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ttps://uowtsd-my.sharepoint.com/personal/mohamed_asim_uwtsd_ac_uk/Documents/CRP Converting research into Practice LCDB7010/"/>
    </mc:Choice>
  </mc:AlternateContent>
  <xr:revisionPtr revIDLastSave="0" documentId="8_{E2A36555-EDBB-4716-8CAD-06AC854F48C2}" xr6:coauthVersionLast="47" xr6:coauthVersionMax="47" xr10:uidLastSave="{00000000-0000-0000-0000-000000000000}"/>
  <bookViews>
    <workbookView xWindow="-120" yWindow="-120" windowWidth="23280" windowHeight="14880" activeTab="3" xr2:uid="{00000000-000D-0000-FFFF-FFFF00000000}"/>
  </bookViews>
  <sheets>
    <sheet name="Questions" sheetId="1" r:id="rId1"/>
    <sheet name="Categorising" sheetId="3" r:id="rId2"/>
    <sheet name="Codes" sheetId="2" r:id="rId3"/>
    <sheet name="Summary" sheetId="4" r:id="rId4"/>
  </sheets>
  <definedNames>
    <definedName name="_xlchart.v1.0" hidden="1">Codes!$A$3:$A$50</definedName>
    <definedName name="_xlchart.v1.1" hidden="1">Codes!$K$1:$K$2</definedName>
    <definedName name="_xlchart.v1.2" hidden="1">Codes!$K$3:$K$50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 i="2" l="1"/>
  <c r="K5" i="2"/>
  <c r="K6" i="2"/>
  <c r="K7" i="2"/>
  <c r="K8" i="2"/>
  <c r="K9" i="2"/>
  <c r="K10" i="2"/>
  <c r="K11" i="2"/>
  <c r="K12" i="2"/>
  <c r="K13" i="2"/>
  <c r="K14" i="2"/>
  <c r="K15" i="2"/>
  <c r="K16" i="2"/>
  <c r="K17" i="2"/>
  <c r="K18" i="2"/>
  <c r="K19" i="2"/>
  <c r="K20" i="2"/>
  <c r="K21" i="2"/>
  <c r="K22" i="2"/>
  <c r="K23" i="2"/>
  <c r="K24" i="2"/>
  <c r="J46" i="3"/>
  <c r="J43" i="3"/>
  <c r="I33" i="3"/>
  <c r="I28" i="3"/>
  <c r="H28" i="3"/>
  <c r="I18" i="3"/>
  <c r="I46" i="3" s="1"/>
  <c r="H18" i="3"/>
  <c r="H43" i="3"/>
  <c r="H33" i="3"/>
  <c r="H46" i="3" s="1"/>
  <c r="J28" i="3"/>
  <c r="J18" i="3"/>
  <c r="J13" i="3"/>
  <c r="H13" i="3"/>
  <c r="K46" i="3" l="1"/>
  <c r="I47" i="3" s="1"/>
  <c r="H47" i="3"/>
  <c r="J47" i="3"/>
</calcChain>
</file>

<file path=xl/sharedStrings.xml><?xml version="1.0" encoding="utf-8"?>
<sst xmlns="http://schemas.openxmlformats.org/spreadsheetml/2006/main" count="268" uniqueCount="135">
  <si>
    <t>Oliur</t>
  </si>
  <si>
    <t>Charles</t>
  </si>
  <si>
    <t>Dipesh</t>
  </si>
  <si>
    <t>Febi</t>
  </si>
  <si>
    <t>Tang</t>
  </si>
  <si>
    <t>What has been your favorite aspect of working remotely, if any?</t>
  </si>
  <si>
    <t xml:space="preserve">Being flexible managing day to day task and ensuring all other commitments are being done property. Cost and time effective plus childcare. </t>
  </si>
  <si>
    <t xml:space="preserve">Saves travel time, transportation and cost. </t>
  </si>
  <si>
    <t xml:space="preserve">Convenient and an affordable, there is no hardship of location, there is no restriction. </t>
  </si>
  <si>
    <t>Flexibility in incorporating my day to day life into my work schedule</t>
  </si>
  <si>
    <t>Thank you for asking, one of the most important aspect of working from home is being able to work around your family. Additionally it helps me to focus attentively and be more flexible. And from the research I have taken people who work from home tend to be efficient.</t>
  </si>
  <si>
    <t>How has the transition to remote work impacted your daily routine and work-life balance?</t>
  </si>
  <si>
    <t>Currently since working from home, my mental health as been better. I wake up at a reasonable time and use my time in the morning to go to the gym.</t>
  </si>
  <si>
    <t>My daily work life balance has been balanced before I can work via tech such as Teams, or log in from home giving me access to the work intranet.</t>
  </si>
  <si>
    <t>When I work physically in the office, the interaction has changed, when I started working remotely, my interaction with my friends has changed. I have a negative experience about this.</t>
  </si>
  <si>
    <t xml:space="preserve">Daily routine messed up. Turned my life upside down. Imbalance work and personal life because when you focus on working at home, you don’t want to go out anymore. You prefer to stay at home and not go out anymore. </t>
  </si>
  <si>
    <t>It has improved my work life balance especially around health and wellbeing</t>
  </si>
  <si>
    <t>In what ways have you maintained communication and collaboration with your colleagues while working remotely?</t>
  </si>
  <si>
    <t>The company I work for has a policy in which all team member have/should meet up a least once a month That is what most universities do We start our communication in the morning and we understand what each other is doing through out the day.</t>
  </si>
  <si>
    <t>I have been in constant touch with my colleagues through telephone call, whatsapp, Teams, social media and also tele conferencing.</t>
  </si>
  <si>
    <t>We have an office email which I use regularly to contact my colleagues regularly especially when I face difficulties or issues. In case there are emergencies I also call them directly to resolve the issue in hand.</t>
  </si>
  <si>
    <t>My collaboration with team members has been with whatsapp, you need instant access with team members especially when there are instant issue such as IT while you are in a class therefore you needed to contact these department to have instant access to your colleagues</t>
  </si>
  <si>
    <t>I am able to communicate by video media services though they are not as engaging as face to face</t>
  </si>
  <si>
    <t>How has technology played a role in facilitating or hindering your remote work experience?</t>
  </si>
  <si>
    <t>When the first log down took place, people were scared to come into the office, the structure of the company to have our own server within the office but we had to create a remote server in order to work remotely.</t>
  </si>
  <si>
    <t>Most times the server goes down and makes it impossible to log into the work portal or programme being used and it takes time for IT to resolve the issues. It takes everyone calling in and lots of issues to be resolves which take for them to get back to you, in other words slowing your work down.</t>
  </si>
  <si>
    <t>Lack of instant reach to department to help you resolve technical issues. A hinderance will be not getting back to me on time to carry on working.</t>
  </si>
  <si>
    <t>Working from home will be impossible without technology. This has improved my efficiency and effectiveness</t>
  </si>
  <si>
    <t>Have you noticed any changes in your productivity or efficiency since transitioning to remote work?</t>
  </si>
  <si>
    <t>Productivity levels has increased. Hours spent on journey and travel are spent on work.</t>
  </si>
  <si>
    <t xml:space="preserve">Productivity has reduced, because the time to resolve issues has prolonged </t>
  </si>
  <si>
    <t>When remote working you become focused on the task given so it increases productivity. When working in the office can be disrupted by colleagues</t>
  </si>
  <si>
    <t xml:space="preserve">Yes, I have. Since the effort to commute work place is eliminated, the energy has been allocated on the more productively. </t>
  </si>
  <si>
    <t>Yes, I think it has dampened productivity in the main areas of work but created time for other aspects of life</t>
  </si>
  <si>
    <t>How do you feel about the level of support and communication from your employer during this period of remote work?</t>
  </si>
  <si>
    <t>My employer has dedicated an IT team to assist all home working team.</t>
  </si>
  <si>
    <t xml:space="preserve">The support from my line manager has been poorly. Late response from line manager </t>
  </si>
  <si>
    <t>There are several means of communication with colleague, social media, intranet, CRM, and I find his an easy and accessible way to connect with you colleague.</t>
  </si>
  <si>
    <t>The level support has been reduced as some aspect of the work required in person discussion or meeting to be better understood.</t>
  </si>
  <si>
    <t xml:space="preserve">My employer is very supportive to working from home providing the necessary technology and also creating avenues like coffee roulettes for more interactions	</t>
  </si>
  <si>
    <t>What tools or strategies have you found most effective in staying motivated and engaged while working remotely?</t>
  </si>
  <si>
    <t>One of the motivation that there is to work from home, I get to do the work as well as spending time with family. There was motivation in meeting my colleagues once a month.</t>
  </si>
  <si>
    <t xml:space="preserve">The introduction of Teams and Zooms has educated me to be IT literate and develop my skills </t>
  </si>
  <si>
    <t>It is very important to keep motivated while working remotely so I listen to soft music. I also communicate regularly with my colleague via technologies to motivate myself.</t>
  </si>
  <si>
    <t>I guess being in my comfort zone - able to eat and drink favourite food when I wish to do so was the bonus and motivation. I love my own tea selection and coffee from my coffee machine.</t>
  </si>
  <si>
    <t xml:space="preserve">The strategy is keeping my schedule full keeping my busy and active throughout the day	</t>
  </si>
  <si>
    <t>Is there anything else you would like to share about your remote work experience that we haven't discussed?</t>
  </si>
  <si>
    <t>Working from home has allowed me to mix my personal life with my work life. I had two daughters where one was an introvert and the other extroverted, however working from home now has allowed me to build a better relationship with my two daughter thereby making them both extroverted.</t>
  </si>
  <si>
    <t>I have use to have a sales target of 1000 sales per as a week, since working remotely I have increased my sales target to 1500 sales per a week.</t>
  </si>
  <si>
    <t>It has pros and cons - I cannot describe it as it’s the most efficient or the less efficient in terms of that it facilitates or hinders. I can only say my preferences which is definitely work hybrid in order to make it most enjoyable and efficient which in return contributes to productivity.</t>
  </si>
  <si>
    <t xml:space="preserve">Working from home is not great when you just move into a new job because it does not help create the necessary first interaction with people and the on hand task	</t>
  </si>
  <si>
    <t>Flexibility</t>
  </si>
  <si>
    <t>Flexibility
Cost &amp; Time Effectiveness
Childcare</t>
  </si>
  <si>
    <t>Convenient
Affordable
Comfort of Location</t>
  </si>
  <si>
    <t>Travel time
Transport cost</t>
  </si>
  <si>
    <t>Family balance
Better focus
Efficiency</t>
  </si>
  <si>
    <t>Q1</t>
  </si>
  <si>
    <t>Health and wellbeing</t>
  </si>
  <si>
    <t>Messed up routine
Turned life "upside down"
Alters going out routine</t>
  </si>
  <si>
    <t>Limited interaction with friends</t>
  </si>
  <si>
    <t>Balanced work life balance</t>
  </si>
  <si>
    <t>Better sleep
Improved mental health state
Allows for gym time</t>
  </si>
  <si>
    <t>Video call platforms
Less interaction</t>
  </si>
  <si>
    <t>Instant messaging platforms</t>
  </si>
  <si>
    <t>Email
Telephone Calls</t>
  </si>
  <si>
    <t>Telephone calls
Instant messaging 
Social media
Tele conferencing</t>
  </si>
  <si>
    <t>Video call platforms</t>
  </si>
  <si>
    <t>Improved efficiency and effectiveness</t>
  </si>
  <si>
    <t>Time delay in responses</t>
  </si>
  <si>
    <t>Interruption in work and communication</t>
  </si>
  <si>
    <t>Limited alteration</t>
  </si>
  <si>
    <t>Reduced productivity
Increased activity</t>
  </si>
  <si>
    <t>Increased activity</t>
  </si>
  <si>
    <t>Increased productivity</t>
  </si>
  <si>
    <t>Reduced productivity</t>
  </si>
  <si>
    <t>New IT systems</t>
  </si>
  <si>
    <t>Poor support</t>
  </si>
  <si>
    <t>New communication systems</t>
  </si>
  <si>
    <t>Reduced level of support</t>
  </si>
  <si>
    <t xml:space="preserve">Mixing work and family </t>
  </si>
  <si>
    <t>New skill development</t>
  </si>
  <si>
    <t>Mixing informal conversations with work</t>
  </si>
  <si>
    <t>Full schedule</t>
  </si>
  <si>
    <t>Extra relaxation benefit during work</t>
  </si>
  <si>
    <t>Q2</t>
  </si>
  <si>
    <t>Q3</t>
  </si>
  <si>
    <t>Q4</t>
  </si>
  <si>
    <t>Q5</t>
  </si>
  <si>
    <t>Q6</t>
  </si>
  <si>
    <t>Q7</t>
  </si>
  <si>
    <t>Q8</t>
  </si>
  <si>
    <t>Increased sales target</t>
  </si>
  <si>
    <t>Better family association</t>
  </si>
  <si>
    <t>I find a huge difference between remote working and physical working.  When we are working in a team physically, we can get guidance from other and take assistance from colleague therefore working physically has more benefits than working remotely. When working remotely, there are no emotions and isolated. When working physically the productivity is high due to the guidance and competition amongst your colleagues.</t>
  </si>
  <si>
    <t xml:space="preserve">Less emotional connection
Less productivity
</t>
  </si>
  <si>
    <t>Hybrid betters efficiency and productivity</t>
  </si>
  <si>
    <t>WFH has negative effects for new starters</t>
  </si>
  <si>
    <t xml:space="preserve">This is convenient but some time it will stucked down due to some technological errors in the system so it curtails our time. </t>
  </si>
  <si>
    <t>Convenient</t>
  </si>
  <si>
    <t>Happy</t>
  </si>
  <si>
    <t>Cost Effectiveness</t>
  </si>
  <si>
    <t>Time Efficiency</t>
  </si>
  <si>
    <t>Unhappy</t>
  </si>
  <si>
    <t xml:space="preserve">Mixed </t>
  </si>
  <si>
    <t xml:space="preserve">Family balance
Better focus
Efficiency
</t>
  </si>
  <si>
    <t xml:space="preserve">Better sleep
Improved mental health state
Allows for gym time
</t>
  </si>
  <si>
    <t xml:space="preserve">Interruption in work and communication
</t>
  </si>
  <si>
    <t xml:space="preserve">Reduced productivity
</t>
  </si>
  <si>
    <t xml:space="preserve">Poor support
</t>
  </si>
  <si>
    <t xml:space="preserve">New skill development
</t>
  </si>
  <si>
    <t xml:space="preserve">Better family association
</t>
  </si>
  <si>
    <t>Convenience</t>
  </si>
  <si>
    <t>Affordability</t>
  </si>
  <si>
    <t>Location</t>
  </si>
  <si>
    <t>Travel</t>
  </si>
  <si>
    <t>Productivity</t>
  </si>
  <si>
    <t>Social Life</t>
  </si>
  <si>
    <t>Messed up routine
Turned life "upside down"
Alters going out of routine</t>
  </si>
  <si>
    <t>Interaction</t>
  </si>
  <si>
    <t>Instant Messaging</t>
  </si>
  <si>
    <t>Emails</t>
  </si>
  <si>
    <t>Telephone Calls</t>
  </si>
  <si>
    <t>Social Media</t>
  </si>
  <si>
    <t>Interuption</t>
  </si>
  <si>
    <t>Increased Activity</t>
  </si>
  <si>
    <t>Systems</t>
  </si>
  <si>
    <t>Support</t>
  </si>
  <si>
    <t>Family</t>
  </si>
  <si>
    <t xml:space="preserve">Flexibility </t>
  </si>
  <si>
    <t>Balanced work life</t>
  </si>
  <si>
    <t>Health and Wellbeing</t>
  </si>
  <si>
    <t>Total</t>
  </si>
  <si>
    <t>Codes</t>
  </si>
  <si>
    <t>Description</t>
  </si>
  <si>
    <t>Remote Work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</si>
</sst>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8"/>
      <name val="Calibri"/>
      <family val="2"/>
      <scheme val="minor"/>
    </font>
    <font>
      <b/>
      <sz val="22"/>
      <color theme="1"/>
      <name val="Calibri"/>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56">
    <xf numFmtId="0" fontId="0" fillId="0" borderId="0" xfId="0"/>
    <xf numFmtId="0" fontId="0" fillId="0" borderId="0" xfId="0" applyAlignment="1">
      <alignment horizontal="left" vertical="top" wrapText="1"/>
    </xf>
    <xf numFmtId="0" fontId="0" fillId="0" borderId="0" xfId="0" applyAlignment="1">
      <alignment vertical="top"/>
    </xf>
    <xf numFmtId="0" fontId="0" fillId="0" borderId="3" xfId="0" applyBorder="1" applyAlignment="1">
      <alignment horizontal="left" vertical="center" wrapText="1"/>
    </xf>
    <xf numFmtId="0" fontId="0" fillId="0" borderId="3" xfId="0" applyBorder="1" applyAlignment="1">
      <alignment horizontal="left" vertical="top" wrapText="1"/>
    </xf>
    <xf numFmtId="0" fontId="3" fillId="0" borderId="5" xfId="0" applyFont="1" applyBorder="1"/>
    <xf numFmtId="0" fontId="3" fillId="0" borderId="4" xfId="0" applyFont="1" applyBorder="1" applyAlignment="1">
      <alignment horizontal="left" vertical="center" wrapText="1"/>
    </xf>
    <xf numFmtId="0" fontId="3" fillId="0" borderId="4" xfId="0" applyFont="1" applyBorder="1" applyAlignment="1">
      <alignment vertical="center" wrapText="1"/>
    </xf>
    <xf numFmtId="0" fontId="3" fillId="0" borderId="3" xfId="0" applyFont="1" applyBorder="1" applyAlignment="1">
      <alignment horizontal="left" vertical="center" wrapText="1"/>
    </xf>
    <xf numFmtId="0" fontId="3" fillId="0" borderId="0" xfId="0" applyFont="1"/>
    <xf numFmtId="0" fontId="3" fillId="0" borderId="3" xfId="0" applyFont="1" applyBorder="1" applyAlignment="1">
      <alignment horizontal="center"/>
    </xf>
    <xf numFmtId="0" fontId="3" fillId="0" borderId="3" xfId="0" applyFont="1" applyBorder="1"/>
    <xf numFmtId="0" fontId="0" fillId="2" borderId="3" xfId="0" applyFill="1" applyBorder="1" applyAlignment="1">
      <alignment horizontal="left" vertical="top" wrapText="1"/>
    </xf>
    <xf numFmtId="0" fontId="3" fillId="0" borderId="3" xfId="0" applyFont="1" applyBorder="1" applyAlignment="1">
      <alignment vertical="center" wrapText="1"/>
    </xf>
    <xf numFmtId="0" fontId="0" fillId="3" borderId="3" xfId="0" applyFill="1" applyBorder="1" applyAlignment="1">
      <alignment horizontal="left" vertical="top" wrapText="1"/>
    </xf>
    <xf numFmtId="0" fontId="0" fillId="4" borderId="3" xfId="0" applyFill="1" applyBorder="1" applyAlignment="1">
      <alignment horizontal="left" vertical="top" wrapText="1"/>
    </xf>
    <xf numFmtId="0" fontId="2" fillId="4" borderId="3" xfId="0" applyFont="1" applyFill="1" applyBorder="1" applyAlignment="1">
      <alignment horizontal="left" vertical="top" wrapText="1"/>
    </xf>
    <xf numFmtId="0" fontId="0" fillId="2" borderId="3" xfId="0" applyFill="1" applyBorder="1" applyAlignment="1">
      <alignment vertical="top"/>
    </xf>
    <xf numFmtId="0" fontId="0" fillId="4" borderId="3" xfId="0" applyFill="1" applyBorder="1" applyAlignment="1">
      <alignment vertical="top" wrapText="1"/>
    </xf>
    <xf numFmtId="0" fontId="0" fillId="4" borderId="3" xfId="0" applyFill="1" applyBorder="1" applyAlignment="1">
      <alignment vertical="top"/>
    </xf>
    <xf numFmtId="0" fontId="0" fillId="3" borderId="3" xfId="0" applyFill="1" applyBorder="1" applyAlignment="1">
      <alignment vertical="top"/>
    </xf>
    <xf numFmtId="0" fontId="0" fillId="0" borderId="3" xfId="0" applyBorder="1"/>
    <xf numFmtId="9" fontId="0" fillId="0" borderId="0" xfId="0" applyNumberFormat="1"/>
    <xf numFmtId="0" fontId="0" fillId="2" borderId="3" xfId="0" applyFill="1" applyBorder="1" applyAlignment="1">
      <alignment vertical="top" wrapText="1"/>
    </xf>
    <xf numFmtId="9" fontId="0" fillId="0" borderId="0" xfId="1" applyFont="1" applyAlignment="1">
      <alignment horizontal="center" vertical="center"/>
    </xf>
    <xf numFmtId="9" fontId="0" fillId="4" borderId="10" xfId="1" applyFont="1" applyFill="1" applyBorder="1" applyAlignment="1">
      <alignment horizontal="center" vertical="center"/>
    </xf>
    <xf numFmtId="9" fontId="0" fillId="3" borderId="11" xfId="1" applyFont="1" applyFill="1" applyBorder="1" applyAlignment="1">
      <alignment horizontal="center" vertical="center"/>
    </xf>
    <xf numFmtId="9" fontId="0" fillId="2" borderId="2" xfId="1" applyFont="1" applyFill="1" applyBorder="1" applyAlignment="1">
      <alignment horizontal="center" vertical="center"/>
    </xf>
    <xf numFmtId="9" fontId="0" fillId="4" borderId="3" xfId="1" applyFont="1" applyFill="1" applyBorder="1" applyAlignment="1">
      <alignment horizontal="center" vertical="center"/>
    </xf>
    <xf numFmtId="9" fontId="0" fillId="3" borderId="3" xfId="1" applyFont="1" applyFill="1" applyBorder="1" applyAlignment="1">
      <alignment horizontal="center" vertical="center"/>
    </xf>
    <xf numFmtId="9" fontId="0" fillId="2" borderId="3" xfId="1" applyFont="1" applyFill="1" applyBorder="1" applyAlignment="1">
      <alignment horizontal="center" vertical="center"/>
    </xf>
    <xf numFmtId="9" fontId="3" fillId="0" borderId="0" xfId="1" applyFont="1" applyAlignment="1">
      <alignment horizontal="center" vertical="center"/>
    </xf>
    <xf numFmtId="0" fontId="0" fillId="0" borderId="12" xfId="0" applyBorder="1"/>
    <xf numFmtId="0" fontId="0" fillId="0" borderId="13" xfId="0" applyBorder="1"/>
    <xf numFmtId="0" fontId="3" fillId="0" borderId="6" xfId="0" applyFont="1" applyBorder="1"/>
    <xf numFmtId="0" fontId="3" fillId="0" borderId="14" xfId="0" applyFont="1" applyBorder="1"/>
    <xf numFmtId="0" fontId="3" fillId="0" borderId="1" xfId="0" applyFont="1" applyBorder="1"/>
    <xf numFmtId="0" fontId="0" fillId="0" borderId="4" xfId="0" applyBorder="1"/>
    <xf numFmtId="0" fontId="0" fillId="0" borderId="15" xfId="0" applyBorder="1"/>
    <xf numFmtId="0" fontId="0" fillId="0" borderId="17" xfId="0" applyBorder="1"/>
    <xf numFmtId="0" fontId="0" fillId="0" borderId="16" xfId="0" applyBorder="1"/>
    <xf numFmtId="0" fontId="0" fillId="0" borderId="18" xfId="0" applyBorder="1"/>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xf>
    <xf numFmtId="0" fontId="3" fillId="0" borderId="0" xfId="0" applyFont="1" applyAlignment="1">
      <alignment horizontal="left"/>
    </xf>
    <xf numFmtId="0" fontId="3" fillId="0" borderId="9" xfId="0" applyFont="1" applyBorder="1" applyAlignment="1">
      <alignment horizontal="left"/>
    </xf>
    <xf numFmtId="0" fontId="3" fillId="0" borderId="10"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3" fillId="0" borderId="3" xfId="0" applyFont="1" applyBorder="1" applyAlignment="1">
      <alignment vertical="center" wrapText="1"/>
    </xf>
    <xf numFmtId="0" fontId="3" fillId="0" borderId="3" xfId="0" applyFont="1" applyBorder="1" applyAlignment="1">
      <alignment horizontal="center"/>
    </xf>
    <xf numFmtId="0" fontId="3" fillId="0" borderId="4" xfId="0" applyFont="1" applyBorder="1" applyAlignment="1">
      <alignment horizontal="center"/>
    </xf>
    <xf numFmtId="0" fontId="5" fillId="0" borderId="10" xfId="0" applyFont="1" applyBorder="1" applyAlignment="1">
      <alignment horizontal="center"/>
    </xf>
    <xf numFmtId="0" fontId="5" fillId="0" borderId="11" xfId="0" applyFont="1" applyBorder="1" applyAlignment="1">
      <alignment horizontal="center"/>
    </xf>
    <xf numFmtId="0" fontId="5" fillId="0" borderId="2" xfId="0" applyFont="1" applyBorder="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_xlchart.v1.0</cx:f>
      </cx:strDim>
      <cx:numDim type="val">
        <cx:f>_xlchart.v1.2</cx:f>
      </cx:numDim>
    </cx:data>
  </cx:chartData>
  <cx:chart>
    <cx:title pos="t" align="ctr" overlay="0">
      <cx:tx>
        <cx:txData>
          <cx:v>Remote Work Graph</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Remote Work Graph</a:t>
          </a:r>
        </a:p>
      </cx:txPr>
    </cx:title>
    <cx:plotArea>
      <cx:plotAreaRegion>
        <cx:series layoutId="clusteredColumn" uniqueId="{40B69DC7-88B6-4CFA-A96F-D5BD5FE49813}">
          <cx:tx>
            <cx:txData>
              <cx:f>_xlchart.v1.1</cx:f>
              <cx:v/>
            </cx:txData>
          </cx:tx>
          <cx:dataLabels pos="inEnd">
            <cx:visibility seriesName="0" categoryName="0" value="1"/>
          </cx:dataLabels>
          <cx:dataId val="0"/>
          <cx:layoutPr>
            <cx:aggregation/>
          </cx:layoutPr>
          <cx:axisId val="1"/>
        </cx:series>
        <cx:series layoutId="paretoLine" ownerIdx="0" uniqueId="{085E14E0-67FA-476B-ABA4-6C4698B9E197}">
          <cx:axisId val="2"/>
        </cx:series>
      </cx:plotAreaRegion>
      <cx:axis id="0">
        <cx:catScaling gapWidth="0"/>
        <cx:tickLabels/>
      </cx:axis>
      <cx:axis id="1" hidden="1">
        <cx:valScaling/>
        <cx:majorGridlines/>
        <cx:tickLabels/>
      </cx:axis>
      <cx:axis id="2">
        <cx:valScaling max="1" min="0"/>
        <cx:units unit="percentage"/>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68">
  <cs:axisTitle>
    <cs:lnRef idx="0"/>
    <cs:fillRef idx="0"/>
    <cs:effectRef idx="0"/>
    <cs:fontRef idx="minor">
      <a:schemeClr val="dk1">
        <a:lumMod val="75000"/>
        <a:lumOff val="25000"/>
      </a:schemeClr>
    </cs:fontRef>
    <cs:defRPr sz="9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cs:chartArea>
  <cs:dataLabel>
    <cs:lnRef idx="0"/>
    <cs:fillRef idx="0"/>
    <cs:effectRef idx="0"/>
    <cs:fontRef idx="minor">
      <a:schemeClr val="dk1"/>
    </cs:fontRef>
    <cs:defRPr sz="900"/>
  </cs:dataLabel>
  <cs:dataLabelCallout>
    <cs:lnRef idx="0"/>
    <cs:fillRef idx="0"/>
    <cs:effectRef idx="0"/>
    <cs:fontRef idx="minor">
      <a:schemeClr val="lt1"/>
    </cs:fontRef>
    <cs:spPr>
      <a:solidFill>
        <a:schemeClr val="dk1">
          <a:lumMod val="65000"/>
          <a:lumOff val="35000"/>
          <a:alpha val="75000"/>
        </a:schemeClr>
      </a:solidFill>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2857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75000"/>
            <a:lumOff val="25000"/>
          </a:schemeClr>
        </a:solidFill>
      </a:ln>
    </cs:spPr>
    <cs:defRPr sz="9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lumOff val="10000"/>
              </a:schemeClr>
            </a:gs>
            <a:gs pos="0">
              <a:schemeClr val="lt1">
                <a:lumMod val="75000"/>
                <a:alpha val="36000"/>
                <a:lumOff val="10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cs:seriesAxis>
  <cs:seriesLine>
    <cs:lnRef idx="0"/>
    <cs:fillRef idx="0"/>
    <cs:effectRef idx="0"/>
    <cs:fontRef idx="minor">
      <a:schemeClr val="dk1"/>
    </cs:fontRef>
    <cs:spPr>
      <a:ln w="9525" cap="flat">
        <a:solidFill>
          <a:schemeClr val="bg1">
            <a:lumMod val="50000"/>
          </a:schemeClr>
        </a:solidFill>
        <a:round/>
      </a:ln>
    </cs:spPr>
  </cs:seriesLine>
  <cs:title>
    <cs:lnRef idx="0"/>
    <cs:fillRef idx="0"/>
    <cs:effectRef idx="0"/>
    <cs:fontRef idx="minor">
      <a:schemeClr val="dk1">
        <a:lumMod val="75000"/>
        <a:lumOff val="25000"/>
      </a:schemeClr>
    </cs:fontRef>
    <cs:defRPr sz="1800" b="1"/>
  </cs:title>
  <cs:trendline>
    <cs:lnRef idx="0"/>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75000"/>
        <a:lumOff val="25000"/>
      </a:schemeClr>
    </cs:fontRef>
    <cs:defRPr sz="9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defRPr sz="9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microsoft.com/office/2014/relationships/chartEx" Target="../charts/chartEx1.xml"/></Relationships>
</file>

<file path=xl/drawings/drawing1.xml><?xml version="1.0" encoding="utf-8"?>
<xdr:wsDr xmlns:xdr="http://schemas.openxmlformats.org/drawingml/2006/spreadsheetDrawing" xmlns:a="http://schemas.openxmlformats.org/drawingml/2006/main">
  <xdr:twoCellAnchor>
    <xdr:from>
      <xdr:col>0</xdr:col>
      <xdr:colOff>38100</xdr:colOff>
      <xdr:row>1</xdr:row>
      <xdr:rowOff>177800</xdr:rowOff>
    </xdr:from>
    <xdr:to>
      <xdr:col>18</xdr:col>
      <xdr:colOff>526743</xdr:colOff>
      <xdr:row>17</xdr:row>
      <xdr:rowOff>130219</xdr:rowOff>
    </xdr:to>
    <mc:AlternateContent xmlns:mc="http://schemas.openxmlformats.org/markup-compatibility/2006">
      <mc:Choice xmlns:cx1="http://schemas.microsoft.com/office/drawing/2015/9/8/chartex" Requires="cx1">
        <xdr:graphicFrame macro="">
          <xdr:nvGraphicFramePr>
            <xdr:cNvPr id="2" name="Chart 1">
              <a:extLst>
                <a:ext uri="{FF2B5EF4-FFF2-40B4-BE49-F238E27FC236}">
                  <a16:creationId xmlns:a16="http://schemas.microsoft.com/office/drawing/2014/main" id="{C2EC986D-DDA2-4925-BCEA-6FC14D790D01}"/>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38100" y="368300"/>
              <a:ext cx="11461443" cy="3000419"/>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50"/>
  <sheetViews>
    <sheetView workbookViewId="0">
      <selection activeCell="B5" sqref="B5"/>
    </sheetView>
  </sheetViews>
  <sheetFormatPr defaultRowHeight="15" x14ac:dyDescent="0.25"/>
  <cols>
    <col min="1" max="1" width="3.5703125" style="9" customWidth="1"/>
    <col min="2" max="6" width="32.5703125" customWidth="1"/>
  </cols>
  <sheetData>
    <row r="2" spans="1:6" ht="15.75" thickBot="1" x14ac:dyDescent="0.3"/>
    <row r="3" spans="1:6" ht="15.75" thickBot="1" x14ac:dyDescent="0.3">
      <c r="A3" s="5" t="s">
        <v>56</v>
      </c>
      <c r="B3" s="42" t="s">
        <v>5</v>
      </c>
      <c r="C3" s="42"/>
      <c r="D3" s="42"/>
      <c r="E3" s="42"/>
      <c r="F3" s="43"/>
    </row>
    <row r="4" spans="1:6" x14ac:dyDescent="0.25">
      <c r="A4" s="52"/>
      <c r="B4" s="6" t="s">
        <v>0</v>
      </c>
      <c r="C4" s="7" t="s">
        <v>1</v>
      </c>
      <c r="D4" s="7" t="s">
        <v>2</v>
      </c>
      <c r="E4" s="7" t="s">
        <v>3</v>
      </c>
      <c r="F4" s="7" t="s">
        <v>4</v>
      </c>
    </row>
    <row r="5" spans="1:6" ht="135" x14ac:dyDescent="0.25">
      <c r="A5" s="51"/>
      <c r="B5" s="4" t="s">
        <v>10</v>
      </c>
      <c r="C5" s="4" t="s">
        <v>7</v>
      </c>
      <c r="D5" s="4" t="s">
        <v>8</v>
      </c>
      <c r="E5" s="4" t="s">
        <v>6</v>
      </c>
      <c r="F5" s="4" t="s">
        <v>9</v>
      </c>
    </row>
    <row r="6" spans="1:6" ht="45" x14ac:dyDescent="0.25">
      <c r="A6" s="51"/>
      <c r="B6" s="12" t="s">
        <v>55</v>
      </c>
      <c r="C6" s="12" t="s">
        <v>54</v>
      </c>
      <c r="D6" s="12" t="s">
        <v>53</v>
      </c>
      <c r="E6" s="12" t="s">
        <v>52</v>
      </c>
      <c r="F6" s="12" t="s">
        <v>51</v>
      </c>
    </row>
    <row r="7" spans="1:6" x14ac:dyDescent="0.25">
      <c r="B7" s="1"/>
      <c r="C7" s="1"/>
      <c r="D7" s="1"/>
      <c r="E7" s="1"/>
      <c r="F7" s="1"/>
    </row>
    <row r="8" spans="1:6" x14ac:dyDescent="0.25">
      <c r="B8" s="1"/>
      <c r="C8" s="1"/>
      <c r="D8" s="1"/>
      <c r="E8" s="1"/>
      <c r="F8" s="1"/>
    </row>
    <row r="10" spans="1:6" ht="15.75" thickBot="1" x14ac:dyDescent="0.3"/>
    <row r="11" spans="1:6" ht="15.75" thickBot="1" x14ac:dyDescent="0.3">
      <c r="A11" s="5" t="s">
        <v>84</v>
      </c>
      <c r="B11" s="42" t="s">
        <v>11</v>
      </c>
      <c r="C11" s="42"/>
      <c r="D11" s="42"/>
      <c r="E11" s="42"/>
      <c r="F11" s="43"/>
    </row>
    <row r="12" spans="1:6" s="9" customFormat="1" ht="15.75" thickBot="1" x14ac:dyDescent="0.3">
      <c r="A12" s="51"/>
      <c r="B12" s="5" t="s">
        <v>0</v>
      </c>
      <c r="C12" s="42" t="s">
        <v>1</v>
      </c>
      <c r="D12" s="50" t="s">
        <v>2</v>
      </c>
      <c r="E12" s="50" t="s">
        <v>3</v>
      </c>
      <c r="F12" s="50" t="s">
        <v>4</v>
      </c>
    </row>
    <row r="13" spans="1:6" ht="105" x14ac:dyDescent="0.25">
      <c r="A13" s="51"/>
      <c r="B13" s="4" t="s">
        <v>12</v>
      </c>
      <c r="C13" s="4" t="s">
        <v>13</v>
      </c>
      <c r="D13" s="4" t="s">
        <v>14</v>
      </c>
      <c r="E13" s="4" t="s">
        <v>15</v>
      </c>
      <c r="F13" s="4" t="s">
        <v>16</v>
      </c>
    </row>
    <row r="14" spans="1:6" ht="45" x14ac:dyDescent="0.25">
      <c r="A14" s="51"/>
      <c r="B14" s="12" t="s">
        <v>61</v>
      </c>
      <c r="C14" s="12" t="s">
        <v>60</v>
      </c>
      <c r="D14" s="15" t="s">
        <v>59</v>
      </c>
      <c r="E14" s="15" t="s">
        <v>58</v>
      </c>
      <c r="F14" s="12" t="s">
        <v>57</v>
      </c>
    </row>
    <row r="17" spans="1:6" x14ac:dyDescent="0.25">
      <c r="A17" s="11" t="s">
        <v>85</v>
      </c>
      <c r="B17" s="44" t="s">
        <v>17</v>
      </c>
      <c r="C17" s="45"/>
      <c r="D17" s="45"/>
      <c r="E17" s="45"/>
      <c r="F17" s="46"/>
    </row>
    <row r="18" spans="1:6" s="9" customFormat="1" x14ac:dyDescent="0.25">
      <c r="A18" s="51"/>
      <c r="B18" s="8" t="s">
        <v>0</v>
      </c>
      <c r="C18" s="8" t="s">
        <v>1</v>
      </c>
      <c r="D18" s="13" t="s">
        <v>2</v>
      </c>
      <c r="E18" s="13" t="s">
        <v>3</v>
      </c>
      <c r="F18" s="13" t="s">
        <v>4</v>
      </c>
    </row>
    <row r="19" spans="1:6" ht="135" x14ac:dyDescent="0.25">
      <c r="A19" s="51"/>
      <c r="B19" s="4" t="s">
        <v>18</v>
      </c>
      <c r="C19" s="4" t="s">
        <v>19</v>
      </c>
      <c r="D19" s="4" t="s">
        <v>20</v>
      </c>
      <c r="E19" s="4" t="s">
        <v>21</v>
      </c>
      <c r="F19" s="4" t="s">
        <v>22</v>
      </c>
    </row>
    <row r="20" spans="1:6" ht="60" x14ac:dyDescent="0.25">
      <c r="A20" s="51"/>
      <c r="B20" s="12" t="s">
        <v>66</v>
      </c>
      <c r="C20" s="12" t="s">
        <v>65</v>
      </c>
      <c r="D20" s="12" t="s">
        <v>64</v>
      </c>
      <c r="E20" s="14" t="s">
        <v>63</v>
      </c>
      <c r="F20" s="15" t="s">
        <v>62</v>
      </c>
    </row>
    <row r="22" spans="1:6" ht="15.75" thickBot="1" x14ac:dyDescent="0.3"/>
    <row r="23" spans="1:6" ht="15.75" thickBot="1" x14ac:dyDescent="0.3">
      <c r="A23" s="11" t="s">
        <v>86</v>
      </c>
      <c r="B23" s="47" t="s">
        <v>23</v>
      </c>
      <c r="C23" s="48"/>
      <c r="D23" s="48"/>
      <c r="E23" s="48"/>
      <c r="F23" s="49"/>
    </row>
    <row r="24" spans="1:6" s="9" customFormat="1" x14ac:dyDescent="0.25">
      <c r="A24" s="11"/>
      <c r="B24" s="6" t="s">
        <v>0</v>
      </c>
      <c r="C24" s="6" t="s">
        <v>1</v>
      </c>
      <c r="D24" s="7" t="s">
        <v>2</v>
      </c>
      <c r="E24" s="7" t="s">
        <v>3</v>
      </c>
      <c r="F24" s="7" t="s">
        <v>4</v>
      </c>
    </row>
    <row r="25" spans="1:6" ht="150" x14ac:dyDescent="0.25">
      <c r="A25" s="51"/>
      <c r="B25" s="4" t="s">
        <v>24</v>
      </c>
      <c r="C25" s="4" t="s">
        <v>25</v>
      </c>
      <c r="D25" s="4" t="s">
        <v>97</v>
      </c>
      <c r="E25" s="4" t="s">
        <v>26</v>
      </c>
      <c r="F25" s="4" t="s">
        <v>27</v>
      </c>
    </row>
    <row r="26" spans="1:6" ht="30" x14ac:dyDescent="0.25">
      <c r="A26" s="51"/>
      <c r="B26" s="16" t="s">
        <v>70</v>
      </c>
      <c r="C26" s="15" t="s">
        <v>69</v>
      </c>
      <c r="D26" s="12" t="s">
        <v>98</v>
      </c>
      <c r="E26" s="15" t="s">
        <v>68</v>
      </c>
      <c r="F26" s="12" t="s">
        <v>67</v>
      </c>
    </row>
    <row r="28" spans="1:6" ht="15.75" thickBot="1" x14ac:dyDescent="0.3"/>
    <row r="29" spans="1:6" ht="15.75" thickBot="1" x14ac:dyDescent="0.3">
      <c r="A29" s="11" t="s">
        <v>87</v>
      </c>
      <c r="B29" s="47" t="s">
        <v>28</v>
      </c>
      <c r="C29" s="48"/>
      <c r="D29" s="48"/>
      <c r="E29" s="48"/>
      <c r="F29" s="49"/>
    </row>
    <row r="30" spans="1:6" s="9" customFormat="1" x14ac:dyDescent="0.25">
      <c r="A30" s="51"/>
      <c r="B30" s="6" t="s">
        <v>0</v>
      </c>
      <c r="C30" s="6" t="s">
        <v>1</v>
      </c>
      <c r="D30" s="7" t="s">
        <v>2</v>
      </c>
      <c r="E30" s="7" t="s">
        <v>3</v>
      </c>
      <c r="F30" s="7" t="s">
        <v>4</v>
      </c>
    </row>
    <row r="31" spans="1:6" ht="75" x14ac:dyDescent="0.25">
      <c r="A31" s="51"/>
      <c r="B31" s="4" t="s">
        <v>29</v>
      </c>
      <c r="C31" s="4" t="s">
        <v>30</v>
      </c>
      <c r="D31" s="4" t="s">
        <v>31</v>
      </c>
      <c r="E31" s="4" t="s">
        <v>32</v>
      </c>
      <c r="F31" s="4" t="s">
        <v>33</v>
      </c>
    </row>
    <row r="32" spans="1:6" ht="30" x14ac:dyDescent="0.25">
      <c r="A32" s="51"/>
      <c r="B32" s="12" t="s">
        <v>73</v>
      </c>
      <c r="C32" s="15" t="s">
        <v>74</v>
      </c>
      <c r="D32" s="12" t="s">
        <v>73</v>
      </c>
      <c r="E32" s="12" t="s">
        <v>72</v>
      </c>
      <c r="F32" s="14" t="s">
        <v>71</v>
      </c>
    </row>
    <row r="34" spans="1:6" ht="15.75" thickBot="1" x14ac:dyDescent="0.3"/>
    <row r="35" spans="1:6" ht="15.75" thickBot="1" x14ac:dyDescent="0.3">
      <c r="A35" s="11" t="s">
        <v>88</v>
      </c>
      <c r="B35" s="47" t="s">
        <v>34</v>
      </c>
      <c r="C35" s="48"/>
      <c r="D35" s="48"/>
      <c r="E35" s="48"/>
      <c r="F35" s="49"/>
    </row>
    <row r="36" spans="1:6" s="9" customFormat="1" x14ac:dyDescent="0.25">
      <c r="A36" s="51"/>
      <c r="B36" s="6" t="s">
        <v>0</v>
      </c>
      <c r="C36" s="6" t="s">
        <v>1</v>
      </c>
      <c r="D36" s="7" t="s">
        <v>2</v>
      </c>
      <c r="E36" s="7" t="s">
        <v>3</v>
      </c>
      <c r="F36" s="7" t="s">
        <v>4</v>
      </c>
    </row>
    <row r="37" spans="1:6" ht="75" x14ac:dyDescent="0.25">
      <c r="A37" s="51"/>
      <c r="B37" s="4" t="s">
        <v>35</v>
      </c>
      <c r="C37" s="4" t="s">
        <v>36</v>
      </c>
      <c r="D37" s="4" t="s">
        <v>37</v>
      </c>
      <c r="E37" s="4" t="s">
        <v>38</v>
      </c>
      <c r="F37" s="4" t="s">
        <v>39</v>
      </c>
    </row>
    <row r="38" spans="1:6" x14ac:dyDescent="0.25">
      <c r="A38" s="51"/>
      <c r="B38" s="14" t="s">
        <v>75</v>
      </c>
      <c r="C38" s="15" t="s">
        <v>76</v>
      </c>
      <c r="D38" s="14" t="s">
        <v>77</v>
      </c>
      <c r="E38" s="15" t="s">
        <v>78</v>
      </c>
      <c r="F38" s="14" t="s">
        <v>75</v>
      </c>
    </row>
    <row r="41" spans="1:6" x14ac:dyDescent="0.25">
      <c r="A41" s="11" t="s">
        <v>89</v>
      </c>
      <c r="B41" s="44" t="s">
        <v>40</v>
      </c>
      <c r="C41" s="45"/>
      <c r="D41" s="45"/>
      <c r="E41" s="45"/>
      <c r="F41" s="46"/>
    </row>
    <row r="42" spans="1:6" x14ac:dyDescent="0.25">
      <c r="A42" s="51"/>
      <c r="B42" s="3" t="s">
        <v>0</v>
      </c>
      <c r="C42" s="6" t="s">
        <v>1</v>
      </c>
      <c r="D42" s="7" t="s">
        <v>2</v>
      </c>
      <c r="E42" s="7" t="s">
        <v>3</v>
      </c>
      <c r="F42" s="7" t="s">
        <v>4</v>
      </c>
    </row>
    <row r="43" spans="1:6" ht="90" x14ac:dyDescent="0.25">
      <c r="A43" s="51"/>
      <c r="B43" s="4" t="s">
        <v>41</v>
      </c>
      <c r="C43" s="4" t="s">
        <v>42</v>
      </c>
      <c r="D43" s="4" t="s">
        <v>43</v>
      </c>
      <c r="E43" s="4" t="s">
        <v>44</v>
      </c>
      <c r="F43" s="4" t="s">
        <v>45</v>
      </c>
    </row>
    <row r="44" spans="1:6" ht="30" x14ac:dyDescent="0.25">
      <c r="A44" s="51"/>
      <c r="B44" s="12" t="s">
        <v>79</v>
      </c>
      <c r="C44" s="12" t="s">
        <v>80</v>
      </c>
      <c r="D44" s="12" t="s">
        <v>81</v>
      </c>
      <c r="E44" s="12" t="s">
        <v>83</v>
      </c>
      <c r="F44" s="12" t="s">
        <v>82</v>
      </c>
    </row>
    <row r="47" spans="1:6" x14ac:dyDescent="0.25">
      <c r="A47" s="11" t="s">
        <v>90</v>
      </c>
      <c r="B47" s="44" t="s">
        <v>46</v>
      </c>
      <c r="C47" s="45"/>
      <c r="D47" s="45"/>
      <c r="E47" s="45"/>
      <c r="F47" s="46"/>
    </row>
    <row r="48" spans="1:6" s="9" customFormat="1" x14ac:dyDescent="0.25">
      <c r="A48" s="51"/>
      <c r="B48" s="8" t="s">
        <v>0</v>
      </c>
      <c r="C48" s="6" t="s">
        <v>1</v>
      </c>
      <c r="D48" s="7" t="s">
        <v>2</v>
      </c>
      <c r="E48" s="7" t="s">
        <v>3</v>
      </c>
      <c r="F48" s="7" t="s">
        <v>4</v>
      </c>
    </row>
    <row r="49" spans="1:6" ht="225" x14ac:dyDescent="0.25">
      <c r="A49" s="51"/>
      <c r="B49" s="4" t="s">
        <v>48</v>
      </c>
      <c r="C49" s="4" t="s">
        <v>47</v>
      </c>
      <c r="D49" s="4" t="s">
        <v>93</v>
      </c>
      <c r="E49" s="4" t="s">
        <v>49</v>
      </c>
      <c r="F49" s="4" t="s">
        <v>50</v>
      </c>
    </row>
    <row r="50" spans="1:6" s="2" customFormat="1" ht="45" x14ac:dyDescent="0.25">
      <c r="A50" s="51"/>
      <c r="B50" s="17" t="s">
        <v>91</v>
      </c>
      <c r="C50" s="17" t="s">
        <v>92</v>
      </c>
      <c r="D50" s="18" t="s">
        <v>94</v>
      </c>
      <c r="E50" s="20" t="s">
        <v>95</v>
      </c>
      <c r="F50" s="19" t="s">
        <v>96</v>
      </c>
    </row>
  </sheetData>
  <mergeCells count="17">
    <mergeCell ref="A4:A6"/>
    <mergeCell ref="B35:F35"/>
    <mergeCell ref="A30:A32"/>
    <mergeCell ref="A25:A26"/>
    <mergeCell ref="A18:A20"/>
    <mergeCell ref="A12:A14"/>
    <mergeCell ref="B41:F41"/>
    <mergeCell ref="B47:F47"/>
    <mergeCell ref="A48:A50"/>
    <mergeCell ref="A42:A44"/>
    <mergeCell ref="A36:A38"/>
    <mergeCell ref="B3:F3"/>
    <mergeCell ref="B11:F11"/>
    <mergeCell ref="B17:F17"/>
    <mergeCell ref="B29:F29"/>
    <mergeCell ref="B23:F23"/>
    <mergeCell ref="C12:F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47"/>
  <sheetViews>
    <sheetView topLeftCell="A37" zoomScale="73" workbookViewId="0">
      <selection activeCell="F9" sqref="F9"/>
    </sheetView>
  </sheetViews>
  <sheetFormatPr defaultRowHeight="15" x14ac:dyDescent="0.25"/>
  <cols>
    <col min="1" max="1" width="3.5703125" style="9" customWidth="1"/>
    <col min="2" max="6" width="32.5703125" customWidth="1"/>
    <col min="8" max="10" width="8.7109375" style="24"/>
    <col min="13" max="13" width="17.42578125" bestFit="1" customWidth="1"/>
  </cols>
  <sheetData>
    <row r="1" spans="1:10" ht="15.75" thickBot="1" x14ac:dyDescent="0.3"/>
    <row r="2" spans="1:10" ht="29.25" thickBot="1" x14ac:dyDescent="0.5">
      <c r="A2" s="53" t="s">
        <v>134</v>
      </c>
      <c r="B2" s="54"/>
      <c r="C2" s="54"/>
      <c r="D2" s="54"/>
      <c r="E2" s="54"/>
      <c r="F2" s="54"/>
      <c r="G2" s="54"/>
      <c r="H2" s="54"/>
      <c r="I2" s="54"/>
      <c r="J2" s="55"/>
    </row>
    <row r="3" spans="1:10" ht="15.75" thickBot="1" x14ac:dyDescent="0.3"/>
    <row r="4" spans="1:10" ht="15.75" thickBot="1" x14ac:dyDescent="0.3">
      <c r="A4" s="5" t="s">
        <v>56</v>
      </c>
      <c r="B4" s="42" t="s">
        <v>5</v>
      </c>
      <c r="C4" s="42"/>
      <c r="D4" s="42"/>
      <c r="E4" s="42"/>
      <c r="F4" s="43"/>
      <c r="H4" s="25" t="s">
        <v>102</v>
      </c>
      <c r="I4" s="26" t="s">
        <v>103</v>
      </c>
      <c r="J4" s="27" t="s">
        <v>99</v>
      </c>
    </row>
    <row r="5" spans="1:10" x14ac:dyDescent="0.25">
      <c r="A5" s="52"/>
      <c r="B5" s="6" t="s">
        <v>0</v>
      </c>
      <c r="C5" s="7" t="s">
        <v>1</v>
      </c>
      <c r="D5" s="7" t="s">
        <v>2</v>
      </c>
      <c r="E5" s="7" t="s">
        <v>3</v>
      </c>
      <c r="F5" s="7" t="s">
        <v>4</v>
      </c>
    </row>
    <row r="6" spans="1:10" ht="60" x14ac:dyDescent="0.25">
      <c r="A6" s="51"/>
      <c r="B6" s="12" t="s">
        <v>104</v>
      </c>
      <c r="C6" s="12" t="s">
        <v>54</v>
      </c>
      <c r="D6" s="12" t="s">
        <v>53</v>
      </c>
      <c r="E6" s="12" t="s">
        <v>52</v>
      </c>
      <c r="F6" s="12" t="s">
        <v>128</v>
      </c>
      <c r="H6" s="28">
        <v>0</v>
      </c>
      <c r="I6" s="29">
        <v>0</v>
      </c>
      <c r="J6" s="30">
        <v>1</v>
      </c>
    </row>
    <row r="7" spans="1:10" x14ac:dyDescent="0.25">
      <c r="B7" s="1"/>
      <c r="C7" s="1"/>
      <c r="D7" s="1"/>
      <c r="E7" s="1"/>
      <c r="F7" s="1"/>
    </row>
    <row r="8" spans="1:10" x14ac:dyDescent="0.25">
      <c r="B8" s="1"/>
      <c r="C8" s="1"/>
      <c r="D8" s="1"/>
      <c r="E8" s="1"/>
      <c r="F8" s="1"/>
    </row>
    <row r="10" spans="1:10" ht="15.75" thickBot="1" x14ac:dyDescent="0.3"/>
    <row r="11" spans="1:10" ht="15.75" thickBot="1" x14ac:dyDescent="0.3">
      <c r="A11" s="5" t="s">
        <v>84</v>
      </c>
      <c r="B11" s="42" t="s">
        <v>11</v>
      </c>
      <c r="C11" s="42"/>
      <c r="D11" s="42"/>
      <c r="E11" s="42"/>
      <c r="F11" s="43"/>
    </row>
    <row r="12" spans="1:10" s="9" customFormat="1" ht="15.75" thickBot="1" x14ac:dyDescent="0.3">
      <c r="A12" s="51"/>
      <c r="B12" s="5" t="s">
        <v>0</v>
      </c>
      <c r="C12" s="42" t="s">
        <v>1</v>
      </c>
      <c r="D12" s="50" t="s">
        <v>2</v>
      </c>
      <c r="E12" s="50" t="s">
        <v>3</v>
      </c>
      <c r="F12" s="50" t="s">
        <v>4</v>
      </c>
      <c r="H12" s="31"/>
      <c r="I12" s="31"/>
      <c r="J12" s="31"/>
    </row>
    <row r="13" spans="1:10" ht="60" x14ac:dyDescent="0.25">
      <c r="A13" s="51"/>
      <c r="B13" s="12" t="s">
        <v>105</v>
      </c>
      <c r="C13" s="12" t="s">
        <v>129</v>
      </c>
      <c r="D13" s="15" t="s">
        <v>59</v>
      </c>
      <c r="E13" s="15" t="s">
        <v>117</v>
      </c>
      <c r="F13" s="12" t="s">
        <v>57</v>
      </c>
      <c r="H13" s="28">
        <f>2/5</f>
        <v>0.4</v>
      </c>
      <c r="I13" s="29">
        <v>0</v>
      </c>
      <c r="J13" s="30">
        <f>3/5</f>
        <v>0.6</v>
      </c>
    </row>
    <row r="16" spans="1:10" x14ac:dyDescent="0.25">
      <c r="A16" s="11" t="s">
        <v>85</v>
      </c>
      <c r="B16" s="44" t="s">
        <v>17</v>
      </c>
      <c r="C16" s="45"/>
      <c r="D16" s="45"/>
      <c r="E16" s="45"/>
      <c r="F16" s="46"/>
    </row>
    <row r="17" spans="1:14" s="9" customFormat="1" x14ac:dyDescent="0.25">
      <c r="A17" s="51"/>
      <c r="B17" s="8" t="s">
        <v>0</v>
      </c>
      <c r="C17" s="8" t="s">
        <v>1</v>
      </c>
      <c r="D17" s="13" t="s">
        <v>2</v>
      </c>
      <c r="E17" s="13" t="s">
        <v>3</v>
      </c>
      <c r="F17" s="13" t="s">
        <v>4</v>
      </c>
      <c r="H17" s="31"/>
      <c r="I17" s="31"/>
      <c r="J17" s="31"/>
    </row>
    <row r="18" spans="1:14" ht="60" x14ac:dyDescent="0.25">
      <c r="A18" s="51"/>
      <c r="B18" s="12" t="s">
        <v>66</v>
      </c>
      <c r="C18" s="12" t="s">
        <v>65</v>
      </c>
      <c r="D18" s="12" t="s">
        <v>64</v>
      </c>
      <c r="E18" s="14" t="s">
        <v>63</v>
      </c>
      <c r="F18" s="15" t="s">
        <v>62</v>
      </c>
      <c r="H18" s="28">
        <f>1/5</f>
        <v>0.2</v>
      </c>
      <c r="I18" s="29">
        <f>1/5</f>
        <v>0.2</v>
      </c>
      <c r="J18" s="30">
        <f>3/5</f>
        <v>0.6</v>
      </c>
    </row>
    <row r="20" spans="1:14" ht="15.75" thickBot="1" x14ac:dyDescent="0.3"/>
    <row r="21" spans="1:14" ht="15.75" thickBot="1" x14ac:dyDescent="0.3">
      <c r="A21" s="11" t="s">
        <v>86</v>
      </c>
      <c r="B21" s="47" t="s">
        <v>23</v>
      </c>
      <c r="C21" s="48"/>
      <c r="D21" s="48"/>
      <c r="E21" s="48"/>
      <c r="F21" s="49"/>
    </row>
    <row r="22" spans="1:14" s="9" customFormat="1" x14ac:dyDescent="0.25">
      <c r="A22" s="11"/>
      <c r="B22" s="6" t="s">
        <v>0</v>
      </c>
      <c r="C22" s="6" t="s">
        <v>1</v>
      </c>
      <c r="D22" s="7" t="s">
        <v>2</v>
      </c>
      <c r="E22" s="7" t="s">
        <v>3</v>
      </c>
      <c r="F22" s="7" t="s">
        <v>4</v>
      </c>
      <c r="H22" s="31"/>
      <c r="I22" s="31"/>
      <c r="J22" s="31"/>
    </row>
    <row r="23" spans="1:14" ht="60" x14ac:dyDescent="0.25">
      <c r="A23" s="10"/>
      <c r="B23" s="16" t="s">
        <v>70</v>
      </c>
      <c r="C23" s="15" t="s">
        <v>106</v>
      </c>
      <c r="D23" s="12" t="s">
        <v>98</v>
      </c>
      <c r="E23" s="15" t="s">
        <v>68</v>
      </c>
      <c r="F23" s="12" t="s">
        <v>67</v>
      </c>
      <c r="H23" s="28">
        <v>0.5</v>
      </c>
      <c r="I23" s="29">
        <v>0</v>
      </c>
      <c r="J23" s="30">
        <v>0.5</v>
      </c>
    </row>
    <row r="25" spans="1:14" ht="15.75" thickBot="1" x14ac:dyDescent="0.3"/>
    <row r="26" spans="1:14" ht="15.75" thickBot="1" x14ac:dyDescent="0.3">
      <c r="A26" s="11" t="s">
        <v>87</v>
      </c>
      <c r="B26" s="47" t="s">
        <v>28</v>
      </c>
      <c r="C26" s="48"/>
      <c r="D26" s="48"/>
      <c r="E26" s="48"/>
      <c r="F26" s="49"/>
    </row>
    <row r="27" spans="1:14" s="9" customFormat="1" x14ac:dyDescent="0.25">
      <c r="A27" s="51"/>
      <c r="B27" s="6" t="s">
        <v>0</v>
      </c>
      <c r="C27" s="6" t="s">
        <v>1</v>
      </c>
      <c r="D27" s="7" t="s">
        <v>2</v>
      </c>
      <c r="E27" s="7" t="s">
        <v>3</v>
      </c>
      <c r="F27" s="7" t="s">
        <v>4</v>
      </c>
      <c r="H27" s="31"/>
      <c r="I27" s="31"/>
      <c r="J27" s="31"/>
      <c r="M27"/>
      <c r="N27"/>
    </row>
    <row r="28" spans="1:14" ht="60" x14ac:dyDescent="0.25">
      <c r="A28" s="51"/>
      <c r="B28" s="12" t="s">
        <v>73</v>
      </c>
      <c r="C28" s="15" t="s">
        <v>107</v>
      </c>
      <c r="D28" s="12" t="s">
        <v>73</v>
      </c>
      <c r="E28" s="12" t="s">
        <v>72</v>
      </c>
      <c r="F28" s="14" t="s">
        <v>71</v>
      </c>
      <c r="H28" s="28">
        <f>1/5</f>
        <v>0.2</v>
      </c>
      <c r="I28" s="29">
        <f>1/5</f>
        <v>0.2</v>
      </c>
      <c r="J28" s="30">
        <f>3/5</f>
        <v>0.6</v>
      </c>
    </row>
    <row r="30" spans="1:14" ht="15.75" thickBot="1" x14ac:dyDescent="0.3"/>
    <row r="31" spans="1:14" ht="15.75" thickBot="1" x14ac:dyDescent="0.3">
      <c r="A31" s="11" t="s">
        <v>88</v>
      </c>
      <c r="B31" s="47" t="s">
        <v>34</v>
      </c>
      <c r="C31" s="48"/>
      <c r="D31" s="48"/>
      <c r="E31" s="48"/>
      <c r="F31" s="49"/>
    </row>
    <row r="32" spans="1:14" s="9" customFormat="1" x14ac:dyDescent="0.25">
      <c r="A32" s="51"/>
      <c r="B32" s="6" t="s">
        <v>0</v>
      </c>
      <c r="C32" s="6" t="s">
        <v>1</v>
      </c>
      <c r="D32" s="7" t="s">
        <v>2</v>
      </c>
      <c r="E32" s="7" t="s">
        <v>3</v>
      </c>
      <c r="F32" s="7" t="s">
        <v>4</v>
      </c>
      <c r="H32" s="31"/>
      <c r="I32" s="31"/>
      <c r="J32" s="31"/>
      <c r="M32"/>
      <c r="N32"/>
    </row>
    <row r="33" spans="1:14" ht="60" x14ac:dyDescent="0.25">
      <c r="A33" s="51"/>
      <c r="B33" s="14" t="s">
        <v>75</v>
      </c>
      <c r="C33" s="15" t="s">
        <v>108</v>
      </c>
      <c r="D33" s="14" t="s">
        <v>77</v>
      </c>
      <c r="E33" s="15" t="s">
        <v>78</v>
      </c>
      <c r="F33" s="14" t="s">
        <v>75</v>
      </c>
      <c r="H33" s="28">
        <f>2/5</f>
        <v>0.4</v>
      </c>
      <c r="I33" s="29">
        <f>3/5</f>
        <v>0.6</v>
      </c>
      <c r="J33" s="30">
        <v>0</v>
      </c>
    </row>
    <row r="36" spans="1:14" x14ac:dyDescent="0.25">
      <c r="A36" s="11" t="s">
        <v>89</v>
      </c>
      <c r="B36" s="44" t="s">
        <v>40</v>
      </c>
      <c r="C36" s="45"/>
      <c r="D36" s="45"/>
      <c r="E36" s="45"/>
      <c r="F36" s="46"/>
    </row>
    <row r="37" spans="1:14" x14ac:dyDescent="0.25">
      <c r="A37" s="51"/>
      <c r="B37" s="3" t="s">
        <v>0</v>
      </c>
      <c r="C37" s="6" t="s">
        <v>1</v>
      </c>
      <c r="D37" s="7" t="s">
        <v>2</v>
      </c>
      <c r="E37" s="7" t="s">
        <v>3</v>
      </c>
      <c r="F37" s="7" t="s">
        <v>4</v>
      </c>
    </row>
    <row r="38" spans="1:14" ht="60" x14ac:dyDescent="0.25">
      <c r="A38" s="51"/>
      <c r="B38" s="12" t="s">
        <v>79</v>
      </c>
      <c r="C38" s="12" t="s">
        <v>109</v>
      </c>
      <c r="D38" s="12" t="s">
        <v>81</v>
      </c>
      <c r="E38" s="12" t="s">
        <v>83</v>
      </c>
      <c r="F38" s="12" t="s">
        <v>82</v>
      </c>
      <c r="H38" s="28">
        <v>0</v>
      </c>
      <c r="I38" s="29">
        <v>0</v>
      </c>
      <c r="J38" s="30">
        <v>1</v>
      </c>
    </row>
    <row r="41" spans="1:14" x14ac:dyDescent="0.25">
      <c r="A41" s="11" t="s">
        <v>90</v>
      </c>
      <c r="B41" s="44" t="s">
        <v>46</v>
      </c>
      <c r="C41" s="45"/>
      <c r="D41" s="45"/>
      <c r="E41" s="45"/>
      <c r="F41" s="46"/>
    </row>
    <row r="42" spans="1:14" s="9" customFormat="1" x14ac:dyDescent="0.25">
      <c r="A42" s="51"/>
      <c r="B42" s="8" t="s">
        <v>0</v>
      </c>
      <c r="C42" s="6" t="s">
        <v>1</v>
      </c>
      <c r="D42" s="7" t="s">
        <v>2</v>
      </c>
      <c r="E42" s="7" t="s">
        <v>3</v>
      </c>
      <c r="F42" s="7" t="s">
        <v>4</v>
      </c>
      <c r="H42" s="31"/>
      <c r="I42" s="31"/>
      <c r="J42" s="31"/>
      <c r="M42"/>
      <c r="N42"/>
    </row>
    <row r="43" spans="1:14" s="2" customFormat="1" ht="60" x14ac:dyDescent="0.25">
      <c r="A43" s="51"/>
      <c r="B43" s="17" t="s">
        <v>91</v>
      </c>
      <c r="C43" s="23" t="s">
        <v>110</v>
      </c>
      <c r="D43" s="18" t="s">
        <v>94</v>
      </c>
      <c r="E43" s="20" t="s">
        <v>95</v>
      </c>
      <c r="F43" s="19" t="s">
        <v>96</v>
      </c>
      <c r="H43" s="28">
        <f>2/5</f>
        <v>0.4</v>
      </c>
      <c r="I43" s="29">
        <v>0</v>
      </c>
      <c r="J43" s="30">
        <f>2/5</f>
        <v>0.4</v>
      </c>
      <c r="N43"/>
    </row>
    <row r="46" spans="1:14" hidden="1" x14ac:dyDescent="0.25">
      <c r="H46" s="24">
        <f>SUM(H6:H45)</f>
        <v>2.1</v>
      </c>
      <c r="I46" s="24">
        <f>SUM(I6:I45)</f>
        <v>1</v>
      </c>
      <c r="J46" s="24">
        <f>SUM(J6:J45)</f>
        <v>4.7000000000000011</v>
      </c>
      <c r="K46" s="22">
        <f>SUM(H46:$J$46)</f>
        <v>7.8000000000000007</v>
      </c>
    </row>
    <row r="47" spans="1:14" x14ac:dyDescent="0.25">
      <c r="H47" s="28">
        <f>H46/$K$46</f>
        <v>0.26923076923076922</v>
      </c>
      <c r="I47" s="29">
        <f>I46/$K$46</f>
        <v>0.12820512820512819</v>
      </c>
      <c r="J47" s="30">
        <f>J46/$K$46</f>
        <v>0.60256410256410264</v>
      </c>
    </row>
  </sheetData>
  <mergeCells count="17">
    <mergeCell ref="A32:A33"/>
    <mergeCell ref="B36:F36"/>
    <mergeCell ref="A37:A38"/>
    <mergeCell ref="B41:F41"/>
    <mergeCell ref="A42:A43"/>
    <mergeCell ref="A2:J2"/>
    <mergeCell ref="A17:A18"/>
    <mergeCell ref="B21:F21"/>
    <mergeCell ref="B26:F26"/>
    <mergeCell ref="A27:A28"/>
    <mergeCell ref="B31:F31"/>
    <mergeCell ref="B4:F4"/>
    <mergeCell ref="A5:A6"/>
    <mergeCell ref="B11:F11"/>
    <mergeCell ref="A12:A13"/>
    <mergeCell ref="C12:F12"/>
    <mergeCell ref="B16:F16"/>
  </mergeCells>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K24"/>
  <sheetViews>
    <sheetView topLeftCell="A2" workbookViewId="0">
      <selection activeCell="C17" sqref="C17"/>
    </sheetView>
  </sheetViews>
  <sheetFormatPr defaultRowHeight="15" x14ac:dyDescent="0.25"/>
  <cols>
    <col min="1" max="1" width="25.42578125" customWidth="1"/>
  </cols>
  <sheetData>
    <row r="2" spans="1:11" ht="15.75" thickBot="1" x14ac:dyDescent="0.3"/>
    <row r="3" spans="1:11" ht="15.75" thickBot="1" x14ac:dyDescent="0.3">
      <c r="A3" s="5" t="s">
        <v>133</v>
      </c>
      <c r="B3" s="34" t="s">
        <v>132</v>
      </c>
      <c r="C3" s="34" t="s">
        <v>56</v>
      </c>
      <c r="D3" s="34" t="s">
        <v>84</v>
      </c>
      <c r="E3" s="34" t="s">
        <v>85</v>
      </c>
      <c r="F3" s="34" t="s">
        <v>86</v>
      </c>
      <c r="G3" s="34" t="s">
        <v>87</v>
      </c>
      <c r="H3" s="34" t="s">
        <v>88</v>
      </c>
      <c r="I3" s="34" t="s">
        <v>89</v>
      </c>
      <c r="J3" s="35" t="s">
        <v>90</v>
      </c>
      <c r="K3" s="36" t="s">
        <v>131</v>
      </c>
    </row>
    <row r="4" spans="1:11" x14ac:dyDescent="0.25">
      <c r="A4" s="33" t="s">
        <v>51</v>
      </c>
      <c r="B4" s="37">
        <v>1</v>
      </c>
      <c r="C4" s="37">
        <v>2</v>
      </c>
      <c r="D4" s="37"/>
      <c r="E4" s="37"/>
      <c r="F4" s="37"/>
      <c r="G4" s="37"/>
      <c r="H4" s="37"/>
      <c r="I4" s="37"/>
      <c r="J4" s="38"/>
      <c r="K4" s="39">
        <f t="shared" ref="K4:K24" si="0">SUM(C4:J4)</f>
        <v>2</v>
      </c>
    </row>
    <row r="5" spans="1:11" x14ac:dyDescent="0.25">
      <c r="A5" s="32" t="s">
        <v>100</v>
      </c>
      <c r="B5" s="21">
        <v>2</v>
      </c>
      <c r="C5" s="21">
        <v>1</v>
      </c>
      <c r="D5" s="21"/>
      <c r="E5" s="21"/>
      <c r="F5" s="21"/>
      <c r="G5" s="21"/>
      <c r="H5" s="21"/>
      <c r="I5" s="21"/>
      <c r="J5" s="40">
        <v>1</v>
      </c>
      <c r="K5" s="41">
        <f t="shared" si="0"/>
        <v>2</v>
      </c>
    </row>
    <row r="6" spans="1:11" x14ac:dyDescent="0.25">
      <c r="A6" s="32" t="s">
        <v>101</v>
      </c>
      <c r="B6" s="37">
        <v>3</v>
      </c>
      <c r="C6" s="21">
        <v>1</v>
      </c>
      <c r="D6" s="21"/>
      <c r="E6" s="21"/>
      <c r="F6" s="21"/>
      <c r="G6" s="21"/>
      <c r="H6" s="21"/>
      <c r="I6" s="21"/>
      <c r="J6" s="40">
        <v>1</v>
      </c>
      <c r="K6" s="41">
        <f t="shared" si="0"/>
        <v>2</v>
      </c>
    </row>
    <row r="7" spans="1:11" x14ac:dyDescent="0.25">
      <c r="A7" s="32" t="s">
        <v>127</v>
      </c>
      <c r="B7" s="21">
        <v>4</v>
      </c>
      <c r="C7" s="21">
        <v>2</v>
      </c>
      <c r="D7" s="21"/>
      <c r="E7" s="21"/>
      <c r="F7" s="21"/>
      <c r="G7" s="21"/>
      <c r="H7" s="21"/>
      <c r="I7" s="21">
        <v>1</v>
      </c>
      <c r="J7" s="40">
        <v>1</v>
      </c>
      <c r="K7" s="41">
        <f t="shared" si="0"/>
        <v>4</v>
      </c>
    </row>
    <row r="8" spans="1:11" x14ac:dyDescent="0.25">
      <c r="A8" s="32" t="s">
        <v>111</v>
      </c>
      <c r="B8" s="37">
        <v>5</v>
      </c>
      <c r="C8" s="21">
        <v>1</v>
      </c>
      <c r="D8" s="21"/>
      <c r="E8" s="21"/>
      <c r="F8" s="21">
        <v>1</v>
      </c>
      <c r="G8" s="21"/>
      <c r="H8" s="21"/>
      <c r="I8" s="21"/>
      <c r="J8" s="40"/>
      <c r="K8" s="41">
        <f t="shared" si="0"/>
        <v>2</v>
      </c>
    </row>
    <row r="9" spans="1:11" x14ac:dyDescent="0.25">
      <c r="A9" s="32" t="s">
        <v>112</v>
      </c>
      <c r="B9" s="21">
        <v>6</v>
      </c>
      <c r="C9" s="21">
        <v>1</v>
      </c>
      <c r="D9" s="21"/>
      <c r="E9" s="21"/>
      <c r="F9" s="21"/>
      <c r="G9" s="21"/>
      <c r="H9" s="21"/>
      <c r="I9" s="21"/>
      <c r="J9" s="40"/>
      <c r="K9" s="41">
        <f t="shared" si="0"/>
        <v>1</v>
      </c>
    </row>
    <row r="10" spans="1:11" x14ac:dyDescent="0.25">
      <c r="A10" s="32" t="s">
        <v>113</v>
      </c>
      <c r="B10" s="37">
        <v>7</v>
      </c>
      <c r="C10" s="21">
        <v>1</v>
      </c>
      <c r="D10" s="21"/>
      <c r="E10" s="21"/>
      <c r="F10" s="21"/>
      <c r="G10" s="21"/>
      <c r="H10" s="21"/>
      <c r="I10" s="21"/>
      <c r="J10" s="40"/>
      <c r="K10" s="41">
        <f t="shared" si="0"/>
        <v>1</v>
      </c>
    </row>
    <row r="11" spans="1:11" x14ac:dyDescent="0.25">
      <c r="A11" s="32" t="s">
        <v>114</v>
      </c>
      <c r="B11" s="21">
        <v>8</v>
      </c>
      <c r="C11" s="21">
        <v>2</v>
      </c>
      <c r="D11" s="21"/>
      <c r="E11" s="21"/>
      <c r="F11" s="21"/>
      <c r="G11" s="21"/>
      <c r="H11" s="21"/>
      <c r="I11" s="21"/>
      <c r="J11" s="40"/>
      <c r="K11" s="41">
        <f t="shared" si="0"/>
        <v>2</v>
      </c>
    </row>
    <row r="12" spans="1:11" x14ac:dyDescent="0.25">
      <c r="A12" s="32" t="s">
        <v>115</v>
      </c>
      <c r="B12" s="37">
        <v>9</v>
      </c>
      <c r="C12" s="21">
        <v>1</v>
      </c>
      <c r="D12" s="21"/>
      <c r="E12" s="21"/>
      <c r="F12" s="21">
        <v>1</v>
      </c>
      <c r="G12" s="21">
        <v>4</v>
      </c>
      <c r="H12" s="21"/>
      <c r="I12" s="21">
        <v>2</v>
      </c>
      <c r="J12" s="40">
        <v>3</v>
      </c>
      <c r="K12" s="41">
        <f t="shared" si="0"/>
        <v>11</v>
      </c>
    </row>
    <row r="13" spans="1:11" x14ac:dyDescent="0.25">
      <c r="A13" s="32" t="s">
        <v>130</v>
      </c>
      <c r="B13" s="21">
        <v>10</v>
      </c>
      <c r="C13" s="21"/>
      <c r="D13" s="21">
        <v>3</v>
      </c>
      <c r="E13" s="21"/>
      <c r="F13" s="21"/>
      <c r="G13" s="21"/>
      <c r="H13" s="21"/>
      <c r="I13" s="21">
        <v>1</v>
      </c>
      <c r="J13" s="40">
        <v>1</v>
      </c>
      <c r="K13" s="41">
        <f t="shared" si="0"/>
        <v>5</v>
      </c>
    </row>
    <row r="14" spans="1:11" x14ac:dyDescent="0.25">
      <c r="A14" s="32" t="s">
        <v>116</v>
      </c>
      <c r="B14" s="37">
        <v>11</v>
      </c>
      <c r="C14" s="21"/>
      <c r="D14" s="21">
        <v>6</v>
      </c>
      <c r="E14" s="21"/>
      <c r="F14" s="21"/>
      <c r="G14" s="21"/>
      <c r="H14" s="21"/>
      <c r="I14" s="21"/>
      <c r="J14" s="40"/>
      <c r="K14" s="41">
        <f t="shared" si="0"/>
        <v>6</v>
      </c>
    </row>
    <row r="15" spans="1:11" x14ac:dyDescent="0.25">
      <c r="A15" s="32" t="s">
        <v>66</v>
      </c>
      <c r="B15" s="21">
        <v>12</v>
      </c>
      <c r="C15" s="21"/>
      <c r="D15" s="21"/>
      <c r="E15" s="21">
        <v>3</v>
      </c>
      <c r="F15" s="21"/>
      <c r="G15" s="21"/>
      <c r="H15" s="21"/>
      <c r="I15" s="21"/>
      <c r="J15" s="40"/>
      <c r="K15" s="41">
        <f t="shared" si="0"/>
        <v>3</v>
      </c>
    </row>
    <row r="16" spans="1:11" x14ac:dyDescent="0.25">
      <c r="A16" s="32" t="s">
        <v>118</v>
      </c>
      <c r="B16" s="37">
        <v>13</v>
      </c>
      <c r="C16" s="21"/>
      <c r="D16" s="21"/>
      <c r="E16" s="21"/>
      <c r="F16" s="21"/>
      <c r="G16" s="21"/>
      <c r="H16" s="21"/>
      <c r="I16" s="21">
        <v>1</v>
      </c>
      <c r="J16" s="40"/>
      <c r="K16" s="41">
        <f t="shared" si="0"/>
        <v>1</v>
      </c>
    </row>
    <row r="17" spans="1:11" x14ac:dyDescent="0.25">
      <c r="A17" s="32" t="s">
        <v>119</v>
      </c>
      <c r="B17" s="21">
        <v>14</v>
      </c>
      <c r="C17" s="21"/>
      <c r="D17" s="21"/>
      <c r="E17" s="21">
        <v>2</v>
      </c>
      <c r="F17" s="21"/>
      <c r="G17" s="21"/>
      <c r="H17" s="21"/>
      <c r="I17" s="21"/>
      <c r="J17" s="40"/>
      <c r="K17" s="41">
        <f t="shared" si="0"/>
        <v>2</v>
      </c>
    </row>
    <row r="18" spans="1:11" x14ac:dyDescent="0.25">
      <c r="A18" s="32" t="s">
        <v>120</v>
      </c>
      <c r="B18" s="37">
        <v>15</v>
      </c>
      <c r="C18" s="21"/>
      <c r="D18" s="21"/>
      <c r="E18" s="21">
        <v>1</v>
      </c>
      <c r="F18" s="21"/>
      <c r="G18" s="21"/>
      <c r="H18" s="21"/>
      <c r="I18" s="21"/>
      <c r="J18" s="40"/>
      <c r="K18" s="41">
        <f t="shared" si="0"/>
        <v>1</v>
      </c>
    </row>
    <row r="19" spans="1:11" x14ac:dyDescent="0.25">
      <c r="A19" s="32" t="s">
        <v>121</v>
      </c>
      <c r="B19" s="21">
        <v>16</v>
      </c>
      <c r="C19" s="21"/>
      <c r="D19" s="21"/>
      <c r="E19" s="21">
        <v>2</v>
      </c>
      <c r="F19" s="21"/>
      <c r="G19" s="21"/>
      <c r="H19" s="21"/>
      <c r="I19" s="21"/>
      <c r="J19" s="40"/>
      <c r="K19" s="41">
        <f t="shared" si="0"/>
        <v>2</v>
      </c>
    </row>
    <row r="20" spans="1:11" x14ac:dyDescent="0.25">
      <c r="A20" s="32" t="s">
        <v>122</v>
      </c>
      <c r="B20" s="37">
        <v>17</v>
      </c>
      <c r="C20" s="21"/>
      <c r="D20" s="21"/>
      <c r="E20" s="21">
        <v>1</v>
      </c>
      <c r="F20" s="21"/>
      <c r="G20" s="21"/>
      <c r="H20" s="21"/>
      <c r="I20" s="21"/>
      <c r="J20" s="40"/>
      <c r="K20" s="41">
        <f t="shared" si="0"/>
        <v>1</v>
      </c>
    </row>
    <row r="21" spans="1:11" x14ac:dyDescent="0.25">
      <c r="A21" s="32" t="s">
        <v>123</v>
      </c>
      <c r="B21" s="21">
        <v>18</v>
      </c>
      <c r="C21" s="21"/>
      <c r="D21" s="21"/>
      <c r="E21" s="21">
        <v>1</v>
      </c>
      <c r="F21" s="21">
        <v>2</v>
      </c>
      <c r="G21" s="21"/>
      <c r="H21" s="21"/>
      <c r="I21" s="21"/>
      <c r="J21" s="40"/>
      <c r="K21" s="41">
        <f t="shared" si="0"/>
        <v>3</v>
      </c>
    </row>
    <row r="22" spans="1:11" x14ac:dyDescent="0.25">
      <c r="A22" s="32" t="s">
        <v>124</v>
      </c>
      <c r="B22" s="37">
        <v>19</v>
      </c>
      <c r="C22" s="21"/>
      <c r="D22" s="21"/>
      <c r="E22" s="21"/>
      <c r="F22" s="21"/>
      <c r="G22" s="21">
        <v>2</v>
      </c>
      <c r="H22" s="21"/>
      <c r="I22" s="21"/>
      <c r="J22" s="40"/>
      <c r="K22" s="41">
        <f t="shared" si="0"/>
        <v>2</v>
      </c>
    </row>
    <row r="23" spans="1:11" x14ac:dyDescent="0.25">
      <c r="A23" s="32" t="s">
        <v>125</v>
      </c>
      <c r="B23" s="21">
        <v>20</v>
      </c>
      <c r="C23" s="21"/>
      <c r="D23" s="21"/>
      <c r="E23" s="21"/>
      <c r="F23" s="21"/>
      <c r="G23" s="21"/>
      <c r="H23" s="21">
        <v>3</v>
      </c>
      <c r="I23" s="21"/>
      <c r="J23" s="40"/>
      <c r="K23" s="41">
        <f t="shared" si="0"/>
        <v>3</v>
      </c>
    </row>
    <row r="24" spans="1:11" x14ac:dyDescent="0.25">
      <c r="A24" s="32" t="s">
        <v>126</v>
      </c>
      <c r="B24" s="37">
        <v>21</v>
      </c>
      <c r="C24" s="21"/>
      <c r="D24" s="21"/>
      <c r="E24" s="21"/>
      <c r="F24" s="21"/>
      <c r="G24" s="21"/>
      <c r="H24" s="21">
        <v>2</v>
      </c>
      <c r="I24" s="21"/>
      <c r="J24" s="40"/>
      <c r="K24" s="41">
        <f t="shared" si="0"/>
        <v>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tabSelected="1" workbookViewId="0">
      <selection activeCell="H20" sqref="H20"/>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Questions</vt:lpstr>
      <vt:lpstr>Categorising</vt:lpstr>
      <vt:lpstr>Codes</vt:lpstr>
      <vt:lpstr>Summary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Oliur Talukder</dc:creator>
  <cp:lastModifiedBy>Mohamed Asim</cp:lastModifiedBy>
  <dcterms:created xsi:type="dcterms:W3CDTF">2024-03-14T11:49:55Z</dcterms:created>
  <dcterms:modified xsi:type="dcterms:W3CDTF">2024-03-15T12:35:39Z</dcterms:modified>
</cp:coreProperties>
</file>