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53222"/>
  <mc:AlternateContent xmlns:mc="http://schemas.openxmlformats.org/markup-compatibility/2006">
    <mc:Choice Requires="x15">
      <x15ac:absPath xmlns:x15ac="http://schemas.microsoft.com/office/spreadsheetml/2010/11/ac" url="U:\"/>
    </mc:Choice>
  </mc:AlternateContent>
  <bookViews>
    <workbookView xWindow="0" yWindow="0" windowWidth="24000" windowHeight="9740" firstSheet="1" activeTab="8"/>
  </bookViews>
  <sheets>
    <sheet name="Weather" sheetId="1" r:id="rId1"/>
    <sheet name="Weather Swansea" sheetId="10" r:id="rId2"/>
    <sheet name="Sheet1" sheetId="14" r:id="rId3"/>
    <sheet name="Sheet2" sheetId="15" r:id="rId4"/>
    <sheet name="Sheet3" sheetId="16" r:id="rId5"/>
    <sheet name="Sheet4" sheetId="17" r:id="rId6"/>
    <sheet name="Sheet5" sheetId="18" r:id="rId7"/>
    <sheet name="Prosumer" sheetId="2" r:id="rId8"/>
    <sheet name="Swansea Business School 2015" sheetId="11" r:id="rId9"/>
    <sheet name="Swansea Business School 2016" sheetId="12" r:id="rId10"/>
    <sheet name="Swansea Business School 2017" sheetId="13" r:id="rId11"/>
    <sheet name="Prosumer 2" sheetId="3" r:id="rId12"/>
    <sheet name="Prosumer 3" sheetId="4" r:id="rId13"/>
    <sheet name="Prosumer 4" sheetId="5" r:id="rId14"/>
    <sheet name="Carbon" sheetId="7" r:id="rId15"/>
    <sheet name="Carbon 2" sheetId="8" r:id="rId16"/>
  </sheets>
  <externalReferences>
    <externalReference r:id="rId17"/>
  </externalReferences>
  <definedNames>
    <definedName name="_xlnm._FilterDatabase" localSheetId="0" hidden="1">Weather!$A$7:$J$38</definedName>
    <definedName name="_xlnm._FilterDatabase" localSheetId="1" hidden="1">'Weather Swansea'!$B$7:$K$38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1" i="10" l="1"/>
  <c r="J9" i="1"/>
  <c r="A5" i="5"/>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4" i="5"/>
  <c r="A26" i="4"/>
  <c r="A4" i="4"/>
  <c r="A5" i="4" s="1"/>
  <c r="A6" i="4" s="1"/>
  <c r="A7" i="4" s="1"/>
  <c r="A8" i="4" s="1"/>
  <c r="A9" i="4" s="1"/>
  <c r="A10" i="4" s="1"/>
  <c r="A11" i="4" s="1"/>
  <c r="A12" i="4" s="1"/>
  <c r="A13" i="4" s="1"/>
  <c r="A14" i="4" s="1"/>
  <c r="A15" i="4" s="1"/>
  <c r="A16" i="4" s="1"/>
  <c r="A17" i="4" s="1"/>
  <c r="A18" i="4" s="1"/>
  <c r="A19" i="4" s="1"/>
  <c r="A20" i="4" s="1"/>
  <c r="A21" i="4" s="1"/>
  <c r="A22" i="4" s="1"/>
  <c r="A23" i="4" s="1"/>
  <c r="A24" i="4" s="1"/>
  <c r="A25" i="4" s="1"/>
  <c r="A3" i="4"/>
  <c r="A27" i="4" l="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5" i="3" l="1"/>
  <c r="A6" i="3"/>
  <c r="A7" i="3"/>
  <c r="A8" i="3"/>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4" i="3"/>
  <c r="F29" i="8" l="1"/>
  <c r="Y5" i="8"/>
  <c r="F20" i="7" l="1"/>
  <c r="F19" i="7"/>
  <c r="F21" i="7" l="1"/>
  <c r="K9" i="10" l="1"/>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8" i="10"/>
  <c r="J9" i="10"/>
  <c r="J10" i="10"/>
  <c r="J11" i="10"/>
  <c r="J12" i="10"/>
  <c r="J13" i="10"/>
  <c r="J14" i="10"/>
  <c r="J15" i="10"/>
  <c r="J16" i="10"/>
  <c r="J17" i="10"/>
  <c r="J18" i="10"/>
  <c r="J19" i="10"/>
  <c r="J20" i="10"/>
  <c r="J21" i="10"/>
  <c r="J22" i="10"/>
  <c r="J23" i="10"/>
  <c r="J24" i="10"/>
  <c r="J25" i="10"/>
  <c r="J26" i="10"/>
  <c r="J27" i="10"/>
  <c r="J28" i="10"/>
  <c r="J29" i="10"/>
  <c r="J30" i="10"/>
  <c r="J31" i="10"/>
  <c r="J32" i="10"/>
  <c r="J33" i="10"/>
  <c r="J34" i="10"/>
  <c r="J35" i="10"/>
  <c r="J36" i="10"/>
  <c r="J37" i="10"/>
  <c r="J38" i="10"/>
  <c r="J8" i="10"/>
  <c r="I9" i="1"/>
  <c r="F41" i="10"/>
  <c r="F40" i="10"/>
  <c r="K10" i="2" l="1"/>
  <c r="N5" i="2"/>
  <c r="O5" i="2"/>
  <c r="P5" i="2"/>
  <c r="Q5" i="2"/>
  <c r="R5" i="2"/>
  <c r="S5" i="2"/>
  <c r="T5" i="2"/>
  <c r="U5" i="2"/>
  <c r="V5" i="2"/>
  <c r="N4" i="2"/>
  <c r="O4" i="2"/>
  <c r="P4" i="2"/>
  <c r="Q4" i="2"/>
  <c r="R4" i="2"/>
  <c r="S4" i="2"/>
  <c r="T4" i="2"/>
  <c r="U4" i="2"/>
  <c r="V4" i="2"/>
  <c r="M5" i="2"/>
  <c r="M4" i="2"/>
  <c r="A54" i="2"/>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F31" i="8"/>
  <c r="F30" i="8"/>
  <c r="D36" i="8"/>
  <c r="G29" i="8"/>
  <c r="H29" i="8"/>
  <c r="I29" i="8"/>
  <c r="J29" i="8"/>
  <c r="K29" i="8"/>
  <c r="L29" i="8"/>
  <c r="M29" i="8"/>
  <c r="N29" i="8"/>
  <c r="O29" i="8"/>
  <c r="P29" i="8"/>
  <c r="Q29" i="8"/>
  <c r="R29" i="8"/>
  <c r="S29" i="8"/>
  <c r="T29" i="8"/>
  <c r="U29" i="8"/>
  <c r="V29" i="8"/>
  <c r="W29" i="8"/>
  <c r="X29" i="8"/>
  <c r="Y7" i="8"/>
  <c r="Y9" i="8"/>
  <c r="Y11" i="8"/>
  <c r="Y13" i="8"/>
  <c r="Y15" i="8"/>
  <c r="Y17" i="8"/>
  <c r="Y19" i="8"/>
  <c r="Y21" i="8"/>
  <c r="Y23" i="8"/>
  <c r="Y25" i="8"/>
  <c r="Y27" i="8"/>
  <c r="G19" i="7" l="1"/>
  <c r="H19" i="7"/>
  <c r="I19" i="7"/>
  <c r="J19" i="7"/>
  <c r="K19" i="7"/>
  <c r="L19" i="7"/>
  <c r="M19" i="7"/>
  <c r="N19" i="7"/>
  <c r="O19" i="7"/>
  <c r="P19" i="7"/>
  <c r="Q19" i="7"/>
  <c r="R19" i="7"/>
  <c r="S19" i="7"/>
  <c r="T19" i="7"/>
  <c r="U19" i="7"/>
  <c r="V19" i="7"/>
  <c r="W19" i="7"/>
  <c r="X19" i="7"/>
  <c r="N55" i="5" l="1"/>
  <c r="N54" i="5"/>
  <c r="N9" i="5"/>
  <c r="C6" i="5"/>
  <c r="B6" i="5"/>
  <c r="N8" i="5"/>
  <c r="C5" i="5"/>
  <c r="B5" i="5"/>
  <c r="N7" i="5"/>
  <c r="C4" i="5"/>
  <c r="B4" i="5"/>
  <c r="N6" i="5"/>
  <c r="C3" i="5"/>
  <c r="B3" i="5"/>
  <c r="N5" i="5"/>
  <c r="N4" i="5"/>
  <c r="N3" i="5"/>
  <c r="K47" i="4"/>
  <c r="K46" i="4"/>
  <c r="I116" i="3"/>
  <c r="I115" i="3"/>
  <c r="I114" i="3"/>
  <c r="I113" i="3"/>
  <c r="I112" i="3"/>
  <c r="I111" i="3"/>
  <c r="I110" i="3"/>
  <c r="I54" i="3"/>
  <c r="I53" i="3"/>
  <c r="I9" i="3"/>
  <c r="C6" i="3"/>
  <c r="B6" i="3"/>
  <c r="I8" i="3"/>
  <c r="C5" i="3"/>
  <c r="B5" i="3"/>
  <c r="I7" i="3"/>
  <c r="C4" i="3"/>
  <c r="B4" i="3"/>
  <c r="I6" i="3"/>
  <c r="C3" i="3"/>
  <c r="B3" i="3"/>
  <c r="I5" i="3"/>
  <c r="I4" i="3"/>
  <c r="I3" i="3"/>
  <c r="I8" i="1"/>
  <c r="J8" i="1"/>
  <c r="I10" i="1"/>
  <c r="J10" i="1"/>
  <c r="I11" i="1"/>
  <c r="J11" i="1"/>
  <c r="I12" i="1"/>
  <c r="J12" i="1"/>
  <c r="I13" i="1"/>
  <c r="J13" i="1"/>
  <c r="I14" i="1"/>
  <c r="J14" i="1"/>
  <c r="I15" i="1"/>
  <c r="J15" i="1"/>
  <c r="I16" i="1"/>
  <c r="J16" i="1"/>
  <c r="I17" i="1"/>
  <c r="J17" i="1"/>
  <c r="I18" i="1"/>
  <c r="J18" i="1"/>
  <c r="I19" i="1"/>
  <c r="J19" i="1"/>
  <c r="I20" i="1"/>
  <c r="J20" i="1"/>
  <c r="I21" i="1"/>
  <c r="J21" i="1"/>
  <c r="I22" i="1"/>
  <c r="J22" i="1"/>
  <c r="I23" i="1"/>
  <c r="J23" i="1"/>
  <c r="I24" i="1"/>
  <c r="J24" i="1"/>
  <c r="I25" i="1"/>
  <c r="J25" i="1"/>
  <c r="I26" i="1"/>
  <c r="J26" i="1"/>
  <c r="I27" i="1"/>
  <c r="J27" i="1"/>
  <c r="I28" i="1"/>
  <c r="J28" i="1"/>
  <c r="I29" i="1"/>
  <c r="J29" i="1"/>
  <c r="I30" i="1"/>
  <c r="J30" i="1"/>
  <c r="I31" i="1"/>
  <c r="J31" i="1"/>
  <c r="I32" i="1"/>
  <c r="J32" i="1"/>
  <c r="I33" i="1"/>
  <c r="J33" i="1"/>
  <c r="I34" i="1"/>
  <c r="J34" i="1"/>
  <c r="I35" i="1"/>
  <c r="J35" i="1"/>
  <c r="I36" i="1"/>
  <c r="J36" i="1"/>
  <c r="I37" i="1"/>
  <c r="J37" i="1"/>
  <c r="I38" i="1"/>
  <c r="J38" i="1"/>
  <c r="E41" i="1"/>
  <c r="B42" i="1"/>
  <c r="E42" i="1"/>
</calcChain>
</file>

<file path=xl/sharedStrings.xml><?xml version="1.0" encoding="utf-8"?>
<sst xmlns="http://schemas.openxmlformats.org/spreadsheetml/2006/main" count="6155" uniqueCount="839">
  <si>
    <t>WNW</t>
  </si>
  <si>
    <t>ENE</t>
  </si>
  <si>
    <t>E</t>
  </si>
  <si>
    <t>ESE</t>
  </si>
  <si>
    <t>SSE</t>
  </si>
  <si>
    <t>SE</t>
  </si>
  <si>
    <t>WSW</t>
  </si>
  <si>
    <t>SW</t>
  </si>
  <si>
    <t>NW</t>
  </si>
  <si>
    <t xml:space="preserve">NAME: Farm Outside Lampeter  </t>
  </si>
  <si>
    <t>TEMPERATURE (°C), RAIN  (mm), WIND SPEED (mph)</t>
  </si>
  <si>
    <t xml:space="preserve">                   MONTHLY CLIMATOLOGICAL SUMMARY for JAN. 2018</t>
  </si>
  <si>
    <t>Day</t>
  </si>
  <si>
    <t>Mean Temp</t>
  </si>
  <si>
    <t>High</t>
  </si>
  <si>
    <t>Low</t>
  </si>
  <si>
    <t>Rain</t>
  </si>
  <si>
    <t>Average Wind Speed</t>
  </si>
  <si>
    <t>Dom Dir</t>
  </si>
  <si>
    <t>Total</t>
  </si>
  <si>
    <t>Average</t>
  </si>
  <si>
    <t>Maximum</t>
  </si>
  <si>
    <t>Minimum</t>
  </si>
  <si>
    <t>Night Air Frost</t>
  </si>
  <si>
    <t>Grass Growing days</t>
  </si>
  <si>
    <t>Number of Air Frost night</t>
  </si>
  <si>
    <t>Number Grass Growing Days</t>
  </si>
  <si>
    <t>No.</t>
  </si>
  <si>
    <t>Company name</t>
  </si>
  <si>
    <t>Number of Employees</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</si>
  <si>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</si>
  <si>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</si>
  <si>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</si>
  <si>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</si>
  <si>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</si>
  <si>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Products’ or its parts designing</t>
  </si>
  <si>
    <t>Ideas or suggestions relating to materials used in the production process (with what kind of material the product/part of the product should be done)</t>
  </si>
  <si>
    <t>Ideas or suggestions relating to products' look and their packaging</t>
  </si>
  <si>
    <t>Ideas or suggestions relating to products' functionality</t>
  </si>
  <si>
    <t>https://www.pukkaherbs.com/</t>
  </si>
  <si>
    <t>70</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</si>
  <si>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</si>
  <si>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</si>
  <si>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</si>
  <si>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</si>
  <si>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www.Dell.com</t>
  </si>
  <si>
    <t>101,800</t>
  </si>
  <si>
    <t xml:space="preserve">Technology </t>
  </si>
  <si>
    <t>Yes</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</si>
  <si>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</si>
  <si>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</si>
  <si>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</si>
  <si>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https://twitter.com/</t>
  </si>
  <si>
    <t>3583</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</si>
  <si>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</si>
  <si>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</si>
  <si>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</si>
  <si>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</si>
  <si>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</si>
  <si>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</si>
  <si>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</si>
  <si>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 xml:space="preserve">AWS commits to running business in the most environmentally friendly way </t>
  </si>
  <si>
    <t>https://www.amazon.co.uk/p/feature/kn3cxony42ececj</t>
  </si>
  <si>
    <t>Other</t>
  </si>
  <si>
    <t>SUM</t>
  </si>
  <si>
    <t>https://www.facebook.com/</t>
  </si>
  <si>
    <t>25,105</t>
  </si>
  <si>
    <t xml:space="preserve">Give people the power to build community and bring the world closer together </t>
  </si>
  <si>
    <t>https://sustainability.fb.com/</t>
  </si>
  <si>
    <t>Use the website to suggest via voting on how to donate to community projects.</t>
  </si>
  <si>
    <t>https://www.uber.com/</t>
  </si>
  <si>
    <t>12,000</t>
  </si>
  <si>
    <t xml:space="preserve">Uber will decrease carbon emissions in cities by lessening people'e reliance on personal automobiles </t>
  </si>
  <si>
    <t>https://motherboard.vice.com/en_us/article/78kkj9/is-uber-good-or-bad-for-the-environment</t>
  </si>
  <si>
    <t>Web site encourages suggestions from consumers, and upload articles to vote on, and create time limited sessions for consumers to discuss an issue</t>
  </si>
  <si>
    <t>https://www.youtube.com/</t>
  </si>
  <si>
    <t>600-700</t>
  </si>
  <si>
    <t xml:space="preserve">Usage of green electricity and making data centres as efficient as possible </t>
  </si>
  <si>
    <t>https://rankabrand.org/websites/YouTube</t>
  </si>
  <si>
    <t>https://www.o2.co.uk/</t>
  </si>
  <si>
    <t>10000</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</si>
  <si>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</si>
  <si>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</si>
  <si>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</si>
  <si>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</si>
  <si>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</si>
  <si>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</si>
  <si>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</si>
  <si>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</si>
  <si>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</si>
  <si>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</si>
  <si>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http://ee.co.uk/</t>
  </si>
  <si>
    <t xml:space="preserve"> Reduce our carbon emissions by 50% by 2015, based on our 2010 baseline</t>
  </si>
  <si>
    <t>http://ee.co.uk/our-company/corporate-responsibility/building-trust/the-environment</t>
  </si>
  <si>
    <t>http://ee.co.uk/our-company/corporate-responsibility/building-trust/our-customers</t>
  </si>
  <si>
    <t>https://www.sky.com/</t>
  </si>
  <si>
    <t>19,413</t>
  </si>
  <si>
    <t>retailer</t>
  </si>
  <si>
    <t>rainwater harvesting system, solar panels, a green roof, and high-efficiency lighting to minimise energy consumption.</t>
  </si>
  <si>
    <t>https://www.macegroup.com/projects/sky-central</t>
  </si>
  <si>
    <t>https://www.macegroup.com/people/communities</t>
  </si>
  <si>
    <t>https://www.primark.com/en/homepage</t>
  </si>
  <si>
    <t>68000</t>
  </si>
  <si>
    <t>Retailer</t>
  </si>
  <si>
    <t>aim is for all stores to be sustainable</t>
  </si>
  <si>
    <t>https://fashionunited.uk/primark-sustainability</t>
  </si>
  <si>
    <t>https://www.complaintsdepartment.co.uk/primark/</t>
  </si>
  <si>
    <t>Website clearly shows different packages to allow consumers to chose the best package for themselves. Website provides contact details for issues or questions. There is access to complain</t>
  </si>
  <si>
    <t>https://www.pizzaexpress.com/</t>
  </si>
  <si>
    <t>Food Retailer</t>
  </si>
  <si>
    <t>Changing plastic straws to recyclable straws</t>
  </si>
  <si>
    <t xml:space="preserve"> https://www.facebook.com/pizzaexpress/</t>
  </si>
  <si>
    <t>Social media posts &amp; letters</t>
  </si>
  <si>
    <t>website encourages feedback and provides links for many different topics relating to their products</t>
  </si>
  <si>
    <t>http://www.dewalt.co.uk/</t>
  </si>
  <si>
    <t>Manufacturing Company</t>
  </si>
  <si>
    <t>Low maintenance, low repairs, cool running &amp; more runtime</t>
  </si>
  <si>
    <t>https://www.dewalt.com/company-info/sustainability</t>
  </si>
  <si>
    <t>https://www.dewalt.com/en-us/support &amp; https://www.consumeraffairs.com/homeowners/dewalt_tools.html</t>
  </si>
  <si>
    <t>website consists of links which lead to alternative information</t>
  </si>
  <si>
    <t>https://www.lego.com/en-gb</t>
  </si>
  <si>
    <t>19,000+</t>
  </si>
  <si>
    <t>Manufacturer of Lego brand toys</t>
  </si>
  <si>
    <t xml:space="preserve">Investing into alternative materials research, partnering with WWF etc. </t>
  </si>
  <si>
    <t>https://www.lego.com/en-gb/aboutus/news-room/2015/june/sustainable-materials-centre</t>
  </si>
  <si>
    <t>Send designs into Lego to create.</t>
  </si>
  <si>
    <t>website encourages feedback from consumers</t>
  </si>
  <si>
    <t>https://parcel.dhl.co.uk/</t>
  </si>
  <si>
    <t>325,000</t>
  </si>
  <si>
    <t>Courier service</t>
  </si>
  <si>
    <t>Optimized transport routes, alternative drive vehicles &amp; energy-efficient warehouses</t>
  </si>
  <si>
    <t>http://www.dhl.com/en/about_us/green_solutions.html</t>
  </si>
  <si>
    <t>Complaints service, reviews &amp; Facebook comments</t>
  </si>
  <si>
    <t>use the website to shop, shows a lot of information on sustainability and effects on employees after backlash</t>
  </si>
  <si>
    <t xml:space="preserve"> https://www.apple.com/uk/</t>
  </si>
  <si>
    <t>Technology Manufacturer</t>
  </si>
  <si>
    <t>100% renewable energy, using recycled materials &amp; provide a service to recycle old Apple products</t>
  </si>
  <si>
    <t>https://www.apple.com/uk/environment/</t>
  </si>
  <si>
    <t>Customer complaints, reviews, Twitter replies</t>
  </si>
  <si>
    <t>http://www.southwestvacations.com/</t>
  </si>
  <si>
    <t>55,671</t>
  </si>
  <si>
    <t>Airline</t>
  </si>
  <si>
    <t>Using bio-fuels, jet fuel efficiency, recycling &amp; waste reduction, energy efficient equipment &amp; employee &amp; community outreach programs</t>
  </si>
  <si>
    <t>https://www.southwest.com/html/southwest-difference/southwest-citizenship/environmental-initiatives/</t>
  </si>
  <si>
    <t>Social media, forums &amp; customer service advisors</t>
  </si>
  <si>
    <t>http://www.samsung.com/uk/</t>
  </si>
  <si>
    <t>369,000</t>
  </si>
  <si>
    <t>Public</t>
  </si>
  <si>
    <t>maximise resource efficiency.</t>
  </si>
  <si>
    <t>http://www.samsung.com/uk/aboutsamsung/sustainability/environment/resource-efficiency/</t>
  </si>
  <si>
    <t>Apple have an entire webpage dedicated to the customer's complaints in order to give the best customer service and pinpoint the problem in order to help them.</t>
  </si>
  <si>
    <t>https://www.ryanair.com/gb/en/</t>
  </si>
  <si>
    <t>https://corporate.ryanair.com/about-us/sustainability/</t>
  </si>
  <si>
    <t>https://www.ryanair.com/gb/en/useful-info/about-ryanair/about-us</t>
  </si>
  <si>
    <t>https://www.specsavers.co.uk/</t>
  </si>
  <si>
    <t>PrivateD13:I13D13:K13</t>
  </si>
  <si>
    <t>https://www.specsavers.co.uk/news-and-information/community</t>
  </si>
  <si>
    <t>https://www.teamknowhow.com/</t>
  </si>
  <si>
    <t>IT</t>
  </si>
  <si>
    <t>https://www.teamknowhow.com/contact/general/media</t>
  </si>
  <si>
    <t>https://www.bbc.co.uk/</t>
  </si>
  <si>
    <t>23000</t>
  </si>
  <si>
    <t xml:space="preserve">Media </t>
  </si>
  <si>
    <t>Different programs and offices</t>
  </si>
  <si>
    <t>http://www.bbc.co.uk/responsibility/environment</t>
  </si>
  <si>
    <t>https://www.bbc.co.uk/music/artists/a35adaa3-c942-45f2-b5c2-bb8d0a2eccf1</t>
  </si>
  <si>
    <t xml:space="preserve">yes </t>
  </si>
  <si>
    <t>541900</t>
  </si>
  <si>
    <t xml:space="preserve">All Goods </t>
  </si>
  <si>
    <t xml:space="preserve">sustainable in offices and products </t>
  </si>
  <si>
    <t>https://www.amazon.co.uk/p/feature/s7q6z4dezpw96cg</t>
  </si>
  <si>
    <t xml:space="preserve">ratings when buying products </t>
  </si>
  <si>
    <t>https://uk.hotels.com</t>
  </si>
  <si>
    <t>Unknown</t>
  </si>
  <si>
    <t xml:space="preserve">Hotels </t>
  </si>
  <si>
    <t>front page offers discount on product</t>
  </si>
  <si>
    <t>http://www.vodafone.co.uk</t>
  </si>
  <si>
    <t>111566</t>
  </si>
  <si>
    <t xml:space="preserve">mobile phone </t>
  </si>
  <si>
    <t xml:space="preserve">helps poorer countries </t>
  </si>
  <si>
    <t>http://www.vodafone.com/content/index/about/sustainability.html</t>
  </si>
  <si>
    <t>offers easy access to all areas</t>
  </si>
  <si>
    <t>https://www.tyf.com/</t>
  </si>
  <si>
    <t>23</t>
  </si>
  <si>
    <t xml:space="preserve">extreem sports </t>
  </si>
  <si>
    <t>we play for the planet</t>
  </si>
  <si>
    <t>https://tyf.cinolla.com/tyf/whatson</t>
  </si>
  <si>
    <t>no</t>
  </si>
  <si>
    <t>https://www.netflix.com/gb/</t>
  </si>
  <si>
    <t>5,500</t>
  </si>
  <si>
    <t xml:space="preserve">online streaming  subscribtion </t>
  </si>
  <si>
    <t>21,580</t>
  </si>
  <si>
    <t xml:space="preserve">phone provider </t>
  </si>
  <si>
    <t>http://www.dwrcymru.com/</t>
  </si>
  <si>
    <t>3,000</t>
  </si>
  <si>
    <t xml:space="preserve">water service </t>
  </si>
  <si>
    <t xml:space="preserve">helping to reduce flooding and pollution </t>
  </si>
  <si>
    <t>http://www.dwrcymru.com/en/Education/About-Welsh-Water.aspx</t>
  </si>
  <si>
    <t>http://www.dwrcymru.com/en/My-Water.aspx</t>
  </si>
  <si>
    <t>https://www.uber.com/en-GB/</t>
  </si>
  <si>
    <t xml:space="preserve">taxi service </t>
  </si>
  <si>
    <t>https://www.uber.com/a/join-new/gb</t>
  </si>
  <si>
    <t>https://www.norwegian.com/</t>
  </si>
  <si>
    <t>9,000</t>
  </si>
  <si>
    <t>Responsible,Sustainable,Ethical</t>
  </si>
  <si>
    <t>https://www.norwegian.com/uk/about/company/corporate-responsibility/</t>
  </si>
  <si>
    <t>https://en.norwegianreward.com/earn-cashpoints/travel/getyourguide</t>
  </si>
  <si>
    <t>https://www.avon.uk.com/</t>
  </si>
  <si>
    <t>36,700</t>
  </si>
  <si>
    <t>Direct seller</t>
  </si>
  <si>
    <t>Environmental responsibility</t>
  </si>
  <si>
    <t>http://www.avoncompany.com/corporate-responsibility/</t>
  </si>
  <si>
    <t>http://www.avonrewardsclub.com/</t>
  </si>
  <si>
    <t>14,000</t>
  </si>
  <si>
    <t>Mobile Network Operator</t>
  </si>
  <si>
    <t>Building a  responsible business</t>
  </si>
  <si>
    <t>http://ee.co.uk/our-company/corporate-responsibility</t>
  </si>
  <si>
    <t>http://ee.co.uk/help/help-orphan-pages-/my-ee-rewards</t>
  </si>
  <si>
    <t>https://www.utilitywarehouse.co.uk/</t>
  </si>
  <si>
    <t>1,000</t>
  </si>
  <si>
    <t>Multi Utility Supplier</t>
  </si>
  <si>
    <t>https://www.utilitywarehouse.co.uk/clubhouse/home</t>
  </si>
  <si>
    <t>https://www.microsoft.com/en-gb</t>
  </si>
  <si>
    <t>124,000</t>
  </si>
  <si>
    <t>Technology Company</t>
  </si>
  <si>
    <t>Principles,People,Planet</t>
  </si>
  <si>
    <t>https://www.microsoft.com/en-us/about/corporate-responsibility/</t>
  </si>
  <si>
    <t>https://rewards.microsoft.com/</t>
  </si>
  <si>
    <t>https://www.mastercard.us/en-us.html</t>
  </si>
  <si>
    <t>10,300</t>
  </si>
  <si>
    <t>Financial Service</t>
  </si>
  <si>
    <t>Social,Sustainability,Environmental</t>
  </si>
  <si>
    <t>https://www.mastercard.us/en-us/about-mastercard/corp-responsibility.html</t>
  </si>
  <si>
    <t>https://www.mastercard.co.uk/content/mccom/en-gb/issuers/products-and-solutions/grow-manage-your-business/loyalty-solutions/pay-with-rewards.html/</t>
  </si>
  <si>
    <t>542,000</t>
  </si>
  <si>
    <t>Online Retail</t>
  </si>
  <si>
    <t>Footprint,Responsible Sourcing</t>
  </si>
  <si>
    <t>https://www.amazon.com/p/feature/wnsdvqqghme982o</t>
  </si>
  <si>
    <t>https://www.amazon.co.uk/gp/cobrandcard/marketing.html</t>
  </si>
  <si>
    <t>http://www.argos.co.uk/</t>
  </si>
  <si>
    <t>33,000</t>
  </si>
  <si>
    <t>Retail</t>
  </si>
  <si>
    <t>Keep green and clean</t>
  </si>
  <si>
    <t>https://argosforbusiness.co.uk/corporate-responsibility/</t>
  </si>
  <si>
    <t>https://www.epoints.com/points/Argos%20Rewards/fbcb90a6-8b1b-4b82-a367-c74ace4c0d8b</t>
  </si>
  <si>
    <t xml:space="preserve">https://www.bmw.com/en/index.html </t>
  </si>
  <si>
    <t>124729</t>
  </si>
  <si>
    <t>Automobile</t>
  </si>
  <si>
    <t>sustainability is not just a factor of success, it is also a individual lifestyle factor</t>
  </si>
  <si>
    <t xml:space="preserve">https://www.bmwgroup.com/content/dam/bmw-group-websites/bmwgroup_com/ir/downloads/en/2016/BMW-Group-SustainableValueReport-2016--EN.pdf </t>
  </si>
  <si>
    <t>http://www.emeraldinsight.com/doi/abs/10.1108/MD-06-2013-0347?fullSc=1&amp;journalCode=md</t>
  </si>
  <si>
    <t xml:space="preserve">https://www.apple.com/ </t>
  </si>
  <si>
    <t>12300</t>
  </si>
  <si>
    <t>Software and consumer products</t>
  </si>
  <si>
    <t>apple is vastly commited to reducing its bad impact on environment</t>
  </si>
  <si>
    <t xml:space="preserve">https://www.apple.com/in/environment/ </t>
  </si>
  <si>
    <t>https://en.wikibooks.org/wiki/Perspectives_in_Digital_Culture/The_Prosumer_Society</t>
  </si>
  <si>
    <t xml:space="preserve">https://www.microsoft.com/ </t>
  </si>
  <si>
    <t>124000</t>
  </si>
  <si>
    <t>microsoft has goals to empower each organization and person to achieve more</t>
  </si>
  <si>
    <t xml:space="preserve">https://www.microsoft.com/en-us/about/corporate-responsibility/un-sdgs </t>
  </si>
  <si>
    <t>https://www.technewsworld.com/story/81895.html</t>
  </si>
  <si>
    <t xml:space="preserve">www.mercedes.com/ </t>
  </si>
  <si>
    <t>284482</t>
  </si>
  <si>
    <t>new electrivc vehicles, provide gifts to the underpriveleged</t>
  </si>
  <si>
    <t xml:space="preserve">https://www.daimler.com/sustainability/ </t>
  </si>
  <si>
    <t>https://www.google.co.in/search?ei=P7eHWvz7O4n6vASvp6OIBA&amp;q=mercedes+prosumers+activity&amp;oq=mercedes+prosumers+activity&amp;gs_l=psy-ab.3...22550.25857.0.26163.17.13.0.0.0.0.236.1725.0j7j2.9.0....0...1.1.64.psy-ab..9.0.0....0.pUGKeMhFl4U</t>
  </si>
  <si>
    <t xml:space="preserve">https://www.google.com/ </t>
  </si>
  <si>
    <t>73992</t>
  </si>
  <si>
    <t>launching a widespread movement among youth to spread awareness ampong youth about development</t>
  </si>
  <si>
    <t xml:space="preserve">http://www.un.org/sustainabledevelopment/blog/2017/06/worlds-top-advertising-groups-come-together-with-google-to-mobilize-gen-z-around-the-sustainable-development-goals/ </t>
  </si>
  <si>
    <t>https://www.degruyter.com/view/j/minib.2015.17.issue-3/minib.17.03.2015.07/minib.17.03.2015.07.xml</t>
  </si>
  <si>
    <t>there must be some time related issues for the consumers to discuss</t>
  </si>
  <si>
    <t>https://www.audi.com/</t>
  </si>
  <si>
    <t>84435</t>
  </si>
  <si>
    <t>to create sound and effective frameworks at individual, national and international level</t>
  </si>
  <si>
    <t xml:space="preserve">https://www.audi.com/content/dam/com/corporate-responsibility/nachhaltigkeit_pdfs/2016_SDGs_EN.pdf </t>
  </si>
  <si>
    <t>https://hbr.org/2013/01/to-spur-growth-target-profitab</t>
  </si>
  <si>
    <t>consumers must be able to vote on articles uploaded</t>
  </si>
  <si>
    <t xml:space="preserve">www.vw.com/ </t>
  </si>
  <si>
    <t>626715</t>
  </si>
  <si>
    <t>VW aims for the end of poverty, protecting the planet and equalioty within the world</t>
  </si>
  <si>
    <t xml:space="preserve">http://sustainabilityreport2015.volkswagenag.com/facts-and-figures/sustainable-development-goals.html </t>
  </si>
  <si>
    <t>www.acrwebsite.org/search/view-conference-proceedings.aspx?Id=6542</t>
  </si>
  <si>
    <t>www.Apple.com</t>
  </si>
  <si>
    <t>We’ve reached more than 99 per cent so far.</t>
  </si>
  <si>
    <t>Apple.com</t>
  </si>
  <si>
    <t>http://www.apple.com/</t>
  </si>
  <si>
    <t>https://shop.ee.co.uk/</t>
  </si>
  <si>
    <t>15,000</t>
  </si>
  <si>
    <t>voting must be enabled to encourage suggestions</t>
  </si>
  <si>
    <t>29,565</t>
  </si>
  <si>
    <t>https:/Argos.co.uk</t>
  </si>
  <si>
    <t>website encouragement for open discussion among consumers</t>
  </si>
  <si>
    <t>http://EE.com</t>
  </si>
  <si>
    <t>they sell a lot of products around the world</t>
  </si>
  <si>
    <t>EE</t>
  </si>
  <si>
    <t>www://ee.com</t>
  </si>
  <si>
    <t>community projects donation</t>
  </si>
  <si>
    <t>http://Newlook.com</t>
  </si>
  <si>
    <t>18,493</t>
  </si>
  <si>
    <t>different stores around the world</t>
  </si>
  <si>
    <t>www://newlook.com</t>
  </si>
  <si>
    <t xml:space="preserve">                                                                     Use the website to find what other products customers buy</t>
  </si>
  <si>
    <t>www.apple.com</t>
  </si>
  <si>
    <t>computer company</t>
  </si>
  <si>
    <t>recycled,,renewable energy,climate change</t>
  </si>
  <si>
    <t>https://itunes.apple.com/gb/app/ipoll/id422370120?mt=8</t>
  </si>
  <si>
    <t xml:space="preserve">                                                                       go on the website to upgrabe your phone or have a contract</t>
  </si>
  <si>
    <t>www.cisco.com</t>
  </si>
  <si>
    <t>reducing grenhouse gasses,biodiversity,</t>
  </si>
  <si>
    <t>https://www.cisco.com/c/en/us/about/csr/impact/environmental-sustainability.html</t>
  </si>
  <si>
    <t xml:space="preserve">  they sell a lot of producs to people</t>
  </si>
  <si>
    <t>www.asda.com</t>
  </si>
  <si>
    <t>61,814</t>
  </si>
  <si>
    <t>retail</t>
  </si>
  <si>
    <t>green britain,climate,environmental climate,</t>
  </si>
  <si>
    <t>https://sustainability.asda.com/</t>
  </si>
  <si>
    <t>http://www.tellasda.com/</t>
  </si>
  <si>
    <t>www.tesco.com</t>
  </si>
  <si>
    <t>500,000</t>
  </si>
  <si>
    <t>sustainable footprint,recycle,paris climate,</t>
  </si>
  <si>
    <t>https://www.tescoplc.com/little-helps-plan/products-sourcing/reducing-our-impact-on-the-environment/</t>
  </si>
  <si>
    <t>https://www.tescoviews.com/websurvey/2/execute#/1</t>
  </si>
  <si>
    <t>sell all around the world, different technology</t>
  </si>
  <si>
    <t>www.walkers.com</t>
  </si>
  <si>
    <t>4,000</t>
  </si>
  <si>
    <t>food</t>
  </si>
  <si>
    <t>carbon footprint,carbon fertilizers,to be fossil fuel free</t>
  </si>
  <si>
    <t>https://www.theguardian.com/sustainable-business/sustainability-case-studies-pepsico-walkers-crisps</t>
  </si>
  <si>
    <t xml:space="preserve">Apple offer rewards gift cards,air miles through a App named ipoll by sharing your   opinion and review </t>
  </si>
  <si>
    <t>www.samsung.com</t>
  </si>
  <si>
    <t>275,000</t>
  </si>
  <si>
    <t>environment,sustainable,clean water,climate action,life on land</t>
  </si>
  <si>
    <t>http://www.samsung.com/uk/aboutsamsung/sustainability/strategy/</t>
  </si>
  <si>
    <t xml:space="preserve">cisco don’t seem to offer any way to offer your opinion or to help </t>
  </si>
  <si>
    <t>www.amazon.com</t>
  </si>
  <si>
    <t>multi retail</t>
  </si>
  <si>
    <t>culture,solar energy,wind and solar plans,</t>
  </si>
  <si>
    <t>https://www.amazon.com/p/feature/gkkwdp34z5ou7ug</t>
  </si>
  <si>
    <t>https://www.amazon.co.uk/gp/vine/help</t>
  </si>
  <si>
    <t>Asda offer a survey of ten minutes for a chance to win £1,000</t>
  </si>
  <si>
    <t>www.boots.com</t>
  </si>
  <si>
    <t>70,00</t>
  </si>
  <si>
    <t>product sustainability,carbon reduce,environemnet</t>
  </si>
  <si>
    <t>http://www.boots-uk.com/corporate-social-responsibility/what-we-do/environment/</t>
  </si>
  <si>
    <t>https://r.talktoboots.com/gbr?AspxAutoDetectCookieSupport=1</t>
  </si>
  <si>
    <t>tesco offer a £1,00 to one lucky person who completes the survey and offer clubcard points to use as an incentive to shop there</t>
  </si>
  <si>
    <t>https://markforged.com/</t>
  </si>
  <si>
    <t>51- 100</t>
  </si>
  <si>
    <t>https://www.3dhubs.com/best-3d-printer-guide</t>
  </si>
  <si>
    <t>walkers offer competitions to make a flavour crisp,you can contact them and as an  employee you can offer feedback but not as a customer</t>
  </si>
  <si>
    <t>https://www.rocket-espresso.com/</t>
  </si>
  <si>
    <t>Food &amp; Beverage</t>
  </si>
  <si>
    <t>http://coffeegeek.com/reviews</t>
  </si>
  <si>
    <t>ye</t>
  </si>
  <si>
    <t>samsung have a online page where you can leave feedback and reviews of all products and your opinions</t>
  </si>
  <si>
    <t>https://semtive.com/</t>
  </si>
  <si>
    <t>51 - 100</t>
  </si>
  <si>
    <t>Renewable Energy</t>
  </si>
  <si>
    <t>At Semtive, we’ve developed an innovative and simple way to generate clean, renewable energy for your home.
With Nemoi, you will not only save money but also substantially reduce your carbon footprint.
Wind power is a safe and green renewable source of energy. More than 95 percent of the Nemoi turbine is made from aluminum, a highly resilient and recyclable metal that is resistant to corrosion.</t>
  </si>
  <si>
    <t>https://semtive.com/
https://www.fastcompany.com/company/semtive</t>
  </si>
  <si>
    <t>https://singularityhub.com/2017/07/09/this-mini-wind-turbine-can-power-your-home-in-a-gentle-breeze/</t>
  </si>
  <si>
    <t xml:space="preserve">amaone vine you can become the voice and leave reviews and ideas there are amazon gift cards for feedback etc </t>
  </si>
  <si>
    <t>https://www.allbirds.com/</t>
  </si>
  <si>
    <t>90</t>
  </si>
  <si>
    <t>Athleisure</t>
  </si>
  <si>
    <t>Allbirds, a New Zealand company, jumped in with a sustainable solution. They use super fine merino wool, a natural and sustainable material, to create a shoe made for comfort and durability.</t>
  </si>
  <si>
    <t>https://www.theguardian.com/sustainable-business</t>
  </si>
  <si>
    <t>https://www.skubana.com/direct-to-consumer-brands/</t>
  </si>
  <si>
    <t>boots offer a points reward and offer free entry into prize draw for filling in surveys</t>
  </si>
  <si>
    <t>https://solpad.com</t>
  </si>
  <si>
    <t>1-50</t>
  </si>
  <si>
    <t>SunCulture Solar announced SolPad Home, calling it the ultimate sustainable energy solution for powering an entire home with clean solar power</t>
  </si>
  <si>
    <t>http://www.smartgridtoday.com/SGT160923_open.pdf</t>
  </si>
  <si>
    <t xml:space="preserve">
http://www.smartgridtoday.com/
https://www.solarreviews.com/news/
</t>
  </si>
  <si>
    <t>Website, Google, twitter, Facebook encourages feedback on product quality and performace</t>
  </si>
  <si>
    <t>https://www.nike.com/gb/en_gb/c/nikeid</t>
  </si>
  <si>
    <t>1000+</t>
  </si>
  <si>
    <t>https://books.google.ca/books?id=yBAttkB_91EC&amp;pg=PT272&amp;lpg=PT272&amp;dq=Prosumer+nike+shoes&amp;source
https://www.campaignlive.co.uk/article/prosumer-power-communication-brands-consumers-created-prosumer-conor-dignam-asks-brands-benefit-interaction/139515</t>
  </si>
  <si>
    <t>566,000</t>
  </si>
  <si>
    <t>Multi-retail</t>
  </si>
  <si>
    <t>sends product review of past purchase survay via email</t>
  </si>
  <si>
    <t>Websites, facebook, blog all encourage users to post reports of their product, good or bad</t>
  </si>
  <si>
    <t>https://www.tesco.com/</t>
  </si>
  <si>
    <t>500,000 (UK)</t>
  </si>
  <si>
    <t>Red cross partnership (humanitarian work in overseas disasters)</t>
  </si>
  <si>
    <t>https://www.tescoplc.com/little-helps-plan/places-communities/supporting-local-communities/</t>
  </si>
  <si>
    <t>Receive 25 clubcard points with a chance to win £1000 of club card point</t>
  </si>
  <si>
    <t>30 day free trail on website. Website, google, twitter, Facebook encourages feedback on product quality and performace</t>
  </si>
  <si>
    <t>https://www.hollandandbarrett.com/</t>
  </si>
  <si>
    <t>N/A (assumed to be vast)</t>
  </si>
  <si>
    <t>Rollistic retail</t>
  </si>
  <si>
    <t>vast amount of vegan products</t>
  </si>
  <si>
    <t>https://www.hollandandbarrett.com/shop/natural-beauty/vegan-beauty/</t>
  </si>
  <si>
    <t>https://www.hollandandbarrett.com/info/frequently-asked-questions</t>
  </si>
  <si>
    <t>Website, google, twitter, Facebook encourages feedback on product quality and performace</t>
  </si>
  <si>
    <t>https://uk.lush.com/</t>
  </si>
  <si>
    <t>10,000+</t>
  </si>
  <si>
    <t>Hollistic retail</t>
  </si>
  <si>
    <t>Animal testing and cruelty free products</t>
  </si>
  <si>
    <t>https://uk.lush.com/tag/our-policies and https://uk.lush.com/article/our-environmental-policy</t>
  </si>
  <si>
    <t>Has threads on their policies and at the bottom of each page, discussions delivery and customer support</t>
  </si>
  <si>
    <t>https://www.urbandecay.co.uk/</t>
  </si>
  <si>
    <t>500</t>
  </si>
  <si>
    <t>cosmetic</t>
  </si>
  <si>
    <t>vegan products and no animal testing policy</t>
  </si>
  <si>
    <t>https://www.urbandecay.co.uk/en_GB/commitments/commitments.html</t>
  </si>
  <si>
    <t>Become a member of the website and receive the latest deals and discounts</t>
  </si>
  <si>
    <t>Website suggest an "other" option to cover a multitude of suggestions from prosumers.</t>
  </si>
  <si>
    <t xml:space="preserve">15,000 </t>
  </si>
  <si>
    <t>4G mobile connectivity sector</t>
  </si>
  <si>
    <t>recycle old phones to help minimise materials harvested</t>
  </si>
  <si>
    <t>https://recycle.ee.co.uk/</t>
  </si>
  <si>
    <t>The longer you're a consumer of EE contract, the more likely to receive discount</t>
  </si>
  <si>
    <t>Online and in store reviews are different/</t>
  </si>
  <si>
    <t>www.typhoo.com</t>
  </si>
  <si>
    <t>300</t>
  </si>
  <si>
    <t>UK Modern Slavery Act 2015, Rainforest Alliance Certified</t>
  </si>
  <si>
    <t>http://typhoo.co.uk/about-us/sustainability/</t>
  </si>
  <si>
    <t>http://whichtyphooareyou.com/</t>
  </si>
  <si>
    <t>FAQ and general review site is a great way to cover most topics/questions.</t>
  </si>
  <si>
    <t>380,000</t>
  </si>
  <si>
    <t xml:space="preserve"> meeting our commitments to reduce our impact on the environment.</t>
  </si>
  <si>
    <t>https://secure.tesco.com/clubcard/</t>
  </si>
  <si>
    <t>Has a specific complaint/idea tab, however also includes an FAQ thread for ideas on each topic tab.</t>
  </si>
  <si>
    <t>www.petsathome.com</t>
  </si>
  <si>
    <t>6,000</t>
  </si>
  <si>
    <t>pets</t>
  </si>
  <si>
    <t xml:space="preserve">£8m on installing energy-efficient LED lighting and Building Energy Management Systems </t>
  </si>
  <si>
    <t>https://www.edie.net/news/6/How-Pets-at-Home-has-delivered-huge-energy-savings/</t>
  </si>
  <si>
    <t>https://vip.petsathome.com/?_ga=2.14383223.177371191.1519225035-2022487202.1519225035</t>
  </si>
  <si>
    <t>provides a call number or nearest representitive to answer any questions 1-1.</t>
  </si>
  <si>
    <t>160,00</t>
  </si>
  <si>
    <t>reduce our environmental impact</t>
  </si>
  <si>
    <t>https://sustainability.asda.com/customers</t>
  </si>
  <si>
    <t>Customers can essentially "haggle" monthly costs.</t>
  </si>
  <si>
    <t>https://www.nectar.com/</t>
  </si>
  <si>
    <t>unknown</t>
  </si>
  <si>
    <t xml:space="preserve">web site encourages suggestions for packaging ideas from consumers </t>
  </si>
  <si>
    <t>Mcdonalds</t>
  </si>
  <si>
    <t>1.9 million</t>
  </si>
  <si>
    <t>Fast Food</t>
  </si>
  <si>
    <t>social, beef sustainability, commitment</t>
  </si>
  <si>
    <t>http://corporate.mcdonalds.com/corpmcd/scale-for-good/using-our-scale-for-good.html</t>
  </si>
  <si>
    <t>https://www.mirror.co.uk/money/mcdonalds-dishing-out-half-price-10129610</t>
  </si>
  <si>
    <t xml:space="preserve">  </t>
  </si>
  <si>
    <t>Reading Festival</t>
  </si>
  <si>
    <t>2000</t>
  </si>
  <si>
    <t>Events</t>
  </si>
  <si>
    <t>Green, salvage</t>
  </si>
  <si>
    <t>https://www.readingfestival.com/information-category/staying-green/</t>
  </si>
  <si>
    <t>https://www.readingfestival.com/information-category/volunteer/</t>
  </si>
  <si>
    <t xml:space="preserve">website encourages using avip card for substantial savings, moneuy donated to pets in need </t>
  </si>
  <si>
    <t>Youtube</t>
  </si>
  <si>
    <t>700</t>
  </si>
  <si>
    <t>entertainment/education</t>
  </si>
  <si>
    <t>carbon footprint, climate, emmissions</t>
  </si>
  <si>
    <t>http://www.wikinomics.com/blog/index.php/2008/12/11/youtube-stars-when-do-prosumers-turn-into-producers/</t>
  </si>
  <si>
    <t>use website to 0send feeback on products</t>
  </si>
  <si>
    <t>Instagram</t>
  </si>
  <si>
    <t>550</t>
  </si>
  <si>
    <t>social media</t>
  </si>
  <si>
    <t>https://rankabrand.org/websites/Instagram/page/1</t>
  </si>
  <si>
    <t>http://www.instagram.feedback/review</t>
  </si>
  <si>
    <t xml:space="preserve">COLLECT POIMNTS FOR FEEDBACK </t>
  </si>
  <si>
    <t>The university of Bath</t>
  </si>
  <si>
    <t>600</t>
  </si>
  <si>
    <t>educational public sector</t>
  </si>
  <si>
    <t>waste recycling, sustainable construction</t>
  </si>
  <si>
    <t>http://www.bath.ac.uk/estates/energy-sustainability-environment/</t>
  </si>
  <si>
    <t>https://www.thesubath.com/vrs/</t>
  </si>
  <si>
    <t>also suggestions on new flavours and product range</t>
  </si>
  <si>
    <t xml:space="preserve"> no</t>
  </si>
  <si>
    <t>Craeting the media in which the company operates</t>
  </si>
  <si>
    <t xml:space="preserve">no </t>
  </si>
  <si>
    <t>Nike -  www.nike.com</t>
  </si>
  <si>
    <t>Reduced carbon emissions during a period of continued growth; Delivered substantial water reductions; Worked with fewer, better contract factories; Improved product sustainability; Drove down waste; minimize its environmental footprint; transform its manufacturing and unleash human potential. Nike rethinks materials, methods of make, products and business models to solve complex sustainability challenges.</t>
  </si>
  <si>
    <t>https://news.nike.com/news/sustainable-innovation,           FY14/15 Sustainable Business Report-                               Nike FY1415 Sustainability Report Press Release - FINAL.pdf  https://news.nike.com/news/hannah-jones-innovation-sustainability</t>
  </si>
  <si>
    <t>https://news.nike.com/news/jersey-shop-soccer-kit; https://www.nike.com/gb/football/bootroom/f/jerseys/; https://news.nike.com/news/tap-into-kevin-hart-s-training-instincts ; https://news.nike.com/footwear/special-edition-nike-metcon-4; https://news.nike.com/free</t>
  </si>
  <si>
    <t>Adidas - https://www.adidas-group.com/en/</t>
  </si>
  <si>
    <t>Adidas is listed fifth among the 'Global 100 Most Sustainable Corporations in the World'; Elimination of approximately 70 million plastic shopping bags as a result of the global switch from plastic bags to paper bags in retail stores; Adidas commitment to help end marine plastic pollution as part of its partnership with Parley For The Oceans. Adidas release three new running shoes, created with Parley Ocean Plastic™, making Adidas x Parley footwear more readily available to consumers around the world.</t>
  </si>
  <si>
    <t xml:space="preserve">https://www.adidas-group.com/en/sustainability/managing-sustainability/sustainability-history/; https://www.adidas-group.com/en/media/news-archive/press-releases/2017/adidas-reiterates-commitment-oceans-and-publishes-2016-sustainab/; </t>
  </si>
  <si>
    <t>https://www.gameplan-a.com/2017/10/loyal-fans-can-co-creators-business/;  https://www.gameplan-a.com/2017/10/adidas-speedfactory-story-star-partnership/?utm_source=Corporate%20Website&amp;utm_medium=Corporate%20Website&amp;utm_campaign=Corporate%20Website%20Home</t>
  </si>
  <si>
    <t>Samsung Electronics  - http://www.samsung.com/uk/aboutsamsung/home/</t>
  </si>
  <si>
    <t>IT &amp; Mobile Communications; Consumer Electronic</t>
  </si>
  <si>
    <t>Samsung Electronics Commitment to Climate Action; Eco-Conscious Products; Resource Efficiency; Eco-Conscious Worksites; Sustainable Supply Chain; Communication &amp; Engagement. By Reducing greenhouse gases, making eco-friendly products with minimum environmental impact, to reusing waste material and waste products to help build a circular economy, and making efforts to reach out to local communities.</t>
  </si>
  <si>
    <t>http://www.samsung.com/uk/aboutsamsung/sustainability/environment/our-commitment/eco-management/; http://www.samsung.com/uk/aboutsamsung/sustainability/strategy/</t>
  </si>
  <si>
    <t>http://design.samsung.com/global/contents/news/index.jsp?id=6</t>
  </si>
  <si>
    <t>Microsoft - https://www.microsoft.com/en-gb/</t>
  </si>
  <si>
    <t xml:space="preserve">Microsoft is focusing on water conservation, committing to renewable energy plans, and helping to optimize energy use and costs all over the world. Microsoft focus on environmental sustainability work in the five areas—carbon, energy, water, ecosystems (including food, agriculture, and biodiversity), and circular economy (including waste reduction), by reducing the impact within own operations, collaborate with other partners to take advantage of digital transformations that reduce their footprint, and support innovation, R&amp;D, and policies that help create a more sustainable future.
</t>
  </si>
  <si>
    <t>https://www.microsoft.com/en-us/about/corporate-responsibility/environmental-sustainability</t>
  </si>
  <si>
    <t>https://www.microsoft.com/en-us/playtest/default.aspx</t>
  </si>
  <si>
    <t>The Complexion Authority™, PÜR Cosmetics  - www.purcosmetics.com</t>
  </si>
  <si>
    <t>Retail - Cosmetics</t>
  </si>
  <si>
    <t>100% Cruelty-Free; Free of animal testing; Environmentally responsible-Eco-conscious; Paraben - free; vegan-friendly (ALL are cruelty-free); Gluten - free; Bisphenol A (BPA)-free; Alcohol &amp; Talc-free</t>
  </si>
  <si>
    <t>https://www.purcosmetics.com/about-us</t>
  </si>
  <si>
    <t>https://www.purcosmetics.com/pur-beauties/</t>
  </si>
  <si>
    <t xml:space="preserve">Lego - https://www.lego.com/en-gb/aboutus </t>
  </si>
  <si>
    <t>Toys; Manufacture and distribution of a wide range of toys, video games and online games, &amp; IT</t>
  </si>
  <si>
    <t>Aim to reduce CO2 emissions and our suppliers’ CO2 emissions and to build 100% renewable energy capacity. Working closely with the World Wildlife Fund (WWF) in setting ambitious targets to reduce CO2 emissions through improving energy efficiency, invested in an offshore wind farm to produce renewable energy to balance global energy use. Commitment to find and implement sustainable alternatives to current oil-based raw materials by 2030 and to use sustainable packaging for all LEGO® products, while also aiming to improve our waste management</t>
  </si>
  <si>
    <t>https://www.lego.com/en-gb/aboutus/responsibility/environmental-leadership</t>
  </si>
  <si>
    <t>www.lego.com/en-gb/mindstorms/?domainredir=mindstorms.lego.com</t>
  </si>
  <si>
    <t>L'Oréal - http://www.loreal.com</t>
  </si>
  <si>
    <t>Achieving “zero deforestation”, Raising consumer awareness about living sustainably, Reducing CO2 emissions, Promoting access to employment and social inclusion, Innovating sustainably, Reducing the environmental footprint of our formulas, Respecting biodiversity, Optimising packaging, Reducing water consumption, Reducing waste.</t>
  </si>
  <si>
    <t>https://sharingbeautywithall.loreal.com; https://sharingbeautywithall.loreal.com/innovating; https://sharingbeautywithall.loreal.com/producing; https://sharingbeautywithall.loreal.com/living; https://sharingbeautywithall.loreal.com/developing; https://sharingbeautywithall.loreal.com/results</t>
  </si>
  <si>
    <t>L'Oreal Consumer Testing Program sign-up page; https://consumertesting.lorealusa.com/Survey5561.asp;https://www.thebalance.com/free-loreal-products-consumer-testing-program-1357530</t>
  </si>
  <si>
    <t>The body shop- https://www.thebodyshop.com/en-gb/</t>
  </si>
  <si>
    <t>Build bio-bridges, protecting and regenerating 75 million square metres of habitat helping communities to live more sustainably; Develop and deliver three new sustainable packaging innovations during production and increasing recyclability; Power 100% of our stores with renewable or carbon balanced energy to help tackle climate change; Reduce the environmental footprint of our stores every time we refurbish or redesign them; Ensure that 70% of our total product packaging does not contain fossil fuels; Reduce by 10% the energy use of all our stores.</t>
  </si>
  <si>
    <t>https://www.thebodyshop.com/en-gb/about-us/our-commitment/enrich-our-planet; https://www.thebodyshop.com/en-gb/about-us/our-commitment/enrich-our-product; https://www.thebodyshop.com/en-gb/about-us/our-commitment/enrich-our-people; https://globalcosmeticsnews.com/europe/3795/the-body-shop-launches-new-london-based-innovation-hub</t>
  </si>
  <si>
    <t xml:space="preserve"> https://www.thebodyshop.com/en-gb/lybc-marketing </t>
  </si>
  <si>
    <t>http://www.ikea.com</t>
  </si>
  <si>
    <t>163,600</t>
  </si>
  <si>
    <t>Furniture Retail</t>
  </si>
  <si>
    <t xml:space="preserve">Water efficiency, Organic, sustainable </t>
  </si>
  <si>
    <t>http://www.ikea.com/gb/en/this-is-ikea</t>
  </si>
  <si>
    <t>https://www.facebook.com/IKEAUK/app</t>
  </si>
  <si>
    <t>Consumers share content with friends, Participate in Photo Contests, Provide Valuable Feedback.</t>
  </si>
  <si>
    <t>http://about.hm.com</t>
  </si>
  <si>
    <t>114,586</t>
  </si>
  <si>
    <t>Clothing retail</t>
  </si>
  <si>
    <t xml:space="preserve">Recycling, Sustainability </t>
  </si>
  <si>
    <t>http://about.hm.com/en/sustainability</t>
  </si>
  <si>
    <t>http://www2.hm.com/en_gb/hmclub</t>
  </si>
  <si>
    <t>https://www.argos.co.uk</t>
  </si>
  <si>
    <t>Household retail</t>
  </si>
  <si>
    <t>Respect, Sourcing, Principles</t>
  </si>
  <si>
    <t>https://www.about.sainsburys.co.uk/making-a-difference/our-sustainability-plan</t>
  </si>
  <si>
    <t>http://www.argos.co.uk/static/ArgosPromo3/includeName/argos-toy-exchange</t>
  </si>
  <si>
    <t>http://www.colegsirgar.ac.uk/en</t>
  </si>
  <si>
    <t>850</t>
  </si>
  <si>
    <t>Education</t>
  </si>
  <si>
    <t>http://csgnet.colegsirgar.ac.uk/CSGQuest/Default.aspx</t>
  </si>
  <si>
    <t>http://dunkindonuts.co.uk</t>
  </si>
  <si>
    <t>67,000</t>
  </si>
  <si>
    <t>Food and drink</t>
  </si>
  <si>
    <t xml:space="preserve">Fair Trade, </t>
  </si>
  <si>
    <t>http://dunkindonuts.co.uk/dunkin-difference</t>
  </si>
  <si>
    <t>https://www.facebook.com/DunkinDonutsUK</t>
  </si>
  <si>
    <t>IKEAs own Facebook Site was used over eight weeks to encourage its customers to resell their IKEA Furniture, in its online flee market to promote sustainability, they also provide links to Pinterest with suggestions of upcycling their products</t>
  </si>
  <si>
    <t>https://www.adidas-group.com</t>
  </si>
  <si>
    <t>60,617</t>
  </si>
  <si>
    <t xml:space="preserve">Sports And Leisure </t>
  </si>
  <si>
    <t>Value Water, Conserve Energy</t>
  </si>
  <si>
    <t>https://www.adidas-group.com/en/sustainability/managing-sustainability</t>
  </si>
  <si>
    <t>https://www.gameplan-a.com</t>
  </si>
  <si>
    <t>H&amp;M run a Garment Reycycle scheme, you can take in your old unwanted clothing and they will  sorted to be reworn, reused or recycled</t>
  </si>
  <si>
    <t>http://www.coca-cola.co.uk</t>
  </si>
  <si>
    <t>100,300</t>
  </si>
  <si>
    <t>Beverages</t>
  </si>
  <si>
    <t xml:space="preserve">World without waste, Recycling </t>
  </si>
  <si>
    <t>http://www.coca-cola.co.uk/sustainability-section</t>
  </si>
  <si>
    <t>http://www.coca-cola.co.uk/about-us/coca-cola-gbs-consumer-interaction-centre</t>
  </si>
  <si>
    <t xml:space="preserve">Argos runs an annual toy collection . Customers donate oled toys to shop and get gift voucher in return. Donated items are sold and proceeds go to Barnardos </t>
  </si>
  <si>
    <t>https://www.specsavers.co.uk</t>
  </si>
  <si>
    <t>30,000</t>
  </si>
  <si>
    <t>Opticial</t>
  </si>
  <si>
    <t>Community, Responsibility</t>
  </si>
  <si>
    <t>https://www.specsavers.co.uk/news-and-information/customer-care</t>
  </si>
  <si>
    <t>The college suvey its student during the year about issues from facilities and teaching standards. On completion of courses you are also asked to comment on its contents and make suggestions for further improvements. The college offers no incentives.</t>
  </si>
  <si>
    <t>Nike</t>
  </si>
  <si>
    <t>74,400</t>
  </si>
  <si>
    <t>Activewear</t>
  </si>
  <si>
    <t>Adapt, Sustainable Innovation</t>
  </si>
  <si>
    <t>Nike's "About" pages</t>
  </si>
  <si>
    <t>https://www.nike.com/us/en_us/c/nikeid</t>
  </si>
  <si>
    <t xml:space="preserve">Dunkin Doughnuts use their Facebook and twiter pages to poll its customers about new ideas, and runs competitions to design new doughnut flavours. </t>
  </si>
  <si>
    <t>Adobe</t>
  </si>
  <si>
    <t>17,000</t>
  </si>
  <si>
    <t>Software</t>
  </si>
  <si>
    <t>Benefit Earth, Culture of Conservation</t>
  </si>
  <si>
    <t>Adobe's "Corporate Responsibilty" page</t>
  </si>
  <si>
    <t>https://www.adobe.com/products/wishform.html</t>
  </si>
  <si>
    <t>Adidas have a community page called Gameplan. Here they encourage its customers to 'be a playmaker, not a Spectator'  it encourages coustomers to share stories and ideas</t>
  </si>
  <si>
    <t>IBM</t>
  </si>
  <si>
    <t>386,558</t>
  </si>
  <si>
    <t>Computer Manufacturing</t>
  </si>
  <si>
    <t>Smarter Energy, Greener Cities, Green Horizons</t>
  </si>
  <si>
    <t>IBM'S green page</t>
  </si>
  <si>
    <t>http://www-01.ibm.com/support/docview.wss?uid=swg21641764</t>
  </si>
  <si>
    <t>Coca cola have its own consumer interactive centre. Applying reel time responses.</t>
  </si>
  <si>
    <t>Nestle</t>
  </si>
  <si>
    <t>323,000</t>
  </si>
  <si>
    <t>Food &amp; Drinks</t>
  </si>
  <si>
    <t>Future generations, steering resources, zero impact</t>
  </si>
  <si>
    <t>https://www.nestle.com/csv/planet</t>
  </si>
  <si>
    <t>https://www.nestle.com/info/contactus/contactus</t>
  </si>
  <si>
    <t xml:space="preserve">Offer a chance to win Prizes to its customers who complete online  surveys regarding their service </t>
  </si>
  <si>
    <t>IKEA</t>
  </si>
  <si>
    <t>194,000</t>
  </si>
  <si>
    <t>Furniture</t>
  </si>
  <si>
    <t>Sustainable Future, Sustainable home, people &amp; planet</t>
  </si>
  <si>
    <t>http://www.ikea.com/gb/en/this-is-ikea/people-planet/</t>
  </si>
  <si>
    <t>http://www.ikea.com/gb/en/ikea-family/</t>
  </si>
  <si>
    <t>Website gives the option of designing a shoe and customising colours and fabrics used.</t>
  </si>
  <si>
    <t>Creating sustainable work environments</t>
  </si>
  <si>
    <t>Adobe has a wishform page that allows a request to add features to it's product and fix bugs</t>
  </si>
  <si>
    <t xml:space="preserve"> https://twitter.com/</t>
  </si>
  <si>
    <t>3,583</t>
  </si>
  <si>
    <t>Sustainability executives are also talking with one other on Twitter. </t>
  </si>
  <si>
    <t>A c</t>
  </si>
  <si>
    <t>650</t>
  </si>
  <si>
    <t>Based on our sustainability criteria, YouTube has achieved the C-label.</t>
  </si>
  <si>
    <t>https://www.amazon.com/</t>
  </si>
  <si>
    <t>https://www.amazon.com/p/feature/9xtek3a9d9cd3wb</t>
  </si>
  <si>
    <t>https://www.ebay.co.uk/</t>
  </si>
  <si>
    <t>12,600</t>
  </si>
  <si>
    <t>eBay is committed to becoming the leading global engine for greener commerce.</t>
  </si>
  <si>
    <t>https://www.ebaymainstreet.com/issues/sustainability</t>
  </si>
  <si>
    <t>will decrease carbon emissions in cities where it operates by lessening people’s reliance on personal automobiles.</t>
  </si>
  <si>
    <t>www.airbnb.co.uk/‎</t>
  </si>
  <si>
    <t>3,100</t>
  </si>
  <si>
    <t>estimates of the environmental benefits of home sharing for travellers</t>
  </si>
  <si>
    <t>https://www.airbnbcitizen.com/sustainable-travel-is-the-future/</t>
  </si>
  <si>
    <t xml:space="preserve">No </t>
  </si>
  <si>
    <t>https://www.waterstones.com/</t>
  </si>
  <si>
    <t>3,500</t>
  </si>
  <si>
    <t>http://www.ikea.com/gb/en/</t>
  </si>
  <si>
    <t>149,000</t>
  </si>
  <si>
    <t>Ikea is working towards a hundred percent renewable engergy by 2020</t>
  </si>
  <si>
    <t>Corporate executtives take to Twitter to discuss sustanibility</t>
  </si>
  <si>
    <t>https://business.twitter.com/en/help/campaign-measurement-and-analytics/customer-feedback.html#</t>
  </si>
  <si>
    <t>https://www.youtube.com/?gl=GB&amp;hl=en-GB</t>
  </si>
  <si>
    <t>600-750</t>
  </si>
  <si>
    <t>Youtube has hundreds of videos explaining Sustainibility</t>
  </si>
  <si>
    <t>https://www.youtube.com/watch?v=GnYHFRq7-5s</t>
  </si>
  <si>
    <t>1300</t>
  </si>
  <si>
    <t>Uber claims riders in San Francisco saved 674,000 miles or about 27 trips around the world. Fewer miles driven means less fuel consumption and carbon dioxide emissions.</t>
  </si>
  <si>
    <t>https://www.uber.com/en-GB/helping-cities/</t>
  </si>
  <si>
    <t>https://www.uber.com/en-GB/blog/feedback-from-drivers/</t>
  </si>
  <si>
    <t xml:space="preserve"> AWS has a long-term commitment to achieve 100% renewable energy usage for our global infrastructure footprint.</t>
  </si>
  <si>
    <t>Evaluating products by scoring</t>
  </si>
  <si>
    <t>Evaluating products by comments</t>
  </si>
  <si>
    <t>Evaluating product in practice by its testing</t>
  </si>
  <si>
    <t>Creating and designing products or their parts</t>
  </si>
  <si>
    <t>Voting</t>
  </si>
  <si>
    <t>Facebook comments</t>
  </si>
  <si>
    <t>Your problems are fixed and you can continue use</t>
  </si>
  <si>
    <t>ee.com</t>
  </si>
  <si>
    <t>newlook.com</t>
  </si>
  <si>
    <t>voting</t>
  </si>
  <si>
    <t xml:space="preserve">competitions. Voting </t>
  </si>
  <si>
    <t>competitions, advice, live chat</t>
  </si>
  <si>
    <t>providing work</t>
  </si>
  <si>
    <t>Customisation</t>
  </si>
  <si>
    <t>Voting/Online surveys</t>
  </si>
  <si>
    <t>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</si>
  <si>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</si>
  <si>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</si>
  <si>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</si>
  <si>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</si>
  <si>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</si>
  <si>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Competitions</t>
  </si>
  <si>
    <t>competitions</t>
  </si>
  <si>
    <t>competitors and technology change</t>
  </si>
  <si>
    <t xml:space="preserve">competitions </t>
  </si>
  <si>
    <t>Comments from Facebook &amp; mailed letters</t>
  </si>
  <si>
    <t>Unique design is given to child designer for free</t>
  </si>
  <si>
    <t>Packages may be returned to sender</t>
  </si>
  <si>
    <t xml:space="preserve">Unique design is given to child designer for free
</t>
  </si>
  <si>
    <t>BMW community-responsibilty-commitment</t>
  </si>
  <si>
    <t>Apple community</t>
  </si>
  <si>
    <t>Microsoft Tech community</t>
  </si>
  <si>
    <t>My community-mercedes me</t>
  </si>
  <si>
    <t>Google communities-google plus</t>
  </si>
  <si>
    <t>Audiworld community</t>
  </si>
  <si>
    <t>VW community trust</t>
  </si>
  <si>
    <t>30 Day Free Trial
Money Back Guarantee</t>
  </si>
  <si>
    <t xml:space="preserve">Money back guarantee
</t>
  </si>
  <si>
    <t>London trip</t>
  </si>
  <si>
    <t>clubcard points</t>
  </si>
  <si>
    <t>vip points, vouchers</t>
  </si>
  <si>
    <t>competitions and vouchers</t>
  </si>
  <si>
    <t>vouchers in exchange for points</t>
  </si>
  <si>
    <t>n/a</t>
  </si>
  <si>
    <t>financial reward after reaching certain status</t>
  </si>
  <si>
    <t>Bug fixing help</t>
  </si>
  <si>
    <t>certifact for taking part</t>
  </si>
  <si>
    <t>Competitions, Challenge</t>
  </si>
  <si>
    <t>NikePlus Membership</t>
  </si>
  <si>
    <t>Various discounts</t>
  </si>
  <si>
    <t>YES</t>
  </si>
  <si>
    <t>Competitions (enter codes on wrapper to win a prize)</t>
  </si>
  <si>
    <t>IKEA family membership</t>
  </si>
  <si>
    <t>Facebook</t>
  </si>
  <si>
    <t>Twitter</t>
  </si>
  <si>
    <t>youtube</t>
  </si>
  <si>
    <t>Amazon</t>
  </si>
  <si>
    <t>eBay</t>
  </si>
  <si>
    <t>uber</t>
  </si>
  <si>
    <t>airbnb</t>
  </si>
  <si>
    <t>E-mails</t>
  </si>
  <si>
    <t>Internet forums</t>
  </si>
  <si>
    <t>Own organizations' websites</t>
  </si>
  <si>
    <t xml:space="preserve">Specialized organizations' websites </t>
  </si>
  <si>
    <t>Popular information websites</t>
  </si>
  <si>
    <t>Twitter, Blog, Google</t>
  </si>
  <si>
    <t>Twitter, Google, facebook</t>
  </si>
  <si>
    <t>Twitter, Facebook</t>
  </si>
  <si>
    <t>Twitter,Instagram,You Tube</t>
  </si>
  <si>
    <t>Twitter,Instagram,You Tube,Avon Beauty Connects,Blog</t>
  </si>
  <si>
    <t>Twitter,You Tube,Linkedln</t>
  </si>
  <si>
    <t>You Tube,Google Plus</t>
  </si>
  <si>
    <t>Twitter,You Tube,Instagram</t>
  </si>
  <si>
    <t>Twitter,You Tube,Instagram,Pinerest,Linkedln</t>
  </si>
  <si>
    <t>Twitter,You Tube,Google Plus</t>
  </si>
  <si>
    <t xml:space="preserve">Twitter, Blog, Google,Google+, Instagram </t>
  </si>
  <si>
    <t>Twitter, Blog, Google, Facebook</t>
  </si>
  <si>
    <t xml:space="preserve">Twitter, Blog, Google,Google </t>
  </si>
  <si>
    <t xml:space="preserve">Twitter, Blog, Google,Google+ </t>
  </si>
  <si>
    <t>Twiter,google</t>
  </si>
  <si>
    <t>Google</t>
  </si>
  <si>
    <t>Twitter,Google</t>
  </si>
  <si>
    <t>facebook, twitter,google</t>
  </si>
  <si>
    <t>Twitter, Linked In, Blog, Google</t>
  </si>
  <si>
    <t>Yed</t>
  </si>
  <si>
    <t>\</t>
  </si>
  <si>
    <t>facebook twitter</t>
  </si>
  <si>
    <t>facebook, twitter clubcard</t>
  </si>
  <si>
    <t>online chat forum</t>
  </si>
  <si>
    <t>Instagram, google</t>
  </si>
  <si>
    <t>Twitter, Blog, YouTube, Instagram</t>
  </si>
  <si>
    <t>Twitter, Blog, YouTube, Instagram, Linkedin, Google Plus</t>
  </si>
  <si>
    <t>Twitter, Blog, Facebook, Linkedin, YouTude, Google Plus</t>
  </si>
  <si>
    <t>Twitter, Instagram, Snapchat, YouTube, Facebook, Pinterest, Linkedin.</t>
  </si>
  <si>
    <t>Twitter, Blog, YouTube, Instagram, Linkedin, Google Plus, Facebook.</t>
  </si>
  <si>
    <t>Twitter, Blog, Google, Instagram, Snapchat, YouTube, Facebook.</t>
  </si>
  <si>
    <t>linkedin,Twitter, Google</t>
  </si>
  <si>
    <t>Linkedin,Twitter, Google, Instagram</t>
  </si>
  <si>
    <t>Twitter, linkedin, Instagram</t>
  </si>
  <si>
    <t xml:space="preserve">Linkedin, Instagram, Twitter, Blog, Google, </t>
  </si>
  <si>
    <t>Linkedin,Twitter, Blog, Google</t>
  </si>
  <si>
    <t xml:space="preserve">Linkedin, instagram, Twitter, Google, </t>
  </si>
  <si>
    <t xml:space="preserve">Linkedin, instagram, Twitter, Blog, Google, </t>
  </si>
  <si>
    <t>Twitter, Google, Instagram, Linkedin</t>
  </si>
  <si>
    <t>Twitter, Instagram</t>
  </si>
  <si>
    <t>Instagram, Twitter</t>
  </si>
  <si>
    <t xml:space="preserve">twitter, instagram </t>
  </si>
  <si>
    <t>Appliance</t>
  </si>
  <si>
    <t>Usage</t>
  </si>
  <si>
    <t>Assumptions</t>
  </si>
  <si>
    <t>Cost per year</t>
  </si>
  <si>
    <r>
      <t>kg CO</t>
    </r>
    <r>
      <rPr>
        <sz val="8.25"/>
        <color theme="1"/>
        <rFont val="Calibri"/>
        <family val="2"/>
        <scheme val="minor"/>
      </rPr>
      <t>2</t>
    </r>
    <r>
      <rPr>
        <sz val="11"/>
        <color theme="1"/>
        <rFont val="Calibri"/>
        <family val="2"/>
        <scheme val="minor"/>
      </rPr>
      <t xml:space="preserve"> per year</t>
    </r>
  </si>
  <si>
    <t>S1</t>
  </si>
  <si>
    <t>S2</t>
  </si>
  <si>
    <t>S3</t>
  </si>
  <si>
    <t>S4</t>
  </si>
  <si>
    <t>S5</t>
  </si>
  <si>
    <t>S6</t>
  </si>
  <si>
    <t>S7</t>
  </si>
  <si>
    <t>S8</t>
  </si>
  <si>
    <t>S9</t>
  </si>
  <si>
    <t>S10</t>
  </si>
  <si>
    <t>S11</t>
  </si>
  <si>
    <t>S12</t>
  </si>
  <si>
    <t>S13</t>
  </si>
  <si>
    <t>S14</t>
  </si>
  <si>
    <t>S15</t>
  </si>
  <si>
    <t>S16</t>
  </si>
  <si>
    <t>S17</t>
  </si>
  <si>
    <t>S18</t>
  </si>
  <si>
    <t>S19</t>
  </si>
  <si>
    <t>Microwave Oven</t>
  </si>
  <si>
    <t>96 times per year</t>
  </si>
  <si>
    <t>0.945 kWh per use (based on 1.39 kWh for full power and 0.5 kWh for defrosting)</t>
  </si>
  <si>
    <t>Washing Machine</t>
  </si>
  <si>
    <t>187 washes per year</t>
  </si>
  <si>
    <t>EU energy label A-rated gives an average consumption at 40°C using a 2kg load to be 0.63 kWh</t>
  </si>
  <si>
    <t>Electric Tumble Dryer</t>
  </si>
  <si>
    <t>148 uses per year</t>
  </si>
  <si>
    <t>2.50 kWh per cycle</t>
  </si>
  <si>
    <t>Kettle</t>
  </si>
  <si>
    <t>1542 uses per year</t>
  </si>
  <si>
    <t>0.11 kWh per use based on heating 1 Litre of water</t>
  </si>
  <si>
    <t>Gas Oven</t>
  </si>
  <si>
    <t>135.1 uses per year</t>
  </si>
  <si>
    <t>1.52 kWh per use</t>
  </si>
  <si>
    <t>Gas Hob</t>
  </si>
  <si>
    <t>424 uses per year</t>
  </si>
  <si>
    <t>0.9 kWh per use</t>
  </si>
  <si>
    <t>Electric Oven</t>
  </si>
  <si>
    <t>1.56 kWh per use</t>
  </si>
  <si>
    <t>Electric Hob</t>
  </si>
  <si>
    <t>0.71 kWh per use</t>
  </si>
  <si>
    <t>Dishwasher at 55°C</t>
  </si>
  <si>
    <t>110 uses per year</t>
  </si>
  <si>
    <t>1.07 kWh per use</t>
  </si>
  <si>
    <t>Dishwasher at 65°C</t>
  </si>
  <si>
    <t>135 uses per year</t>
  </si>
  <si>
    <t>1.44 kWh per use</t>
  </si>
  <si>
    <t>Fridge-Freezer A ++ spec</t>
  </si>
  <si>
    <t>24 hours a day</t>
  </si>
  <si>
    <t>206 kWh per year</t>
  </si>
  <si>
    <t>Fridge-Freezer A+ spec</t>
  </si>
  <si>
    <t>270 kWh per year</t>
  </si>
  <si>
    <t>Fridge-Freezer A spec</t>
  </si>
  <si>
    <t>408 kWh per year</t>
  </si>
  <si>
    <t>Standard Light Bulb</t>
  </si>
  <si>
    <t>4 hours a day</t>
  </si>
  <si>
    <t>100 W</t>
  </si>
  <si>
    <t>Low Energy Light Bulb</t>
  </si>
  <si>
    <t>18 W</t>
  </si>
  <si>
    <t>Per use</t>
  </si>
  <si>
    <t>Primary TV – CRT (Cathode Ray Tube) 34-37 inch</t>
  </si>
  <si>
    <t>On Power</t>
  </si>
  <si>
    <t>198.5 W</t>
  </si>
  <si>
    <t>6.5 hours a day</t>
  </si>
  <si>
    <t>Primary TV – CRT (Cathode Ray Tube)</t>
  </si>
  <si>
    <t>Standby</t>
  </si>
  <si>
    <t>4.2 W</t>
  </si>
  <si>
    <t>17.5 hours a day</t>
  </si>
  <si>
    <t>Primary TV – LCD 34-37 inch</t>
  </si>
  <si>
    <t>211.1 W</t>
  </si>
  <si>
    <t>Primary TV – LCD</t>
  </si>
  <si>
    <t>1.8 W</t>
  </si>
  <si>
    <t>Primary TV - Plasma 34-37 inch</t>
  </si>
  <si>
    <t>263.9 W</t>
  </si>
  <si>
    <t>Primary TV - Plasma</t>
  </si>
  <si>
    <t>3.6 W</t>
  </si>
  <si>
    <t>Primary TV – Rear projection 34-37 inch</t>
  </si>
  <si>
    <t>192.3 W</t>
  </si>
  <si>
    <t>Primary TV – Rear projection</t>
  </si>
  <si>
    <t>2.0 W</t>
  </si>
  <si>
    <t>Digital TV Adapter, Terrestrial</t>
  </si>
  <si>
    <t>7.1W</t>
  </si>
  <si>
    <t>6.4 W</t>
  </si>
  <si>
    <t>Digital TV Adapter, Terrestrial – Recorder</t>
  </si>
  <si>
    <t>17.6 W</t>
  </si>
  <si>
    <t>11.3 W</t>
  </si>
  <si>
    <t>kg CO2 per year</t>
  </si>
  <si>
    <t>97,30</t>
  </si>
  <si>
    <t>Total each Appliance</t>
  </si>
  <si>
    <t xml:space="preserve">https://www.pukkaherbs.com/your-wellbeing/stories/people/partners/bizgive/  https://www.pukkaherbs.com/media/76569880/pukka-sustainability-highlights-2016.pdf           </t>
  </si>
  <si>
    <t>NO</t>
  </si>
  <si>
    <t>N/A</t>
  </si>
  <si>
    <t>W</t>
  </si>
  <si>
    <t>NE</t>
  </si>
  <si>
    <t>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</si>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</sst>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0.00"/>
    <numFmt numFmtId="165" formatCode="[$-809]dd\ mmmm\ yyyy;@"/>
  </numFmts>
  <fonts count="7" x14ac:knownFonts="1">
    <font>
      <sz val="11"/>
      <color theme="1"/>
      <name val="Calibri"/>
      <family val="2"/>
      <scheme val="minor"/>
    </font>
    <font>
      <b/>
      <sz val="10"/>
      <name val="Arial"/>
      <family val="2"/>
    </font>
    <font>
      <sz val="10"/>
      <color theme="1"/>
      <name val="Arial"/>
      <family val="2"/>
    </font>
    <font>
      <b/>
      <sz val="10"/>
      <color theme="1"/>
      <name val="Arial"/>
      <family val="2"/>
    </font>
    <font>
      <sz val="8.25"/>
      <color theme="1"/>
      <name val="Calibri"/>
      <family val="2"/>
      <scheme val="minor"/>
    </font>
    <font>
      <sz val="9"/>
      <color theme="1"/>
      <name val="Calibri"/>
      <family val="2"/>
      <scheme val="minor"/>
    </font>
    <font>
      <sz val="11"/>
      <name val="Calibri"/>
      <family val="2"/>
      <scheme val="minor"/>
    </font>
  </fonts>
  <fills count="15">
    <fill>
      <patternFill patternType="none"/>
    </fill>
    <fill>
      <patternFill patternType="gray125"/>
    </fill>
    <fill>
      <patternFill patternType="solid">
        <fgColor theme="5" tint="0.59999389629810485"/>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9"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s>
  <cellStyleXfs count="1">
    <xf numFmtId="0" fontId="0" fillId="0" borderId="0"/>
  </cellStyleXfs>
  <cellXfs count="64">
    <xf numFmtId="0" fontId="0" fillId="0" borderId="0" xfId="0"/>
    <xf numFmtId="0" fontId="1" fillId="0" borderId="0" xfId="0" applyFont="1" applyAlignment="1">
      <alignment horizontal="left"/>
    </xf>
    <xf numFmtId="0" fontId="1" fillId="0" borderId="0" xfId="0" applyFont="1" applyAlignment="1">
      <alignment horizontal="center"/>
    </xf>
    <xf numFmtId="0" fontId="2" fillId="0" borderId="0" xfId="0" applyFont="1"/>
    <xf numFmtId="0" fontId="5" fillId="0" borderId="4" xfId="0" applyFont="1" applyFill="1" applyBorder="1"/>
    <xf numFmtId="164" fontId="0" fillId="2" borderId="1" xfId="0" applyNumberFormat="1" applyFill="1" applyBorder="1" applyAlignment="1">
      <alignment horizontal="center"/>
    </xf>
    <xf numFmtId="0" fontId="0" fillId="2" borderId="1" xfId="0" applyFill="1" applyBorder="1" applyAlignment="1">
      <alignment horizontal="center"/>
    </xf>
    <xf numFmtId="0" fontId="5" fillId="4" borderId="1" xfId="0" applyFont="1" applyFill="1" applyBorder="1"/>
    <xf numFmtId="0" fontId="0" fillId="3" borderId="1" xfId="0" applyFill="1" applyBorder="1"/>
    <xf numFmtId="0" fontId="5" fillId="4" borderId="1" xfId="0" applyFont="1" applyFill="1" applyBorder="1"/>
    <xf numFmtId="0" fontId="0" fillId="0" borderId="0" xfId="0" applyAlignment="1"/>
    <xf numFmtId="0" fontId="0" fillId="5" borderId="1" xfId="0" applyFill="1" applyBorder="1"/>
    <xf numFmtId="0" fontId="0" fillId="6" borderId="1" xfId="0" applyFill="1" applyBorder="1"/>
    <xf numFmtId="0" fontId="0" fillId="6" borderId="1" xfId="0" applyFill="1" applyBorder="1"/>
    <xf numFmtId="0" fontId="0" fillId="0" borderId="0" xfId="0" applyBorder="1" applyAlignment="1"/>
    <xf numFmtId="0" fontId="0" fillId="0" borderId="0" xfId="0" applyBorder="1"/>
    <xf numFmtId="0" fontId="0" fillId="8" borderId="5" xfId="0" applyFill="1" applyBorder="1"/>
    <xf numFmtId="0" fontId="0" fillId="4" borderId="1" xfId="0" applyFill="1" applyBorder="1"/>
    <xf numFmtId="164" fontId="0" fillId="2" borderId="2" xfId="0" applyNumberFormat="1" applyFill="1" applyBorder="1" applyAlignment="1"/>
    <xf numFmtId="0" fontId="0" fillId="2" borderId="1" xfId="0" applyFill="1" applyBorder="1" applyAlignment="1"/>
    <xf numFmtId="0" fontId="0" fillId="4" borderId="1" xfId="0" applyFont="1" applyFill="1" applyBorder="1"/>
    <xf numFmtId="0" fontId="0" fillId="6" borderId="0" xfId="0" applyFill="1" applyBorder="1"/>
    <xf numFmtId="0" fontId="0" fillId="9" borderId="0" xfId="0" applyFont="1" applyFill="1"/>
    <xf numFmtId="0" fontId="0" fillId="9" borderId="0" xfId="0" applyFont="1" applyFill="1" applyBorder="1"/>
    <xf numFmtId="0" fontId="6" fillId="4" borderId="1" xfId="0" applyFont="1" applyFill="1" applyBorder="1"/>
    <xf numFmtId="0" fontId="0" fillId="8" borderId="1" xfId="0" applyFill="1" applyBorder="1"/>
    <xf numFmtId="0" fontId="0" fillId="7" borderId="1" xfId="0" applyFill="1" applyBorder="1"/>
    <xf numFmtId="0" fontId="0" fillId="10" borderId="1" xfId="0" applyFill="1" applyBorder="1"/>
    <xf numFmtId="0" fontId="0" fillId="9" borderId="1" xfId="0" applyFill="1" applyBorder="1"/>
    <xf numFmtId="0" fontId="0" fillId="11" borderId="1" xfId="0" applyFill="1" applyBorder="1"/>
    <xf numFmtId="0" fontId="0" fillId="2" borderId="1" xfId="0" applyFill="1" applyBorder="1"/>
    <xf numFmtId="0" fontId="0" fillId="12" borderId="1" xfId="0" applyFill="1" applyBorder="1"/>
    <xf numFmtId="0" fontId="0" fillId="13" borderId="1" xfId="0" applyFill="1" applyBorder="1"/>
    <xf numFmtId="0" fontId="0" fillId="14" borderId="1" xfId="0" applyFill="1" applyBorder="1"/>
    <xf numFmtId="0" fontId="0" fillId="11" borderId="0" xfId="0" applyFill="1" applyBorder="1"/>
    <xf numFmtId="0" fontId="0" fillId="9" borderId="0" xfId="0" applyFill="1" applyBorder="1"/>
    <xf numFmtId="0" fontId="0" fillId="2" borderId="0" xfId="0" applyFill="1" applyBorder="1"/>
    <xf numFmtId="165" fontId="0" fillId="0" borderId="0" xfId="0" applyNumberFormat="1" applyAlignment="1">
      <alignment horizontal="left"/>
    </xf>
    <xf numFmtId="165" fontId="0" fillId="0" borderId="0" xfId="0" applyNumberFormat="1"/>
    <xf numFmtId="14" fontId="0" fillId="0" borderId="0" xfId="0" applyNumberFormat="1"/>
    <xf numFmtId="0" fontId="5" fillId="4" borderId="1" xfId="0" applyFont="1" applyFill="1" applyBorder="1" applyAlignment="1">
      <alignment horizontal="right"/>
    </xf>
    <xf numFmtId="0" fontId="5" fillId="4" borderId="2" xfId="0" applyFont="1" applyFill="1" applyBorder="1" applyAlignment="1">
      <alignment horizontal="right"/>
    </xf>
    <xf numFmtId="0" fontId="5" fillId="4" borderId="3" xfId="0" applyFont="1" applyFill="1" applyBorder="1" applyAlignment="1">
      <alignment horizontal="right"/>
    </xf>
    <xf numFmtId="0" fontId="5" fillId="4" borderId="2" xfId="0" applyFont="1" applyFill="1" applyBorder="1" applyAlignment="1">
      <alignment horizontal="center"/>
    </xf>
    <xf numFmtId="0" fontId="5" fillId="4" borderId="3" xfId="0" applyFont="1" applyFill="1" applyBorder="1" applyAlignment="1">
      <alignment horizontal="center"/>
    </xf>
    <xf numFmtId="0" fontId="5" fillId="4" borderId="1" xfId="0" applyFont="1" applyFill="1" applyBorder="1"/>
    <xf numFmtId="0" fontId="0" fillId="8" borderId="1" xfId="0" applyFill="1" applyBorder="1" applyAlignment="1">
      <alignment horizontal="center"/>
    </xf>
    <xf numFmtId="0" fontId="0" fillId="6" borderId="2" xfId="0" applyFill="1" applyBorder="1" applyAlignment="1">
      <alignment horizontal="center"/>
    </xf>
    <xf numFmtId="0" fontId="0" fillId="6" borderId="3" xfId="0" applyFill="1" applyBorder="1" applyAlignment="1">
      <alignment horizontal="center"/>
    </xf>
    <xf numFmtId="0" fontId="0" fillId="6" borderId="1" xfId="0" applyFill="1" applyBorder="1"/>
    <xf numFmtId="0" fontId="1" fillId="7" borderId="1" xfId="0" applyFont="1" applyFill="1" applyBorder="1" applyAlignment="1">
      <alignment horizontal="center"/>
    </xf>
    <xf numFmtId="0" fontId="1" fillId="7" borderId="1" xfId="0" applyFont="1" applyFill="1" applyBorder="1" applyAlignment="1">
      <alignment horizontal="center" wrapText="1"/>
    </xf>
    <xf numFmtId="0" fontId="3" fillId="7" borderId="1" xfId="0" applyFont="1" applyFill="1" applyBorder="1"/>
    <xf numFmtId="0" fontId="2" fillId="7" borderId="1" xfId="0" applyFont="1" applyFill="1" applyBorder="1"/>
    <xf numFmtId="2" fontId="2" fillId="7" borderId="1" xfId="0" applyNumberFormat="1" applyFont="1" applyFill="1" applyBorder="1"/>
    <xf numFmtId="14" fontId="2" fillId="7" borderId="1" xfId="0" applyNumberFormat="1" applyFont="1" applyFill="1" applyBorder="1"/>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3" borderId="1" xfId="0" applyFont="1" applyFill="1" applyBorder="1" applyAlignment="1">
      <alignment horizontal="right" vertical="center"/>
    </xf>
    <xf numFmtId="0" fontId="2" fillId="3" borderId="1" xfId="0" applyFont="1" applyFill="1" applyBorder="1" applyAlignment="1">
      <alignment vertical="center"/>
    </xf>
    <xf numFmtId="0" fontId="1" fillId="2" borderId="1" xfId="0" applyFont="1" applyFill="1" applyBorder="1"/>
    <xf numFmtId="0" fontId="6" fillId="2" borderId="1" xfId="0" applyFont="1" applyFill="1" applyBorder="1"/>
    <xf numFmtId="0" fontId="2" fillId="11" borderId="1" xfId="0" applyFont="1" applyFill="1" applyBorder="1"/>
    <xf numFmtId="2" fontId="2" fillId="11" borderId="1"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Weather!$B$7</c:f>
              <c:strCache>
                <c:ptCount val="1"/>
                <c:pt idx="0">
                  <c:v>Mean Temp</c:v>
                </c:pt>
              </c:strCache>
            </c:strRef>
          </c:tx>
          <c:spPr>
            <a:ln w="28575" cap="rnd">
              <a:solidFill>
                <a:schemeClr val="accent1"/>
              </a:solidFill>
              <a:round/>
            </a:ln>
            <a:effectLst/>
          </c:spPr>
          <c:marker>
            <c:symbol val="none"/>
          </c:marker>
          <c:val>
            <c:numRef>
              <c:f>Weather!$B$8:$B$38</c:f>
              <c:numCache>
                <c:formatCode>General</c:formatCode>
                <c:ptCount val="31"/>
                <c:pt idx="0">
                  <c:v>0.3</c:v>
                </c:pt>
                <c:pt idx="1">
                  <c:v>0.9</c:v>
                </c:pt>
                <c:pt idx="2">
                  <c:v>1.6</c:v>
                </c:pt>
                <c:pt idx="3">
                  <c:v>1.9</c:v>
                </c:pt>
                <c:pt idx="4">
                  <c:v>2.1</c:v>
                </c:pt>
                <c:pt idx="5">
                  <c:v>2.4</c:v>
                </c:pt>
                <c:pt idx="6">
                  <c:v>2.7</c:v>
                </c:pt>
                <c:pt idx="7">
                  <c:v>2.8</c:v>
                </c:pt>
                <c:pt idx="8">
                  <c:v>2.9</c:v>
                </c:pt>
                <c:pt idx="9">
                  <c:v>2.9</c:v>
                </c:pt>
                <c:pt idx="10">
                  <c:v>3.3</c:v>
                </c:pt>
                <c:pt idx="11">
                  <c:v>3.5</c:v>
                </c:pt>
                <c:pt idx="12">
                  <c:v>3.8</c:v>
                </c:pt>
                <c:pt idx="13">
                  <c:v>4</c:v>
                </c:pt>
                <c:pt idx="14">
                  <c:v>4.2</c:v>
                </c:pt>
                <c:pt idx="15">
                  <c:v>4.3</c:v>
                </c:pt>
                <c:pt idx="16">
                  <c:v>4.3</c:v>
                </c:pt>
                <c:pt idx="17">
                  <c:v>4.7</c:v>
                </c:pt>
                <c:pt idx="18">
                  <c:v>4.7</c:v>
                </c:pt>
                <c:pt idx="19">
                  <c:v>4.7</c:v>
                </c:pt>
                <c:pt idx="20">
                  <c:v>4.8</c:v>
                </c:pt>
                <c:pt idx="21">
                  <c:v>5.6</c:v>
                </c:pt>
                <c:pt idx="22">
                  <c:v>5.9</c:v>
                </c:pt>
                <c:pt idx="23">
                  <c:v>6.1</c:v>
                </c:pt>
                <c:pt idx="24">
                  <c:v>6.6</c:v>
                </c:pt>
                <c:pt idx="25">
                  <c:v>6.6</c:v>
                </c:pt>
                <c:pt idx="26">
                  <c:v>6.7</c:v>
                </c:pt>
                <c:pt idx="27">
                  <c:v>6.7</c:v>
                </c:pt>
                <c:pt idx="28">
                  <c:v>7.8</c:v>
                </c:pt>
                <c:pt idx="29">
                  <c:v>8.9</c:v>
                </c:pt>
                <c:pt idx="30">
                  <c:v>9</c:v>
                </c:pt>
              </c:numCache>
            </c:numRef>
          </c:val>
          <c:smooth val="0"/>
          <c:extLst>
            <c:ext xmlns:c16="http://schemas.microsoft.com/office/drawing/2014/chart" uri="{C3380CC4-5D6E-409C-BE32-E72D297353CC}">
              <c16:uniqueId val="{00000000-AEC8-4281-9B41-C8384AFA3F38}"/>
            </c:ext>
          </c:extLst>
        </c:ser>
        <c:ser>
          <c:idx val="1"/>
          <c:order val="1"/>
          <c:tx>
            <c:strRef>
              <c:f>Weather!$E$7</c:f>
              <c:strCache>
                <c:ptCount val="1"/>
                <c:pt idx="0">
                  <c:v>Rain</c:v>
                </c:pt>
              </c:strCache>
            </c:strRef>
          </c:tx>
          <c:spPr>
            <a:ln w="28575" cap="rnd">
              <a:solidFill>
                <a:schemeClr val="accent2"/>
              </a:solidFill>
              <a:round/>
            </a:ln>
            <a:effectLst/>
          </c:spPr>
          <c:marker>
            <c:symbol val="none"/>
          </c:marker>
          <c:val>
            <c:numRef>
              <c:f>Weather!$E$8:$E$38</c:f>
              <c:numCache>
                <c:formatCode>General</c:formatCode>
                <c:ptCount val="31"/>
                <c:pt idx="0">
                  <c:v>0</c:v>
                </c:pt>
                <c:pt idx="1">
                  <c:v>0</c:v>
                </c:pt>
                <c:pt idx="2">
                  <c:v>0.2</c:v>
                </c:pt>
                <c:pt idx="3">
                  <c:v>0.2</c:v>
                </c:pt>
                <c:pt idx="4">
                  <c:v>1.2</c:v>
                </c:pt>
                <c:pt idx="5">
                  <c:v>7.4</c:v>
                </c:pt>
                <c:pt idx="6">
                  <c:v>3.4</c:v>
                </c:pt>
                <c:pt idx="7">
                  <c:v>0.6</c:v>
                </c:pt>
                <c:pt idx="8">
                  <c:v>0.4</c:v>
                </c:pt>
                <c:pt idx="9">
                  <c:v>2.2000000000000002</c:v>
                </c:pt>
                <c:pt idx="10">
                  <c:v>0.4</c:v>
                </c:pt>
                <c:pt idx="11">
                  <c:v>2.4</c:v>
                </c:pt>
                <c:pt idx="12">
                  <c:v>6.4</c:v>
                </c:pt>
                <c:pt idx="13">
                  <c:v>9.8000000000000007</c:v>
                </c:pt>
                <c:pt idx="14">
                  <c:v>11.2</c:v>
                </c:pt>
                <c:pt idx="15">
                  <c:v>8.6</c:v>
                </c:pt>
                <c:pt idx="16">
                  <c:v>3.2</c:v>
                </c:pt>
                <c:pt idx="17">
                  <c:v>5.4</c:v>
                </c:pt>
                <c:pt idx="18">
                  <c:v>5.2</c:v>
                </c:pt>
                <c:pt idx="19">
                  <c:v>1.6</c:v>
                </c:pt>
                <c:pt idx="20">
                  <c:v>40</c:v>
                </c:pt>
                <c:pt idx="21">
                  <c:v>9.8000000000000007</c:v>
                </c:pt>
                <c:pt idx="22">
                  <c:v>6.4</c:v>
                </c:pt>
                <c:pt idx="23">
                  <c:v>14.2</c:v>
                </c:pt>
                <c:pt idx="24">
                  <c:v>0.8</c:v>
                </c:pt>
                <c:pt idx="25">
                  <c:v>0.2</c:v>
                </c:pt>
                <c:pt idx="26">
                  <c:v>23.6</c:v>
                </c:pt>
                <c:pt idx="27">
                  <c:v>16</c:v>
                </c:pt>
                <c:pt idx="28">
                  <c:v>9.1999999999999993</c:v>
                </c:pt>
                <c:pt idx="29">
                  <c:v>0.6</c:v>
                </c:pt>
                <c:pt idx="30">
                  <c:v>7.4</c:v>
                </c:pt>
              </c:numCache>
            </c:numRef>
          </c:val>
          <c:smooth val="0"/>
          <c:extLst>
            <c:ext xmlns:c16="http://schemas.microsoft.com/office/drawing/2014/chart" uri="{C3380CC4-5D6E-409C-BE32-E72D297353CC}">
              <c16:uniqueId val="{00000001-AEC8-4281-9B41-C8384AFA3F38}"/>
            </c:ext>
          </c:extLst>
        </c:ser>
        <c:dLbls>
          <c:showLegendKey val="0"/>
          <c:showVal val="0"/>
          <c:showCatName val="0"/>
          <c:showSerName val="0"/>
          <c:showPercent val="0"/>
          <c:showBubbleSize val="0"/>
        </c:dLbls>
        <c:smooth val="0"/>
        <c:axId val="669757672"/>
        <c:axId val="669757344"/>
      </c:lineChart>
      <c:catAx>
        <c:axId val="6697576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9757344"/>
        <c:crosses val="autoZero"/>
        <c:auto val="1"/>
        <c:lblAlgn val="ctr"/>
        <c:lblOffset val="100"/>
        <c:noMultiLvlLbl val="0"/>
      </c:catAx>
      <c:valAx>
        <c:axId val="6697573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97576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Weather!$E$7</c:f>
              <c:strCache>
                <c:ptCount val="1"/>
                <c:pt idx="0">
                  <c:v>Rain</c:v>
                </c:pt>
              </c:strCache>
            </c:strRef>
          </c:tx>
          <c:spPr>
            <a:solidFill>
              <a:schemeClr val="accent1"/>
            </a:solidFill>
            <a:ln>
              <a:noFill/>
            </a:ln>
            <a:effectLst/>
          </c:spPr>
          <c:invertIfNegative val="0"/>
          <c:val>
            <c:numRef>
              <c:f>Weather!$E$8:$E$38</c:f>
              <c:numCache>
                <c:formatCode>General</c:formatCode>
                <c:ptCount val="31"/>
                <c:pt idx="0">
                  <c:v>0</c:v>
                </c:pt>
                <c:pt idx="1">
                  <c:v>0</c:v>
                </c:pt>
                <c:pt idx="2">
                  <c:v>0.2</c:v>
                </c:pt>
                <c:pt idx="3">
                  <c:v>0.2</c:v>
                </c:pt>
                <c:pt idx="4">
                  <c:v>1.2</c:v>
                </c:pt>
                <c:pt idx="5">
                  <c:v>7.4</c:v>
                </c:pt>
                <c:pt idx="6">
                  <c:v>3.4</c:v>
                </c:pt>
                <c:pt idx="7">
                  <c:v>0.6</c:v>
                </c:pt>
                <c:pt idx="8">
                  <c:v>0.4</c:v>
                </c:pt>
                <c:pt idx="9">
                  <c:v>2.2000000000000002</c:v>
                </c:pt>
                <c:pt idx="10">
                  <c:v>0.4</c:v>
                </c:pt>
                <c:pt idx="11">
                  <c:v>2.4</c:v>
                </c:pt>
                <c:pt idx="12">
                  <c:v>6.4</c:v>
                </c:pt>
                <c:pt idx="13">
                  <c:v>9.8000000000000007</c:v>
                </c:pt>
                <c:pt idx="14">
                  <c:v>11.2</c:v>
                </c:pt>
                <c:pt idx="15">
                  <c:v>8.6</c:v>
                </c:pt>
                <c:pt idx="16">
                  <c:v>3.2</c:v>
                </c:pt>
                <c:pt idx="17">
                  <c:v>5.4</c:v>
                </c:pt>
                <c:pt idx="18">
                  <c:v>5.2</c:v>
                </c:pt>
                <c:pt idx="19">
                  <c:v>1.6</c:v>
                </c:pt>
                <c:pt idx="20">
                  <c:v>40</c:v>
                </c:pt>
                <c:pt idx="21">
                  <c:v>9.8000000000000007</c:v>
                </c:pt>
                <c:pt idx="22">
                  <c:v>6.4</c:v>
                </c:pt>
                <c:pt idx="23">
                  <c:v>14.2</c:v>
                </c:pt>
                <c:pt idx="24">
                  <c:v>0.8</c:v>
                </c:pt>
                <c:pt idx="25">
                  <c:v>0.2</c:v>
                </c:pt>
                <c:pt idx="26">
                  <c:v>23.6</c:v>
                </c:pt>
                <c:pt idx="27">
                  <c:v>16</c:v>
                </c:pt>
                <c:pt idx="28">
                  <c:v>9.1999999999999993</c:v>
                </c:pt>
                <c:pt idx="29">
                  <c:v>0.6</c:v>
                </c:pt>
                <c:pt idx="30">
                  <c:v>7.4</c:v>
                </c:pt>
              </c:numCache>
            </c:numRef>
          </c:val>
          <c:extLst>
            <c:ext xmlns:c16="http://schemas.microsoft.com/office/drawing/2014/chart" uri="{C3380CC4-5D6E-409C-BE32-E72D297353CC}">
              <c16:uniqueId val="{00000000-0A77-41FC-998F-F1F53E41956F}"/>
            </c:ext>
          </c:extLst>
        </c:ser>
        <c:ser>
          <c:idx val="1"/>
          <c:order val="1"/>
          <c:tx>
            <c:strRef>
              <c:f>Weather!$F$7</c:f>
              <c:strCache>
                <c:ptCount val="1"/>
                <c:pt idx="0">
                  <c:v>Average Wind Speed</c:v>
                </c:pt>
              </c:strCache>
            </c:strRef>
          </c:tx>
          <c:spPr>
            <a:solidFill>
              <a:schemeClr val="accent2"/>
            </a:solidFill>
            <a:ln>
              <a:noFill/>
            </a:ln>
            <a:effectLst/>
          </c:spPr>
          <c:invertIfNegative val="0"/>
          <c:val>
            <c:numRef>
              <c:f>Weather!$F$8:$F$38</c:f>
              <c:numCache>
                <c:formatCode>General</c:formatCode>
                <c:ptCount val="31"/>
                <c:pt idx="0">
                  <c:v>7.5</c:v>
                </c:pt>
                <c:pt idx="1">
                  <c:v>6.6</c:v>
                </c:pt>
                <c:pt idx="2">
                  <c:v>1</c:v>
                </c:pt>
                <c:pt idx="3">
                  <c:v>3.8</c:v>
                </c:pt>
                <c:pt idx="4">
                  <c:v>0.3</c:v>
                </c:pt>
                <c:pt idx="5">
                  <c:v>1</c:v>
                </c:pt>
                <c:pt idx="6">
                  <c:v>0.6</c:v>
                </c:pt>
                <c:pt idx="7">
                  <c:v>1.4</c:v>
                </c:pt>
                <c:pt idx="8">
                  <c:v>2.2999999999999998</c:v>
                </c:pt>
                <c:pt idx="9">
                  <c:v>4.5999999999999996</c:v>
                </c:pt>
                <c:pt idx="10">
                  <c:v>0.3</c:v>
                </c:pt>
                <c:pt idx="11">
                  <c:v>0.8</c:v>
                </c:pt>
                <c:pt idx="12">
                  <c:v>3.3</c:v>
                </c:pt>
                <c:pt idx="13">
                  <c:v>3.1</c:v>
                </c:pt>
                <c:pt idx="14">
                  <c:v>4.0999999999999996</c:v>
                </c:pt>
                <c:pt idx="15">
                  <c:v>0.8</c:v>
                </c:pt>
                <c:pt idx="16">
                  <c:v>0.9</c:v>
                </c:pt>
                <c:pt idx="17">
                  <c:v>2.7</c:v>
                </c:pt>
                <c:pt idx="18">
                  <c:v>4.2</c:v>
                </c:pt>
                <c:pt idx="19">
                  <c:v>4.0999999999999996</c:v>
                </c:pt>
                <c:pt idx="20">
                  <c:v>1.4</c:v>
                </c:pt>
                <c:pt idx="21">
                  <c:v>1.9</c:v>
                </c:pt>
                <c:pt idx="22">
                  <c:v>2</c:v>
                </c:pt>
                <c:pt idx="23">
                  <c:v>1.8</c:v>
                </c:pt>
                <c:pt idx="24">
                  <c:v>5</c:v>
                </c:pt>
                <c:pt idx="25">
                  <c:v>2</c:v>
                </c:pt>
                <c:pt idx="26">
                  <c:v>2.7</c:v>
                </c:pt>
                <c:pt idx="27">
                  <c:v>2.8</c:v>
                </c:pt>
                <c:pt idx="28">
                  <c:v>1.2</c:v>
                </c:pt>
                <c:pt idx="29">
                  <c:v>1.1000000000000001</c:v>
                </c:pt>
                <c:pt idx="30">
                  <c:v>1.3</c:v>
                </c:pt>
              </c:numCache>
            </c:numRef>
          </c:val>
          <c:extLst>
            <c:ext xmlns:c16="http://schemas.microsoft.com/office/drawing/2014/chart" uri="{C3380CC4-5D6E-409C-BE32-E72D297353CC}">
              <c16:uniqueId val="{00000001-0A77-41FC-998F-F1F53E41956F}"/>
            </c:ext>
          </c:extLst>
        </c:ser>
        <c:dLbls>
          <c:showLegendKey val="0"/>
          <c:showVal val="0"/>
          <c:showCatName val="0"/>
          <c:showSerName val="0"/>
          <c:showPercent val="0"/>
          <c:showBubbleSize val="0"/>
        </c:dLbls>
        <c:gapWidth val="219"/>
        <c:overlap val="-27"/>
        <c:axId val="699862120"/>
        <c:axId val="699863760"/>
      </c:barChart>
      <c:catAx>
        <c:axId val="6998621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9863760"/>
        <c:crosses val="autoZero"/>
        <c:auto val="1"/>
        <c:lblAlgn val="ctr"/>
        <c:lblOffset val="100"/>
        <c:noMultiLvlLbl val="0"/>
      </c:catAx>
      <c:valAx>
        <c:axId val="6998637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98621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'Weather Swansea'!$F$7</c:f>
              <c:strCache>
                <c:ptCount val="1"/>
                <c:pt idx="0">
                  <c:v>Rain</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val>
            <c:numRef>
              <c:f>'Weather Swansea'!$F$8:$F$38</c:f>
              <c:numCache>
                <c:formatCode>General</c:formatCode>
                <c:ptCount val="31"/>
                <c:pt idx="0">
                  <c:v>1.2</c:v>
                </c:pt>
                <c:pt idx="1">
                  <c:v>8.4</c:v>
                </c:pt>
                <c:pt idx="2">
                  <c:v>0.8</c:v>
                </c:pt>
                <c:pt idx="3">
                  <c:v>4.8</c:v>
                </c:pt>
                <c:pt idx="4">
                  <c:v>0.6</c:v>
                </c:pt>
                <c:pt idx="5">
                  <c:v>14.4</c:v>
                </c:pt>
                <c:pt idx="6">
                  <c:v>2.2000000000000002</c:v>
                </c:pt>
                <c:pt idx="7">
                  <c:v>0.8</c:v>
                </c:pt>
                <c:pt idx="8">
                  <c:v>3.2</c:v>
                </c:pt>
                <c:pt idx="9">
                  <c:v>6.4</c:v>
                </c:pt>
                <c:pt idx="10">
                  <c:v>6.6</c:v>
                </c:pt>
                <c:pt idx="11">
                  <c:v>2.8</c:v>
                </c:pt>
                <c:pt idx="12">
                  <c:v>0</c:v>
                </c:pt>
                <c:pt idx="13">
                  <c:v>4.8</c:v>
                </c:pt>
                <c:pt idx="14">
                  <c:v>8.1999999999999993</c:v>
                </c:pt>
                <c:pt idx="15">
                  <c:v>4.5999999999999996</c:v>
                </c:pt>
                <c:pt idx="16">
                  <c:v>3.2</c:v>
                </c:pt>
                <c:pt idx="17">
                  <c:v>4.2</c:v>
                </c:pt>
                <c:pt idx="18">
                  <c:v>0</c:v>
                </c:pt>
                <c:pt idx="19">
                  <c:v>0</c:v>
                </c:pt>
                <c:pt idx="20">
                  <c:v>0</c:v>
                </c:pt>
                <c:pt idx="21">
                  <c:v>6.2</c:v>
                </c:pt>
                <c:pt idx="22">
                  <c:v>0</c:v>
                </c:pt>
                <c:pt idx="23">
                  <c:v>0.2</c:v>
                </c:pt>
                <c:pt idx="24">
                  <c:v>1.4</c:v>
                </c:pt>
                <c:pt idx="25">
                  <c:v>0.2</c:v>
                </c:pt>
                <c:pt idx="26">
                  <c:v>0.2</c:v>
                </c:pt>
                <c:pt idx="27">
                  <c:v>0</c:v>
                </c:pt>
                <c:pt idx="28">
                  <c:v>0</c:v>
                </c:pt>
                <c:pt idx="29">
                  <c:v>0</c:v>
                </c:pt>
                <c:pt idx="30">
                  <c:v>0</c:v>
                </c:pt>
              </c:numCache>
            </c:numRef>
          </c:val>
          <c:extLst>
            <c:ext xmlns:c16="http://schemas.microsoft.com/office/drawing/2014/chart" uri="{C3380CC4-5D6E-409C-BE32-E72D297353CC}">
              <c16:uniqueId val="{00000000-A9E4-4044-B5DA-7F6B379758E9}"/>
            </c:ext>
          </c:extLst>
        </c:ser>
        <c:ser>
          <c:idx val="1"/>
          <c:order val="1"/>
          <c:tx>
            <c:strRef>
              <c:f>'Weather Swansea'!$G$7</c:f>
              <c:strCache>
                <c:ptCount val="1"/>
                <c:pt idx="0">
                  <c:v>Average Wind Speed</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val>
            <c:numRef>
              <c:f>'Weather Swansea'!$G$8:$G$38</c:f>
              <c:numCache>
                <c:formatCode>General</c:formatCode>
                <c:ptCount val="31"/>
                <c:pt idx="0">
                  <c:v>0.2</c:v>
                </c:pt>
                <c:pt idx="1">
                  <c:v>1.2</c:v>
                </c:pt>
                <c:pt idx="2">
                  <c:v>2.8</c:v>
                </c:pt>
                <c:pt idx="3">
                  <c:v>2.2999999999999998</c:v>
                </c:pt>
                <c:pt idx="4">
                  <c:v>1.4</c:v>
                </c:pt>
                <c:pt idx="5">
                  <c:v>1</c:v>
                </c:pt>
                <c:pt idx="6">
                  <c:v>1.6</c:v>
                </c:pt>
                <c:pt idx="7">
                  <c:v>0.4</c:v>
                </c:pt>
                <c:pt idx="8">
                  <c:v>2</c:v>
                </c:pt>
                <c:pt idx="9">
                  <c:v>0.9</c:v>
                </c:pt>
                <c:pt idx="10">
                  <c:v>1.5</c:v>
                </c:pt>
                <c:pt idx="11">
                  <c:v>0.1</c:v>
                </c:pt>
                <c:pt idx="12">
                  <c:v>0.7</c:v>
                </c:pt>
                <c:pt idx="13">
                  <c:v>0.3</c:v>
                </c:pt>
                <c:pt idx="14">
                  <c:v>0.3</c:v>
                </c:pt>
                <c:pt idx="15">
                  <c:v>3.3</c:v>
                </c:pt>
                <c:pt idx="16">
                  <c:v>5.8</c:v>
                </c:pt>
                <c:pt idx="17">
                  <c:v>5.8</c:v>
                </c:pt>
                <c:pt idx="18">
                  <c:v>0.5</c:v>
                </c:pt>
                <c:pt idx="19">
                  <c:v>1</c:v>
                </c:pt>
                <c:pt idx="20">
                  <c:v>1.2</c:v>
                </c:pt>
                <c:pt idx="21">
                  <c:v>3.3</c:v>
                </c:pt>
                <c:pt idx="22">
                  <c:v>0.9</c:v>
                </c:pt>
                <c:pt idx="23">
                  <c:v>0.5</c:v>
                </c:pt>
                <c:pt idx="24">
                  <c:v>0.1</c:v>
                </c:pt>
                <c:pt idx="25">
                  <c:v>0.5</c:v>
                </c:pt>
                <c:pt idx="26">
                  <c:v>0.7</c:v>
                </c:pt>
                <c:pt idx="27">
                  <c:v>1.7</c:v>
                </c:pt>
                <c:pt idx="28">
                  <c:v>0</c:v>
                </c:pt>
                <c:pt idx="29">
                  <c:v>1.1000000000000001</c:v>
                </c:pt>
                <c:pt idx="30">
                  <c:v>1.3</c:v>
                </c:pt>
              </c:numCache>
            </c:numRef>
          </c:val>
          <c:extLst>
            <c:ext xmlns:c16="http://schemas.microsoft.com/office/drawing/2014/chart" uri="{C3380CC4-5D6E-409C-BE32-E72D297353CC}">
              <c16:uniqueId val="{00000001-A9E4-4044-B5DA-7F6B379758E9}"/>
            </c:ext>
          </c:extLst>
        </c:ser>
        <c:dLbls>
          <c:dLblPos val="outEnd"/>
          <c:showLegendKey val="0"/>
          <c:showVal val="1"/>
          <c:showCatName val="0"/>
          <c:showSerName val="0"/>
          <c:showPercent val="0"/>
          <c:showBubbleSize val="0"/>
        </c:dLbls>
        <c:gapWidth val="219"/>
        <c:overlap val="-27"/>
        <c:axId val="582205040"/>
        <c:axId val="582206024"/>
      </c:barChart>
      <c:catAx>
        <c:axId val="5822050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2206024"/>
        <c:crosses val="autoZero"/>
        <c:auto val="1"/>
        <c:lblAlgn val="ctr"/>
        <c:lblOffset val="100"/>
        <c:noMultiLvlLbl val="0"/>
      </c:catAx>
      <c:valAx>
        <c:axId val="5822060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22050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'Weather Swansea'!$B$7</c:f>
              <c:strCache>
                <c:ptCount val="1"/>
                <c:pt idx="0">
                  <c:v>Day</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val>
            <c:numRef>
              <c:f>'Weather Swansea'!$B$8:$B$37</c:f>
              <c:numCache>
                <c:formatCode>General</c:formatCode>
                <c:ptCount val="30"/>
                <c:pt idx="0">
                  <c:v>26</c:v>
                </c:pt>
                <c:pt idx="1">
                  <c:v>1</c:v>
                </c:pt>
                <c:pt idx="2">
                  <c:v>13</c:v>
                </c:pt>
                <c:pt idx="3">
                  <c:v>25</c:v>
                </c:pt>
                <c:pt idx="4">
                  <c:v>14</c:v>
                </c:pt>
                <c:pt idx="5">
                  <c:v>20</c:v>
                </c:pt>
                <c:pt idx="6">
                  <c:v>27</c:v>
                </c:pt>
                <c:pt idx="7">
                  <c:v>24</c:v>
                </c:pt>
                <c:pt idx="8">
                  <c:v>15</c:v>
                </c:pt>
                <c:pt idx="9">
                  <c:v>2</c:v>
                </c:pt>
                <c:pt idx="10">
                  <c:v>17</c:v>
                </c:pt>
                <c:pt idx="11">
                  <c:v>19</c:v>
                </c:pt>
                <c:pt idx="12">
                  <c:v>16</c:v>
                </c:pt>
                <c:pt idx="13">
                  <c:v>18</c:v>
                </c:pt>
                <c:pt idx="14">
                  <c:v>21</c:v>
                </c:pt>
                <c:pt idx="15">
                  <c:v>22</c:v>
                </c:pt>
                <c:pt idx="16">
                  <c:v>28</c:v>
                </c:pt>
                <c:pt idx="17">
                  <c:v>29</c:v>
                </c:pt>
                <c:pt idx="18">
                  <c:v>23</c:v>
                </c:pt>
                <c:pt idx="19">
                  <c:v>3</c:v>
                </c:pt>
                <c:pt idx="20">
                  <c:v>9</c:v>
                </c:pt>
                <c:pt idx="21">
                  <c:v>30</c:v>
                </c:pt>
                <c:pt idx="22">
                  <c:v>10</c:v>
                </c:pt>
                <c:pt idx="23">
                  <c:v>12</c:v>
                </c:pt>
                <c:pt idx="24">
                  <c:v>31</c:v>
                </c:pt>
                <c:pt idx="25">
                  <c:v>5</c:v>
                </c:pt>
                <c:pt idx="26">
                  <c:v>4</c:v>
                </c:pt>
                <c:pt idx="27">
                  <c:v>7</c:v>
                </c:pt>
                <c:pt idx="28">
                  <c:v>11</c:v>
                </c:pt>
                <c:pt idx="29">
                  <c:v>6</c:v>
                </c:pt>
              </c:numCache>
            </c:numRef>
          </c:val>
          <c:extLst>
            <c:ext xmlns:c16="http://schemas.microsoft.com/office/drawing/2014/chart" uri="{C3380CC4-5D6E-409C-BE32-E72D297353CC}">
              <c16:uniqueId val="{00000000-ED4A-49F8-B9E7-AC3C7D7D2293}"/>
            </c:ext>
          </c:extLst>
        </c:ser>
        <c:ser>
          <c:idx val="1"/>
          <c:order val="1"/>
          <c:tx>
            <c:strRef>
              <c:f>'Weather Swansea'!$C$7</c:f>
              <c:strCache>
                <c:ptCount val="1"/>
                <c:pt idx="0">
                  <c:v>Mean Temp</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val>
            <c:numRef>
              <c:f>'Weather Swansea'!$C$8:$C$37</c:f>
              <c:numCache>
                <c:formatCode>General</c:formatCode>
                <c:ptCount val="30"/>
                <c:pt idx="0">
                  <c:v>9.1999999999999993</c:v>
                </c:pt>
                <c:pt idx="1">
                  <c:v>7.8</c:v>
                </c:pt>
                <c:pt idx="2">
                  <c:v>7.8</c:v>
                </c:pt>
                <c:pt idx="3">
                  <c:v>7.5</c:v>
                </c:pt>
                <c:pt idx="4">
                  <c:v>7.3</c:v>
                </c:pt>
                <c:pt idx="5">
                  <c:v>7</c:v>
                </c:pt>
                <c:pt idx="6">
                  <c:v>6.9</c:v>
                </c:pt>
                <c:pt idx="7">
                  <c:v>6.8</c:v>
                </c:pt>
                <c:pt idx="8">
                  <c:v>6.7</c:v>
                </c:pt>
                <c:pt idx="9">
                  <c:v>6.6</c:v>
                </c:pt>
                <c:pt idx="10">
                  <c:v>6.2</c:v>
                </c:pt>
                <c:pt idx="11">
                  <c:v>6.1</c:v>
                </c:pt>
                <c:pt idx="12">
                  <c:v>6</c:v>
                </c:pt>
                <c:pt idx="13">
                  <c:v>5.4</c:v>
                </c:pt>
                <c:pt idx="14">
                  <c:v>5.4</c:v>
                </c:pt>
                <c:pt idx="15">
                  <c:v>5.2</c:v>
                </c:pt>
                <c:pt idx="16">
                  <c:v>4.8</c:v>
                </c:pt>
                <c:pt idx="17">
                  <c:v>3.9</c:v>
                </c:pt>
                <c:pt idx="18">
                  <c:v>3.2</c:v>
                </c:pt>
                <c:pt idx="19">
                  <c:v>1.1000000000000001</c:v>
                </c:pt>
                <c:pt idx="20">
                  <c:v>1</c:v>
                </c:pt>
                <c:pt idx="21">
                  <c:v>0.5</c:v>
                </c:pt>
                <c:pt idx="22">
                  <c:v>0.2</c:v>
                </c:pt>
                <c:pt idx="23">
                  <c:v>-0.3</c:v>
                </c:pt>
                <c:pt idx="24">
                  <c:v>-1</c:v>
                </c:pt>
                <c:pt idx="25">
                  <c:v>-2.6</c:v>
                </c:pt>
                <c:pt idx="26">
                  <c:v>-2.8</c:v>
                </c:pt>
                <c:pt idx="27">
                  <c:v>-3.1</c:v>
                </c:pt>
                <c:pt idx="28">
                  <c:v>-3.2</c:v>
                </c:pt>
                <c:pt idx="29">
                  <c:v>-3.3</c:v>
                </c:pt>
              </c:numCache>
            </c:numRef>
          </c:val>
          <c:extLst>
            <c:ext xmlns:c16="http://schemas.microsoft.com/office/drawing/2014/chart" uri="{C3380CC4-5D6E-409C-BE32-E72D297353CC}">
              <c16:uniqueId val="{00000001-ED4A-49F8-B9E7-AC3C7D7D2293}"/>
            </c:ext>
          </c:extLst>
        </c:ser>
        <c:dLbls>
          <c:dLblPos val="outEnd"/>
          <c:showLegendKey val="0"/>
          <c:showVal val="1"/>
          <c:showCatName val="0"/>
          <c:showSerName val="0"/>
          <c:showPercent val="0"/>
          <c:showBubbleSize val="0"/>
        </c:dLbls>
        <c:gapWidth val="219"/>
        <c:overlap val="-27"/>
        <c:axId val="678438792"/>
        <c:axId val="678443056"/>
      </c:barChart>
      <c:catAx>
        <c:axId val="678438792"/>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8443056"/>
        <c:crosses val="autoZero"/>
        <c:auto val="1"/>
        <c:lblAlgn val="ctr"/>
        <c:lblOffset val="100"/>
        <c:noMultiLvlLbl val="0"/>
      </c:catAx>
      <c:valAx>
        <c:axId val="6784430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84387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Cost</a:t>
            </a:r>
            <a:r>
              <a:rPr lang="en-GB" baseline="0"/>
              <a:t> per year</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129265091863516"/>
          <c:y val="0.15319444444444447"/>
          <c:w val="0.84589129483814518"/>
          <c:h val="0.72088764946048411"/>
        </c:manualLayout>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Carbon!$F$1:$X$1</c:f>
              <c:strCache>
                <c:ptCount val="19"/>
                <c:pt idx="0">
                  <c:v>S1</c:v>
                </c:pt>
                <c:pt idx="1">
                  <c:v>S2</c:v>
                </c:pt>
                <c:pt idx="2">
                  <c:v>S3</c:v>
                </c:pt>
                <c:pt idx="3">
                  <c:v>S4</c:v>
                </c:pt>
                <c:pt idx="4">
                  <c:v>S5</c:v>
                </c:pt>
                <c:pt idx="5">
                  <c:v>S6</c:v>
                </c:pt>
                <c:pt idx="6">
                  <c:v>S7</c:v>
                </c:pt>
                <c:pt idx="7">
                  <c:v>S8</c:v>
                </c:pt>
                <c:pt idx="8">
                  <c:v>S9</c:v>
                </c:pt>
                <c:pt idx="9">
                  <c:v>S10</c:v>
                </c:pt>
                <c:pt idx="10">
                  <c:v>S11</c:v>
                </c:pt>
                <c:pt idx="11">
                  <c:v>S12</c:v>
                </c:pt>
                <c:pt idx="12">
                  <c:v>S13</c:v>
                </c:pt>
                <c:pt idx="13">
                  <c:v>S14</c:v>
                </c:pt>
                <c:pt idx="14">
                  <c:v>S15</c:v>
                </c:pt>
                <c:pt idx="15">
                  <c:v>S16</c:v>
                </c:pt>
                <c:pt idx="16">
                  <c:v>S17</c:v>
                </c:pt>
                <c:pt idx="17">
                  <c:v>S18</c:v>
                </c:pt>
                <c:pt idx="18">
                  <c:v>S19</c:v>
                </c:pt>
              </c:strCache>
            </c:strRef>
          </c:cat>
          <c:val>
            <c:numRef>
              <c:f>Carbon!$F$20:$X$20</c:f>
              <c:numCache>
                <c:formatCode>"£"#,##0.00</c:formatCode>
                <c:ptCount val="19"/>
                <c:pt idx="0">
                  <c:v>165.95</c:v>
                </c:pt>
                <c:pt idx="1">
                  <c:v>235.5</c:v>
                </c:pt>
                <c:pt idx="2">
                  <c:v>181.13</c:v>
                </c:pt>
                <c:pt idx="3">
                  <c:v>95.94</c:v>
                </c:pt>
                <c:pt idx="4">
                  <c:v>284.23</c:v>
                </c:pt>
                <c:pt idx="5">
                  <c:v>149.16</c:v>
                </c:pt>
                <c:pt idx="6">
                  <c:v>175.53</c:v>
                </c:pt>
                <c:pt idx="7">
                  <c:v>128.15</c:v>
                </c:pt>
                <c:pt idx="8">
                  <c:v>128.15</c:v>
                </c:pt>
                <c:pt idx="9">
                  <c:v>357.09</c:v>
                </c:pt>
                <c:pt idx="10">
                  <c:v>0</c:v>
                </c:pt>
                <c:pt idx="11">
                  <c:v>126.75</c:v>
                </c:pt>
                <c:pt idx="12">
                  <c:v>357.09</c:v>
                </c:pt>
                <c:pt idx="13">
                  <c:v>138.53</c:v>
                </c:pt>
                <c:pt idx="14">
                  <c:v>169.36</c:v>
                </c:pt>
                <c:pt idx="15">
                  <c:v>144.94999999999999</c:v>
                </c:pt>
                <c:pt idx="16">
                  <c:v>218.79</c:v>
                </c:pt>
                <c:pt idx="17">
                  <c:v>133.16</c:v>
                </c:pt>
                <c:pt idx="18">
                  <c:v>342.18</c:v>
                </c:pt>
              </c:numCache>
            </c:numRef>
          </c:val>
          <c:extLst>
            <c:ext xmlns:c16="http://schemas.microsoft.com/office/drawing/2014/chart" uri="{C3380CC4-5D6E-409C-BE32-E72D297353CC}">
              <c16:uniqueId val="{00000000-494C-4688-AFE1-63A98BE71A1F}"/>
            </c:ext>
          </c:extLst>
        </c:ser>
        <c:dLbls>
          <c:dLblPos val="outEnd"/>
          <c:showLegendKey val="0"/>
          <c:showVal val="1"/>
          <c:showCatName val="0"/>
          <c:showSerName val="0"/>
          <c:showPercent val="0"/>
          <c:showBubbleSize val="0"/>
        </c:dLbls>
        <c:gapWidth val="219"/>
        <c:overlap val="-27"/>
        <c:axId val="554112216"/>
        <c:axId val="554114184"/>
      </c:barChart>
      <c:catAx>
        <c:axId val="5541122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4114184"/>
        <c:crosses val="autoZero"/>
        <c:auto val="1"/>
        <c:lblAlgn val="ctr"/>
        <c:lblOffset val="100"/>
        <c:noMultiLvlLbl val="0"/>
      </c:catAx>
      <c:valAx>
        <c:axId val="5541141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41122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kg CO2 per year</a:t>
            </a:r>
            <a:r>
              <a:rPr lang="en-GB" sz="1400" b="0" i="0" u="none" strike="noStrike" baseline="0"/>
              <a: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Carbon!$F$1:$X$1</c:f>
              <c:strCache>
                <c:ptCount val="19"/>
                <c:pt idx="0">
                  <c:v>S1</c:v>
                </c:pt>
                <c:pt idx="1">
                  <c:v>S2</c:v>
                </c:pt>
                <c:pt idx="2">
                  <c:v>S3</c:v>
                </c:pt>
                <c:pt idx="3">
                  <c:v>S4</c:v>
                </c:pt>
                <c:pt idx="4">
                  <c:v>S5</c:v>
                </c:pt>
                <c:pt idx="5">
                  <c:v>S6</c:v>
                </c:pt>
                <c:pt idx="6">
                  <c:v>S7</c:v>
                </c:pt>
                <c:pt idx="7">
                  <c:v>S8</c:v>
                </c:pt>
                <c:pt idx="8">
                  <c:v>S9</c:v>
                </c:pt>
                <c:pt idx="9">
                  <c:v>S10</c:v>
                </c:pt>
                <c:pt idx="10">
                  <c:v>S11</c:v>
                </c:pt>
                <c:pt idx="11">
                  <c:v>S12</c:v>
                </c:pt>
                <c:pt idx="12">
                  <c:v>S13</c:v>
                </c:pt>
                <c:pt idx="13">
                  <c:v>S14</c:v>
                </c:pt>
                <c:pt idx="14">
                  <c:v>S15</c:v>
                </c:pt>
                <c:pt idx="15">
                  <c:v>S16</c:v>
                </c:pt>
                <c:pt idx="16">
                  <c:v>S17</c:v>
                </c:pt>
                <c:pt idx="17">
                  <c:v>S18</c:v>
                </c:pt>
                <c:pt idx="18">
                  <c:v>S19</c:v>
                </c:pt>
              </c:strCache>
            </c:strRef>
          </c:cat>
          <c:val>
            <c:numRef>
              <c:f>Carbon!$F$21:$X$21</c:f>
              <c:numCache>
                <c:formatCode>General</c:formatCode>
                <c:ptCount val="19"/>
                <c:pt idx="0">
                  <c:v>725</c:v>
                </c:pt>
                <c:pt idx="1">
                  <c:v>1035</c:v>
                </c:pt>
                <c:pt idx="2">
                  <c:v>779</c:v>
                </c:pt>
                <c:pt idx="3">
                  <c:v>429</c:v>
                </c:pt>
                <c:pt idx="4">
                  <c:v>1220</c:v>
                </c:pt>
                <c:pt idx="5">
                  <c:v>642</c:v>
                </c:pt>
                <c:pt idx="6">
                  <c:v>756</c:v>
                </c:pt>
                <c:pt idx="7">
                  <c:v>756</c:v>
                </c:pt>
                <c:pt idx="8" formatCode="&quot;£&quot;#,##0.00">
                  <c:v>128.15</c:v>
                </c:pt>
                <c:pt idx="9">
                  <c:v>1535</c:v>
                </c:pt>
                <c:pt idx="10">
                  <c:v>435</c:v>
                </c:pt>
                <c:pt idx="11">
                  <c:v>546</c:v>
                </c:pt>
                <c:pt idx="12">
                  <c:v>1535</c:v>
                </c:pt>
                <c:pt idx="13">
                  <c:v>597</c:v>
                </c:pt>
                <c:pt idx="14">
                  <c:v>728</c:v>
                </c:pt>
                <c:pt idx="15">
                  <c:v>635</c:v>
                </c:pt>
                <c:pt idx="16">
                  <c:v>935</c:v>
                </c:pt>
                <c:pt idx="17">
                  <c:v>573</c:v>
                </c:pt>
                <c:pt idx="18">
                  <c:v>1503</c:v>
                </c:pt>
              </c:numCache>
            </c:numRef>
          </c:val>
          <c:extLst>
            <c:ext xmlns:c16="http://schemas.microsoft.com/office/drawing/2014/chart" uri="{C3380CC4-5D6E-409C-BE32-E72D297353CC}">
              <c16:uniqueId val="{00000000-1D6B-46FA-B4EB-3A089CC084E1}"/>
            </c:ext>
          </c:extLst>
        </c:ser>
        <c:dLbls>
          <c:dLblPos val="outEnd"/>
          <c:showLegendKey val="0"/>
          <c:showVal val="1"/>
          <c:showCatName val="0"/>
          <c:showSerName val="0"/>
          <c:showPercent val="0"/>
          <c:showBubbleSize val="0"/>
        </c:dLbls>
        <c:gapWidth val="219"/>
        <c:overlap val="-27"/>
        <c:axId val="554107624"/>
        <c:axId val="554102704"/>
      </c:barChart>
      <c:catAx>
        <c:axId val="554107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4102704"/>
        <c:crosses val="autoZero"/>
        <c:auto val="1"/>
        <c:lblAlgn val="ctr"/>
        <c:lblOffset val="100"/>
        <c:noMultiLvlLbl val="0"/>
      </c:catAx>
      <c:valAx>
        <c:axId val="5541027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41076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Cost per year</a:t>
            </a:r>
          </a:p>
        </c:rich>
      </c:tx>
      <c:layout>
        <c:manualLayout>
          <c:xMode val="edge"/>
          <c:yMode val="edge"/>
          <c:x val="0.42615966754155732"/>
          <c:y val="2.314814814814814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'Carbon 2'!$F$4:$X$4</c:f>
              <c:strCache>
                <c:ptCount val="19"/>
                <c:pt idx="0">
                  <c:v>S1</c:v>
                </c:pt>
                <c:pt idx="1">
                  <c:v>S2</c:v>
                </c:pt>
                <c:pt idx="2">
                  <c:v>S3</c:v>
                </c:pt>
                <c:pt idx="3">
                  <c:v>S4</c:v>
                </c:pt>
                <c:pt idx="4">
                  <c:v>S5</c:v>
                </c:pt>
                <c:pt idx="5">
                  <c:v>S6</c:v>
                </c:pt>
                <c:pt idx="6">
                  <c:v>S7</c:v>
                </c:pt>
                <c:pt idx="7">
                  <c:v>S8</c:v>
                </c:pt>
                <c:pt idx="8">
                  <c:v>S9</c:v>
                </c:pt>
                <c:pt idx="9">
                  <c:v>S10</c:v>
                </c:pt>
                <c:pt idx="10">
                  <c:v>S11</c:v>
                </c:pt>
                <c:pt idx="11">
                  <c:v>S12</c:v>
                </c:pt>
                <c:pt idx="12">
                  <c:v>S13</c:v>
                </c:pt>
                <c:pt idx="13">
                  <c:v>S14</c:v>
                </c:pt>
                <c:pt idx="14">
                  <c:v>S15</c:v>
                </c:pt>
                <c:pt idx="15">
                  <c:v>S16</c:v>
                </c:pt>
                <c:pt idx="16">
                  <c:v>S17</c:v>
                </c:pt>
                <c:pt idx="17">
                  <c:v>S18</c:v>
                </c:pt>
                <c:pt idx="18">
                  <c:v>S19</c:v>
                </c:pt>
              </c:strCache>
            </c:strRef>
          </c:cat>
          <c:val>
            <c:numRef>
              <c:f>'Carbon 2'!$F$30:$X$30</c:f>
              <c:numCache>
                <c:formatCode>General</c:formatCode>
                <c:ptCount val="19"/>
                <c:pt idx="0">
                  <c:v>54.1</c:v>
                </c:pt>
                <c:pt idx="1">
                  <c:v>1.1499999999999999</c:v>
                </c:pt>
                <c:pt idx="2">
                  <c:v>6.39</c:v>
                </c:pt>
                <c:pt idx="3">
                  <c:v>209.52</c:v>
                </c:pt>
                <c:pt idx="4">
                  <c:v>121.76</c:v>
                </c:pt>
                <c:pt idx="5">
                  <c:v>2.68</c:v>
                </c:pt>
                <c:pt idx="6">
                  <c:v>162.24</c:v>
                </c:pt>
                <c:pt idx="7">
                  <c:v>66.790000000000006</c:v>
                </c:pt>
                <c:pt idx="8">
                  <c:v>47.09</c:v>
                </c:pt>
                <c:pt idx="9">
                  <c:v>1.1499999999999999</c:v>
                </c:pt>
                <c:pt idx="10">
                  <c:v>1.1499999999999999</c:v>
                </c:pt>
                <c:pt idx="11">
                  <c:v>1.1499999999999999</c:v>
                </c:pt>
                <c:pt idx="12">
                  <c:v>1.1499999999999999</c:v>
                </c:pt>
                <c:pt idx="13">
                  <c:v>52.33</c:v>
                </c:pt>
                <c:pt idx="14">
                  <c:v>8.1999999999999993</c:v>
                </c:pt>
                <c:pt idx="15">
                  <c:v>66.790000000000006</c:v>
                </c:pt>
                <c:pt idx="16">
                  <c:v>62.63</c:v>
                </c:pt>
                <c:pt idx="17">
                  <c:v>50.08</c:v>
                </c:pt>
                <c:pt idx="18">
                  <c:v>130.13</c:v>
                </c:pt>
              </c:numCache>
            </c:numRef>
          </c:val>
          <c:extLst>
            <c:ext xmlns:c16="http://schemas.microsoft.com/office/drawing/2014/chart" uri="{C3380CC4-5D6E-409C-BE32-E72D297353CC}">
              <c16:uniqueId val="{00000000-4202-4062-AB7A-74A23189B867}"/>
            </c:ext>
          </c:extLst>
        </c:ser>
        <c:dLbls>
          <c:dLblPos val="outEnd"/>
          <c:showLegendKey val="0"/>
          <c:showVal val="1"/>
          <c:showCatName val="0"/>
          <c:showSerName val="0"/>
          <c:showPercent val="0"/>
          <c:showBubbleSize val="0"/>
        </c:dLbls>
        <c:gapWidth val="219"/>
        <c:overlap val="-27"/>
        <c:axId val="554029968"/>
        <c:axId val="554030624"/>
      </c:barChart>
      <c:catAx>
        <c:axId val="5540299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4030624"/>
        <c:crosses val="autoZero"/>
        <c:auto val="1"/>
        <c:lblAlgn val="ctr"/>
        <c:lblOffset val="100"/>
        <c:noMultiLvlLbl val="0"/>
      </c:catAx>
      <c:valAx>
        <c:axId val="5540306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540299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kg CO2 per year</a:t>
            </a:r>
            <a:r>
              <a:rPr lang="en-GB" sz="1400" b="0" i="0" u="none" strike="noStrike" baseline="0"/>
              <a: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'Carbon 2'!$F$4:$X$4</c:f>
              <c:strCache>
                <c:ptCount val="19"/>
                <c:pt idx="0">
                  <c:v>S1</c:v>
                </c:pt>
                <c:pt idx="1">
                  <c:v>S2</c:v>
                </c:pt>
                <c:pt idx="2">
                  <c:v>S3</c:v>
                </c:pt>
                <c:pt idx="3">
                  <c:v>S4</c:v>
                </c:pt>
                <c:pt idx="4">
                  <c:v>S5</c:v>
                </c:pt>
                <c:pt idx="5">
                  <c:v>S6</c:v>
                </c:pt>
                <c:pt idx="6">
                  <c:v>S7</c:v>
                </c:pt>
                <c:pt idx="7">
                  <c:v>S8</c:v>
                </c:pt>
                <c:pt idx="8">
                  <c:v>S9</c:v>
                </c:pt>
                <c:pt idx="9">
                  <c:v>S10</c:v>
                </c:pt>
                <c:pt idx="10">
                  <c:v>S11</c:v>
                </c:pt>
                <c:pt idx="11">
                  <c:v>S12</c:v>
                </c:pt>
                <c:pt idx="12">
                  <c:v>S13</c:v>
                </c:pt>
                <c:pt idx="13">
                  <c:v>S14</c:v>
                </c:pt>
                <c:pt idx="14">
                  <c:v>S15</c:v>
                </c:pt>
                <c:pt idx="15">
                  <c:v>S16</c:v>
                </c:pt>
                <c:pt idx="16">
                  <c:v>S17</c:v>
                </c:pt>
                <c:pt idx="17">
                  <c:v>S18</c:v>
                </c:pt>
                <c:pt idx="18">
                  <c:v>S19</c:v>
                </c:pt>
              </c:strCache>
            </c:strRef>
          </c:cat>
          <c:val>
            <c:numRef>
              <c:f>'Carbon 2'!$F$31:$X$31</c:f>
              <c:numCache>
                <c:formatCode>General</c:formatCode>
                <c:ptCount val="19"/>
                <c:pt idx="0">
                  <c:v>233</c:v>
                </c:pt>
                <c:pt idx="1">
                  <c:v>5</c:v>
                </c:pt>
                <c:pt idx="2">
                  <c:v>28</c:v>
                </c:pt>
                <c:pt idx="3">
                  <c:v>900</c:v>
                </c:pt>
                <c:pt idx="4">
                  <c:v>532</c:v>
                </c:pt>
                <c:pt idx="5">
                  <c:v>12</c:v>
                </c:pt>
                <c:pt idx="6">
                  <c:v>698</c:v>
                </c:pt>
                <c:pt idx="7">
                  <c:v>287</c:v>
                </c:pt>
                <c:pt idx="8">
                  <c:v>203</c:v>
                </c:pt>
                <c:pt idx="9">
                  <c:v>5</c:v>
                </c:pt>
                <c:pt idx="10">
                  <c:v>5</c:v>
                </c:pt>
                <c:pt idx="11">
                  <c:v>5</c:v>
                </c:pt>
                <c:pt idx="12">
                  <c:v>5</c:v>
                </c:pt>
                <c:pt idx="13">
                  <c:v>226</c:v>
                </c:pt>
                <c:pt idx="14">
                  <c:v>35</c:v>
                </c:pt>
                <c:pt idx="15">
                  <c:v>287</c:v>
                </c:pt>
                <c:pt idx="16">
                  <c:v>269</c:v>
                </c:pt>
                <c:pt idx="17">
                  <c:v>215</c:v>
                </c:pt>
                <c:pt idx="18">
                  <c:v>762</c:v>
                </c:pt>
              </c:numCache>
            </c:numRef>
          </c:val>
          <c:extLst>
            <c:ext xmlns:c16="http://schemas.microsoft.com/office/drawing/2014/chart" uri="{C3380CC4-5D6E-409C-BE32-E72D297353CC}">
              <c16:uniqueId val="{00000000-AFFC-415B-A851-083865970446}"/>
            </c:ext>
          </c:extLst>
        </c:ser>
        <c:dLbls>
          <c:dLblPos val="outEnd"/>
          <c:showLegendKey val="0"/>
          <c:showVal val="1"/>
          <c:showCatName val="0"/>
          <c:showSerName val="0"/>
          <c:showPercent val="0"/>
          <c:showBubbleSize val="0"/>
        </c:dLbls>
        <c:gapWidth val="219"/>
        <c:overlap val="-27"/>
        <c:axId val="635935368"/>
        <c:axId val="635944880"/>
      </c:barChart>
      <c:catAx>
        <c:axId val="635935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35944880"/>
        <c:crosses val="autoZero"/>
        <c:auto val="1"/>
        <c:lblAlgn val="ctr"/>
        <c:lblOffset val="100"/>
        <c:noMultiLvlLbl val="0"/>
      </c:catAx>
      <c:valAx>
        <c:axId val="6359448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359353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1291466</xdr:colOff>
      <xdr:row>47</xdr:row>
      <xdr:rowOff>90689</xdr:rowOff>
    </xdr:from>
    <xdr:to>
      <xdr:col>2</xdr:col>
      <xdr:colOff>452551</xdr:colOff>
      <xdr:row>62</xdr:row>
      <xdr:rowOff>16636</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101959</xdr:colOff>
      <xdr:row>47</xdr:row>
      <xdr:rowOff>108576</xdr:rowOff>
    </xdr:from>
    <xdr:to>
      <xdr:col>8</xdr:col>
      <xdr:colOff>32198</xdr:colOff>
      <xdr:row>62</xdr:row>
      <xdr:rowOff>34523</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304800</xdr:colOff>
      <xdr:row>3</xdr:row>
      <xdr:rowOff>66675</xdr:rowOff>
    </xdr:from>
    <xdr:to>
      <xdr:col>20</xdr:col>
      <xdr:colOff>0</xdr:colOff>
      <xdr:row>16</xdr:row>
      <xdr:rowOff>38100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490537</xdr:colOff>
      <xdr:row>17</xdr:row>
      <xdr:rowOff>123825</xdr:rowOff>
    </xdr:from>
    <xdr:to>
      <xdr:col>20</xdr:col>
      <xdr:colOff>185737</xdr:colOff>
      <xdr:row>32</xdr:row>
      <xdr:rowOff>9525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24</xdr:col>
      <xdr:colOff>714887</xdr:colOff>
      <xdr:row>1</xdr:row>
      <xdr:rowOff>92997</xdr:rowOff>
    </xdr:from>
    <xdr:to>
      <xdr:col>30</xdr:col>
      <xdr:colOff>452694</xdr:colOff>
      <xdr:row>10</xdr:row>
      <xdr:rowOff>173294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817651</xdr:colOff>
      <xdr:row>12</xdr:row>
      <xdr:rowOff>41097</xdr:rowOff>
    </xdr:from>
    <xdr:to>
      <xdr:col>30</xdr:col>
      <xdr:colOff>530831</xdr:colOff>
      <xdr:row>26</xdr:row>
      <xdr:rowOff>87331</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25</xdr:col>
      <xdr:colOff>414337</xdr:colOff>
      <xdr:row>3</xdr:row>
      <xdr:rowOff>85725</xdr:rowOff>
    </xdr:from>
    <xdr:to>
      <xdr:col>32</xdr:col>
      <xdr:colOff>347662</xdr:colOff>
      <xdr:row>17</xdr:row>
      <xdr:rowOff>161925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423862</xdr:colOff>
      <xdr:row>18</xdr:row>
      <xdr:rowOff>142875</xdr:rowOff>
    </xdr:from>
    <xdr:to>
      <xdr:col>32</xdr:col>
      <xdr:colOff>357187</xdr:colOff>
      <xdr:row>33</xdr:row>
      <xdr:rowOff>28575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1708004\Downloads\Collated%20Prosumer%20Survey%20Homeowrk%20Task%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to the research"/>
      <sheetName val="BP - model"/>
      <sheetName val="Business processes"/>
      <sheetName val="Ways of knowledge sharing"/>
      <sheetName val="Incentives"/>
      <sheetName val="ICT"/>
    </sheetNames>
    <sheetDataSet>
      <sheetData sheetId="0" refreshError="1"/>
      <sheetData sheetId="1" refreshError="1"/>
      <sheetData sheetId="2">
        <row r="6">
          <cell r="B6" t="str">
            <v>Company name</v>
          </cell>
          <cell r="H6" t="str">
            <v xml:space="preserve"> Short description of observed prosumers activity</v>
          </cell>
        </row>
        <row r="7">
          <cell r="B7" t="str">
            <v>https://www.pukkaherbs.com/</v>
          </cell>
          <cell r="H7" t="str">
            <v>https://www.pukkaherbs.com/your-wellbeing/stories/people/partners/bizgive/  https://www.pukkaherbs.com/media/76569880/pukka-sustainability-highlights-2016.pdf            https://www.pukkaherbs.com/our-mission/inspiring-change/</v>
          </cell>
        </row>
        <row r="8">
          <cell r="B8" t="str">
            <v>www.Dell.com</v>
          </cell>
          <cell r="H8" t="str">
            <v>http://www.ideastorm.com/</v>
          </cell>
        </row>
        <row r="9">
          <cell r="B9" t="str">
            <v>https://twitter.com/</v>
          </cell>
          <cell r="H9" t="str">
            <v>https://books.google.co.uk/books?isbn=1473987490</v>
          </cell>
        </row>
      </sheetData>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topLeftCell="A16" zoomScale="71" zoomScaleNormal="71" workbookViewId="0">
      <selection activeCell="Q36" sqref="Q36"/>
    </sheetView>
  </sheetViews>
  <sheetFormatPr defaultRowHeight="14.5" x14ac:dyDescent="0.35"/>
  <cols>
    <col min="1" max="1" width="59.81640625" style="3" bestFit="1" customWidth="1"/>
    <col min="2" max="2" width="17.54296875" style="3" bestFit="1" customWidth="1"/>
    <col min="3" max="3" width="11.453125" style="3" bestFit="1" customWidth="1"/>
    <col min="4" max="4" width="10.81640625" style="3" bestFit="1" customWidth="1"/>
    <col min="5" max="5" width="12.1796875" style="3" bestFit="1" customWidth="1"/>
    <col min="6" max="6" width="18" style="3" bestFit="1" customWidth="1"/>
    <col min="7" max="7" width="11.453125" style="3" bestFit="1" customWidth="1"/>
    <col min="8" max="8" width="14.26953125" style="3" bestFit="1" customWidth="1"/>
    <col min="9" max="9" width="17.1796875" style="3" bestFit="1" customWidth="1"/>
    <col min="10" max="10" width="22.26953125" style="3" bestFit="1" customWidth="1"/>
    <col min="11" max="11" width="9.1796875" style="3"/>
    <col min="19" max="19" width="9.54296875" customWidth="1"/>
    <col min="20" max="20" width="6.453125" bestFit="1" customWidth="1"/>
    <col min="21" max="21" width="10.1796875" bestFit="1" customWidth="1"/>
    <col min="22" max="22" width="17.26953125" bestFit="1" customWidth="1"/>
    <col min="23" max="23" width="22.26953125" bestFit="1" customWidth="1"/>
    <col min="24" max="24" width="9.26953125" customWidth="1"/>
  </cols>
  <sheetData>
    <row r="1" spans="1:10" s="2" customFormat="1" ht="13" x14ac:dyDescent="0.3">
      <c r="A1" s="1" t="s">
        <v>11</v>
      </c>
    </row>
    <row r="2" spans="1:10" s="2" customFormat="1" ht="13" x14ac:dyDescent="0.3">
      <c r="A2" s="1"/>
    </row>
    <row r="3" spans="1:10" s="2" customFormat="1" ht="45" customHeight="1" x14ac:dyDescent="0.3">
      <c r="A3" s="1" t="s">
        <v>9</v>
      </c>
    </row>
    <row r="4" spans="1:10" s="2" customFormat="1" ht="19.5" customHeight="1" x14ac:dyDescent="0.3">
      <c r="A4" s="1" t="s">
        <v>10</v>
      </c>
    </row>
    <row r="7" spans="1:10" ht="26.5" x14ac:dyDescent="0.35">
      <c r="A7" s="50" t="s">
        <v>12</v>
      </c>
      <c r="B7" s="51" t="s">
        <v>13</v>
      </c>
      <c r="C7" s="50" t="s">
        <v>14</v>
      </c>
      <c r="D7" s="50" t="s">
        <v>15</v>
      </c>
      <c r="E7" s="50" t="s">
        <v>16</v>
      </c>
      <c r="F7" s="51" t="s">
        <v>17</v>
      </c>
      <c r="G7" s="50" t="s">
        <v>14</v>
      </c>
      <c r="H7" s="51" t="s">
        <v>18</v>
      </c>
      <c r="I7" s="52" t="s">
        <v>23</v>
      </c>
      <c r="J7" s="52" t="s">
        <v>24</v>
      </c>
    </row>
    <row r="8" spans="1:10" x14ac:dyDescent="0.35">
      <c r="A8" s="53">
        <v>8</v>
      </c>
      <c r="B8" s="53">
        <v>0.3</v>
      </c>
      <c r="C8" s="53">
        <v>1.2</v>
      </c>
      <c r="D8" s="53">
        <v>-0.7</v>
      </c>
      <c r="E8" s="53">
        <v>0</v>
      </c>
      <c r="F8" s="53">
        <v>7.5</v>
      </c>
      <c r="G8" s="53">
        <v>29</v>
      </c>
      <c r="H8" s="53" t="s">
        <v>2</v>
      </c>
      <c r="I8" s="53" t="str">
        <f>IF(D10&gt;=0,"night air frost","")</f>
        <v/>
      </c>
      <c r="J8" s="53" t="str">
        <f>IF(C31&lt;=6,"Grass Growing","")</f>
        <v/>
      </c>
    </row>
    <row r="9" spans="1:10" ht="36" customHeight="1" x14ac:dyDescent="0.35">
      <c r="A9" s="53">
        <v>7</v>
      </c>
      <c r="B9" s="53">
        <v>0.9</v>
      </c>
      <c r="C9" s="53">
        <v>2.1</v>
      </c>
      <c r="D9" s="53">
        <v>-0.3</v>
      </c>
      <c r="E9" s="53">
        <v>0</v>
      </c>
      <c r="F9" s="53">
        <v>6.6</v>
      </c>
      <c r="G9" s="53">
        <v>27</v>
      </c>
      <c r="H9" s="53" t="s">
        <v>2</v>
      </c>
      <c r="I9" s="53" t="str">
        <f t="shared" ref="I9:I38" si="0">IF(D11&gt;=0,"night air frost","")</f>
        <v/>
      </c>
      <c r="J9" s="53" t="str">
        <f>IF(C32&lt;=6,"Grass Growing","")</f>
        <v/>
      </c>
    </row>
    <row r="10" spans="1:10" ht="36" customHeight="1" x14ac:dyDescent="0.35">
      <c r="A10" s="53">
        <v>11</v>
      </c>
      <c r="B10" s="53">
        <v>1.6</v>
      </c>
      <c r="C10" s="53">
        <v>3.8</v>
      </c>
      <c r="D10" s="53">
        <v>-0.9</v>
      </c>
      <c r="E10" s="53">
        <v>0.2</v>
      </c>
      <c r="F10" s="53">
        <v>1</v>
      </c>
      <c r="G10" s="53">
        <v>9</v>
      </c>
      <c r="H10" s="53" t="s">
        <v>5</v>
      </c>
      <c r="I10" s="53" t="str">
        <f t="shared" si="0"/>
        <v/>
      </c>
      <c r="J10" s="53" t="str">
        <f t="shared" ref="J9:J37" si="1">IF(C33&lt;=6,"Grass Growing","")</f>
        <v/>
      </c>
    </row>
    <row r="11" spans="1:10" ht="36" customHeight="1" x14ac:dyDescent="0.35">
      <c r="A11" s="53">
        <v>6</v>
      </c>
      <c r="B11" s="53">
        <v>1.9</v>
      </c>
      <c r="C11" s="53">
        <v>4.0999999999999996</v>
      </c>
      <c r="D11" s="53">
        <v>-0.2</v>
      </c>
      <c r="E11" s="53">
        <v>0.2</v>
      </c>
      <c r="F11" s="53">
        <v>3.8</v>
      </c>
      <c r="G11" s="53">
        <v>20</v>
      </c>
      <c r="H11" s="53" t="s">
        <v>1</v>
      </c>
      <c r="I11" s="53" t="str">
        <f t="shared" si="0"/>
        <v/>
      </c>
      <c r="J11" s="53" t="str">
        <f t="shared" si="1"/>
        <v/>
      </c>
    </row>
    <row r="12" spans="1:10" ht="36" customHeight="1" x14ac:dyDescent="0.35">
      <c r="A12" s="53">
        <v>30</v>
      </c>
      <c r="B12" s="53">
        <v>2.1</v>
      </c>
      <c r="C12" s="53">
        <v>6.8</v>
      </c>
      <c r="D12" s="53">
        <v>-1.6</v>
      </c>
      <c r="E12" s="53">
        <v>1.2</v>
      </c>
      <c r="F12" s="53">
        <v>0.3</v>
      </c>
      <c r="G12" s="53">
        <v>13</v>
      </c>
      <c r="H12" s="53" t="s">
        <v>5</v>
      </c>
      <c r="I12" s="53" t="str">
        <f t="shared" si="0"/>
        <v/>
      </c>
      <c r="J12" s="53" t="str">
        <f t="shared" si="1"/>
        <v/>
      </c>
    </row>
    <row r="13" spans="1:10" ht="36" customHeight="1" x14ac:dyDescent="0.35">
      <c r="A13" s="53">
        <v>5</v>
      </c>
      <c r="B13" s="53">
        <v>2.4</v>
      </c>
      <c r="C13" s="53">
        <v>4.7</v>
      </c>
      <c r="D13" s="53">
        <v>-0.5</v>
      </c>
      <c r="E13" s="53">
        <v>7.4</v>
      </c>
      <c r="F13" s="53">
        <v>1</v>
      </c>
      <c r="G13" s="53">
        <v>14</v>
      </c>
      <c r="H13" s="53" t="s">
        <v>0</v>
      </c>
      <c r="I13" s="53" t="str">
        <f t="shared" si="0"/>
        <v>night air frost</v>
      </c>
      <c r="J13" s="53" t="str">
        <f t="shared" si="1"/>
        <v/>
      </c>
    </row>
    <row r="14" spans="1:10" ht="36" customHeight="1" x14ac:dyDescent="0.35">
      <c r="A14" s="53">
        <v>20</v>
      </c>
      <c r="B14" s="53">
        <v>2.7</v>
      </c>
      <c r="C14" s="53">
        <v>7.4</v>
      </c>
      <c r="D14" s="53">
        <v>-0.7</v>
      </c>
      <c r="E14" s="53">
        <v>3.4</v>
      </c>
      <c r="F14" s="53">
        <v>0.6</v>
      </c>
      <c r="G14" s="53">
        <v>16</v>
      </c>
      <c r="H14" s="53" t="s">
        <v>1</v>
      </c>
      <c r="I14" s="53" t="str">
        <f t="shared" si="0"/>
        <v/>
      </c>
      <c r="J14" s="53" t="str">
        <f t="shared" si="1"/>
        <v/>
      </c>
    </row>
    <row r="15" spans="1:10" ht="36" customHeight="1" x14ac:dyDescent="0.35">
      <c r="A15" s="53">
        <v>19</v>
      </c>
      <c r="B15" s="53">
        <v>2.8</v>
      </c>
      <c r="C15" s="53">
        <v>4.8</v>
      </c>
      <c r="D15" s="53">
        <v>1.7</v>
      </c>
      <c r="E15" s="53">
        <v>0.6</v>
      </c>
      <c r="F15" s="53">
        <v>1.4</v>
      </c>
      <c r="G15" s="53">
        <v>15</v>
      </c>
      <c r="H15" s="53" t="s">
        <v>0</v>
      </c>
      <c r="I15" s="53" t="str">
        <f t="shared" si="0"/>
        <v>night air frost</v>
      </c>
      <c r="J15" s="53" t="str">
        <f t="shared" si="1"/>
        <v/>
      </c>
    </row>
    <row r="16" spans="1:10" ht="36" customHeight="1" x14ac:dyDescent="0.35">
      <c r="A16" s="53">
        <v>12</v>
      </c>
      <c r="B16" s="53">
        <v>2.9</v>
      </c>
      <c r="C16" s="53">
        <v>5.6</v>
      </c>
      <c r="D16" s="53">
        <v>-0.9</v>
      </c>
      <c r="E16" s="53">
        <v>0.4</v>
      </c>
      <c r="F16" s="53">
        <v>2.2999999999999998</v>
      </c>
      <c r="G16" s="53">
        <v>16</v>
      </c>
      <c r="H16" s="53" t="s">
        <v>5</v>
      </c>
      <c r="I16" s="53" t="str">
        <f t="shared" si="0"/>
        <v>night air frost</v>
      </c>
      <c r="J16" s="53" t="str">
        <f t="shared" si="1"/>
        <v>Grass Growing</v>
      </c>
    </row>
    <row r="17" spans="1:10" ht="36" customHeight="1" x14ac:dyDescent="0.35">
      <c r="A17" s="53">
        <v>16</v>
      </c>
      <c r="B17" s="53">
        <v>2.9</v>
      </c>
      <c r="C17" s="53">
        <v>5.2</v>
      </c>
      <c r="D17" s="53">
        <v>0</v>
      </c>
      <c r="E17" s="53">
        <v>2.2000000000000002</v>
      </c>
      <c r="F17" s="53">
        <v>4.5999999999999996</v>
      </c>
      <c r="G17" s="53">
        <v>24</v>
      </c>
      <c r="H17" s="53" t="s">
        <v>0</v>
      </c>
      <c r="I17" s="53" t="str">
        <f t="shared" si="0"/>
        <v>night air frost</v>
      </c>
      <c r="J17" s="53" t="str">
        <f t="shared" si="1"/>
        <v>Grass Growing</v>
      </c>
    </row>
    <row r="18" spans="1:10" ht="36" customHeight="1" x14ac:dyDescent="0.35">
      <c r="A18" s="53">
        <v>10</v>
      </c>
      <c r="B18" s="53">
        <v>3.3</v>
      </c>
      <c r="C18" s="53">
        <v>6.6</v>
      </c>
      <c r="D18" s="53">
        <v>0.8</v>
      </c>
      <c r="E18" s="53">
        <v>0.4</v>
      </c>
      <c r="F18" s="53">
        <v>0.3</v>
      </c>
      <c r="G18" s="53">
        <v>4</v>
      </c>
      <c r="H18" s="53" t="s">
        <v>4</v>
      </c>
      <c r="I18" s="53" t="str">
        <f t="shared" si="0"/>
        <v>night air frost</v>
      </c>
      <c r="J18" s="53" t="str">
        <f t="shared" si="1"/>
        <v>Grass Growing</v>
      </c>
    </row>
    <row r="19" spans="1:10" x14ac:dyDescent="0.35">
      <c r="A19" s="53">
        <v>14</v>
      </c>
      <c r="B19" s="53">
        <v>3.5</v>
      </c>
      <c r="C19" s="53">
        <v>6</v>
      </c>
      <c r="D19" s="53">
        <v>0.3</v>
      </c>
      <c r="E19" s="53">
        <v>2.4</v>
      </c>
      <c r="F19" s="53">
        <v>0.8</v>
      </c>
      <c r="G19" s="53">
        <v>14</v>
      </c>
      <c r="H19" s="53" t="s">
        <v>2</v>
      </c>
      <c r="I19" s="53" t="str">
        <f t="shared" si="0"/>
        <v>night air frost</v>
      </c>
      <c r="J19" s="53" t="str">
        <f t="shared" si="1"/>
        <v>Grass Growing</v>
      </c>
    </row>
    <row r="20" spans="1:10" x14ac:dyDescent="0.35">
      <c r="A20" s="53">
        <v>9</v>
      </c>
      <c r="B20" s="53">
        <v>3.8</v>
      </c>
      <c r="C20" s="53">
        <v>7.6</v>
      </c>
      <c r="D20" s="53">
        <v>0.9</v>
      </c>
      <c r="E20" s="53">
        <v>6.4</v>
      </c>
      <c r="F20" s="53">
        <v>3.3</v>
      </c>
      <c r="G20" s="53">
        <v>18</v>
      </c>
      <c r="H20" s="53" t="s">
        <v>3</v>
      </c>
      <c r="I20" s="53" t="str">
        <f t="shared" si="0"/>
        <v>night air frost</v>
      </c>
      <c r="J20" s="53" t="str">
        <f t="shared" si="1"/>
        <v>Grass Growing</v>
      </c>
    </row>
    <row r="21" spans="1:10" x14ac:dyDescent="0.35">
      <c r="A21" s="53">
        <v>31</v>
      </c>
      <c r="B21" s="53">
        <v>4</v>
      </c>
      <c r="C21" s="53">
        <v>6.8</v>
      </c>
      <c r="D21" s="53">
        <v>1.6</v>
      </c>
      <c r="E21" s="53">
        <v>9.8000000000000007</v>
      </c>
      <c r="F21" s="53">
        <v>3.1</v>
      </c>
      <c r="G21" s="53">
        <v>27</v>
      </c>
      <c r="H21" s="53" t="s">
        <v>0</v>
      </c>
      <c r="I21" s="53" t="str">
        <f t="shared" si="0"/>
        <v>night air frost</v>
      </c>
      <c r="J21" s="53" t="str">
        <f t="shared" si="1"/>
        <v>Grass Growing</v>
      </c>
    </row>
    <row r="22" spans="1:10" x14ac:dyDescent="0.35">
      <c r="A22" s="53">
        <v>17</v>
      </c>
      <c r="B22" s="53">
        <v>4.2</v>
      </c>
      <c r="C22" s="53">
        <v>9.4</v>
      </c>
      <c r="D22" s="53">
        <v>1.7</v>
      </c>
      <c r="E22" s="53">
        <v>11.2</v>
      </c>
      <c r="F22" s="53">
        <v>4.0999999999999996</v>
      </c>
      <c r="G22" s="53">
        <v>30</v>
      </c>
      <c r="H22" s="53" t="s">
        <v>0</v>
      </c>
      <c r="I22" s="53" t="str">
        <f t="shared" si="0"/>
        <v>night air frost</v>
      </c>
      <c r="J22" s="53" t="str">
        <f t="shared" si="1"/>
        <v>Grass Growing</v>
      </c>
    </row>
    <row r="23" spans="1:10" x14ac:dyDescent="0.35">
      <c r="A23" s="53">
        <v>25</v>
      </c>
      <c r="B23" s="53">
        <v>4.3</v>
      </c>
      <c r="C23" s="53">
        <v>6.6</v>
      </c>
      <c r="D23" s="53">
        <v>2.2999999999999998</v>
      </c>
      <c r="E23" s="53">
        <v>8.6</v>
      </c>
      <c r="F23" s="53">
        <v>0.8</v>
      </c>
      <c r="G23" s="53">
        <v>15</v>
      </c>
      <c r="H23" s="53" t="s">
        <v>7</v>
      </c>
      <c r="I23" s="53" t="str">
        <f t="shared" si="0"/>
        <v>night air frost</v>
      </c>
      <c r="J23" s="53" t="str">
        <f t="shared" si="1"/>
        <v>Grass Growing</v>
      </c>
    </row>
    <row r="24" spans="1:10" x14ac:dyDescent="0.35">
      <c r="A24" s="53">
        <v>26</v>
      </c>
      <c r="B24" s="53">
        <v>4.3</v>
      </c>
      <c r="C24" s="53">
        <v>6.2</v>
      </c>
      <c r="D24" s="53">
        <v>2.6</v>
      </c>
      <c r="E24" s="53">
        <v>3.2</v>
      </c>
      <c r="F24" s="53">
        <v>0.9</v>
      </c>
      <c r="G24" s="53">
        <v>12</v>
      </c>
      <c r="H24" s="53" t="s">
        <v>8</v>
      </c>
      <c r="I24" s="53" t="str">
        <f t="shared" si="0"/>
        <v>night air frost</v>
      </c>
      <c r="J24" s="53" t="str">
        <f t="shared" si="1"/>
        <v>Grass Growing</v>
      </c>
    </row>
    <row r="25" spans="1:10" x14ac:dyDescent="0.35">
      <c r="A25" s="53">
        <v>1</v>
      </c>
      <c r="B25" s="53">
        <v>4.7</v>
      </c>
      <c r="C25" s="53">
        <v>6.8</v>
      </c>
      <c r="D25" s="53">
        <v>1.1000000000000001</v>
      </c>
      <c r="E25" s="53">
        <v>5.4</v>
      </c>
      <c r="F25" s="53">
        <v>2.7</v>
      </c>
      <c r="G25" s="53">
        <v>21</v>
      </c>
      <c r="H25" s="53" t="s">
        <v>0</v>
      </c>
      <c r="I25" s="53" t="str">
        <f t="shared" si="0"/>
        <v>night air frost</v>
      </c>
      <c r="J25" s="53" t="str">
        <f t="shared" si="1"/>
        <v>Grass Growing</v>
      </c>
    </row>
    <row r="26" spans="1:10" x14ac:dyDescent="0.35">
      <c r="A26" s="53">
        <v>13</v>
      </c>
      <c r="B26" s="53">
        <v>4.7</v>
      </c>
      <c r="C26" s="53">
        <v>5.3</v>
      </c>
      <c r="D26" s="53">
        <v>4.3</v>
      </c>
      <c r="E26" s="53">
        <v>5.2</v>
      </c>
      <c r="F26" s="53">
        <v>4.2</v>
      </c>
      <c r="G26" s="53">
        <v>19</v>
      </c>
      <c r="H26" s="53" t="s">
        <v>3</v>
      </c>
      <c r="I26" s="53" t="str">
        <f t="shared" si="0"/>
        <v/>
      </c>
      <c r="J26" s="53" t="str">
        <f t="shared" si="1"/>
        <v>Grass Growing</v>
      </c>
    </row>
    <row r="27" spans="1:10" x14ac:dyDescent="0.35">
      <c r="A27" s="53">
        <v>18</v>
      </c>
      <c r="B27" s="53">
        <v>4.7</v>
      </c>
      <c r="C27" s="53">
        <v>9.6</v>
      </c>
      <c r="D27" s="53">
        <v>2.1</v>
      </c>
      <c r="E27" s="53">
        <v>1.6</v>
      </c>
      <c r="F27" s="53">
        <v>4.0999999999999996</v>
      </c>
      <c r="G27" s="53">
        <v>31</v>
      </c>
      <c r="H27" s="53" t="s">
        <v>0</v>
      </c>
      <c r="I27" s="53" t="str">
        <f t="shared" si="0"/>
        <v>night air frost</v>
      </c>
      <c r="J27" s="53" t="str">
        <f t="shared" si="1"/>
        <v>Grass Growing</v>
      </c>
    </row>
    <row r="28" spans="1:10" x14ac:dyDescent="0.35">
      <c r="A28" s="53">
        <v>21</v>
      </c>
      <c r="B28" s="53">
        <v>4.8</v>
      </c>
      <c r="C28" s="53">
        <v>10.3</v>
      </c>
      <c r="D28" s="53">
        <v>-0.1</v>
      </c>
      <c r="E28" s="53">
        <v>40</v>
      </c>
      <c r="F28" s="53">
        <v>1.4</v>
      </c>
      <c r="G28" s="53">
        <v>16</v>
      </c>
      <c r="H28" s="53" t="s">
        <v>0</v>
      </c>
      <c r="I28" s="53" t="str">
        <f t="shared" si="0"/>
        <v/>
      </c>
      <c r="J28" s="53" t="str">
        <f t="shared" si="1"/>
        <v>Grass Growing</v>
      </c>
    </row>
    <row r="29" spans="1:10" x14ac:dyDescent="0.35">
      <c r="A29" s="53">
        <v>4</v>
      </c>
      <c r="B29" s="53">
        <v>5.6</v>
      </c>
      <c r="C29" s="53">
        <v>10</v>
      </c>
      <c r="D29" s="53">
        <v>2.6</v>
      </c>
      <c r="E29" s="53">
        <v>9.8000000000000007</v>
      </c>
      <c r="F29" s="53">
        <v>1.9</v>
      </c>
      <c r="G29" s="53">
        <v>24</v>
      </c>
      <c r="H29" s="53" t="s">
        <v>0</v>
      </c>
      <c r="I29" s="53" t="str">
        <f t="shared" si="0"/>
        <v>night air frost</v>
      </c>
      <c r="J29" s="53" t="str">
        <f t="shared" si="1"/>
        <v>Grass Growing</v>
      </c>
    </row>
    <row r="30" spans="1:10" x14ac:dyDescent="0.35">
      <c r="A30" s="53">
        <v>29</v>
      </c>
      <c r="B30" s="53">
        <v>5.9</v>
      </c>
      <c r="C30" s="53">
        <v>9.5</v>
      </c>
      <c r="D30" s="53">
        <v>-0.8</v>
      </c>
      <c r="E30" s="53">
        <v>6.4</v>
      </c>
      <c r="F30" s="53">
        <v>2</v>
      </c>
      <c r="G30" s="53">
        <v>23</v>
      </c>
      <c r="H30" s="53" t="s">
        <v>0</v>
      </c>
      <c r="I30" s="53" t="str">
        <f t="shared" si="0"/>
        <v>night air frost</v>
      </c>
      <c r="J30" s="53" t="str">
        <f t="shared" si="1"/>
        <v>Grass Growing</v>
      </c>
    </row>
    <row r="31" spans="1:10" x14ac:dyDescent="0.35">
      <c r="A31" s="53">
        <v>2</v>
      </c>
      <c r="B31" s="53">
        <v>6.1</v>
      </c>
      <c r="C31" s="53">
        <v>10.9</v>
      </c>
      <c r="D31" s="53">
        <v>0.5</v>
      </c>
      <c r="E31" s="53">
        <v>14.2</v>
      </c>
      <c r="F31" s="53">
        <v>1.8</v>
      </c>
      <c r="G31" s="53">
        <v>25</v>
      </c>
      <c r="H31" s="53" t="s">
        <v>0</v>
      </c>
      <c r="I31" s="53" t="str">
        <f t="shared" si="0"/>
        <v>night air frost</v>
      </c>
      <c r="J31" s="53" t="str">
        <f t="shared" si="1"/>
        <v>Grass Growing</v>
      </c>
    </row>
    <row r="32" spans="1:10" x14ac:dyDescent="0.35">
      <c r="A32" s="53">
        <v>3</v>
      </c>
      <c r="B32" s="53">
        <v>6.6</v>
      </c>
      <c r="C32" s="53">
        <v>7.8</v>
      </c>
      <c r="D32" s="53">
        <v>4.9000000000000004</v>
      </c>
      <c r="E32" s="53">
        <v>0.8</v>
      </c>
      <c r="F32" s="53">
        <v>5</v>
      </c>
      <c r="G32" s="53">
        <v>28</v>
      </c>
      <c r="H32" s="53" t="s">
        <v>0</v>
      </c>
      <c r="I32" s="53" t="str">
        <f t="shared" si="0"/>
        <v>night air frost</v>
      </c>
      <c r="J32" s="53" t="str">
        <f t="shared" si="1"/>
        <v>Grass Growing</v>
      </c>
    </row>
    <row r="33" spans="1:10" x14ac:dyDescent="0.35">
      <c r="A33" s="53">
        <v>22</v>
      </c>
      <c r="B33" s="53">
        <v>6.6</v>
      </c>
      <c r="C33" s="53">
        <v>7.4</v>
      </c>
      <c r="D33" s="53">
        <v>5.4</v>
      </c>
      <c r="E33" s="53">
        <v>0.2</v>
      </c>
      <c r="F33" s="53">
        <v>2</v>
      </c>
      <c r="G33" s="53">
        <v>19</v>
      </c>
      <c r="H33" s="53" t="s">
        <v>0</v>
      </c>
      <c r="I33" s="53" t="str">
        <f t="shared" si="0"/>
        <v>night air frost</v>
      </c>
      <c r="J33" s="53" t="str">
        <f t="shared" si="1"/>
        <v>Grass Growing</v>
      </c>
    </row>
    <row r="34" spans="1:10" x14ac:dyDescent="0.35">
      <c r="A34" s="53">
        <v>15</v>
      </c>
      <c r="B34" s="53">
        <v>6.7</v>
      </c>
      <c r="C34" s="53">
        <v>8.8000000000000007</v>
      </c>
      <c r="D34" s="53">
        <v>4.5999999999999996</v>
      </c>
      <c r="E34" s="53">
        <v>23.6</v>
      </c>
      <c r="F34" s="53">
        <v>2.7</v>
      </c>
      <c r="G34" s="53">
        <v>16</v>
      </c>
      <c r="H34" s="53" t="s">
        <v>0</v>
      </c>
      <c r="I34" s="53" t="str">
        <f t="shared" si="0"/>
        <v>night air frost</v>
      </c>
      <c r="J34" s="53" t="str">
        <f t="shared" si="1"/>
        <v>Grass Growing</v>
      </c>
    </row>
    <row r="35" spans="1:10" x14ac:dyDescent="0.35">
      <c r="A35" s="53">
        <v>24</v>
      </c>
      <c r="B35" s="53">
        <v>6.7</v>
      </c>
      <c r="C35" s="53">
        <v>10.5</v>
      </c>
      <c r="D35" s="53">
        <v>4.0999999999999996</v>
      </c>
      <c r="E35" s="53">
        <v>16</v>
      </c>
      <c r="F35" s="53">
        <v>2.8</v>
      </c>
      <c r="G35" s="53">
        <v>23</v>
      </c>
      <c r="H35" s="53" t="s">
        <v>6</v>
      </c>
      <c r="I35" s="53" t="str">
        <f t="shared" si="0"/>
        <v>night air frost</v>
      </c>
      <c r="J35" s="53" t="str">
        <f t="shared" si="1"/>
        <v>Grass Growing</v>
      </c>
    </row>
    <row r="36" spans="1:10" x14ac:dyDescent="0.35">
      <c r="A36" s="53">
        <v>27</v>
      </c>
      <c r="B36" s="53">
        <v>7.8</v>
      </c>
      <c r="C36" s="53">
        <v>10.6</v>
      </c>
      <c r="D36" s="53">
        <v>3.4</v>
      </c>
      <c r="E36" s="53">
        <v>9.1999999999999993</v>
      </c>
      <c r="F36" s="53">
        <v>1.2</v>
      </c>
      <c r="G36" s="53">
        <v>15</v>
      </c>
      <c r="H36" s="53" t="s">
        <v>0</v>
      </c>
      <c r="I36" s="53" t="str">
        <f t="shared" si="0"/>
        <v>night air frost</v>
      </c>
      <c r="J36" s="53" t="str">
        <f t="shared" si="1"/>
        <v>Grass Growing</v>
      </c>
    </row>
    <row r="37" spans="1:10" x14ac:dyDescent="0.35">
      <c r="A37" s="53">
        <v>28</v>
      </c>
      <c r="B37" s="53">
        <v>8.9</v>
      </c>
      <c r="C37" s="53">
        <v>9.8000000000000007</v>
      </c>
      <c r="D37" s="53">
        <v>7.7</v>
      </c>
      <c r="E37" s="53">
        <v>0.6</v>
      </c>
      <c r="F37" s="53">
        <v>1.1000000000000001</v>
      </c>
      <c r="G37" s="53">
        <v>15</v>
      </c>
      <c r="H37" s="53" t="s">
        <v>6</v>
      </c>
      <c r="I37" s="53" t="str">
        <f t="shared" si="0"/>
        <v>night air frost</v>
      </c>
      <c r="J37" s="53" t="str">
        <f t="shared" si="1"/>
        <v>Grass Growing</v>
      </c>
    </row>
    <row r="38" spans="1:10" x14ac:dyDescent="0.35">
      <c r="A38" s="53">
        <v>23</v>
      </c>
      <c r="B38" s="53">
        <v>9</v>
      </c>
      <c r="C38" s="53">
        <v>10.3</v>
      </c>
      <c r="D38" s="53">
        <v>7.1</v>
      </c>
      <c r="E38" s="53">
        <v>7.4</v>
      </c>
      <c r="F38" s="53">
        <v>1.3</v>
      </c>
      <c r="G38" s="53">
        <v>13</v>
      </c>
      <c r="H38" s="53" t="s">
        <v>6</v>
      </c>
      <c r="I38" s="53" t="str">
        <f t="shared" si="0"/>
        <v>night air frost</v>
      </c>
      <c r="J38" s="53" t="str">
        <f>IF(C61&lt;=6,"Grass Growing","")</f>
        <v>Grass Growing</v>
      </c>
    </row>
    <row r="39" spans="1:10" x14ac:dyDescent="0.35">
      <c r="A39" s="53"/>
      <c r="B39" s="53"/>
      <c r="C39" s="53"/>
      <c r="D39" s="53"/>
      <c r="E39" s="54"/>
      <c r="F39" s="53"/>
      <c r="G39" s="53"/>
      <c r="H39" s="53"/>
      <c r="I39" s="53"/>
      <c r="J39" s="53"/>
    </row>
    <row r="40" spans="1:10" x14ac:dyDescent="0.35">
      <c r="A40" s="53"/>
      <c r="B40" s="53"/>
      <c r="C40" s="53"/>
      <c r="D40" s="53"/>
      <c r="E40" s="53"/>
      <c r="F40" s="53"/>
      <c r="G40" s="53"/>
      <c r="H40" s="53"/>
      <c r="I40" s="53"/>
      <c r="J40" s="53"/>
    </row>
    <row r="41" spans="1:10" x14ac:dyDescent="0.35">
      <c r="A41" s="53" t="s">
        <v>19</v>
      </c>
      <c r="B41" s="54"/>
      <c r="C41" s="53"/>
      <c r="D41" s="53"/>
      <c r="E41" s="53">
        <f>SUM(E8:E38)</f>
        <v>197.99999999999997</v>
      </c>
      <c r="F41" s="53"/>
      <c r="G41" s="53"/>
      <c r="H41" s="53"/>
      <c r="I41" s="53"/>
      <c r="J41" s="53"/>
    </row>
    <row r="42" spans="1:10" x14ac:dyDescent="0.35">
      <c r="A42" s="53" t="s">
        <v>20</v>
      </c>
      <c r="B42" s="54">
        <f>AVERAGE(B8:B38)</f>
        <v>4.4096774193548383</v>
      </c>
      <c r="C42" s="53"/>
      <c r="D42" s="53"/>
      <c r="E42" s="54">
        <f>AVERAGE(E8:E38)</f>
        <v>6.3870967741935472</v>
      </c>
      <c r="F42" s="53"/>
      <c r="G42" s="53"/>
      <c r="H42" s="53"/>
      <c r="I42" s="53"/>
      <c r="J42" s="53"/>
    </row>
    <row r="43" spans="1:10" x14ac:dyDescent="0.35">
      <c r="A43" s="53" t="s">
        <v>21</v>
      </c>
      <c r="B43" s="53">
        <v>9</v>
      </c>
      <c r="C43" s="53"/>
      <c r="D43" s="53"/>
      <c r="E43" s="53"/>
      <c r="F43" s="53"/>
      <c r="G43" s="53"/>
      <c r="H43" s="53"/>
      <c r="I43" s="53"/>
      <c r="J43" s="53"/>
    </row>
    <row r="44" spans="1:10" x14ac:dyDescent="0.35">
      <c r="A44" s="53" t="s">
        <v>22</v>
      </c>
      <c r="B44" s="53">
        <v>0.3</v>
      </c>
      <c r="C44" s="53"/>
      <c r="D44" s="53"/>
      <c r="E44" s="53"/>
      <c r="F44" s="53"/>
      <c r="G44" s="53"/>
      <c r="H44" s="53"/>
      <c r="I44" s="53"/>
      <c r="J44" s="53"/>
    </row>
    <row r="45" spans="1:10" x14ac:dyDescent="0.35">
      <c r="A45" s="53" t="s">
        <v>25</v>
      </c>
      <c r="B45" s="53"/>
      <c r="C45" s="53"/>
      <c r="D45" s="53"/>
      <c r="E45" s="53"/>
      <c r="F45" s="53"/>
      <c r="G45" s="53"/>
      <c r="H45" s="53"/>
      <c r="I45" s="53">
        <v>23</v>
      </c>
      <c r="J45" s="53"/>
    </row>
    <row r="46" spans="1:10" x14ac:dyDescent="0.35">
      <c r="A46" s="53" t="s">
        <v>26</v>
      </c>
      <c r="B46" s="53"/>
      <c r="C46" s="53"/>
      <c r="D46" s="55"/>
      <c r="E46" s="53"/>
      <c r="F46" s="53"/>
      <c r="G46" s="53"/>
      <c r="H46" s="53"/>
      <c r="I46" s="53"/>
      <c r="J46" s="53">
        <v>23</v>
      </c>
    </row>
  </sheetData>
  <autoFilter ref="A7:J38"/>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K45"/>
  <sheetViews>
    <sheetView topLeftCell="A5" workbookViewId="0">
      <selection activeCell="C41" sqref="C41"/>
    </sheetView>
  </sheetViews>
  <sheetFormatPr defaultRowHeight="14.5" x14ac:dyDescent="0.35"/>
  <cols>
    <col min="1" max="1" width="25.7265625" bestFit="1" customWidth="1"/>
    <col min="10" max="10" width="14" bestFit="1" customWidth="1"/>
    <col min="11" max="11" width="19.26953125" bestFit="1" customWidth="1"/>
  </cols>
  <sheetData>
    <row r="7" spans="1:11" ht="39" x14ac:dyDescent="0.35">
      <c r="A7" s="8"/>
      <c r="B7" s="56" t="s">
        <v>12</v>
      </c>
      <c r="C7" s="57" t="s">
        <v>13</v>
      </c>
      <c r="D7" s="56" t="s">
        <v>14</v>
      </c>
      <c r="E7" s="56" t="s">
        <v>15</v>
      </c>
      <c r="F7" s="56" t="s">
        <v>16</v>
      </c>
      <c r="G7" s="57" t="s">
        <v>17</v>
      </c>
      <c r="H7" s="56" t="s">
        <v>14</v>
      </c>
      <c r="I7" s="57" t="s">
        <v>18</v>
      </c>
      <c r="J7" s="60" t="s">
        <v>23</v>
      </c>
      <c r="K7" s="60" t="s">
        <v>24</v>
      </c>
    </row>
    <row r="8" spans="1:11" x14ac:dyDescent="0.35">
      <c r="A8" s="8"/>
      <c r="B8" s="58">
        <v>26</v>
      </c>
      <c r="C8" s="58">
        <v>9.1999999999999993</v>
      </c>
      <c r="D8" s="58">
        <v>11.6</v>
      </c>
      <c r="E8" s="58">
        <v>5.7</v>
      </c>
      <c r="F8" s="58">
        <v>1.2</v>
      </c>
      <c r="G8" s="58">
        <v>0.2</v>
      </c>
      <c r="H8" s="58">
        <v>8</v>
      </c>
      <c r="I8" s="59" t="s">
        <v>8</v>
      </c>
      <c r="J8" s="61" t="str">
        <f>IF(D10&gt;=0,"night air frost","")</f>
        <v>night air frost</v>
      </c>
      <c r="K8" s="61" t="str">
        <f>IF(C31&lt;=6,"Grass Growing","")</f>
        <v>Grass Growing</v>
      </c>
    </row>
    <row r="9" spans="1:11" x14ac:dyDescent="0.35">
      <c r="A9" s="8"/>
      <c r="B9" s="58">
        <v>1</v>
      </c>
      <c r="C9" s="58">
        <v>7.8</v>
      </c>
      <c r="D9" s="58">
        <v>10.6</v>
      </c>
      <c r="E9" s="58">
        <v>6.1</v>
      </c>
      <c r="F9" s="58">
        <v>8.4</v>
      </c>
      <c r="G9" s="58">
        <v>1.2</v>
      </c>
      <c r="H9" s="58">
        <v>17</v>
      </c>
      <c r="I9" s="59" t="s">
        <v>5</v>
      </c>
      <c r="J9" s="61" t="str">
        <f>IF(D11&gt;=0,"night air frost","")</f>
        <v>night air frost</v>
      </c>
      <c r="K9" s="61" t="str">
        <f t="shared" ref="K9:K38" si="0">IF(C32&lt;=6,"Grass Growing","")</f>
        <v>Grass Growing</v>
      </c>
    </row>
    <row r="10" spans="1:11" x14ac:dyDescent="0.35">
      <c r="A10" s="8"/>
      <c r="B10" s="58">
        <v>13</v>
      </c>
      <c r="C10" s="58">
        <v>7.8</v>
      </c>
      <c r="D10" s="58">
        <v>8.3000000000000007</v>
      </c>
      <c r="E10" s="58">
        <v>6.6</v>
      </c>
      <c r="F10" s="58">
        <v>0.8</v>
      </c>
      <c r="G10" s="58">
        <v>2.8</v>
      </c>
      <c r="H10" s="58">
        <v>20</v>
      </c>
      <c r="I10" s="59" t="s">
        <v>8</v>
      </c>
      <c r="J10" s="61" t="str">
        <f t="shared" ref="J10:J38" si="1">IF(D12&gt;=0,"night air frost","")</f>
        <v>night air frost</v>
      </c>
      <c r="K10" s="61" t="str">
        <f t="shared" si="0"/>
        <v>Grass Growing</v>
      </c>
    </row>
    <row r="11" spans="1:11" x14ac:dyDescent="0.35">
      <c r="A11" s="8"/>
      <c r="B11" s="58">
        <v>25</v>
      </c>
      <c r="C11" s="58">
        <v>7.5</v>
      </c>
      <c r="D11" s="58">
        <v>9.8000000000000007</v>
      </c>
      <c r="E11" s="58">
        <v>5.3</v>
      </c>
      <c r="F11" s="58">
        <v>4.8</v>
      </c>
      <c r="G11" s="58">
        <v>2.2999999999999998</v>
      </c>
      <c r="H11" s="58">
        <v>21</v>
      </c>
      <c r="I11" s="59" t="s">
        <v>8</v>
      </c>
      <c r="J11" s="61" t="str">
        <f t="shared" si="1"/>
        <v>night air frost</v>
      </c>
      <c r="K11" s="61" t="str">
        <f t="shared" si="0"/>
        <v>Grass Growing</v>
      </c>
    </row>
    <row r="12" spans="1:11" x14ac:dyDescent="0.35">
      <c r="A12" s="8"/>
      <c r="B12" s="58">
        <v>14</v>
      </c>
      <c r="C12" s="58">
        <v>7.3</v>
      </c>
      <c r="D12" s="58">
        <v>8.4</v>
      </c>
      <c r="E12" s="58">
        <v>6.6</v>
      </c>
      <c r="F12" s="58">
        <v>0.6</v>
      </c>
      <c r="G12" s="58">
        <v>1.4</v>
      </c>
      <c r="H12" s="58">
        <v>17</v>
      </c>
      <c r="I12" s="59" t="s">
        <v>835</v>
      </c>
      <c r="J12" s="61" t="str">
        <f t="shared" si="1"/>
        <v>night air frost</v>
      </c>
      <c r="K12" s="61" t="str">
        <f t="shared" si="0"/>
        <v>Grass Growing</v>
      </c>
    </row>
    <row r="13" spans="1:11" x14ac:dyDescent="0.35">
      <c r="A13" s="8"/>
      <c r="B13" s="58">
        <v>20</v>
      </c>
      <c r="C13" s="58">
        <v>7</v>
      </c>
      <c r="D13" s="58">
        <v>8.6</v>
      </c>
      <c r="E13" s="58">
        <v>4.9000000000000004</v>
      </c>
      <c r="F13" s="58">
        <v>14.4</v>
      </c>
      <c r="G13" s="58">
        <v>1</v>
      </c>
      <c r="H13" s="58">
        <v>19</v>
      </c>
      <c r="I13" s="59" t="s">
        <v>6</v>
      </c>
      <c r="J13" s="61" t="str">
        <f t="shared" si="1"/>
        <v>night air frost</v>
      </c>
      <c r="K13" s="61" t="str">
        <f t="shared" si="0"/>
        <v>Grass Growing</v>
      </c>
    </row>
    <row r="14" spans="1:11" x14ac:dyDescent="0.35">
      <c r="A14" s="8"/>
      <c r="B14" s="58">
        <v>27</v>
      </c>
      <c r="C14" s="58">
        <v>6.9</v>
      </c>
      <c r="D14" s="58">
        <v>9.6</v>
      </c>
      <c r="E14" s="58">
        <v>3.8</v>
      </c>
      <c r="F14" s="58">
        <v>2.2000000000000002</v>
      </c>
      <c r="G14" s="58">
        <v>1.6</v>
      </c>
      <c r="H14" s="58">
        <v>26</v>
      </c>
      <c r="I14" s="59" t="s">
        <v>8</v>
      </c>
      <c r="J14" s="61" t="str">
        <f t="shared" si="1"/>
        <v>night air frost</v>
      </c>
      <c r="K14" s="61" t="str">
        <f t="shared" si="0"/>
        <v>Grass Growing</v>
      </c>
    </row>
    <row r="15" spans="1:11" x14ac:dyDescent="0.35">
      <c r="A15" s="8"/>
      <c r="B15" s="58">
        <v>24</v>
      </c>
      <c r="C15" s="58">
        <v>6.8</v>
      </c>
      <c r="D15" s="58">
        <v>8.6999999999999993</v>
      </c>
      <c r="E15" s="58">
        <v>1.5</v>
      </c>
      <c r="F15" s="58">
        <v>0.8</v>
      </c>
      <c r="G15" s="58">
        <v>0.4</v>
      </c>
      <c r="H15" s="58">
        <v>14</v>
      </c>
      <c r="I15" s="59" t="s">
        <v>835</v>
      </c>
      <c r="J15" s="61" t="str">
        <f t="shared" si="1"/>
        <v>night air frost</v>
      </c>
      <c r="K15" s="61" t="str">
        <f t="shared" si="0"/>
        <v>Grass Growing</v>
      </c>
    </row>
    <row r="16" spans="1:11" x14ac:dyDescent="0.35">
      <c r="A16" s="8"/>
      <c r="B16" s="58">
        <v>15</v>
      </c>
      <c r="C16" s="58">
        <v>6.7</v>
      </c>
      <c r="D16" s="58">
        <v>8.1999999999999993</v>
      </c>
      <c r="E16" s="58">
        <v>4.5999999999999996</v>
      </c>
      <c r="F16" s="58">
        <v>3.2</v>
      </c>
      <c r="G16" s="58">
        <v>2</v>
      </c>
      <c r="H16" s="58">
        <v>21</v>
      </c>
      <c r="I16" s="59" t="s">
        <v>8</v>
      </c>
      <c r="J16" s="61" t="str">
        <f t="shared" si="1"/>
        <v>night air frost</v>
      </c>
      <c r="K16" s="61" t="str">
        <f t="shared" si="0"/>
        <v>Grass Growing</v>
      </c>
    </row>
    <row r="17" spans="1:11" x14ac:dyDescent="0.35">
      <c r="A17" s="8"/>
      <c r="B17" s="58">
        <v>2</v>
      </c>
      <c r="C17" s="58">
        <v>6.6</v>
      </c>
      <c r="D17" s="58">
        <v>8.3000000000000007</v>
      </c>
      <c r="E17" s="58">
        <v>5.6</v>
      </c>
      <c r="F17" s="58">
        <v>6.4</v>
      </c>
      <c r="G17" s="58">
        <v>0.9</v>
      </c>
      <c r="H17" s="58">
        <v>14</v>
      </c>
      <c r="I17" s="59" t="s">
        <v>835</v>
      </c>
      <c r="J17" s="61" t="str">
        <f t="shared" si="1"/>
        <v>night air frost</v>
      </c>
      <c r="K17" s="61" t="str">
        <f t="shared" si="0"/>
        <v>Grass Growing</v>
      </c>
    </row>
    <row r="18" spans="1:11" x14ac:dyDescent="0.35">
      <c r="A18" s="8"/>
      <c r="B18" s="58">
        <v>17</v>
      </c>
      <c r="C18" s="58">
        <v>6.2</v>
      </c>
      <c r="D18" s="58">
        <v>8.6999999999999993</v>
      </c>
      <c r="E18" s="58">
        <v>2.5</v>
      </c>
      <c r="F18" s="58">
        <v>6.6</v>
      </c>
      <c r="G18" s="58">
        <v>1.5</v>
      </c>
      <c r="H18" s="58">
        <v>28</v>
      </c>
      <c r="I18" s="59" t="s">
        <v>6</v>
      </c>
      <c r="J18" s="61" t="str">
        <f t="shared" si="1"/>
        <v>night air frost</v>
      </c>
      <c r="K18" s="61" t="str">
        <f t="shared" si="0"/>
        <v>Grass Growing</v>
      </c>
    </row>
    <row r="19" spans="1:11" x14ac:dyDescent="0.35">
      <c r="A19" s="8"/>
      <c r="B19" s="58">
        <v>19</v>
      </c>
      <c r="C19" s="58">
        <v>6.1</v>
      </c>
      <c r="D19" s="58">
        <v>8.5</v>
      </c>
      <c r="E19" s="58">
        <v>3.8</v>
      </c>
      <c r="F19" s="58">
        <v>2.8</v>
      </c>
      <c r="G19" s="58">
        <v>0.1</v>
      </c>
      <c r="H19" s="58">
        <v>10</v>
      </c>
      <c r="I19" s="59" t="s">
        <v>7</v>
      </c>
      <c r="J19" s="61" t="str">
        <f t="shared" si="1"/>
        <v>night air frost</v>
      </c>
      <c r="K19" s="61" t="str">
        <f t="shared" si="0"/>
        <v/>
      </c>
    </row>
    <row r="20" spans="1:11" x14ac:dyDescent="0.35">
      <c r="A20" s="8"/>
      <c r="B20" s="58">
        <v>16</v>
      </c>
      <c r="C20" s="58">
        <v>6</v>
      </c>
      <c r="D20" s="58">
        <v>8.5</v>
      </c>
      <c r="E20" s="58">
        <v>1.8</v>
      </c>
      <c r="F20" s="58">
        <v>0</v>
      </c>
      <c r="G20" s="58">
        <v>0.7</v>
      </c>
      <c r="H20" s="58">
        <v>17</v>
      </c>
      <c r="I20" s="59" t="s">
        <v>6</v>
      </c>
      <c r="J20" s="61" t="str">
        <f t="shared" si="1"/>
        <v>night air frost</v>
      </c>
      <c r="K20" s="61" t="str">
        <f t="shared" si="0"/>
        <v>Grass Growing</v>
      </c>
    </row>
    <row r="21" spans="1:11" x14ac:dyDescent="0.35">
      <c r="A21" s="8"/>
      <c r="B21" s="58">
        <v>18</v>
      </c>
      <c r="C21" s="58">
        <v>5.4</v>
      </c>
      <c r="D21" s="58">
        <v>7.7</v>
      </c>
      <c r="E21" s="58">
        <v>1.4</v>
      </c>
      <c r="F21" s="58">
        <v>4.8</v>
      </c>
      <c r="G21" s="58">
        <v>0.3</v>
      </c>
      <c r="H21" s="58">
        <v>12</v>
      </c>
      <c r="I21" s="59" t="s">
        <v>4</v>
      </c>
      <c r="J21" s="61" t="str">
        <f t="shared" si="1"/>
        <v>night air frost</v>
      </c>
      <c r="K21" s="61" t="str">
        <f t="shared" si="0"/>
        <v>Grass Growing</v>
      </c>
    </row>
    <row r="22" spans="1:11" x14ac:dyDescent="0.35">
      <c r="A22" s="8"/>
      <c r="B22" s="58">
        <v>21</v>
      </c>
      <c r="C22" s="58">
        <v>5.4</v>
      </c>
      <c r="D22" s="58">
        <v>7</v>
      </c>
      <c r="E22" s="58">
        <v>3.8</v>
      </c>
      <c r="F22" s="58">
        <v>8.1999999999999993</v>
      </c>
      <c r="G22" s="58">
        <v>0.3</v>
      </c>
      <c r="H22" s="58">
        <v>12</v>
      </c>
      <c r="I22" s="59" t="s">
        <v>4</v>
      </c>
      <c r="J22" s="61" t="str">
        <f t="shared" si="1"/>
        <v>night air frost</v>
      </c>
      <c r="K22" s="61" t="str">
        <f t="shared" si="0"/>
        <v>Grass Growing</v>
      </c>
    </row>
    <row r="23" spans="1:11" x14ac:dyDescent="0.35">
      <c r="A23" s="8"/>
      <c r="B23" s="58">
        <v>22</v>
      </c>
      <c r="C23" s="58">
        <v>5.2</v>
      </c>
      <c r="D23" s="58">
        <v>5.7</v>
      </c>
      <c r="E23" s="58">
        <v>4.7</v>
      </c>
      <c r="F23" s="58">
        <v>4.5999999999999996</v>
      </c>
      <c r="G23" s="58">
        <v>3.3</v>
      </c>
      <c r="H23" s="58">
        <v>28</v>
      </c>
      <c r="I23" s="59" t="s">
        <v>835</v>
      </c>
      <c r="J23" s="61" t="str">
        <f t="shared" si="1"/>
        <v>night air frost</v>
      </c>
      <c r="K23" s="61" t="str">
        <f t="shared" si="0"/>
        <v>Grass Growing</v>
      </c>
    </row>
    <row r="24" spans="1:11" x14ac:dyDescent="0.35">
      <c r="A24" s="8"/>
      <c r="B24" s="58">
        <v>28</v>
      </c>
      <c r="C24" s="58">
        <v>4.8</v>
      </c>
      <c r="D24" s="58">
        <v>5.7</v>
      </c>
      <c r="E24" s="58">
        <v>3.6</v>
      </c>
      <c r="F24" s="58">
        <v>3.2</v>
      </c>
      <c r="G24" s="58">
        <v>5.8</v>
      </c>
      <c r="H24" s="58">
        <v>30</v>
      </c>
      <c r="I24" s="59" t="s">
        <v>8</v>
      </c>
      <c r="J24" s="61" t="str">
        <f t="shared" si="1"/>
        <v>night air frost</v>
      </c>
      <c r="K24" s="61" t="str">
        <f t="shared" si="0"/>
        <v>Grass Growing</v>
      </c>
    </row>
    <row r="25" spans="1:11" x14ac:dyDescent="0.35">
      <c r="A25" s="8"/>
      <c r="B25" s="58">
        <v>29</v>
      </c>
      <c r="C25" s="58">
        <v>3.9</v>
      </c>
      <c r="D25" s="58">
        <v>5.3</v>
      </c>
      <c r="E25" s="58">
        <v>1.9</v>
      </c>
      <c r="F25" s="58">
        <v>4.2</v>
      </c>
      <c r="G25" s="58">
        <v>5.8</v>
      </c>
      <c r="H25" s="58">
        <v>30</v>
      </c>
      <c r="I25" s="59" t="s">
        <v>836</v>
      </c>
      <c r="J25" s="61" t="str">
        <f t="shared" si="1"/>
        <v>night air frost</v>
      </c>
      <c r="K25" s="61" t="str">
        <f t="shared" si="0"/>
        <v>Grass Growing</v>
      </c>
    </row>
    <row r="26" spans="1:11" x14ac:dyDescent="0.35">
      <c r="A26" s="8"/>
      <c r="B26" s="58">
        <v>23</v>
      </c>
      <c r="C26" s="58">
        <v>3.2</v>
      </c>
      <c r="D26" s="58">
        <v>6.9</v>
      </c>
      <c r="E26" s="58">
        <v>-0.6</v>
      </c>
      <c r="F26" s="58">
        <v>0</v>
      </c>
      <c r="G26" s="58">
        <v>0.5</v>
      </c>
      <c r="H26" s="58">
        <v>16</v>
      </c>
      <c r="I26" s="59" t="s">
        <v>836</v>
      </c>
      <c r="J26" s="61" t="str">
        <f t="shared" si="1"/>
        <v>night air frost</v>
      </c>
      <c r="K26" s="61" t="str">
        <f t="shared" si="0"/>
        <v>Grass Growing</v>
      </c>
    </row>
    <row r="27" spans="1:11" x14ac:dyDescent="0.35">
      <c r="A27" s="8"/>
      <c r="B27" s="58">
        <v>3</v>
      </c>
      <c r="C27" s="58">
        <v>1.1000000000000001</v>
      </c>
      <c r="D27" s="58">
        <v>5.6</v>
      </c>
      <c r="E27" s="58">
        <v>-1.7</v>
      </c>
      <c r="F27" s="58">
        <v>0</v>
      </c>
      <c r="G27" s="58">
        <v>1</v>
      </c>
      <c r="H27" s="58">
        <v>16</v>
      </c>
      <c r="I27" s="59" t="s">
        <v>835</v>
      </c>
      <c r="J27" s="61" t="str">
        <f t="shared" si="1"/>
        <v>night air frost</v>
      </c>
      <c r="K27" s="61" t="str">
        <f t="shared" si="0"/>
        <v>Grass Growing</v>
      </c>
    </row>
    <row r="28" spans="1:11" x14ac:dyDescent="0.35">
      <c r="A28" s="8"/>
      <c r="B28" s="58">
        <v>9</v>
      </c>
      <c r="C28" s="58">
        <v>1</v>
      </c>
      <c r="D28" s="58">
        <v>3.3</v>
      </c>
      <c r="E28" s="58">
        <v>0</v>
      </c>
      <c r="F28" s="58">
        <v>0</v>
      </c>
      <c r="G28" s="58">
        <v>1.2</v>
      </c>
      <c r="H28" s="58">
        <v>16</v>
      </c>
      <c r="I28" s="59" t="s">
        <v>836</v>
      </c>
      <c r="J28" s="61" t="str">
        <f t="shared" si="1"/>
        <v>night air frost</v>
      </c>
      <c r="K28" s="61" t="str">
        <f t="shared" si="0"/>
        <v>Grass Growing</v>
      </c>
    </row>
    <row r="29" spans="1:11" x14ac:dyDescent="0.35">
      <c r="A29" s="8"/>
      <c r="B29" s="58">
        <v>30</v>
      </c>
      <c r="C29" s="58">
        <v>0.5</v>
      </c>
      <c r="D29" s="58">
        <v>4.2</v>
      </c>
      <c r="E29" s="58">
        <v>-2</v>
      </c>
      <c r="F29" s="58">
        <v>6.2</v>
      </c>
      <c r="G29" s="58">
        <v>3.3</v>
      </c>
      <c r="H29" s="58">
        <v>24</v>
      </c>
      <c r="I29" s="59" t="s">
        <v>836</v>
      </c>
      <c r="J29" s="61" t="str">
        <f t="shared" si="1"/>
        <v>night air frost</v>
      </c>
      <c r="K29" s="61" t="str">
        <f t="shared" si="0"/>
        <v>Grass Growing</v>
      </c>
    </row>
    <row r="30" spans="1:11" x14ac:dyDescent="0.35">
      <c r="A30" s="8"/>
      <c r="B30" s="58">
        <v>10</v>
      </c>
      <c r="C30" s="58">
        <v>0.2</v>
      </c>
      <c r="D30" s="58">
        <v>3.9</v>
      </c>
      <c r="E30" s="58">
        <v>-1.7</v>
      </c>
      <c r="F30" s="58">
        <v>0</v>
      </c>
      <c r="G30" s="58">
        <v>0.9</v>
      </c>
      <c r="H30" s="58">
        <v>14</v>
      </c>
      <c r="I30" s="59" t="s">
        <v>2</v>
      </c>
      <c r="J30" s="61" t="str">
        <f t="shared" si="1"/>
        <v>night air frost</v>
      </c>
      <c r="K30" s="61" t="str">
        <f t="shared" si="0"/>
        <v>Grass Growing</v>
      </c>
    </row>
    <row r="31" spans="1:11" x14ac:dyDescent="0.35">
      <c r="A31" s="8"/>
      <c r="B31" s="58">
        <v>12</v>
      </c>
      <c r="C31" s="58">
        <v>-0.3</v>
      </c>
      <c r="D31" s="58">
        <v>6.6</v>
      </c>
      <c r="E31" s="58">
        <v>-7.2</v>
      </c>
      <c r="F31" s="58">
        <v>0.2</v>
      </c>
      <c r="G31" s="58">
        <v>0.5</v>
      </c>
      <c r="H31" s="58">
        <v>12</v>
      </c>
      <c r="I31" s="59" t="s">
        <v>8</v>
      </c>
      <c r="J31" s="61" t="str">
        <f t="shared" si="1"/>
        <v>night air frost</v>
      </c>
      <c r="K31" s="61" t="str">
        <f t="shared" si="0"/>
        <v>Grass Growing</v>
      </c>
    </row>
    <row r="32" spans="1:11" x14ac:dyDescent="0.35">
      <c r="A32" s="8"/>
      <c r="B32" s="58">
        <v>31</v>
      </c>
      <c r="C32" s="58">
        <v>-1</v>
      </c>
      <c r="D32" s="58">
        <v>2.2999999999999998</v>
      </c>
      <c r="E32" s="58">
        <v>-5.8</v>
      </c>
      <c r="F32" s="58">
        <v>1.4</v>
      </c>
      <c r="G32" s="58">
        <v>0.1</v>
      </c>
      <c r="H32" s="58">
        <v>12</v>
      </c>
      <c r="I32" s="59" t="s">
        <v>836</v>
      </c>
      <c r="J32" s="61" t="str">
        <f t="shared" si="1"/>
        <v>night air frost</v>
      </c>
      <c r="K32" s="61" t="str">
        <f t="shared" si="0"/>
        <v>Grass Growing</v>
      </c>
    </row>
    <row r="33" spans="1:11" x14ac:dyDescent="0.35">
      <c r="A33" s="8"/>
      <c r="B33" s="58">
        <v>5</v>
      </c>
      <c r="C33" s="58">
        <v>-2.6</v>
      </c>
      <c r="D33" s="58">
        <v>2.8</v>
      </c>
      <c r="E33" s="58">
        <v>-6.1</v>
      </c>
      <c r="F33" s="58">
        <v>0.2</v>
      </c>
      <c r="G33" s="58">
        <v>0.5</v>
      </c>
      <c r="H33" s="58">
        <v>6</v>
      </c>
      <c r="I33" s="59" t="s">
        <v>5</v>
      </c>
      <c r="J33" s="61" t="str">
        <f t="shared" si="1"/>
        <v/>
      </c>
      <c r="K33" s="61" t="str">
        <f t="shared" si="0"/>
        <v>Grass Growing</v>
      </c>
    </row>
    <row r="34" spans="1:11" x14ac:dyDescent="0.35">
      <c r="A34" s="8"/>
      <c r="B34" s="58">
        <v>4</v>
      </c>
      <c r="C34" s="58">
        <v>-2.8</v>
      </c>
      <c r="D34" s="58">
        <v>2.2000000000000002</v>
      </c>
      <c r="E34" s="58">
        <v>-5.6</v>
      </c>
      <c r="F34" s="58">
        <v>0.2</v>
      </c>
      <c r="G34" s="58">
        <v>0.7</v>
      </c>
      <c r="H34" s="58">
        <v>12</v>
      </c>
      <c r="I34" s="59" t="s">
        <v>836</v>
      </c>
      <c r="J34" s="61" t="str">
        <f t="shared" si="1"/>
        <v>night air frost</v>
      </c>
      <c r="K34" s="61" t="str">
        <f t="shared" si="0"/>
        <v>Grass Growing</v>
      </c>
    </row>
    <row r="35" spans="1:11" x14ac:dyDescent="0.35">
      <c r="A35" s="8"/>
      <c r="B35" s="58">
        <v>7</v>
      </c>
      <c r="C35" s="58">
        <v>-3.1</v>
      </c>
      <c r="D35" s="58">
        <v>-0.6</v>
      </c>
      <c r="E35" s="58">
        <v>-3.9</v>
      </c>
      <c r="F35" s="58">
        <v>0</v>
      </c>
      <c r="G35" s="58">
        <v>1.7</v>
      </c>
      <c r="H35" s="58">
        <v>26</v>
      </c>
      <c r="I35" s="59" t="s">
        <v>837</v>
      </c>
      <c r="J35" s="61" t="str">
        <f t="shared" si="1"/>
        <v>night air frost</v>
      </c>
      <c r="K35" s="61" t="str">
        <f t="shared" si="0"/>
        <v>Grass Growing</v>
      </c>
    </row>
    <row r="36" spans="1:11" x14ac:dyDescent="0.35">
      <c r="A36" s="8"/>
      <c r="B36" s="58">
        <v>11</v>
      </c>
      <c r="C36" s="58">
        <v>-3.2</v>
      </c>
      <c r="D36" s="58">
        <v>3</v>
      </c>
      <c r="E36" s="58">
        <v>-7.2</v>
      </c>
      <c r="F36" s="58">
        <v>0</v>
      </c>
      <c r="G36" s="58">
        <v>0</v>
      </c>
      <c r="H36" s="58">
        <v>1</v>
      </c>
      <c r="I36" s="59" t="s">
        <v>837</v>
      </c>
      <c r="J36" s="61" t="str">
        <f t="shared" si="1"/>
        <v>night air frost</v>
      </c>
      <c r="K36" s="61" t="str">
        <f t="shared" si="0"/>
        <v>Grass Growing</v>
      </c>
    </row>
    <row r="37" spans="1:11" x14ac:dyDescent="0.35">
      <c r="A37" s="8"/>
      <c r="B37" s="58">
        <v>6</v>
      </c>
      <c r="C37" s="58">
        <v>-3.3</v>
      </c>
      <c r="D37" s="58">
        <v>1.1000000000000001</v>
      </c>
      <c r="E37" s="58">
        <v>-5.6</v>
      </c>
      <c r="F37" s="58">
        <v>0</v>
      </c>
      <c r="G37" s="58">
        <v>1.1000000000000001</v>
      </c>
      <c r="H37" s="58">
        <v>19</v>
      </c>
      <c r="I37" s="59" t="s">
        <v>837</v>
      </c>
      <c r="J37" s="61" t="str">
        <f t="shared" si="1"/>
        <v>night air frost</v>
      </c>
      <c r="K37" s="61" t="str">
        <f t="shared" si="0"/>
        <v>Grass Growing</v>
      </c>
    </row>
    <row r="38" spans="1:11" x14ac:dyDescent="0.35">
      <c r="A38" s="8"/>
      <c r="B38" s="58">
        <v>8</v>
      </c>
      <c r="C38" s="58">
        <v>-4.5</v>
      </c>
      <c r="D38" s="58">
        <v>1.1000000000000001</v>
      </c>
      <c r="E38" s="58">
        <v>-7.2</v>
      </c>
      <c r="F38" s="58">
        <v>0</v>
      </c>
      <c r="G38" s="58">
        <v>1.3</v>
      </c>
      <c r="H38" s="58">
        <v>17</v>
      </c>
      <c r="I38" s="59" t="s">
        <v>5</v>
      </c>
      <c r="J38" s="61" t="str">
        <f t="shared" si="1"/>
        <v>night air frost</v>
      </c>
      <c r="K38" s="61" t="str">
        <f t="shared" si="0"/>
        <v>Grass Growing</v>
      </c>
    </row>
    <row r="39" spans="1:11" x14ac:dyDescent="0.35">
      <c r="A39" s="29"/>
      <c r="B39" s="29"/>
      <c r="C39" s="29"/>
      <c r="D39" s="29"/>
      <c r="E39" s="29"/>
      <c r="F39" s="29"/>
      <c r="G39" s="29"/>
      <c r="H39" s="29"/>
      <c r="I39" s="29"/>
      <c r="J39" s="61"/>
      <c r="K39" s="61"/>
    </row>
    <row r="40" spans="1:11" x14ac:dyDescent="0.35">
      <c r="A40" s="62" t="s">
        <v>19</v>
      </c>
      <c r="B40" s="29"/>
      <c r="C40" s="29"/>
      <c r="D40" s="29"/>
      <c r="E40" s="29"/>
      <c r="F40" s="62">
        <f>SUM(F7:F37)</f>
        <v>85.4</v>
      </c>
      <c r="G40" s="29"/>
      <c r="H40" s="29"/>
      <c r="I40" s="29"/>
      <c r="J40" s="61"/>
      <c r="K40" s="61"/>
    </row>
    <row r="41" spans="1:11" x14ac:dyDescent="0.35">
      <c r="A41" s="62" t="s">
        <v>20</v>
      </c>
      <c r="B41" s="63"/>
      <c r="C41" s="63">
        <f>AVERAGE(C7:C37)</f>
        <v>3.5433333333333339</v>
      </c>
      <c r="D41" s="29"/>
      <c r="E41" s="29"/>
      <c r="F41" s="63">
        <f>AVERAGE(F7:F37)</f>
        <v>2.8466666666666667</v>
      </c>
      <c r="G41" s="29"/>
      <c r="H41" s="29"/>
      <c r="I41" s="29"/>
      <c r="J41" s="61"/>
      <c r="K41" s="61"/>
    </row>
    <row r="42" spans="1:11" x14ac:dyDescent="0.35">
      <c r="A42" s="62" t="s">
        <v>21</v>
      </c>
      <c r="B42" s="29"/>
      <c r="C42" s="29">
        <v>9.1999999999999993</v>
      </c>
      <c r="D42" s="29"/>
      <c r="E42" s="29"/>
      <c r="F42" s="29"/>
      <c r="G42" s="29"/>
      <c r="H42" s="29"/>
      <c r="I42" s="29"/>
      <c r="J42" s="61"/>
      <c r="K42" s="61"/>
    </row>
    <row r="43" spans="1:11" x14ac:dyDescent="0.35">
      <c r="A43" s="62" t="s">
        <v>22</v>
      </c>
      <c r="B43" s="29"/>
      <c r="C43" s="29">
        <v>-4.5</v>
      </c>
      <c r="D43" s="29"/>
      <c r="E43" s="29"/>
      <c r="F43" s="29"/>
      <c r="G43" s="29"/>
      <c r="H43" s="29"/>
      <c r="I43" s="29"/>
      <c r="J43" s="61"/>
      <c r="K43" s="61"/>
    </row>
    <row r="44" spans="1:11" x14ac:dyDescent="0.35">
      <c r="A44" s="62" t="s">
        <v>25</v>
      </c>
      <c r="B44" s="29"/>
      <c r="C44" s="29"/>
      <c r="D44" s="29"/>
      <c r="E44" s="29"/>
      <c r="F44" s="29"/>
      <c r="G44" s="29"/>
      <c r="H44" s="29"/>
      <c r="I44" s="29"/>
      <c r="J44" s="61">
        <v>30</v>
      </c>
      <c r="K44" s="61"/>
    </row>
    <row r="45" spans="1:11" x14ac:dyDescent="0.35">
      <c r="A45" s="62" t="s">
        <v>26</v>
      </c>
      <c r="B45" s="29"/>
      <c r="C45" s="29"/>
      <c r="D45" s="29"/>
      <c r="E45" s="29"/>
      <c r="F45" s="29"/>
      <c r="G45" s="29"/>
      <c r="H45" s="29"/>
      <c r="I45" s="29"/>
      <c r="J45" s="61"/>
      <c r="K45" s="61">
        <v>30</v>
      </c>
    </row>
  </sheetData>
  <autoFilter ref="B7:K38">
    <sortState ref="B8:K38">
      <sortCondition descending="1" ref="C7:C38"/>
    </sortState>
  </autoFilter>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workbookViewId="0">
      <selection activeCell="X4" sqref="X4"/>
    </sheetView>
  </sheetViews>
  <sheetFormatPr defaultRowHeight="14.5" x14ac:dyDescent="0.35"/>
  <sheetData>
    <row r="1" spans="1:24" x14ac:dyDescent="0.35">
      <c r="B1" s="22"/>
      <c r="C1" s="22"/>
      <c r="D1" s="22"/>
      <c r="E1" s="22"/>
      <c r="F1" s="22"/>
      <c r="G1" s="22"/>
      <c r="H1" s="22"/>
      <c r="I1" s="22"/>
      <c r="J1" s="22"/>
      <c r="K1" s="22"/>
      <c r="L1" s="22"/>
      <c r="M1" s="22"/>
      <c r="N1" s="22"/>
      <c r="O1" s="22"/>
      <c r="P1" s="22"/>
      <c r="Q1" s="22"/>
      <c r="R1" s="22"/>
      <c r="S1" s="22"/>
      <c r="T1" s="22"/>
      <c r="U1" s="22"/>
      <c r="V1" s="22"/>
      <c r="W1" s="22"/>
      <c r="X1" s="22"/>
    </row>
    <row r="2" spans="1:24" x14ac:dyDescent="0.35">
      <c r="A2" s="21" t="s">
        <v>27</v>
      </c>
      <c r="B2" s="23" t="s">
        <v>28</v>
      </c>
      <c r="C2" s="23" t="s">
        <v>29</v>
      </c>
      <c r="D2" s="23" t="s">
        <v>30</v>
      </c>
      <c r="E2" s="23" t="s">
        <v>31</v>
      </c>
      <c r="F2" s="23" t="s">
        <v>32</v>
      </c>
      <c r="G2" s="23" t="s">
        <v>33</v>
      </c>
      <c r="H2" s="23" t="s">
        <v>34</v>
      </c>
      <c r="I2" s="23" t="s">
        <v>35</v>
      </c>
      <c r="J2" s="23" t="s">
        <v>36</v>
      </c>
      <c r="K2" s="23" t="s">
        <v>37</v>
      </c>
      <c r="L2" s="23" t="s">
        <v>38</v>
      </c>
      <c r="M2" s="23"/>
      <c r="N2" s="23"/>
      <c r="O2" s="23"/>
      <c r="P2" s="23"/>
      <c r="Q2" s="23"/>
      <c r="R2" s="23"/>
      <c r="S2" s="23"/>
      <c r="T2" s="23"/>
      <c r="U2" s="23"/>
      <c r="V2" s="23"/>
      <c r="W2" s="23"/>
      <c r="X2" s="23"/>
    </row>
    <row r="3" spans="1:24" x14ac:dyDescent="0.35">
      <c r="A3" s="21">
        <v>1</v>
      </c>
      <c r="B3" s="23" t="s">
        <v>39</v>
      </c>
      <c r="C3" s="23" t="s">
        <v>40</v>
      </c>
      <c r="D3" s="23" t="s">
        <v>41</v>
      </c>
      <c r="E3" s="23" t="s">
        <v>42</v>
      </c>
      <c r="F3" s="23" t="s">
        <v>43</v>
      </c>
      <c r="G3" s="23" t="s">
        <v>44</v>
      </c>
      <c r="H3" s="23" t="s">
        <v>832</v>
      </c>
      <c r="I3" s="23"/>
      <c r="J3" s="23"/>
      <c r="K3" s="23"/>
      <c r="L3" s="23"/>
      <c r="M3" s="23"/>
      <c r="N3" s="23"/>
      <c r="O3" s="23"/>
      <c r="P3" s="23"/>
      <c r="Q3" s="23"/>
      <c r="R3" s="23"/>
      <c r="S3" s="23"/>
      <c r="T3" s="23"/>
      <c r="U3" s="23"/>
      <c r="V3" s="23"/>
      <c r="W3" s="23"/>
      <c r="X3" s="23" t="s">
        <v>64</v>
      </c>
    </row>
    <row r="4" spans="1:24" x14ac:dyDescent="0.35">
      <c r="A4" s="21">
        <v>2</v>
      </c>
      <c r="B4" s="23" t="s">
        <v>45</v>
      </c>
      <c r="C4" s="23" t="s">
        <v>46</v>
      </c>
      <c r="D4" s="23" t="s">
        <v>47</v>
      </c>
      <c r="E4" s="23" t="s">
        <v>48</v>
      </c>
      <c r="F4" s="23" t="s">
        <v>49</v>
      </c>
      <c r="G4" s="23" t="s">
        <v>50</v>
      </c>
      <c r="H4" s="23" t="s">
        <v>51</v>
      </c>
      <c r="I4" s="23" t="s">
        <v>48</v>
      </c>
      <c r="J4" s="23" t="s">
        <v>48</v>
      </c>
      <c r="K4" s="23" t="s">
        <v>48</v>
      </c>
      <c r="L4" s="23" t="s">
        <v>48</v>
      </c>
      <c r="M4" s="23" t="str">
        <f>M9</f>
        <v>No</v>
      </c>
      <c r="N4" s="23" t="str">
        <f t="shared" ref="N4:V4" si="0">N9</f>
        <v>No</v>
      </c>
      <c r="O4" s="23" t="str">
        <f t="shared" si="0"/>
        <v>No</v>
      </c>
      <c r="P4" s="23" t="str">
        <f t="shared" si="0"/>
        <v>Yes</v>
      </c>
      <c r="Q4" s="23" t="str">
        <f t="shared" si="0"/>
        <v>No</v>
      </c>
      <c r="R4" s="23" t="str">
        <f t="shared" si="0"/>
        <v>No</v>
      </c>
      <c r="S4" s="23" t="str">
        <f t="shared" si="0"/>
        <v>No</v>
      </c>
      <c r="T4" s="23" t="str">
        <f t="shared" si="0"/>
        <v>No</v>
      </c>
      <c r="U4" s="23" t="str">
        <f t="shared" si="0"/>
        <v>No</v>
      </c>
      <c r="V4" s="23" t="str">
        <f t="shared" si="0"/>
        <v>Yes</v>
      </c>
      <c r="W4" s="23" t="s">
        <v>58</v>
      </c>
      <c r="X4" s="23"/>
    </row>
    <row r="5" spans="1:24" x14ac:dyDescent="0.35">
      <c r="A5" s="21">
        <v>3</v>
      </c>
      <c r="B5" s="23" t="s">
        <v>52</v>
      </c>
      <c r="C5" s="23" t="s">
        <v>53</v>
      </c>
      <c r="D5" s="23" t="s">
        <v>54</v>
      </c>
      <c r="E5" s="23" t="s">
        <v>48</v>
      </c>
      <c r="F5" s="23" t="s">
        <v>55</v>
      </c>
      <c r="G5" s="23" t="s">
        <v>56</v>
      </c>
      <c r="H5" s="23" t="s">
        <v>57</v>
      </c>
      <c r="I5" s="23" t="s">
        <v>58</v>
      </c>
      <c r="J5" s="23" t="s">
        <v>58</v>
      </c>
      <c r="K5" s="23" t="s">
        <v>58</v>
      </c>
      <c r="L5" s="23" t="s">
        <v>58</v>
      </c>
      <c r="M5" s="23" t="str">
        <f>M9</f>
        <v>No</v>
      </c>
      <c r="N5" s="23" t="str">
        <f t="shared" ref="N5:V5" si="1">N9</f>
        <v>No</v>
      </c>
      <c r="O5" s="23" t="str">
        <f t="shared" si="1"/>
        <v>No</v>
      </c>
      <c r="P5" s="23" t="str">
        <f t="shared" si="1"/>
        <v>Yes</v>
      </c>
      <c r="Q5" s="23" t="str">
        <f t="shared" si="1"/>
        <v>No</v>
      </c>
      <c r="R5" s="23" t="str">
        <f t="shared" si="1"/>
        <v>No</v>
      </c>
      <c r="S5" s="23" t="str">
        <f t="shared" si="1"/>
        <v>No</v>
      </c>
      <c r="T5" s="23" t="str">
        <f t="shared" si="1"/>
        <v>No</v>
      </c>
      <c r="U5" s="23" t="str">
        <f t="shared" si="1"/>
        <v>No</v>
      </c>
      <c r="V5" s="23" t="str">
        <f t="shared" si="1"/>
        <v>Yes</v>
      </c>
      <c r="W5" s="23" t="s">
        <v>58</v>
      </c>
      <c r="X5" s="23"/>
    </row>
    <row r="6" spans="1:24" x14ac:dyDescent="0.35">
      <c r="A6" s="21">
        <v>4</v>
      </c>
      <c r="B6" s="23" t="s">
        <v>59</v>
      </c>
      <c r="C6" s="23" t="s">
        <v>60</v>
      </c>
      <c r="D6" s="23" t="s">
        <v>54</v>
      </c>
      <c r="E6" s="23" t="s">
        <v>48</v>
      </c>
      <c r="F6" s="23" t="s">
        <v>61</v>
      </c>
      <c r="G6" s="23" t="s">
        <v>62</v>
      </c>
      <c r="H6" s="23" t="s">
        <v>59</v>
      </c>
      <c r="I6" s="23" t="s">
        <v>48</v>
      </c>
      <c r="J6" s="23" t="s">
        <v>48</v>
      </c>
      <c r="K6" s="23" t="s">
        <v>48</v>
      </c>
      <c r="L6" s="23" t="s">
        <v>48</v>
      </c>
      <c r="M6" s="23" t="s">
        <v>58</v>
      </c>
      <c r="N6" s="23" t="s">
        <v>58</v>
      </c>
      <c r="O6" s="23" t="s">
        <v>58</v>
      </c>
      <c r="P6" s="23" t="s">
        <v>58</v>
      </c>
      <c r="Q6" s="23" t="s">
        <v>58</v>
      </c>
      <c r="R6" s="23" t="s">
        <v>58</v>
      </c>
      <c r="S6" s="23" t="s">
        <v>58</v>
      </c>
      <c r="T6" s="23" t="s">
        <v>58</v>
      </c>
      <c r="U6" s="23" t="s">
        <v>58</v>
      </c>
      <c r="V6" s="23" t="s">
        <v>58</v>
      </c>
      <c r="W6" s="23" t="s">
        <v>63</v>
      </c>
      <c r="X6" s="23" t="s">
        <v>64</v>
      </c>
    </row>
    <row r="7" spans="1:24" x14ac:dyDescent="0.35">
      <c r="A7" s="21">
        <v>5</v>
      </c>
      <c r="B7" s="23" t="s">
        <v>65</v>
      </c>
      <c r="C7" s="23" t="s">
        <v>66</v>
      </c>
      <c r="D7" s="23" t="s">
        <v>54</v>
      </c>
      <c r="E7" s="23" t="s">
        <v>48</v>
      </c>
      <c r="F7" s="23" t="s">
        <v>67</v>
      </c>
      <c r="G7" s="23" t="s">
        <v>68</v>
      </c>
      <c r="H7" s="23" t="s">
        <v>65</v>
      </c>
      <c r="I7" s="23" t="s">
        <v>58</v>
      </c>
      <c r="J7" s="23" t="s">
        <v>58</v>
      </c>
      <c r="K7" s="23" t="s">
        <v>58</v>
      </c>
      <c r="L7" s="23" t="s">
        <v>58</v>
      </c>
      <c r="M7" s="23" t="s">
        <v>58</v>
      </c>
      <c r="N7" s="23" t="s">
        <v>58</v>
      </c>
      <c r="O7" s="23" t="s">
        <v>58</v>
      </c>
      <c r="P7" s="23" t="s">
        <v>58</v>
      </c>
      <c r="Q7" s="23" t="s">
        <v>58</v>
      </c>
      <c r="R7" s="23" t="s">
        <v>58</v>
      </c>
      <c r="S7" s="23" t="s">
        <v>58</v>
      </c>
      <c r="T7" s="23" t="s">
        <v>58</v>
      </c>
      <c r="U7" s="23" t="s">
        <v>58</v>
      </c>
      <c r="V7" s="23" t="s">
        <v>58</v>
      </c>
      <c r="W7" s="23" t="s">
        <v>69</v>
      </c>
      <c r="X7" s="23">
        <v>1</v>
      </c>
    </row>
    <row r="8" spans="1:24" x14ac:dyDescent="0.35">
      <c r="A8" s="21">
        <v>6</v>
      </c>
      <c r="B8" s="23" t="s">
        <v>70</v>
      </c>
      <c r="C8" s="23" t="s">
        <v>71</v>
      </c>
      <c r="D8" s="23" t="s">
        <v>54</v>
      </c>
      <c r="E8" s="23" t="s">
        <v>48</v>
      </c>
      <c r="F8" s="23" t="s">
        <v>72</v>
      </c>
      <c r="G8" s="23" t="s">
        <v>73</v>
      </c>
      <c r="H8" s="23" t="s">
        <v>70</v>
      </c>
      <c r="I8" s="23" t="s">
        <v>58</v>
      </c>
      <c r="J8" s="23" t="s">
        <v>58</v>
      </c>
      <c r="K8" s="23" t="s">
        <v>58</v>
      </c>
      <c r="L8" s="23" t="s">
        <v>58</v>
      </c>
      <c r="M8" s="23" t="s">
        <v>48</v>
      </c>
      <c r="N8" s="23" t="s">
        <v>48</v>
      </c>
      <c r="O8" s="23" t="s">
        <v>48</v>
      </c>
      <c r="P8" s="23" t="s">
        <v>48</v>
      </c>
      <c r="Q8" s="23" t="s">
        <v>48</v>
      </c>
      <c r="R8" s="23" t="s">
        <v>58</v>
      </c>
      <c r="S8" s="23" t="s">
        <v>58</v>
      </c>
      <c r="T8" s="23" t="s">
        <v>48</v>
      </c>
      <c r="U8" s="23" t="s">
        <v>48</v>
      </c>
      <c r="V8" s="23" t="s">
        <v>48</v>
      </c>
      <c r="W8" s="23" t="s">
        <v>74</v>
      </c>
      <c r="X8" s="23">
        <v>13</v>
      </c>
    </row>
    <row r="9" spans="1:24" x14ac:dyDescent="0.35">
      <c r="A9" s="21">
        <v>7</v>
      </c>
      <c r="B9" s="23" t="s">
        <v>75</v>
      </c>
      <c r="C9" s="23" t="s">
        <v>76</v>
      </c>
      <c r="D9" s="23" t="s">
        <v>54</v>
      </c>
      <c r="E9" s="23" t="s">
        <v>48</v>
      </c>
      <c r="F9" s="23" t="s">
        <v>77</v>
      </c>
      <c r="G9" s="23" t="s">
        <v>78</v>
      </c>
      <c r="H9" s="23" t="s">
        <v>75</v>
      </c>
      <c r="I9" s="23" t="s">
        <v>48</v>
      </c>
      <c r="J9" s="23" t="s">
        <v>58</v>
      </c>
      <c r="K9" s="23" t="s">
        <v>58</v>
      </c>
      <c r="L9" s="23" t="s">
        <v>48</v>
      </c>
      <c r="M9" s="23" t="s">
        <v>58</v>
      </c>
      <c r="N9" s="23" t="s">
        <v>58</v>
      </c>
      <c r="O9" s="23" t="s">
        <v>58</v>
      </c>
      <c r="P9" s="23" t="s">
        <v>48</v>
      </c>
      <c r="Q9" s="23" t="s">
        <v>58</v>
      </c>
      <c r="R9" s="23" t="s">
        <v>58</v>
      </c>
      <c r="S9" s="23" t="s">
        <v>58</v>
      </c>
      <c r="T9" s="23" t="s">
        <v>58</v>
      </c>
      <c r="U9" s="23" t="s">
        <v>58</v>
      </c>
      <c r="V9" s="23" t="s">
        <v>48</v>
      </c>
      <c r="W9" s="23" t="s">
        <v>58</v>
      </c>
      <c r="X9" s="23">
        <v>14</v>
      </c>
    </row>
    <row r="10" spans="1:24" x14ac:dyDescent="0.35">
      <c r="A10" s="21">
        <v>8</v>
      </c>
      <c r="B10" s="23" t="s">
        <v>79</v>
      </c>
      <c r="C10" s="23" t="s">
        <v>80</v>
      </c>
      <c r="D10" s="23" t="s">
        <v>81</v>
      </c>
      <c r="E10" s="23" t="s">
        <v>48</v>
      </c>
      <c r="F10" s="23" t="s">
        <v>82</v>
      </c>
      <c r="G10" s="23" t="s">
        <v>83</v>
      </c>
      <c r="H10" s="23" t="s">
        <v>84</v>
      </c>
      <c r="I10" s="23" t="s">
        <v>48</v>
      </c>
      <c r="J10" s="23" t="s">
        <v>48</v>
      </c>
      <c r="K10" s="23" t="str">
        <f>K9</f>
        <v>No</v>
      </c>
      <c r="L10" s="23" t="s">
        <v>48</v>
      </c>
      <c r="M10" s="23" t="s">
        <v>48</v>
      </c>
      <c r="N10" s="23" t="s">
        <v>48</v>
      </c>
      <c r="O10" s="23" t="s">
        <v>48</v>
      </c>
      <c r="P10" s="23" t="s">
        <v>48</v>
      </c>
      <c r="Q10" s="23" t="s">
        <v>48</v>
      </c>
      <c r="R10" s="23" t="s">
        <v>58</v>
      </c>
      <c r="S10" s="23" t="s">
        <v>48</v>
      </c>
      <c r="T10" s="23" t="s">
        <v>48</v>
      </c>
      <c r="U10" s="23" t="s">
        <v>48</v>
      </c>
      <c r="V10" s="23" t="s">
        <v>48</v>
      </c>
      <c r="W10" s="23" t="s">
        <v>58</v>
      </c>
      <c r="X10" s="23">
        <v>13</v>
      </c>
    </row>
    <row r="11" spans="1:24" x14ac:dyDescent="0.35">
      <c r="A11" s="21">
        <v>9</v>
      </c>
      <c r="B11" s="23" t="s">
        <v>85</v>
      </c>
      <c r="C11" s="23" t="s">
        <v>86</v>
      </c>
      <c r="D11" s="23" t="s">
        <v>87</v>
      </c>
      <c r="E11" s="23" t="s">
        <v>48</v>
      </c>
      <c r="F11" s="23" t="s">
        <v>88</v>
      </c>
      <c r="G11" s="23" t="s">
        <v>89</v>
      </c>
      <c r="H11" s="23" t="s">
        <v>90</v>
      </c>
      <c r="I11" s="23" t="s">
        <v>833</v>
      </c>
      <c r="J11" s="23" t="s">
        <v>42</v>
      </c>
      <c r="K11" s="23" t="s">
        <v>58</v>
      </c>
      <c r="L11" s="23" t="s">
        <v>42</v>
      </c>
      <c r="M11" s="23" t="s">
        <v>58</v>
      </c>
      <c r="N11" s="23" t="s">
        <v>58</v>
      </c>
      <c r="O11" s="23" t="s">
        <v>58</v>
      </c>
      <c r="P11" s="23" t="s">
        <v>48</v>
      </c>
      <c r="Q11" s="23" t="s">
        <v>48</v>
      </c>
      <c r="R11" s="23" t="s">
        <v>58</v>
      </c>
      <c r="S11" s="23" t="s">
        <v>58</v>
      </c>
      <c r="T11" s="23" t="s">
        <v>58</v>
      </c>
      <c r="U11" s="23" t="s">
        <v>58</v>
      </c>
      <c r="V11" s="23" t="s">
        <v>48</v>
      </c>
      <c r="W11" s="23" t="s">
        <v>58</v>
      </c>
      <c r="X11" s="23">
        <v>12</v>
      </c>
    </row>
    <row r="12" spans="1:24" x14ac:dyDescent="0.35">
      <c r="A12" s="21">
        <v>10</v>
      </c>
      <c r="B12" s="23" t="s">
        <v>91</v>
      </c>
      <c r="C12" s="23" t="s">
        <v>80</v>
      </c>
      <c r="D12" s="23" t="s">
        <v>81</v>
      </c>
      <c r="E12" s="23" t="s">
        <v>48</v>
      </c>
      <c r="F12" s="23" t="s">
        <v>92</v>
      </c>
      <c r="G12" s="23" t="s">
        <v>93</v>
      </c>
      <c r="H12" s="23" t="s">
        <v>94</v>
      </c>
      <c r="I12" s="23" t="s">
        <v>833</v>
      </c>
      <c r="J12" s="23" t="s">
        <v>58</v>
      </c>
      <c r="K12" s="23" t="s">
        <v>58</v>
      </c>
      <c r="L12" s="23" t="s">
        <v>48</v>
      </c>
      <c r="M12" s="23" t="s">
        <v>48</v>
      </c>
      <c r="N12" s="23" t="s">
        <v>48</v>
      </c>
      <c r="O12" s="23" t="s">
        <v>48</v>
      </c>
      <c r="P12" s="23" t="s">
        <v>58</v>
      </c>
      <c r="Q12" s="23" t="s">
        <v>48</v>
      </c>
      <c r="R12" s="23" t="s">
        <v>58</v>
      </c>
      <c r="S12" s="23" t="s">
        <v>58</v>
      </c>
      <c r="T12" s="23" t="s">
        <v>58</v>
      </c>
      <c r="U12" s="23" t="s">
        <v>58</v>
      </c>
      <c r="V12" s="23" t="s">
        <v>48</v>
      </c>
      <c r="W12" s="23" t="s">
        <v>58</v>
      </c>
      <c r="X12" s="23">
        <v>11</v>
      </c>
    </row>
    <row r="13" spans="1:24" x14ac:dyDescent="0.35">
      <c r="A13" s="21">
        <v>11</v>
      </c>
      <c r="B13" s="23" t="s">
        <v>95</v>
      </c>
      <c r="C13" s="23" t="s">
        <v>96</v>
      </c>
      <c r="D13" s="23" t="s">
        <v>97</v>
      </c>
      <c r="E13" s="23" t="s">
        <v>48</v>
      </c>
      <c r="F13" s="23" t="s">
        <v>98</v>
      </c>
      <c r="G13" s="23" t="s">
        <v>99</v>
      </c>
      <c r="H13" s="23" t="s">
        <v>100</v>
      </c>
      <c r="I13" s="23" t="s">
        <v>48</v>
      </c>
      <c r="J13" s="23" t="s">
        <v>48</v>
      </c>
      <c r="K13" s="23" t="s">
        <v>48</v>
      </c>
      <c r="L13" s="23" t="s">
        <v>48</v>
      </c>
      <c r="M13" s="23" t="s">
        <v>48</v>
      </c>
      <c r="N13" s="23" t="s">
        <v>48</v>
      </c>
      <c r="O13" s="23" t="s">
        <v>48</v>
      </c>
      <c r="P13" s="23" t="s">
        <v>48</v>
      </c>
      <c r="Q13" s="23" t="s">
        <v>48</v>
      </c>
      <c r="R13" s="23" t="s">
        <v>58</v>
      </c>
      <c r="S13" s="23" t="s">
        <v>58</v>
      </c>
      <c r="T13" s="23" t="s">
        <v>58</v>
      </c>
      <c r="U13" s="23" t="s">
        <v>58</v>
      </c>
      <c r="V13" s="23" t="s">
        <v>48</v>
      </c>
      <c r="W13" s="23" t="s">
        <v>58</v>
      </c>
      <c r="X13" s="23">
        <v>14</v>
      </c>
    </row>
    <row r="14" spans="1:24" x14ac:dyDescent="0.35">
      <c r="A14" s="21">
        <v>12</v>
      </c>
      <c r="B14" s="23" t="s">
        <v>101</v>
      </c>
      <c r="C14" s="23" t="s">
        <v>102</v>
      </c>
      <c r="D14" s="23" t="s">
        <v>103</v>
      </c>
      <c r="E14" s="23" t="s">
        <v>48</v>
      </c>
      <c r="F14" s="23" t="s">
        <v>104</v>
      </c>
      <c r="G14" s="23" t="s">
        <v>105</v>
      </c>
      <c r="H14" s="23" t="s">
        <v>106</v>
      </c>
      <c r="I14" s="23" t="s">
        <v>58</v>
      </c>
      <c r="J14" s="23" t="s">
        <v>58</v>
      </c>
      <c r="K14" s="23" t="s">
        <v>58</v>
      </c>
      <c r="L14" s="23" t="s">
        <v>58</v>
      </c>
      <c r="M14" s="23" t="s">
        <v>42</v>
      </c>
      <c r="N14" s="23" t="s">
        <v>42</v>
      </c>
      <c r="O14" s="23" t="s">
        <v>42</v>
      </c>
      <c r="P14" s="23" t="s">
        <v>42</v>
      </c>
      <c r="Q14" s="23" t="s">
        <v>42</v>
      </c>
      <c r="R14" s="23" t="s">
        <v>58</v>
      </c>
      <c r="S14" s="23" t="s">
        <v>42</v>
      </c>
      <c r="T14" s="23" t="s">
        <v>42</v>
      </c>
      <c r="U14" s="23" t="s">
        <v>42</v>
      </c>
      <c r="V14" s="23" t="s">
        <v>58</v>
      </c>
      <c r="W14" s="23" t="s">
        <v>107</v>
      </c>
      <c r="X14" s="23">
        <v>9</v>
      </c>
    </row>
    <row r="15" spans="1:24" x14ac:dyDescent="0.35">
      <c r="A15" s="21">
        <v>13</v>
      </c>
      <c r="B15" s="23" t="s">
        <v>108</v>
      </c>
      <c r="C15" s="23"/>
      <c r="D15" s="23" t="s">
        <v>109</v>
      </c>
      <c r="E15" s="23" t="s">
        <v>48</v>
      </c>
      <c r="F15" s="23" t="s">
        <v>110</v>
      </c>
      <c r="G15" s="23" t="s">
        <v>111</v>
      </c>
      <c r="H15" s="23" t="s">
        <v>112</v>
      </c>
      <c r="I15" s="23" t="s">
        <v>48</v>
      </c>
      <c r="J15" s="23" t="s">
        <v>48</v>
      </c>
      <c r="K15" s="23" t="s">
        <v>48</v>
      </c>
      <c r="L15" s="23" t="s">
        <v>48</v>
      </c>
      <c r="M15" s="23" t="s">
        <v>48</v>
      </c>
      <c r="N15" s="23" t="s">
        <v>48</v>
      </c>
      <c r="O15" s="23" t="s">
        <v>48</v>
      </c>
      <c r="P15" s="23" t="s">
        <v>48</v>
      </c>
      <c r="Q15" s="23" t="s">
        <v>42</v>
      </c>
      <c r="R15" s="23" t="s">
        <v>42</v>
      </c>
      <c r="S15" s="23" t="s">
        <v>58</v>
      </c>
      <c r="T15" s="23" t="s">
        <v>58</v>
      </c>
      <c r="U15" s="23" t="s">
        <v>42</v>
      </c>
      <c r="V15" s="23" t="s">
        <v>42</v>
      </c>
      <c r="W15" s="23" t="s">
        <v>113</v>
      </c>
      <c r="X15" s="23">
        <v>13</v>
      </c>
    </row>
    <row r="16" spans="1:24" x14ac:dyDescent="0.35">
      <c r="A16" s="21">
        <v>14</v>
      </c>
      <c r="B16" s="23" t="s">
        <v>114</v>
      </c>
      <c r="C16" s="23"/>
      <c r="D16" s="23" t="s">
        <v>115</v>
      </c>
      <c r="E16" s="23" t="s">
        <v>48</v>
      </c>
      <c r="F16" s="23" t="s">
        <v>116</v>
      </c>
      <c r="G16" s="23" t="s">
        <v>117</v>
      </c>
      <c r="H16" s="23" t="s">
        <v>118</v>
      </c>
      <c r="I16" s="23" t="s">
        <v>58</v>
      </c>
      <c r="J16" s="23" t="s">
        <v>48</v>
      </c>
      <c r="K16" s="23" t="s">
        <v>58</v>
      </c>
      <c r="L16" s="23" t="s">
        <v>48</v>
      </c>
      <c r="M16" s="23" t="s">
        <v>48</v>
      </c>
      <c r="N16" s="23" t="s">
        <v>48</v>
      </c>
      <c r="O16" s="23" t="s">
        <v>48</v>
      </c>
      <c r="P16" s="23" t="s">
        <v>48</v>
      </c>
      <c r="Q16" s="23" t="s">
        <v>48</v>
      </c>
      <c r="R16" s="23" t="s">
        <v>42</v>
      </c>
      <c r="S16" s="23" t="s">
        <v>58</v>
      </c>
      <c r="T16" s="23" t="s">
        <v>58</v>
      </c>
      <c r="U16" s="23" t="s">
        <v>48</v>
      </c>
      <c r="V16" s="23" t="s">
        <v>48</v>
      </c>
      <c r="W16" s="23" t="s">
        <v>119</v>
      </c>
      <c r="X16" s="23">
        <v>11</v>
      </c>
    </row>
    <row r="17" spans="1:24" x14ac:dyDescent="0.35">
      <c r="A17" s="21">
        <v>15</v>
      </c>
      <c r="B17" s="23" t="s">
        <v>120</v>
      </c>
      <c r="C17" s="23" t="s">
        <v>121</v>
      </c>
      <c r="D17" s="23" t="s">
        <v>122</v>
      </c>
      <c r="E17" s="23" t="s">
        <v>48</v>
      </c>
      <c r="F17" s="23" t="s">
        <v>123</v>
      </c>
      <c r="G17" s="23" t="s">
        <v>124</v>
      </c>
      <c r="H17" s="23" t="s">
        <v>125</v>
      </c>
      <c r="I17" s="23" t="s">
        <v>48</v>
      </c>
      <c r="J17" s="23" t="s">
        <v>58</v>
      </c>
      <c r="K17" s="23" t="s">
        <v>48</v>
      </c>
      <c r="L17" s="23" t="s">
        <v>48</v>
      </c>
      <c r="M17" s="23" t="s">
        <v>48</v>
      </c>
      <c r="N17" s="23" t="s">
        <v>48</v>
      </c>
      <c r="O17" s="23" t="s">
        <v>58</v>
      </c>
      <c r="P17" s="23" t="s">
        <v>48</v>
      </c>
      <c r="Q17" s="23" t="s">
        <v>58</v>
      </c>
      <c r="R17" s="23" t="s">
        <v>58</v>
      </c>
      <c r="S17" s="23" t="s">
        <v>58</v>
      </c>
      <c r="T17" s="23" t="s">
        <v>58</v>
      </c>
      <c r="U17" s="23" t="s">
        <v>48</v>
      </c>
      <c r="V17" s="23" t="s">
        <v>48</v>
      </c>
      <c r="W17" s="23" t="s">
        <v>126</v>
      </c>
      <c r="X17" s="23">
        <v>9</v>
      </c>
    </row>
    <row r="18" spans="1:24" x14ac:dyDescent="0.35">
      <c r="A18" s="21">
        <v>16</v>
      </c>
      <c r="B18" s="23" t="s">
        <v>127</v>
      </c>
      <c r="C18" s="23" t="s">
        <v>128</v>
      </c>
      <c r="D18" s="23" t="s">
        <v>129</v>
      </c>
      <c r="E18" s="23" t="s">
        <v>48</v>
      </c>
      <c r="F18" s="23" t="s">
        <v>130</v>
      </c>
      <c r="G18" s="23" t="s">
        <v>131</v>
      </c>
      <c r="H18" s="23" t="s">
        <v>132</v>
      </c>
      <c r="I18" s="23" t="s">
        <v>58</v>
      </c>
      <c r="J18" s="23" t="s">
        <v>58</v>
      </c>
      <c r="K18" s="23" t="s">
        <v>58</v>
      </c>
      <c r="L18" s="23" t="s">
        <v>58</v>
      </c>
      <c r="M18" s="23" t="s">
        <v>58</v>
      </c>
      <c r="N18" s="23" t="s">
        <v>58</v>
      </c>
      <c r="O18" s="23" t="s">
        <v>58</v>
      </c>
      <c r="P18" s="23" t="s">
        <v>48</v>
      </c>
      <c r="Q18" s="23" t="s">
        <v>48</v>
      </c>
      <c r="R18" s="23" t="s">
        <v>58</v>
      </c>
      <c r="S18" s="23" t="s">
        <v>58</v>
      </c>
      <c r="T18" s="23" t="s">
        <v>48</v>
      </c>
      <c r="U18" s="23" t="s">
        <v>58</v>
      </c>
      <c r="V18" s="23" t="s">
        <v>58</v>
      </c>
      <c r="W18" s="23" t="s">
        <v>133</v>
      </c>
      <c r="X18" s="23">
        <v>4</v>
      </c>
    </row>
    <row r="19" spans="1:24" x14ac:dyDescent="0.35">
      <c r="A19" s="21">
        <v>17</v>
      </c>
      <c r="B19" s="23" t="s">
        <v>134</v>
      </c>
      <c r="C19" s="23" t="s">
        <v>86</v>
      </c>
      <c r="D19" s="23" t="s">
        <v>135</v>
      </c>
      <c r="E19" s="23" t="s">
        <v>48</v>
      </c>
      <c r="F19" s="23" t="s">
        <v>136</v>
      </c>
      <c r="G19" s="23" t="s">
        <v>137</v>
      </c>
      <c r="H19" s="23" t="s">
        <v>138</v>
      </c>
      <c r="I19" s="23" t="s">
        <v>58</v>
      </c>
      <c r="J19" s="23" t="s">
        <v>58</v>
      </c>
      <c r="K19" s="23" t="s">
        <v>58</v>
      </c>
      <c r="L19" s="23" t="s">
        <v>48</v>
      </c>
      <c r="M19" s="23" t="s">
        <v>58</v>
      </c>
      <c r="N19" s="23" t="s">
        <v>48</v>
      </c>
      <c r="O19" s="23" t="s">
        <v>58</v>
      </c>
      <c r="P19" s="23" t="s">
        <v>58</v>
      </c>
      <c r="Q19" s="23" t="s">
        <v>58</v>
      </c>
      <c r="R19" s="23" t="s">
        <v>58</v>
      </c>
      <c r="S19" s="23" t="s">
        <v>48</v>
      </c>
      <c r="T19" s="23" t="s">
        <v>58</v>
      </c>
      <c r="U19" s="23" t="s">
        <v>58</v>
      </c>
      <c r="V19" s="23" t="s">
        <v>48</v>
      </c>
      <c r="W19" s="23" t="s">
        <v>58</v>
      </c>
      <c r="X19" s="23">
        <v>7</v>
      </c>
    </row>
    <row r="20" spans="1:24" x14ac:dyDescent="0.35">
      <c r="A20" s="21">
        <v>18</v>
      </c>
      <c r="B20" s="23" t="s">
        <v>139</v>
      </c>
      <c r="C20" s="23" t="s">
        <v>140</v>
      </c>
      <c r="D20" s="23" t="s">
        <v>141</v>
      </c>
      <c r="E20" s="23" t="s">
        <v>48</v>
      </c>
      <c r="F20" s="23" t="s">
        <v>142</v>
      </c>
      <c r="G20" s="23" t="s">
        <v>143</v>
      </c>
      <c r="H20" s="23" t="s">
        <v>144</v>
      </c>
      <c r="I20" s="23" t="s">
        <v>58</v>
      </c>
      <c r="J20" s="23" t="s">
        <v>58</v>
      </c>
      <c r="K20" s="23" t="s">
        <v>58</v>
      </c>
      <c r="L20" s="23" t="s">
        <v>48</v>
      </c>
      <c r="M20" s="23" t="s">
        <v>48</v>
      </c>
      <c r="N20" s="23" t="s">
        <v>58</v>
      </c>
      <c r="O20" s="23" t="s">
        <v>48</v>
      </c>
      <c r="P20" s="23" t="s">
        <v>58</v>
      </c>
      <c r="Q20" s="23" t="s">
        <v>58</v>
      </c>
      <c r="R20" s="23" t="s">
        <v>58</v>
      </c>
      <c r="S20" s="23" t="s">
        <v>48</v>
      </c>
      <c r="T20" s="23" t="s">
        <v>58</v>
      </c>
      <c r="U20" s="23" t="s">
        <v>48</v>
      </c>
      <c r="V20" s="23" t="s">
        <v>48</v>
      </c>
      <c r="W20" s="23" t="s">
        <v>58</v>
      </c>
      <c r="X20" s="23">
        <v>7</v>
      </c>
    </row>
    <row r="21" spans="1:24" x14ac:dyDescent="0.35">
      <c r="A21" s="21">
        <v>19</v>
      </c>
      <c r="B21" s="23" t="s">
        <v>120</v>
      </c>
      <c r="C21" s="23" t="s">
        <v>121</v>
      </c>
      <c r="D21" s="23" t="s">
        <v>122</v>
      </c>
      <c r="E21" s="23" t="s">
        <v>48</v>
      </c>
      <c r="F21" s="23" t="s">
        <v>123</v>
      </c>
      <c r="G21" s="23" t="s">
        <v>124</v>
      </c>
      <c r="H21" s="23" t="s">
        <v>125</v>
      </c>
      <c r="I21" s="23" t="s">
        <v>48</v>
      </c>
      <c r="J21" s="23" t="s">
        <v>58</v>
      </c>
      <c r="K21" s="23" t="s">
        <v>48</v>
      </c>
      <c r="L21" s="23" t="s">
        <v>48</v>
      </c>
      <c r="M21" s="23" t="s">
        <v>58</v>
      </c>
      <c r="N21" s="23" t="s">
        <v>48</v>
      </c>
      <c r="O21" s="23" t="s">
        <v>48</v>
      </c>
      <c r="P21" s="23" t="s">
        <v>58</v>
      </c>
      <c r="Q21" s="23" t="s">
        <v>58</v>
      </c>
      <c r="R21" s="23" t="s">
        <v>58</v>
      </c>
      <c r="S21" s="23" t="s">
        <v>58</v>
      </c>
      <c r="T21" s="23" t="s">
        <v>58</v>
      </c>
      <c r="U21" s="23" t="s">
        <v>58</v>
      </c>
      <c r="V21" s="23" t="s">
        <v>58</v>
      </c>
      <c r="W21" s="23" t="s">
        <v>58</v>
      </c>
      <c r="X21" s="23">
        <v>5</v>
      </c>
    </row>
    <row r="22" spans="1:24" x14ac:dyDescent="0.35">
      <c r="A22" s="21">
        <v>20</v>
      </c>
      <c r="B22" s="23" t="s">
        <v>134</v>
      </c>
      <c r="C22" s="23" t="s">
        <v>86</v>
      </c>
      <c r="D22" s="23" t="s">
        <v>135</v>
      </c>
      <c r="E22" s="23" t="s">
        <v>48</v>
      </c>
      <c r="F22" s="23" t="s">
        <v>136</v>
      </c>
      <c r="G22" s="23" t="s">
        <v>137</v>
      </c>
      <c r="H22" s="23" t="s">
        <v>138</v>
      </c>
      <c r="I22" s="23" t="s">
        <v>58</v>
      </c>
      <c r="J22" s="23" t="s">
        <v>58</v>
      </c>
      <c r="K22" s="23" t="s">
        <v>58</v>
      </c>
      <c r="L22" s="23" t="s">
        <v>48</v>
      </c>
      <c r="M22" s="23" t="s">
        <v>58</v>
      </c>
      <c r="N22" s="23" t="s">
        <v>58</v>
      </c>
      <c r="O22" s="23" t="s">
        <v>48</v>
      </c>
      <c r="P22" s="23" t="s">
        <v>58</v>
      </c>
      <c r="Q22" s="23" t="s">
        <v>58</v>
      </c>
      <c r="R22" s="23" t="s">
        <v>58</v>
      </c>
      <c r="S22" s="23" t="s">
        <v>48</v>
      </c>
      <c r="T22" s="23" t="s">
        <v>48</v>
      </c>
      <c r="U22" s="23" t="s">
        <v>48</v>
      </c>
      <c r="V22" s="23" t="s">
        <v>48</v>
      </c>
      <c r="W22" s="23" t="s">
        <v>58</v>
      </c>
      <c r="X22" s="23">
        <v>5</v>
      </c>
    </row>
    <row r="23" spans="1:24" x14ac:dyDescent="0.35">
      <c r="A23" s="21">
        <v>21</v>
      </c>
      <c r="B23" s="23" t="s">
        <v>145</v>
      </c>
      <c r="C23" s="23" t="s">
        <v>146</v>
      </c>
      <c r="D23" s="23" t="s">
        <v>147</v>
      </c>
      <c r="E23" s="23" t="s">
        <v>48</v>
      </c>
      <c r="F23" s="23" t="s">
        <v>148</v>
      </c>
      <c r="G23" s="23" t="s">
        <v>149</v>
      </c>
      <c r="H23" s="23" t="s">
        <v>138</v>
      </c>
      <c r="I23" s="23" t="s">
        <v>58</v>
      </c>
      <c r="J23" s="23" t="s">
        <v>48</v>
      </c>
      <c r="K23" s="23" t="s">
        <v>48</v>
      </c>
      <c r="L23" s="23" t="s">
        <v>48</v>
      </c>
      <c r="M23" s="23" t="s">
        <v>48</v>
      </c>
      <c r="N23" s="23" t="s">
        <v>48</v>
      </c>
      <c r="O23" s="23" t="s">
        <v>48</v>
      </c>
      <c r="P23" s="23" t="s">
        <v>58</v>
      </c>
      <c r="Q23" s="23" t="s">
        <v>58</v>
      </c>
      <c r="R23" s="23" t="s">
        <v>58</v>
      </c>
      <c r="S23" s="23" t="s">
        <v>58</v>
      </c>
      <c r="T23" s="23" t="s">
        <v>58</v>
      </c>
      <c r="U23" s="23" t="s">
        <v>48</v>
      </c>
      <c r="V23" s="23" t="s">
        <v>48</v>
      </c>
      <c r="W23" s="23" t="s">
        <v>150</v>
      </c>
      <c r="X23" s="23">
        <v>7</v>
      </c>
    </row>
    <row r="24" spans="1:24" x14ac:dyDescent="0.35">
      <c r="A24" s="21">
        <v>22</v>
      </c>
      <c r="B24" s="23" t="s">
        <v>151</v>
      </c>
      <c r="C24" s="23">
        <v>12438</v>
      </c>
      <c r="D24" s="23" t="s">
        <v>147</v>
      </c>
      <c r="E24" s="23" t="s">
        <v>48</v>
      </c>
      <c r="F24" s="23" t="s">
        <v>148</v>
      </c>
      <c r="G24" s="23" t="s">
        <v>152</v>
      </c>
      <c r="H24" s="23" t="s">
        <v>153</v>
      </c>
      <c r="I24" s="23" t="s">
        <v>48</v>
      </c>
      <c r="J24" s="23" t="s">
        <v>48</v>
      </c>
      <c r="K24" s="23" t="s">
        <v>48</v>
      </c>
      <c r="L24" s="23" t="s">
        <v>58</v>
      </c>
      <c r="M24" s="23" t="s">
        <v>48</v>
      </c>
      <c r="N24" s="23" t="s">
        <v>58</v>
      </c>
      <c r="O24" s="23" t="s">
        <v>48</v>
      </c>
      <c r="P24" s="23" t="s">
        <v>58</v>
      </c>
      <c r="Q24" s="23" t="s">
        <v>58</v>
      </c>
      <c r="R24" s="23" t="s">
        <v>58</v>
      </c>
      <c r="S24" s="23" t="s">
        <v>58</v>
      </c>
      <c r="T24" s="23" t="s">
        <v>58</v>
      </c>
      <c r="U24" s="23" t="s">
        <v>48</v>
      </c>
      <c r="V24" s="23" t="s">
        <v>48</v>
      </c>
      <c r="W24" s="23" t="s">
        <v>58</v>
      </c>
      <c r="X24" s="23">
        <v>5</v>
      </c>
    </row>
    <row r="25" spans="1:24" x14ac:dyDescent="0.35">
      <c r="A25" s="21">
        <v>23</v>
      </c>
      <c r="B25" s="23" t="s">
        <v>154</v>
      </c>
      <c r="C25" s="23">
        <v>30000</v>
      </c>
      <c r="D25" s="23" t="s">
        <v>155</v>
      </c>
      <c r="E25" s="23" t="s">
        <v>58</v>
      </c>
      <c r="F25" s="23"/>
      <c r="G25" s="23"/>
      <c r="H25" s="23" t="s">
        <v>156</v>
      </c>
      <c r="I25" s="23" t="s">
        <v>48</v>
      </c>
      <c r="J25" s="23" t="s">
        <v>58</v>
      </c>
      <c r="K25" s="23" t="s">
        <v>58</v>
      </c>
      <c r="L25" s="23" t="s">
        <v>58</v>
      </c>
      <c r="M25" s="23" t="s">
        <v>58</v>
      </c>
      <c r="N25" s="23" t="s">
        <v>48</v>
      </c>
      <c r="O25" s="23" t="s">
        <v>48</v>
      </c>
      <c r="P25" s="23" t="s">
        <v>58</v>
      </c>
      <c r="Q25" s="23" t="s">
        <v>58</v>
      </c>
      <c r="R25" s="23" t="s">
        <v>58</v>
      </c>
      <c r="S25" s="23" t="s">
        <v>58</v>
      </c>
      <c r="T25" s="23" t="s">
        <v>58</v>
      </c>
      <c r="U25" s="23" t="s">
        <v>58</v>
      </c>
      <c r="V25" s="23" t="s">
        <v>58</v>
      </c>
      <c r="W25" s="23" t="s">
        <v>58</v>
      </c>
      <c r="X25" s="23">
        <v>5</v>
      </c>
    </row>
    <row r="26" spans="1:24" x14ac:dyDescent="0.35">
      <c r="A26" s="21">
        <v>24</v>
      </c>
      <c r="B26" s="23" t="s">
        <v>157</v>
      </c>
      <c r="C26" s="23"/>
      <c r="D26" s="23" t="s">
        <v>158</v>
      </c>
      <c r="E26" s="23" t="s">
        <v>58</v>
      </c>
      <c r="F26" s="23"/>
      <c r="G26" s="23"/>
      <c r="H26" s="23" t="s">
        <v>159</v>
      </c>
      <c r="I26" s="23" t="s">
        <v>58</v>
      </c>
      <c r="J26" s="23" t="s">
        <v>58</v>
      </c>
      <c r="K26" s="23" t="s">
        <v>58</v>
      </c>
      <c r="L26" s="23" t="s">
        <v>58</v>
      </c>
      <c r="M26" s="23" t="s">
        <v>48</v>
      </c>
      <c r="N26" s="23" t="s">
        <v>48</v>
      </c>
      <c r="O26" s="23" t="s">
        <v>48</v>
      </c>
      <c r="P26" s="23" t="s">
        <v>58</v>
      </c>
      <c r="Q26" s="23" t="s">
        <v>58</v>
      </c>
      <c r="R26" s="23" t="s">
        <v>58</v>
      </c>
      <c r="S26" s="23" t="s">
        <v>58</v>
      </c>
      <c r="T26" s="23" t="s">
        <v>58</v>
      </c>
      <c r="U26" s="23" t="s">
        <v>48</v>
      </c>
      <c r="V26" s="23" t="s">
        <v>48</v>
      </c>
      <c r="W26" s="23" t="s">
        <v>150</v>
      </c>
      <c r="X26" s="23">
        <v>7</v>
      </c>
    </row>
    <row r="27" spans="1:24" x14ac:dyDescent="0.35">
      <c r="A27" s="21">
        <v>25</v>
      </c>
      <c r="B27" s="23" t="s">
        <v>160</v>
      </c>
      <c r="C27" s="23" t="s">
        <v>161</v>
      </c>
      <c r="D27" s="23" t="s">
        <v>162</v>
      </c>
      <c r="E27" s="23" t="s">
        <v>48</v>
      </c>
      <c r="F27" s="23" t="s">
        <v>163</v>
      </c>
      <c r="G27" s="23" t="s">
        <v>164</v>
      </c>
      <c r="H27" s="23" t="s">
        <v>165</v>
      </c>
      <c r="I27" s="23" t="s">
        <v>42</v>
      </c>
      <c r="J27" s="23" t="s">
        <v>42</v>
      </c>
      <c r="K27" s="23" t="s">
        <v>166</v>
      </c>
      <c r="L27" s="23" t="s">
        <v>166</v>
      </c>
      <c r="M27" s="23" t="s">
        <v>48</v>
      </c>
      <c r="N27" s="23" t="s">
        <v>48</v>
      </c>
      <c r="O27" s="23" t="s">
        <v>48</v>
      </c>
      <c r="P27" s="23" t="s">
        <v>58</v>
      </c>
      <c r="Q27" s="23" t="s">
        <v>48</v>
      </c>
      <c r="R27" s="23" t="s">
        <v>58</v>
      </c>
      <c r="S27" s="23" t="s">
        <v>48</v>
      </c>
      <c r="T27" s="23" t="s">
        <v>48</v>
      </c>
      <c r="U27" s="23" t="s">
        <v>48</v>
      </c>
      <c r="V27" s="23" t="s">
        <v>48</v>
      </c>
      <c r="W27" s="23" t="s">
        <v>58</v>
      </c>
      <c r="X27" s="23">
        <v>11</v>
      </c>
    </row>
    <row r="28" spans="1:24" x14ac:dyDescent="0.35">
      <c r="A28" s="21">
        <v>26</v>
      </c>
      <c r="B28" s="23" t="s">
        <v>59</v>
      </c>
      <c r="C28" s="23" t="s">
        <v>167</v>
      </c>
      <c r="D28" s="23" t="s">
        <v>168</v>
      </c>
      <c r="E28" s="23" t="s">
        <v>42</v>
      </c>
      <c r="F28" s="23" t="s">
        <v>169</v>
      </c>
      <c r="G28" s="23" t="s">
        <v>170</v>
      </c>
      <c r="H28" s="23" t="s">
        <v>171</v>
      </c>
      <c r="I28" s="23" t="s">
        <v>58</v>
      </c>
      <c r="J28" s="23" t="s">
        <v>58</v>
      </c>
      <c r="K28" s="23" t="s">
        <v>58</v>
      </c>
      <c r="L28" s="23" t="s">
        <v>58</v>
      </c>
      <c r="M28" s="23" t="s">
        <v>48</v>
      </c>
      <c r="N28" s="23" t="s">
        <v>58</v>
      </c>
      <c r="O28" s="23" t="s">
        <v>58</v>
      </c>
      <c r="P28" s="23" t="s">
        <v>58</v>
      </c>
      <c r="Q28" s="23" t="s">
        <v>58</v>
      </c>
      <c r="R28" s="23" t="s">
        <v>58</v>
      </c>
      <c r="S28" s="23" t="s">
        <v>58</v>
      </c>
      <c r="T28" s="23" t="s">
        <v>48</v>
      </c>
      <c r="U28" s="23" t="s">
        <v>48</v>
      </c>
      <c r="V28" s="23" t="s">
        <v>48</v>
      </c>
      <c r="W28" s="23" t="s">
        <v>58</v>
      </c>
      <c r="X28" s="23">
        <v>7</v>
      </c>
    </row>
    <row r="29" spans="1:24" x14ac:dyDescent="0.35">
      <c r="A29" s="21">
        <v>27</v>
      </c>
      <c r="B29" s="23" t="s">
        <v>172</v>
      </c>
      <c r="C29" s="23" t="s">
        <v>173</v>
      </c>
      <c r="D29" s="23" t="s">
        <v>174</v>
      </c>
      <c r="E29" s="23" t="s">
        <v>58</v>
      </c>
      <c r="F29" s="23"/>
      <c r="G29" s="23"/>
      <c r="H29" s="23" t="s">
        <v>175</v>
      </c>
      <c r="I29" s="23" t="s">
        <v>42</v>
      </c>
      <c r="J29" s="23" t="s">
        <v>58</v>
      </c>
      <c r="K29" s="23" t="s">
        <v>58</v>
      </c>
      <c r="L29" s="23" t="s">
        <v>58</v>
      </c>
      <c r="M29" s="23" t="s">
        <v>58</v>
      </c>
      <c r="N29" s="23" t="s">
        <v>58</v>
      </c>
      <c r="O29" s="23" t="s">
        <v>58</v>
      </c>
      <c r="P29" s="23" t="s">
        <v>58</v>
      </c>
      <c r="Q29" s="23" t="s">
        <v>48</v>
      </c>
      <c r="R29" s="23" t="s">
        <v>58</v>
      </c>
      <c r="S29" s="23" t="s">
        <v>48</v>
      </c>
      <c r="T29" s="23" t="s">
        <v>58</v>
      </c>
      <c r="U29" s="23" t="s">
        <v>48</v>
      </c>
      <c r="V29" s="23" t="s">
        <v>58</v>
      </c>
      <c r="W29" s="23" t="s">
        <v>58</v>
      </c>
      <c r="X29" s="23">
        <v>4</v>
      </c>
    </row>
    <row r="30" spans="1:24" x14ac:dyDescent="0.35">
      <c r="A30" s="21">
        <v>28</v>
      </c>
      <c r="B30" s="23" t="s">
        <v>176</v>
      </c>
      <c r="C30" s="23" t="s">
        <v>177</v>
      </c>
      <c r="D30" s="23" t="s">
        <v>178</v>
      </c>
      <c r="E30" s="23" t="s">
        <v>42</v>
      </c>
      <c r="F30" s="23" t="s">
        <v>179</v>
      </c>
      <c r="G30" s="23" t="s">
        <v>180</v>
      </c>
      <c r="H30" s="23" t="s">
        <v>181</v>
      </c>
      <c r="I30" s="23" t="s">
        <v>58</v>
      </c>
      <c r="J30" s="23" t="s">
        <v>58</v>
      </c>
      <c r="K30" s="23" t="s">
        <v>58</v>
      </c>
      <c r="L30" s="23" t="s">
        <v>58</v>
      </c>
      <c r="M30" s="23" t="s">
        <v>58</v>
      </c>
      <c r="N30" s="23" t="s">
        <v>58</v>
      </c>
      <c r="O30" s="23" t="s">
        <v>58</v>
      </c>
      <c r="P30" s="23" t="s">
        <v>58</v>
      </c>
      <c r="Q30" s="23" t="s">
        <v>58</v>
      </c>
      <c r="R30" s="23" t="s">
        <v>58</v>
      </c>
      <c r="S30" s="23" t="s">
        <v>48</v>
      </c>
      <c r="T30" s="23" t="s">
        <v>58</v>
      </c>
      <c r="U30" s="23" t="s">
        <v>48</v>
      </c>
      <c r="V30" s="23" t="s">
        <v>58</v>
      </c>
      <c r="W30" s="23" t="s">
        <v>58</v>
      </c>
      <c r="X30" s="23">
        <v>4</v>
      </c>
    </row>
    <row r="31" spans="1:24" x14ac:dyDescent="0.35">
      <c r="A31" s="21">
        <v>29</v>
      </c>
      <c r="B31" s="23" t="s">
        <v>182</v>
      </c>
      <c r="C31" s="23" t="s">
        <v>183</v>
      </c>
      <c r="D31" s="23" t="s">
        <v>184</v>
      </c>
      <c r="E31" s="23" t="s">
        <v>166</v>
      </c>
      <c r="F31" s="23" t="s">
        <v>185</v>
      </c>
      <c r="G31" s="23" t="s">
        <v>182</v>
      </c>
      <c r="H31" s="23" t="s">
        <v>186</v>
      </c>
      <c r="I31" s="23" t="s">
        <v>187</v>
      </c>
      <c r="J31" s="23" t="s">
        <v>187</v>
      </c>
      <c r="K31" s="23" t="s">
        <v>166</v>
      </c>
      <c r="L31" s="23" t="s">
        <v>187</v>
      </c>
      <c r="M31" s="23" t="s">
        <v>42</v>
      </c>
      <c r="N31" s="23" t="s">
        <v>42</v>
      </c>
      <c r="O31" s="23" t="s">
        <v>58</v>
      </c>
      <c r="P31" s="23" t="s">
        <v>58</v>
      </c>
      <c r="Q31" s="23" t="s">
        <v>58</v>
      </c>
      <c r="R31" s="23" t="s">
        <v>42</v>
      </c>
      <c r="S31" s="23" t="s">
        <v>42</v>
      </c>
      <c r="T31" s="23" t="s">
        <v>42</v>
      </c>
      <c r="U31" s="23" t="s">
        <v>42</v>
      </c>
      <c r="V31" s="23" t="s">
        <v>42</v>
      </c>
      <c r="W31" s="23" t="s">
        <v>58</v>
      </c>
      <c r="X31" s="23">
        <v>11</v>
      </c>
    </row>
    <row r="32" spans="1:24" x14ac:dyDescent="0.35">
      <c r="A32" s="21">
        <v>30</v>
      </c>
      <c r="B32" s="23" t="s">
        <v>188</v>
      </c>
      <c r="C32" s="23" t="s">
        <v>189</v>
      </c>
      <c r="D32" s="23" t="s">
        <v>190</v>
      </c>
      <c r="E32" s="23" t="s">
        <v>187</v>
      </c>
      <c r="F32" s="23" t="s">
        <v>187</v>
      </c>
      <c r="G32" s="23" t="s">
        <v>187</v>
      </c>
      <c r="H32" s="23" t="s">
        <v>188</v>
      </c>
      <c r="I32" s="23" t="s">
        <v>187</v>
      </c>
      <c r="J32" s="23" t="s">
        <v>187</v>
      </c>
      <c r="K32" s="23" t="s">
        <v>187</v>
      </c>
      <c r="L32" s="23" t="s">
        <v>187</v>
      </c>
      <c r="M32" s="23" t="s">
        <v>58</v>
      </c>
      <c r="N32" s="23" t="s">
        <v>58</v>
      </c>
      <c r="O32" s="23" t="s">
        <v>58</v>
      </c>
      <c r="P32" s="23" t="s">
        <v>42</v>
      </c>
      <c r="Q32" s="23" t="s">
        <v>42</v>
      </c>
      <c r="R32" s="23" t="s">
        <v>58</v>
      </c>
      <c r="S32" s="23" t="s">
        <v>58</v>
      </c>
      <c r="T32" s="23" t="s">
        <v>58</v>
      </c>
      <c r="U32" s="23" t="s">
        <v>58</v>
      </c>
      <c r="V32" s="23" t="s">
        <v>58</v>
      </c>
      <c r="W32" s="23" t="s">
        <v>58</v>
      </c>
      <c r="X32" s="23">
        <v>2</v>
      </c>
    </row>
    <row r="33" spans="1:24" x14ac:dyDescent="0.35">
      <c r="A33" s="21">
        <v>31</v>
      </c>
      <c r="B33" s="23" t="s">
        <v>79</v>
      </c>
      <c r="C33" s="23" t="s">
        <v>191</v>
      </c>
      <c r="D33" s="23" t="s">
        <v>192</v>
      </c>
      <c r="E33" s="23" t="s">
        <v>187</v>
      </c>
      <c r="F33" s="23" t="s">
        <v>187</v>
      </c>
      <c r="G33" s="23" t="s">
        <v>187</v>
      </c>
      <c r="H33" s="23" t="s">
        <v>83</v>
      </c>
      <c r="I33" s="23" t="s">
        <v>187</v>
      </c>
      <c r="J33" s="23" t="s">
        <v>187</v>
      </c>
      <c r="K33" s="23" t="s">
        <v>187</v>
      </c>
      <c r="L33" s="23" t="s">
        <v>187</v>
      </c>
      <c r="M33" s="23" t="s">
        <v>58</v>
      </c>
      <c r="N33" s="23" t="s">
        <v>58</v>
      </c>
      <c r="O33" s="23" t="s">
        <v>58</v>
      </c>
      <c r="P33" s="23" t="s">
        <v>58</v>
      </c>
      <c r="Q33" s="23" t="s">
        <v>58</v>
      </c>
      <c r="R33" s="23" t="s">
        <v>58</v>
      </c>
      <c r="S33" s="23" t="s">
        <v>58</v>
      </c>
      <c r="T33" s="23" t="s">
        <v>58</v>
      </c>
      <c r="U33" s="23" t="s">
        <v>58</v>
      </c>
      <c r="V33" s="23" t="s">
        <v>58</v>
      </c>
      <c r="W33" s="23" t="s">
        <v>58</v>
      </c>
      <c r="X33" s="23">
        <v>1</v>
      </c>
    </row>
    <row r="34" spans="1:24" x14ac:dyDescent="0.35">
      <c r="A34" s="21">
        <v>32</v>
      </c>
      <c r="B34" s="23" t="s">
        <v>193</v>
      </c>
      <c r="C34" s="23" t="s">
        <v>194</v>
      </c>
      <c r="D34" s="23" t="s">
        <v>195</v>
      </c>
      <c r="E34" s="23" t="s">
        <v>166</v>
      </c>
      <c r="F34" s="23" t="s">
        <v>196</v>
      </c>
      <c r="G34" s="23" t="s">
        <v>197</v>
      </c>
      <c r="H34" s="23" t="s">
        <v>198</v>
      </c>
      <c r="I34" s="23" t="s">
        <v>187</v>
      </c>
      <c r="J34" s="23" t="s">
        <v>42</v>
      </c>
      <c r="K34" s="23" t="s">
        <v>42</v>
      </c>
      <c r="L34" s="23" t="s">
        <v>187</v>
      </c>
      <c r="M34" s="23" t="s">
        <v>42</v>
      </c>
      <c r="N34" s="23" t="s">
        <v>42</v>
      </c>
      <c r="O34" s="23" t="s">
        <v>42</v>
      </c>
      <c r="P34" s="23" t="s">
        <v>42</v>
      </c>
      <c r="Q34" s="23" t="s">
        <v>42</v>
      </c>
      <c r="R34" s="23" t="s">
        <v>58</v>
      </c>
      <c r="S34" s="23" t="s">
        <v>58</v>
      </c>
      <c r="T34" s="23" t="s">
        <v>58</v>
      </c>
      <c r="U34" s="23" t="s">
        <v>42</v>
      </c>
      <c r="V34" s="23" t="s">
        <v>58</v>
      </c>
      <c r="W34" s="23" t="s">
        <v>58</v>
      </c>
      <c r="X34" s="23">
        <v>6</v>
      </c>
    </row>
    <row r="35" spans="1:24" x14ac:dyDescent="0.35">
      <c r="A35" s="21">
        <v>33</v>
      </c>
      <c r="B35" s="23" t="s">
        <v>199</v>
      </c>
      <c r="C35" s="23" t="s">
        <v>71</v>
      </c>
      <c r="D35" s="23" t="s">
        <v>200</v>
      </c>
      <c r="E35" s="23" t="s">
        <v>187</v>
      </c>
      <c r="F35" s="23" t="s">
        <v>187</v>
      </c>
      <c r="G35" s="23" t="s">
        <v>187</v>
      </c>
      <c r="H35" s="23" t="s">
        <v>201</v>
      </c>
      <c r="I35" s="23" t="s">
        <v>187</v>
      </c>
      <c r="J35" s="23" t="s">
        <v>187</v>
      </c>
      <c r="K35" s="23" t="s">
        <v>187</v>
      </c>
      <c r="L35" s="23" t="s">
        <v>187</v>
      </c>
      <c r="M35" s="23" t="s">
        <v>187</v>
      </c>
      <c r="N35" s="23" t="s">
        <v>42</v>
      </c>
      <c r="O35" s="23" t="s">
        <v>187</v>
      </c>
      <c r="P35" s="23" t="s">
        <v>42</v>
      </c>
      <c r="Q35" s="23" t="s">
        <v>42</v>
      </c>
      <c r="R35" s="23" t="s">
        <v>187</v>
      </c>
      <c r="S35" s="23" t="s">
        <v>187</v>
      </c>
      <c r="T35" s="23" t="s">
        <v>187</v>
      </c>
      <c r="U35" s="23" t="s">
        <v>42</v>
      </c>
      <c r="V35" s="23" t="s">
        <v>42</v>
      </c>
      <c r="W35" s="23" t="s">
        <v>58</v>
      </c>
      <c r="X35" s="23">
        <v>14</v>
      </c>
    </row>
    <row r="36" spans="1:24" x14ac:dyDescent="0.35">
      <c r="A36" s="21">
        <v>34</v>
      </c>
      <c r="B36" s="23" t="s">
        <v>202</v>
      </c>
      <c r="C36" s="23" t="s">
        <v>203</v>
      </c>
      <c r="D36" s="23" t="s">
        <v>141</v>
      </c>
      <c r="E36" s="23" t="s">
        <v>48</v>
      </c>
      <c r="F36" s="23" t="s">
        <v>204</v>
      </c>
      <c r="G36" s="23" t="s">
        <v>205</v>
      </c>
      <c r="H36" s="23" t="s">
        <v>206</v>
      </c>
      <c r="I36" s="23" t="s">
        <v>48</v>
      </c>
      <c r="J36" s="23" t="s">
        <v>58</v>
      </c>
      <c r="K36" s="23" t="s">
        <v>58</v>
      </c>
      <c r="L36" s="23" t="s">
        <v>48</v>
      </c>
      <c r="M36" s="23" t="s">
        <v>42</v>
      </c>
      <c r="N36" s="23" t="s">
        <v>42</v>
      </c>
      <c r="O36" s="23" t="s">
        <v>42</v>
      </c>
      <c r="P36" s="23" t="s">
        <v>187</v>
      </c>
      <c r="Q36" s="23" t="s">
        <v>187</v>
      </c>
      <c r="R36" s="23" t="s">
        <v>187</v>
      </c>
      <c r="S36" s="23" t="s">
        <v>42</v>
      </c>
      <c r="T36" s="23" t="s">
        <v>187</v>
      </c>
      <c r="U36" s="23" t="s">
        <v>187</v>
      </c>
      <c r="V36" s="23" t="s">
        <v>42</v>
      </c>
      <c r="W36" s="23" t="s">
        <v>58</v>
      </c>
      <c r="X36" s="23">
        <v>14</v>
      </c>
    </row>
    <row r="37" spans="1:24" x14ac:dyDescent="0.35">
      <c r="A37" s="21">
        <v>35</v>
      </c>
      <c r="B37" s="23" t="s">
        <v>207</v>
      </c>
      <c r="C37" s="23" t="s">
        <v>208</v>
      </c>
      <c r="D37" s="23" t="s">
        <v>209</v>
      </c>
      <c r="E37" s="23" t="s">
        <v>48</v>
      </c>
      <c r="F37" s="23" t="s">
        <v>210</v>
      </c>
      <c r="G37" s="23" t="s">
        <v>211</v>
      </c>
      <c r="H37" s="23" t="s">
        <v>212</v>
      </c>
      <c r="I37" s="23" t="s">
        <v>48</v>
      </c>
      <c r="J37" s="23" t="s">
        <v>48</v>
      </c>
      <c r="K37" s="23" t="s">
        <v>48</v>
      </c>
      <c r="L37" s="23" t="s">
        <v>48</v>
      </c>
      <c r="M37" s="23" t="s">
        <v>42</v>
      </c>
      <c r="N37" s="23" t="s">
        <v>42</v>
      </c>
      <c r="O37" s="23" t="s">
        <v>42</v>
      </c>
      <c r="P37" s="23" t="s">
        <v>42</v>
      </c>
      <c r="Q37" s="23" t="s">
        <v>42</v>
      </c>
      <c r="R37" s="23" t="s">
        <v>42</v>
      </c>
      <c r="S37" s="23" t="s">
        <v>187</v>
      </c>
      <c r="T37" s="23" t="s">
        <v>187</v>
      </c>
      <c r="U37" s="23" t="s">
        <v>42</v>
      </c>
      <c r="V37" s="23" t="s">
        <v>42</v>
      </c>
      <c r="W37" s="23" t="s">
        <v>58</v>
      </c>
      <c r="X37" s="23">
        <v>14</v>
      </c>
    </row>
    <row r="38" spans="1:24" x14ac:dyDescent="0.35">
      <c r="A38" s="21">
        <v>36</v>
      </c>
      <c r="B38" s="23" t="s">
        <v>91</v>
      </c>
      <c r="C38" s="23" t="s">
        <v>213</v>
      </c>
      <c r="D38" s="23" t="s">
        <v>214</v>
      </c>
      <c r="E38" s="23" t="s">
        <v>48</v>
      </c>
      <c r="F38" s="23" t="s">
        <v>215</v>
      </c>
      <c r="G38" s="23" t="s">
        <v>216</v>
      </c>
      <c r="H38" s="23" t="s">
        <v>217</v>
      </c>
      <c r="I38" s="23" t="s">
        <v>48</v>
      </c>
      <c r="J38" s="23" t="s">
        <v>48</v>
      </c>
      <c r="K38" s="23" t="s">
        <v>48</v>
      </c>
      <c r="L38" s="23" t="s">
        <v>48</v>
      </c>
      <c r="M38" s="23" t="s">
        <v>42</v>
      </c>
      <c r="N38" s="23" t="s">
        <v>42</v>
      </c>
      <c r="O38" s="23" t="s">
        <v>42</v>
      </c>
      <c r="P38" s="23" t="s">
        <v>187</v>
      </c>
      <c r="Q38" s="23" t="s">
        <v>187</v>
      </c>
      <c r="R38" s="23" t="s">
        <v>187</v>
      </c>
      <c r="S38" s="23" t="s">
        <v>42</v>
      </c>
      <c r="T38" s="23" t="s">
        <v>42</v>
      </c>
      <c r="U38" s="23" t="s">
        <v>42</v>
      </c>
      <c r="V38" s="23" t="s">
        <v>42</v>
      </c>
      <c r="W38" s="23" t="s">
        <v>58</v>
      </c>
      <c r="X38" s="23">
        <v>14</v>
      </c>
    </row>
    <row r="39" spans="1:24" x14ac:dyDescent="0.35">
      <c r="A39" s="21">
        <v>37</v>
      </c>
      <c r="B39" s="23" t="s">
        <v>218</v>
      </c>
      <c r="C39" s="23" t="s">
        <v>219</v>
      </c>
      <c r="D39" s="23" t="s">
        <v>220</v>
      </c>
      <c r="E39" s="23" t="s">
        <v>58</v>
      </c>
      <c r="F39" s="23"/>
      <c r="G39" s="23" t="s">
        <v>218</v>
      </c>
      <c r="H39" s="23" t="s">
        <v>221</v>
      </c>
      <c r="I39" s="23" t="s">
        <v>48</v>
      </c>
      <c r="J39" s="23" t="s">
        <v>48</v>
      </c>
      <c r="K39" s="23" t="s">
        <v>58</v>
      </c>
      <c r="L39" s="23" t="s">
        <v>48</v>
      </c>
      <c r="M39" s="23" t="s">
        <v>187</v>
      </c>
      <c r="N39" s="23" t="s">
        <v>42</v>
      </c>
      <c r="O39" s="23" t="s">
        <v>42</v>
      </c>
      <c r="P39" s="23" t="s">
        <v>187</v>
      </c>
      <c r="Q39" s="23" t="s">
        <v>42</v>
      </c>
      <c r="R39" s="23" t="s">
        <v>187</v>
      </c>
      <c r="S39" s="23" t="s">
        <v>42</v>
      </c>
      <c r="T39" s="23" t="s">
        <v>42</v>
      </c>
      <c r="U39" s="23" t="s">
        <v>187</v>
      </c>
      <c r="V39" s="23" t="s">
        <v>187</v>
      </c>
      <c r="W39" s="23" t="s">
        <v>58</v>
      </c>
      <c r="X39" s="23">
        <v>14</v>
      </c>
    </row>
    <row r="40" spans="1:24" x14ac:dyDescent="0.35">
      <c r="A40" s="21">
        <v>38</v>
      </c>
      <c r="B40" s="23" t="s">
        <v>222</v>
      </c>
      <c r="C40" s="23" t="s">
        <v>223</v>
      </c>
      <c r="D40" s="23" t="s">
        <v>224</v>
      </c>
      <c r="E40" s="23" t="s">
        <v>48</v>
      </c>
      <c r="F40" s="23" t="s">
        <v>225</v>
      </c>
      <c r="G40" s="23" t="s">
        <v>226</v>
      </c>
      <c r="H40" s="23" t="s">
        <v>227</v>
      </c>
      <c r="I40" s="23" t="s">
        <v>48</v>
      </c>
      <c r="J40" s="23" t="s">
        <v>48</v>
      </c>
      <c r="K40" s="23" t="s">
        <v>58</v>
      </c>
      <c r="L40" s="23" t="s">
        <v>48</v>
      </c>
      <c r="M40" s="23" t="s">
        <v>48</v>
      </c>
      <c r="N40" s="23" t="s">
        <v>48</v>
      </c>
      <c r="O40" s="23" t="s">
        <v>48</v>
      </c>
      <c r="P40" s="23" t="s">
        <v>48</v>
      </c>
      <c r="Q40" s="23" t="s">
        <v>48</v>
      </c>
      <c r="R40" s="23" t="s">
        <v>58</v>
      </c>
      <c r="S40" s="23" t="s">
        <v>48</v>
      </c>
      <c r="T40" s="23" t="s">
        <v>48</v>
      </c>
      <c r="U40" s="23" t="s">
        <v>48</v>
      </c>
      <c r="V40" s="23" t="s">
        <v>48</v>
      </c>
      <c r="W40" s="23" t="s">
        <v>58</v>
      </c>
      <c r="X40" s="23">
        <v>11</v>
      </c>
    </row>
    <row r="41" spans="1:24" x14ac:dyDescent="0.35">
      <c r="A41" s="21">
        <v>39</v>
      </c>
      <c r="B41" s="23" t="s">
        <v>228</v>
      </c>
      <c r="C41" s="23" t="s">
        <v>229</v>
      </c>
      <c r="D41" s="23" t="s">
        <v>230</v>
      </c>
      <c r="E41" s="23" t="s">
        <v>48</v>
      </c>
      <c r="F41" s="23" t="s">
        <v>231</v>
      </c>
      <c r="G41" s="23" t="s">
        <v>232</v>
      </c>
      <c r="H41" s="23" t="s">
        <v>233</v>
      </c>
      <c r="I41" s="23" t="s">
        <v>48</v>
      </c>
      <c r="J41" s="23" t="s">
        <v>48</v>
      </c>
      <c r="K41" s="23" t="s">
        <v>58</v>
      </c>
      <c r="L41" s="23" t="s">
        <v>48</v>
      </c>
      <c r="M41" s="23" t="s">
        <v>48</v>
      </c>
      <c r="N41" s="23" t="s">
        <v>48</v>
      </c>
      <c r="O41" s="23" t="s">
        <v>58</v>
      </c>
      <c r="P41" s="23" t="s">
        <v>48</v>
      </c>
      <c r="Q41" s="23" t="s">
        <v>48</v>
      </c>
      <c r="R41" s="23" t="s">
        <v>58</v>
      </c>
      <c r="S41" s="23" t="s">
        <v>48</v>
      </c>
      <c r="T41" s="23" t="s">
        <v>48</v>
      </c>
      <c r="U41" s="23" t="s">
        <v>48</v>
      </c>
      <c r="V41" s="23" t="s">
        <v>48</v>
      </c>
      <c r="W41" s="23" t="s">
        <v>58</v>
      </c>
      <c r="X41" s="23">
        <v>12</v>
      </c>
    </row>
    <row r="42" spans="1:24" x14ac:dyDescent="0.35">
      <c r="A42" s="21">
        <v>40</v>
      </c>
      <c r="B42" s="23" t="s">
        <v>59</v>
      </c>
      <c r="C42" s="23" t="s">
        <v>234</v>
      </c>
      <c r="D42" s="23" t="s">
        <v>235</v>
      </c>
      <c r="E42" s="23" t="s">
        <v>48</v>
      </c>
      <c r="F42" s="23" t="s">
        <v>236</v>
      </c>
      <c r="G42" s="23" t="s">
        <v>237</v>
      </c>
      <c r="H42" s="23" t="s">
        <v>238</v>
      </c>
      <c r="I42" s="23" t="s">
        <v>48</v>
      </c>
      <c r="J42" s="23" t="s">
        <v>48</v>
      </c>
      <c r="K42" s="23" t="s">
        <v>48</v>
      </c>
      <c r="L42" s="23" t="s">
        <v>48</v>
      </c>
      <c r="M42" s="23" t="s">
        <v>48</v>
      </c>
      <c r="N42" s="23" t="s">
        <v>48</v>
      </c>
      <c r="O42" s="23" t="s">
        <v>58</v>
      </c>
      <c r="P42" s="23" t="s">
        <v>48</v>
      </c>
      <c r="Q42" s="23" t="s">
        <v>48</v>
      </c>
      <c r="R42" s="23" t="s">
        <v>58</v>
      </c>
      <c r="S42" s="23" t="s">
        <v>48</v>
      </c>
      <c r="T42" s="23" t="s">
        <v>48</v>
      </c>
      <c r="U42" s="23" t="s">
        <v>48</v>
      </c>
      <c r="V42" s="23" t="s">
        <v>48</v>
      </c>
      <c r="W42" s="23" t="s">
        <v>58</v>
      </c>
      <c r="X42" s="23">
        <v>12</v>
      </c>
    </row>
    <row r="43" spans="1:24" x14ac:dyDescent="0.35">
      <c r="A43" s="21">
        <v>41</v>
      </c>
      <c r="B43" s="23" t="s">
        <v>239</v>
      </c>
      <c r="C43" s="23" t="s">
        <v>240</v>
      </c>
      <c r="D43" s="23" t="s">
        <v>241</v>
      </c>
      <c r="E43" s="23" t="s">
        <v>48</v>
      </c>
      <c r="F43" s="23" t="s">
        <v>242</v>
      </c>
      <c r="G43" s="23" t="s">
        <v>243</v>
      </c>
      <c r="H43" s="23" t="s">
        <v>244</v>
      </c>
      <c r="I43" s="23" t="s">
        <v>48</v>
      </c>
      <c r="J43" s="23" t="s">
        <v>48</v>
      </c>
      <c r="K43" s="23" t="s">
        <v>48</v>
      </c>
      <c r="L43" s="23" t="s">
        <v>48</v>
      </c>
      <c r="M43" s="23" t="s">
        <v>48</v>
      </c>
      <c r="N43" s="23" t="s">
        <v>48</v>
      </c>
      <c r="O43" s="23" t="s">
        <v>48</v>
      </c>
      <c r="P43" s="23" t="s">
        <v>48</v>
      </c>
      <c r="Q43" s="23" t="s">
        <v>48</v>
      </c>
      <c r="R43" s="23" t="s">
        <v>58</v>
      </c>
      <c r="S43" s="23" t="s">
        <v>48</v>
      </c>
      <c r="T43" s="23" t="s">
        <v>48</v>
      </c>
      <c r="U43" s="23" t="s">
        <v>48</v>
      </c>
      <c r="V43" s="23" t="s">
        <v>48</v>
      </c>
      <c r="W43" s="23" t="s">
        <v>58</v>
      </c>
      <c r="X43" s="23">
        <v>12</v>
      </c>
    </row>
    <row r="44" spans="1:24" x14ac:dyDescent="0.35">
      <c r="A44" s="21">
        <v>42</v>
      </c>
      <c r="B44" s="23" t="s">
        <v>245</v>
      </c>
      <c r="C44" s="23" t="s">
        <v>246</v>
      </c>
      <c r="D44" s="23" t="s">
        <v>247</v>
      </c>
      <c r="E44" s="23" t="s">
        <v>48</v>
      </c>
      <c r="F44" s="23" t="s">
        <v>248</v>
      </c>
      <c r="G44" s="23" t="s">
        <v>249</v>
      </c>
      <c r="H44" s="23" t="s">
        <v>250</v>
      </c>
      <c r="I44" s="23" t="s">
        <v>48</v>
      </c>
      <c r="J44" s="23" t="s">
        <v>48</v>
      </c>
      <c r="K44" s="23" t="s">
        <v>48</v>
      </c>
      <c r="L44" s="23" t="s">
        <v>48</v>
      </c>
      <c r="M44" s="23" t="s">
        <v>48</v>
      </c>
      <c r="N44" s="23" t="s">
        <v>48</v>
      </c>
      <c r="O44" s="23" t="s">
        <v>48</v>
      </c>
      <c r="P44" s="23" t="s">
        <v>48</v>
      </c>
      <c r="Q44" s="23" t="s">
        <v>48</v>
      </c>
      <c r="R44" s="23" t="s">
        <v>58</v>
      </c>
      <c r="S44" s="23" t="s">
        <v>48</v>
      </c>
      <c r="T44" s="23" t="s">
        <v>48</v>
      </c>
      <c r="U44" s="23" t="s">
        <v>48</v>
      </c>
      <c r="V44" s="23" t="s">
        <v>48</v>
      </c>
      <c r="W44" s="23" t="s">
        <v>58</v>
      </c>
      <c r="X44" s="23">
        <v>12</v>
      </c>
    </row>
    <row r="45" spans="1:24" x14ac:dyDescent="0.35">
      <c r="A45" s="21">
        <v>43</v>
      </c>
      <c r="B45" s="23" t="s">
        <v>251</v>
      </c>
      <c r="C45" s="23" t="s">
        <v>252</v>
      </c>
      <c r="D45" s="23" t="s">
        <v>253</v>
      </c>
      <c r="E45" s="23" t="s">
        <v>48</v>
      </c>
      <c r="F45" s="23" t="s">
        <v>254</v>
      </c>
      <c r="G45" s="23" t="s">
        <v>255</v>
      </c>
      <c r="H45" s="23" t="s">
        <v>256</v>
      </c>
      <c r="I45" s="23" t="s">
        <v>48</v>
      </c>
      <c r="J45" s="23" t="s">
        <v>48</v>
      </c>
      <c r="K45" s="23" t="s">
        <v>48</v>
      </c>
      <c r="L45" s="23" t="s">
        <v>48</v>
      </c>
      <c r="M45" s="23" t="s">
        <v>48</v>
      </c>
      <c r="N45" s="23" t="s">
        <v>48</v>
      </c>
      <c r="O45" s="23" t="s">
        <v>48</v>
      </c>
      <c r="P45" s="23" t="s">
        <v>48</v>
      </c>
      <c r="Q45" s="23" t="s">
        <v>48</v>
      </c>
      <c r="R45" s="23" t="s">
        <v>48</v>
      </c>
      <c r="S45" s="23" t="s">
        <v>48</v>
      </c>
      <c r="T45" s="23" t="s">
        <v>48</v>
      </c>
      <c r="U45" s="23" t="s">
        <v>48</v>
      </c>
      <c r="V45" s="23" t="s">
        <v>48</v>
      </c>
      <c r="W45" s="23" t="s">
        <v>58</v>
      </c>
      <c r="X45" s="23">
        <v>13</v>
      </c>
    </row>
    <row r="46" spans="1:24" x14ac:dyDescent="0.35">
      <c r="A46" s="21">
        <v>44</v>
      </c>
      <c r="B46" s="23" t="s">
        <v>257</v>
      </c>
      <c r="C46" s="23" t="s">
        <v>258</v>
      </c>
      <c r="D46" s="23" t="s">
        <v>253</v>
      </c>
      <c r="E46" s="23" t="s">
        <v>48</v>
      </c>
      <c r="F46" s="23" t="s">
        <v>259</v>
      </c>
      <c r="G46" s="23" t="s">
        <v>260</v>
      </c>
      <c r="H46" s="23" t="s">
        <v>261</v>
      </c>
      <c r="I46" s="23" t="s">
        <v>48</v>
      </c>
      <c r="J46" s="23" t="s">
        <v>48</v>
      </c>
      <c r="K46" s="23" t="s">
        <v>48</v>
      </c>
      <c r="L46" s="23" t="s">
        <v>48</v>
      </c>
      <c r="M46" s="23" t="s">
        <v>48</v>
      </c>
      <c r="N46" s="23" t="s">
        <v>48</v>
      </c>
      <c r="O46" s="23" t="s">
        <v>48</v>
      </c>
      <c r="P46" s="23" t="s">
        <v>48</v>
      </c>
      <c r="Q46" s="23" t="s">
        <v>48</v>
      </c>
      <c r="R46" s="23" t="s">
        <v>48</v>
      </c>
      <c r="S46" s="23" t="s">
        <v>48</v>
      </c>
      <c r="T46" s="23" t="s">
        <v>48</v>
      </c>
      <c r="U46" s="23" t="s">
        <v>48</v>
      </c>
      <c r="V46" s="23" t="s">
        <v>48</v>
      </c>
      <c r="W46" s="23" t="s">
        <v>58</v>
      </c>
      <c r="X46" s="23">
        <v>13</v>
      </c>
    </row>
    <row r="47" spans="1:24" x14ac:dyDescent="0.35">
      <c r="A47" s="21">
        <v>45</v>
      </c>
      <c r="B47" s="23" t="s">
        <v>262</v>
      </c>
      <c r="C47" s="23" t="s">
        <v>263</v>
      </c>
      <c r="D47" s="23" t="s">
        <v>247</v>
      </c>
      <c r="E47" s="23" t="s">
        <v>48</v>
      </c>
      <c r="F47" s="23" t="s">
        <v>264</v>
      </c>
      <c r="G47" s="23" t="s">
        <v>265</v>
      </c>
      <c r="H47" s="23" t="s">
        <v>266</v>
      </c>
      <c r="I47" s="23" t="s">
        <v>48</v>
      </c>
      <c r="J47" s="23" t="s">
        <v>48</v>
      </c>
      <c r="K47" s="23" t="s">
        <v>48</v>
      </c>
      <c r="L47" s="23" t="s">
        <v>48</v>
      </c>
      <c r="M47" s="23" t="s">
        <v>48</v>
      </c>
      <c r="N47" s="23" t="s">
        <v>48</v>
      </c>
      <c r="O47" s="23" t="s">
        <v>48</v>
      </c>
      <c r="P47" s="23" t="s">
        <v>48</v>
      </c>
      <c r="Q47" s="23" t="s">
        <v>48</v>
      </c>
      <c r="R47" s="23" t="s">
        <v>48</v>
      </c>
      <c r="S47" s="23" t="s">
        <v>48</v>
      </c>
      <c r="T47" s="23" t="s">
        <v>48</v>
      </c>
      <c r="U47" s="23" t="s">
        <v>48</v>
      </c>
      <c r="V47" s="23" t="s">
        <v>48</v>
      </c>
      <c r="W47" s="23" t="s">
        <v>58</v>
      </c>
      <c r="X47" s="23">
        <v>12</v>
      </c>
    </row>
    <row r="48" spans="1:24" x14ac:dyDescent="0.35">
      <c r="A48" s="21">
        <v>46</v>
      </c>
      <c r="B48" s="23" t="s">
        <v>267</v>
      </c>
      <c r="C48" s="23" t="s">
        <v>268</v>
      </c>
      <c r="D48" s="23" t="s">
        <v>253</v>
      </c>
      <c r="E48" s="23" t="s">
        <v>48</v>
      </c>
      <c r="F48" s="23" t="s">
        <v>269</v>
      </c>
      <c r="G48" s="23" t="s">
        <v>270</v>
      </c>
      <c r="H48" s="23" t="s">
        <v>271</v>
      </c>
      <c r="I48" s="23" t="s">
        <v>48</v>
      </c>
      <c r="J48" s="23" t="s">
        <v>48</v>
      </c>
      <c r="K48" s="23" t="s">
        <v>48</v>
      </c>
      <c r="L48" s="23" t="s">
        <v>48</v>
      </c>
      <c r="M48" s="23" t="s">
        <v>48</v>
      </c>
      <c r="N48" s="23" t="s">
        <v>48</v>
      </c>
      <c r="O48" s="23" t="s">
        <v>48</v>
      </c>
      <c r="P48" s="23" t="s">
        <v>48</v>
      </c>
      <c r="Q48" s="23" t="s">
        <v>48</v>
      </c>
      <c r="R48" s="23" t="s">
        <v>42</v>
      </c>
      <c r="S48" s="23" t="s">
        <v>48</v>
      </c>
      <c r="T48" s="23" t="s">
        <v>48</v>
      </c>
      <c r="U48" s="23" t="s">
        <v>48</v>
      </c>
      <c r="V48" s="23" t="s">
        <v>48</v>
      </c>
      <c r="W48" s="23" t="s">
        <v>272</v>
      </c>
      <c r="X48" s="23">
        <v>15</v>
      </c>
    </row>
    <row r="49" spans="1:24" x14ac:dyDescent="0.35">
      <c r="A49" s="21">
        <v>47</v>
      </c>
      <c r="B49" s="23" t="s">
        <v>273</v>
      </c>
      <c r="C49" s="23" t="s">
        <v>274</v>
      </c>
      <c r="D49" s="23" t="s">
        <v>247</v>
      </c>
      <c r="E49" s="23" t="s">
        <v>48</v>
      </c>
      <c r="F49" s="23" t="s">
        <v>275</v>
      </c>
      <c r="G49" s="23" t="s">
        <v>276</v>
      </c>
      <c r="H49" s="23" t="s">
        <v>277</v>
      </c>
      <c r="I49" s="23" t="s">
        <v>48</v>
      </c>
      <c r="J49" s="23" t="s">
        <v>48</v>
      </c>
      <c r="K49" s="23" t="s">
        <v>48</v>
      </c>
      <c r="L49" s="23" t="s">
        <v>48</v>
      </c>
      <c r="M49" s="23" t="s">
        <v>48</v>
      </c>
      <c r="N49" s="23" t="s">
        <v>48</v>
      </c>
      <c r="O49" s="23" t="s">
        <v>48</v>
      </c>
      <c r="P49" s="23" t="s">
        <v>48</v>
      </c>
      <c r="Q49" s="23" t="s">
        <v>48</v>
      </c>
      <c r="R49" s="23" t="s">
        <v>42</v>
      </c>
      <c r="S49" s="23" t="s">
        <v>48</v>
      </c>
      <c r="T49" s="23" t="s">
        <v>48</v>
      </c>
      <c r="U49" s="23" t="s">
        <v>48</v>
      </c>
      <c r="V49" s="23" t="s">
        <v>48</v>
      </c>
      <c r="W49" s="23" t="s">
        <v>278</v>
      </c>
      <c r="X49" s="23">
        <v>15</v>
      </c>
    </row>
    <row r="50" spans="1:24" x14ac:dyDescent="0.35">
      <c r="A50" s="21">
        <v>48</v>
      </c>
      <c r="B50" s="23" t="s">
        <v>279</v>
      </c>
      <c r="C50" s="23" t="s">
        <v>280</v>
      </c>
      <c r="D50" s="23" t="s">
        <v>247</v>
      </c>
      <c r="E50" s="23" t="s">
        <v>48</v>
      </c>
      <c r="F50" s="23" t="s">
        <v>281</v>
      </c>
      <c r="G50" s="23" t="s">
        <v>282</v>
      </c>
      <c r="H50" s="23" t="s">
        <v>283</v>
      </c>
      <c r="I50" s="23" t="s">
        <v>48</v>
      </c>
      <c r="J50" s="23" t="s">
        <v>48</v>
      </c>
      <c r="K50" s="23" t="s">
        <v>48</v>
      </c>
      <c r="L50" s="23" t="s">
        <v>48</v>
      </c>
      <c r="M50" s="23" t="s">
        <v>48</v>
      </c>
      <c r="N50" s="23" t="s">
        <v>48</v>
      </c>
      <c r="O50" s="23" t="s">
        <v>48</v>
      </c>
      <c r="P50" s="23" t="s">
        <v>48</v>
      </c>
      <c r="Q50" s="23" t="s">
        <v>48</v>
      </c>
      <c r="R50" s="23" t="s">
        <v>48</v>
      </c>
      <c r="S50" s="23" t="s">
        <v>48</v>
      </c>
      <c r="T50" s="23" t="s">
        <v>48</v>
      </c>
      <c r="U50" s="23" t="s">
        <v>48</v>
      </c>
      <c r="V50" s="23" t="s">
        <v>48</v>
      </c>
      <c r="W50" s="23" t="s">
        <v>69</v>
      </c>
      <c r="X50" s="23">
        <v>15</v>
      </c>
    </row>
    <row r="51" spans="1:24" x14ac:dyDescent="0.35">
      <c r="A51" s="21">
        <v>49</v>
      </c>
      <c r="B51" s="23" t="s">
        <v>284</v>
      </c>
      <c r="C51" s="23" t="s">
        <v>86</v>
      </c>
      <c r="D51" s="23" t="s">
        <v>81</v>
      </c>
      <c r="E51" s="23" t="s">
        <v>42</v>
      </c>
      <c r="F51" s="23" t="s">
        <v>285</v>
      </c>
      <c r="G51" s="23" t="s">
        <v>286</v>
      </c>
      <c r="H51" s="23" t="s">
        <v>287</v>
      </c>
      <c r="I51" s="23" t="s">
        <v>58</v>
      </c>
      <c r="J51" s="23" t="s">
        <v>166</v>
      </c>
      <c r="K51" s="23" t="s">
        <v>42</v>
      </c>
      <c r="L51" s="23" t="s">
        <v>58</v>
      </c>
      <c r="M51" s="23" t="s">
        <v>48</v>
      </c>
      <c r="N51" s="23" t="s">
        <v>48</v>
      </c>
      <c r="O51" s="23" t="s">
        <v>48</v>
      </c>
      <c r="P51" s="23" t="s">
        <v>48</v>
      </c>
      <c r="Q51" s="23" t="s">
        <v>48</v>
      </c>
      <c r="R51" s="23" t="s">
        <v>42</v>
      </c>
      <c r="S51" s="23" t="s">
        <v>48</v>
      </c>
      <c r="T51" s="23" t="s">
        <v>48</v>
      </c>
      <c r="U51" s="23" t="s">
        <v>48</v>
      </c>
      <c r="V51" s="23" t="s">
        <v>48</v>
      </c>
      <c r="W51" s="23" t="s">
        <v>74</v>
      </c>
      <c r="X51" s="23">
        <v>15</v>
      </c>
    </row>
    <row r="52" spans="1:24" x14ac:dyDescent="0.35">
      <c r="A52" s="21">
        <v>50</v>
      </c>
      <c r="B52" s="23" t="s">
        <v>288</v>
      </c>
      <c r="C52" s="23" t="s">
        <v>289</v>
      </c>
      <c r="D52" s="23" t="s">
        <v>103</v>
      </c>
      <c r="E52" s="23" t="s">
        <v>58</v>
      </c>
      <c r="F52" s="23"/>
      <c r="G52" s="23"/>
      <c r="H52" s="23" t="s">
        <v>288</v>
      </c>
      <c r="I52" s="23" t="s">
        <v>48</v>
      </c>
      <c r="J52" s="23" t="s">
        <v>58</v>
      </c>
      <c r="K52" s="23" t="s">
        <v>58</v>
      </c>
      <c r="L52" s="23" t="s">
        <v>58</v>
      </c>
      <c r="M52" s="23" t="s">
        <v>48</v>
      </c>
      <c r="N52" s="23" t="s">
        <v>48</v>
      </c>
      <c r="O52" s="23" t="s">
        <v>48</v>
      </c>
      <c r="P52" s="23" t="s">
        <v>48</v>
      </c>
      <c r="Q52" s="23" t="s">
        <v>48</v>
      </c>
      <c r="R52" s="23" t="s">
        <v>42</v>
      </c>
      <c r="S52" s="23" t="s">
        <v>48</v>
      </c>
      <c r="T52" s="23" t="s">
        <v>48</v>
      </c>
      <c r="U52" s="23" t="s">
        <v>48</v>
      </c>
      <c r="V52" s="23" t="s">
        <v>48</v>
      </c>
      <c r="W52" s="23" t="s">
        <v>290</v>
      </c>
      <c r="X52" s="23">
        <v>15</v>
      </c>
    </row>
    <row r="53" spans="1:24" x14ac:dyDescent="0.35">
      <c r="A53" s="21">
        <v>51</v>
      </c>
      <c r="B53" s="23" t="s">
        <v>239</v>
      </c>
      <c r="C53" s="23" t="s">
        <v>291</v>
      </c>
      <c r="D53" s="23" t="s">
        <v>103</v>
      </c>
      <c r="E53" s="23" t="s">
        <v>58</v>
      </c>
      <c r="F53" s="23"/>
      <c r="G53" s="23"/>
      <c r="H53" s="23" t="s">
        <v>292</v>
      </c>
      <c r="I53" s="23" t="s">
        <v>42</v>
      </c>
      <c r="J53" s="23" t="s">
        <v>48</v>
      </c>
      <c r="K53" s="23" t="s">
        <v>48</v>
      </c>
      <c r="L53" s="23" t="s">
        <v>58</v>
      </c>
      <c r="M53" s="23" t="s">
        <v>48</v>
      </c>
      <c r="N53" s="23" t="s">
        <v>48</v>
      </c>
      <c r="O53" s="23" t="s">
        <v>48</v>
      </c>
      <c r="P53" s="23" t="s">
        <v>48</v>
      </c>
      <c r="Q53" s="23" t="s">
        <v>48</v>
      </c>
      <c r="R53" s="23" t="s">
        <v>42</v>
      </c>
      <c r="S53" s="23" t="s">
        <v>48</v>
      </c>
      <c r="T53" s="23" t="s">
        <v>48</v>
      </c>
      <c r="U53" s="23" t="s">
        <v>48</v>
      </c>
      <c r="V53" s="23" t="s">
        <v>48</v>
      </c>
      <c r="W53" s="23" t="s">
        <v>293</v>
      </c>
      <c r="X53" s="23">
        <v>15</v>
      </c>
    </row>
    <row r="54" spans="1:24" x14ac:dyDescent="0.35">
      <c r="A54" s="21">
        <f>SUM(A53+1)</f>
        <v>52</v>
      </c>
      <c r="B54" s="23" t="s">
        <v>294</v>
      </c>
      <c r="C54" s="23" t="s">
        <v>289</v>
      </c>
      <c r="D54" s="23" t="s">
        <v>81</v>
      </c>
      <c r="E54" s="23" t="s">
        <v>42</v>
      </c>
      <c r="F54" s="23" t="s">
        <v>295</v>
      </c>
      <c r="G54" s="23" t="s">
        <v>296</v>
      </c>
      <c r="H54" s="23" t="s">
        <v>297</v>
      </c>
      <c r="I54" s="23" t="s">
        <v>48</v>
      </c>
      <c r="J54" s="23" t="s">
        <v>42</v>
      </c>
      <c r="K54" s="23" t="s">
        <v>48</v>
      </c>
      <c r="L54" s="23" t="s">
        <v>58</v>
      </c>
      <c r="M54" s="23" t="s">
        <v>48</v>
      </c>
      <c r="N54" s="23" t="s">
        <v>48</v>
      </c>
      <c r="O54" s="23" t="s">
        <v>48</v>
      </c>
      <c r="P54" s="23" t="s">
        <v>48</v>
      </c>
      <c r="Q54" s="23" t="s">
        <v>48</v>
      </c>
      <c r="R54" s="23" t="s">
        <v>42</v>
      </c>
      <c r="S54" s="23" t="s">
        <v>48</v>
      </c>
      <c r="T54" s="23" t="s">
        <v>48</v>
      </c>
      <c r="U54" s="23" t="s">
        <v>48</v>
      </c>
      <c r="V54" s="23" t="s">
        <v>48</v>
      </c>
      <c r="W54" s="23" t="s">
        <v>298</v>
      </c>
      <c r="X54" s="23">
        <v>14</v>
      </c>
    </row>
    <row r="55" spans="1:24" x14ac:dyDescent="0.35">
      <c r="A55" s="21">
        <f t="shared" ref="A55:A118" si="2">SUM(A54+1)</f>
        <v>53</v>
      </c>
      <c r="B55" s="23" t="s">
        <v>299</v>
      </c>
      <c r="C55" s="23" t="s">
        <v>300</v>
      </c>
      <c r="D55" s="23" t="s">
        <v>103</v>
      </c>
      <c r="E55" s="23" t="s">
        <v>58</v>
      </c>
      <c r="F55" s="23" t="s">
        <v>301</v>
      </c>
      <c r="G55" s="23"/>
      <c r="H55" s="23" t="s">
        <v>302</v>
      </c>
      <c r="I55" s="23" t="s">
        <v>48</v>
      </c>
      <c r="J55" s="23" t="s">
        <v>187</v>
      </c>
      <c r="K55" s="23" t="s">
        <v>58</v>
      </c>
      <c r="L55" s="23" t="s">
        <v>58</v>
      </c>
      <c r="M55" s="23" t="s">
        <v>58</v>
      </c>
      <c r="N55" s="23" t="s">
        <v>42</v>
      </c>
      <c r="O55" s="23" t="s">
        <v>42</v>
      </c>
      <c r="P55" s="23" t="s">
        <v>58</v>
      </c>
      <c r="Q55" s="23" t="s">
        <v>42</v>
      </c>
      <c r="R55" s="23" t="s">
        <v>58</v>
      </c>
      <c r="S55" s="23" t="s">
        <v>58</v>
      </c>
      <c r="T55" s="23" t="s">
        <v>42</v>
      </c>
      <c r="U55" s="23" t="s">
        <v>48</v>
      </c>
      <c r="V55" s="23" t="s">
        <v>58</v>
      </c>
      <c r="W55" s="23" t="s">
        <v>303</v>
      </c>
      <c r="X55" s="23">
        <v>8</v>
      </c>
    </row>
    <row r="56" spans="1:24" x14ac:dyDescent="0.35">
      <c r="A56" s="21">
        <f t="shared" si="2"/>
        <v>54</v>
      </c>
      <c r="B56" s="23" t="s">
        <v>304</v>
      </c>
      <c r="C56" s="23" t="s">
        <v>86</v>
      </c>
      <c r="D56" s="23" t="s">
        <v>305</v>
      </c>
      <c r="E56" s="23" t="s">
        <v>42</v>
      </c>
      <c r="F56" s="23" t="s">
        <v>306</v>
      </c>
      <c r="G56" s="23" t="s">
        <v>137</v>
      </c>
      <c r="H56" s="23" t="s">
        <v>307</v>
      </c>
      <c r="I56" s="23" t="s">
        <v>58</v>
      </c>
      <c r="J56" s="23" t="s">
        <v>187</v>
      </c>
      <c r="K56" s="23" t="s">
        <v>58</v>
      </c>
      <c r="L56" s="23" t="s">
        <v>58</v>
      </c>
      <c r="M56" s="23" t="s">
        <v>58</v>
      </c>
      <c r="N56" s="23" t="s">
        <v>58</v>
      </c>
      <c r="O56" s="23" t="s">
        <v>58</v>
      </c>
      <c r="P56" s="23" t="s">
        <v>58</v>
      </c>
      <c r="Q56" s="23" t="s">
        <v>58</v>
      </c>
      <c r="R56" s="23" t="s">
        <v>58</v>
      </c>
      <c r="S56" s="23" t="s">
        <v>58</v>
      </c>
      <c r="T56" s="23" t="s">
        <v>42</v>
      </c>
      <c r="U56" s="23" t="s">
        <v>42</v>
      </c>
      <c r="V56" s="23" t="s">
        <v>58</v>
      </c>
      <c r="W56" s="23" t="s">
        <v>308</v>
      </c>
      <c r="X56" s="23">
        <v>4</v>
      </c>
    </row>
    <row r="57" spans="1:24" x14ac:dyDescent="0.35">
      <c r="A57" s="21">
        <f t="shared" si="2"/>
        <v>55</v>
      </c>
      <c r="B57" s="23" t="s">
        <v>309</v>
      </c>
      <c r="C57" s="23">
        <v>73400</v>
      </c>
      <c r="D57" s="23" t="s">
        <v>87</v>
      </c>
      <c r="E57" s="23" t="s">
        <v>42</v>
      </c>
      <c r="F57" s="23" t="s">
        <v>310</v>
      </c>
      <c r="G57" s="23" t="s">
        <v>311</v>
      </c>
      <c r="H57" s="23"/>
      <c r="I57" s="23" t="s">
        <v>58</v>
      </c>
      <c r="J57" s="23" t="s">
        <v>187</v>
      </c>
      <c r="K57" s="23" t="s">
        <v>58</v>
      </c>
      <c r="L57" s="23" t="s">
        <v>58</v>
      </c>
      <c r="M57" s="23" t="s">
        <v>58</v>
      </c>
      <c r="N57" s="23" t="s">
        <v>48</v>
      </c>
      <c r="O57" s="23" t="s">
        <v>58</v>
      </c>
      <c r="P57" s="23" t="s">
        <v>48</v>
      </c>
      <c r="Q57" s="23" t="s">
        <v>48</v>
      </c>
      <c r="R57" s="23" t="s">
        <v>58</v>
      </c>
      <c r="S57" s="23" t="s">
        <v>48</v>
      </c>
      <c r="T57" s="23" t="s">
        <v>48</v>
      </c>
      <c r="U57" s="23" t="s">
        <v>48</v>
      </c>
      <c r="V57" s="23" t="s">
        <v>48</v>
      </c>
      <c r="W57" s="23" t="s">
        <v>312</v>
      </c>
      <c r="X57" s="23">
        <v>11</v>
      </c>
    </row>
    <row r="58" spans="1:24" x14ac:dyDescent="0.35">
      <c r="A58" s="21">
        <f t="shared" si="2"/>
        <v>56</v>
      </c>
      <c r="B58" s="23" t="s">
        <v>313</v>
      </c>
      <c r="C58" s="23" t="s">
        <v>314</v>
      </c>
      <c r="D58" s="23" t="s">
        <v>315</v>
      </c>
      <c r="E58" s="23" t="s">
        <v>42</v>
      </c>
      <c r="F58" s="23" t="s">
        <v>316</v>
      </c>
      <c r="G58" s="23" t="s">
        <v>317</v>
      </c>
      <c r="H58" s="23" t="s">
        <v>318</v>
      </c>
      <c r="I58" s="23" t="s">
        <v>58</v>
      </c>
      <c r="J58" s="23" t="s">
        <v>187</v>
      </c>
      <c r="K58" s="23" t="s">
        <v>58</v>
      </c>
      <c r="L58" s="23" t="s">
        <v>58</v>
      </c>
      <c r="M58" s="23" t="s">
        <v>58</v>
      </c>
      <c r="N58" s="23" t="s">
        <v>48</v>
      </c>
      <c r="O58" s="23" t="s">
        <v>42</v>
      </c>
      <c r="P58" s="23" t="s">
        <v>48</v>
      </c>
      <c r="Q58" s="23" t="s">
        <v>48</v>
      </c>
      <c r="R58" s="23" t="s">
        <v>58</v>
      </c>
      <c r="S58" s="23" t="s">
        <v>58</v>
      </c>
      <c r="T58" s="23" t="s">
        <v>58</v>
      </c>
      <c r="U58" s="23" t="s">
        <v>58</v>
      </c>
      <c r="V58" s="23" t="s">
        <v>58</v>
      </c>
      <c r="W58" s="23" t="s">
        <v>58</v>
      </c>
      <c r="X58" s="23">
        <v>4</v>
      </c>
    </row>
    <row r="59" spans="1:24" x14ac:dyDescent="0.35">
      <c r="A59" s="21">
        <f t="shared" si="2"/>
        <v>57</v>
      </c>
      <c r="B59" s="23" t="s">
        <v>319</v>
      </c>
      <c r="C59" s="23" t="s">
        <v>320</v>
      </c>
      <c r="D59" s="23" t="s">
        <v>315</v>
      </c>
      <c r="E59" s="23" t="s">
        <v>42</v>
      </c>
      <c r="F59" s="23" t="s">
        <v>321</v>
      </c>
      <c r="G59" s="23" t="s">
        <v>322</v>
      </c>
      <c r="H59" s="23" t="s">
        <v>323</v>
      </c>
      <c r="I59" s="23" t="s">
        <v>833</v>
      </c>
      <c r="J59" s="23" t="s">
        <v>187</v>
      </c>
      <c r="K59" s="23" t="s">
        <v>58</v>
      </c>
      <c r="L59" s="23" t="s">
        <v>58</v>
      </c>
      <c r="M59" s="23" t="s">
        <v>58</v>
      </c>
      <c r="N59" s="23" t="s">
        <v>58</v>
      </c>
      <c r="O59" s="23" t="s">
        <v>58</v>
      </c>
      <c r="P59" s="23" t="s">
        <v>58</v>
      </c>
      <c r="Q59" s="23" t="s">
        <v>58</v>
      </c>
      <c r="R59" s="23" t="s">
        <v>58</v>
      </c>
      <c r="S59" s="23" t="s">
        <v>58</v>
      </c>
      <c r="T59" s="23" t="s">
        <v>58</v>
      </c>
      <c r="U59" s="23" t="s">
        <v>42</v>
      </c>
      <c r="V59" s="23" t="s">
        <v>42</v>
      </c>
      <c r="W59" s="23" t="s">
        <v>324</v>
      </c>
      <c r="X59" s="23">
        <v>3</v>
      </c>
    </row>
    <row r="60" spans="1:24" x14ac:dyDescent="0.35">
      <c r="A60" s="21">
        <f t="shared" si="2"/>
        <v>58</v>
      </c>
      <c r="B60" s="23" t="s">
        <v>325</v>
      </c>
      <c r="C60" s="23" t="s">
        <v>326</v>
      </c>
      <c r="D60" s="23" t="s">
        <v>327</v>
      </c>
      <c r="E60" s="23" t="s">
        <v>42</v>
      </c>
      <c r="F60" s="23" t="s">
        <v>328</v>
      </c>
      <c r="G60" s="23" t="s">
        <v>329</v>
      </c>
      <c r="H60" s="23"/>
      <c r="I60" s="23" t="s">
        <v>42</v>
      </c>
      <c r="J60" s="23" t="s">
        <v>187</v>
      </c>
      <c r="K60" s="23" t="s">
        <v>58</v>
      </c>
      <c r="L60" s="23" t="s">
        <v>58</v>
      </c>
      <c r="M60" s="23" t="s">
        <v>58</v>
      </c>
      <c r="N60" s="23" t="s">
        <v>58</v>
      </c>
      <c r="O60" s="23" t="s">
        <v>58</v>
      </c>
      <c r="P60" s="23" t="s">
        <v>58</v>
      </c>
      <c r="Q60" s="23" t="s">
        <v>58</v>
      </c>
      <c r="R60" s="23" t="s">
        <v>58</v>
      </c>
      <c r="S60" s="23" t="s">
        <v>58</v>
      </c>
      <c r="T60" s="23" t="s">
        <v>58</v>
      </c>
      <c r="U60" s="23" t="s">
        <v>58</v>
      </c>
      <c r="V60" s="23" t="s">
        <v>58</v>
      </c>
      <c r="W60" s="23" t="s">
        <v>330</v>
      </c>
      <c r="X60" s="23">
        <v>1</v>
      </c>
    </row>
    <row r="61" spans="1:24" x14ac:dyDescent="0.35">
      <c r="A61" s="21">
        <f t="shared" si="2"/>
        <v>59</v>
      </c>
      <c r="B61" s="23" t="s">
        <v>331</v>
      </c>
      <c r="C61" s="23" t="s">
        <v>332</v>
      </c>
      <c r="D61" s="23" t="s">
        <v>87</v>
      </c>
      <c r="E61" s="23" t="s">
        <v>42</v>
      </c>
      <c r="F61" s="23" t="s">
        <v>333</v>
      </c>
      <c r="G61" s="23" t="s">
        <v>334</v>
      </c>
      <c r="H61" s="23"/>
      <c r="I61" s="23" t="s">
        <v>833</v>
      </c>
      <c r="J61" s="23" t="s">
        <v>187</v>
      </c>
      <c r="K61" s="23" t="s">
        <v>58</v>
      </c>
      <c r="L61" s="23" t="s">
        <v>42</v>
      </c>
      <c r="M61" s="23" t="s">
        <v>58</v>
      </c>
      <c r="N61" s="23" t="s">
        <v>58</v>
      </c>
      <c r="O61" s="23" t="s">
        <v>58</v>
      </c>
      <c r="P61" s="23" t="s">
        <v>58</v>
      </c>
      <c r="Q61" s="23" t="s">
        <v>58</v>
      </c>
      <c r="R61" s="23" t="s">
        <v>58</v>
      </c>
      <c r="S61" s="23" t="s">
        <v>58</v>
      </c>
      <c r="T61" s="23" t="s">
        <v>58</v>
      </c>
      <c r="U61" s="23" t="s">
        <v>58</v>
      </c>
      <c r="V61" s="23" t="s">
        <v>58</v>
      </c>
      <c r="W61" s="23" t="s">
        <v>335</v>
      </c>
      <c r="X61" s="23">
        <v>1</v>
      </c>
    </row>
    <row r="62" spans="1:24" x14ac:dyDescent="0.35">
      <c r="A62" s="21">
        <f t="shared" si="2"/>
        <v>60</v>
      </c>
      <c r="B62" s="23" t="s">
        <v>336</v>
      </c>
      <c r="C62" s="23" t="s">
        <v>60</v>
      </c>
      <c r="D62" s="23" t="s">
        <v>337</v>
      </c>
      <c r="E62" s="23" t="s">
        <v>42</v>
      </c>
      <c r="F62" s="23" t="s">
        <v>338</v>
      </c>
      <c r="G62" s="23" t="s">
        <v>339</v>
      </c>
      <c r="H62" s="23" t="s">
        <v>340</v>
      </c>
      <c r="I62" s="23" t="s">
        <v>833</v>
      </c>
      <c r="J62" s="23" t="s">
        <v>187</v>
      </c>
      <c r="K62" s="23" t="s">
        <v>42</v>
      </c>
      <c r="L62" s="23" t="s">
        <v>42</v>
      </c>
      <c r="M62" s="23" t="s">
        <v>58</v>
      </c>
      <c r="N62" s="23" t="s">
        <v>58</v>
      </c>
      <c r="O62" s="23" t="s">
        <v>58</v>
      </c>
      <c r="P62" s="23" t="s">
        <v>58</v>
      </c>
      <c r="Q62" s="23" t="s">
        <v>58</v>
      </c>
      <c r="R62" s="23" t="s">
        <v>58</v>
      </c>
      <c r="S62" s="23" t="s">
        <v>58</v>
      </c>
      <c r="T62" s="23" t="s">
        <v>58</v>
      </c>
      <c r="U62" s="23" t="s">
        <v>58</v>
      </c>
      <c r="V62" s="23" t="s">
        <v>58</v>
      </c>
      <c r="W62" s="23" t="s">
        <v>341</v>
      </c>
      <c r="X62" s="23">
        <v>1</v>
      </c>
    </row>
    <row r="63" spans="1:24" x14ac:dyDescent="0.35">
      <c r="A63" s="21">
        <f t="shared" si="2"/>
        <v>61</v>
      </c>
      <c r="B63" s="23" t="s">
        <v>342</v>
      </c>
      <c r="C63" s="23" t="s">
        <v>343</v>
      </c>
      <c r="D63" s="23" t="s">
        <v>315</v>
      </c>
      <c r="E63" s="23" t="s">
        <v>42</v>
      </c>
      <c r="F63" s="23" t="s">
        <v>344</v>
      </c>
      <c r="G63" s="23" t="s">
        <v>345</v>
      </c>
      <c r="H63" s="23" t="s">
        <v>346</v>
      </c>
      <c r="I63" s="23" t="s">
        <v>58</v>
      </c>
      <c r="J63" s="23" t="s">
        <v>187</v>
      </c>
      <c r="K63" s="23" t="s">
        <v>58</v>
      </c>
      <c r="L63" s="23" t="s">
        <v>58</v>
      </c>
      <c r="M63" s="23" t="s">
        <v>58</v>
      </c>
      <c r="N63" s="23" t="s">
        <v>58</v>
      </c>
      <c r="O63" s="23" t="s">
        <v>58</v>
      </c>
      <c r="P63" s="23" t="s">
        <v>58</v>
      </c>
      <c r="Q63" s="23" t="s">
        <v>58</v>
      </c>
      <c r="R63" s="23" t="s">
        <v>58</v>
      </c>
      <c r="S63" s="23" t="s">
        <v>58</v>
      </c>
      <c r="T63" s="23" t="s">
        <v>58</v>
      </c>
      <c r="U63" s="23" t="s">
        <v>58</v>
      </c>
      <c r="V63" s="23" t="s">
        <v>58</v>
      </c>
      <c r="W63" s="23" t="s">
        <v>347</v>
      </c>
      <c r="X63" s="23">
        <v>1</v>
      </c>
    </row>
    <row r="64" spans="1:24" x14ac:dyDescent="0.35">
      <c r="A64" s="21">
        <f t="shared" si="2"/>
        <v>62</v>
      </c>
      <c r="B64" s="23" t="s">
        <v>348</v>
      </c>
      <c r="C64" s="23" t="s">
        <v>349</v>
      </c>
      <c r="D64" s="23" t="s">
        <v>81</v>
      </c>
      <c r="E64" s="23" t="s">
        <v>58</v>
      </c>
      <c r="F64" s="23"/>
      <c r="G64" s="23"/>
      <c r="H64" s="23" t="s">
        <v>350</v>
      </c>
      <c r="I64" s="23" t="s">
        <v>58</v>
      </c>
      <c r="J64" s="23" t="s">
        <v>187</v>
      </c>
      <c r="K64" s="23" t="s">
        <v>58</v>
      </c>
      <c r="L64" s="23" t="s">
        <v>58</v>
      </c>
      <c r="M64" s="23" t="s">
        <v>58</v>
      </c>
      <c r="N64" s="23" t="s">
        <v>58</v>
      </c>
      <c r="O64" s="23" t="s">
        <v>58</v>
      </c>
      <c r="P64" s="23" t="s">
        <v>58</v>
      </c>
      <c r="Q64" s="23" t="s">
        <v>58</v>
      </c>
      <c r="R64" s="23" t="s">
        <v>58</v>
      </c>
      <c r="S64" s="23" t="s">
        <v>58</v>
      </c>
      <c r="T64" s="23" t="s">
        <v>58</v>
      </c>
      <c r="U64" s="23" t="s">
        <v>58</v>
      </c>
      <c r="V64" s="23" t="s">
        <v>58</v>
      </c>
      <c r="W64" s="23" t="s">
        <v>351</v>
      </c>
      <c r="X64" s="23">
        <v>2</v>
      </c>
    </row>
    <row r="65" spans="1:24" x14ac:dyDescent="0.35">
      <c r="A65" s="21">
        <f t="shared" si="2"/>
        <v>63</v>
      </c>
      <c r="B65" s="23" t="s">
        <v>352</v>
      </c>
      <c r="C65" s="23">
        <v>30</v>
      </c>
      <c r="D65" s="23" t="s">
        <v>353</v>
      </c>
      <c r="E65" s="23" t="s">
        <v>58</v>
      </c>
      <c r="F65" s="23"/>
      <c r="G65" s="23"/>
      <c r="H65" s="23" t="s">
        <v>354</v>
      </c>
      <c r="I65" s="23" t="s">
        <v>58</v>
      </c>
      <c r="J65" s="23" t="s">
        <v>48</v>
      </c>
      <c r="K65" s="23" t="s">
        <v>58</v>
      </c>
      <c r="L65" s="23" t="s">
        <v>58</v>
      </c>
      <c r="M65" s="23" t="s">
        <v>42</v>
      </c>
      <c r="N65" s="23" t="s">
        <v>355</v>
      </c>
      <c r="O65" s="23" t="s">
        <v>42</v>
      </c>
      <c r="P65" s="23" t="s">
        <v>58</v>
      </c>
      <c r="Q65" s="23" t="s">
        <v>42</v>
      </c>
      <c r="R65" s="23" t="s">
        <v>58</v>
      </c>
      <c r="S65" s="23" t="s">
        <v>58</v>
      </c>
      <c r="T65" s="23" t="s">
        <v>58</v>
      </c>
      <c r="U65" s="23" t="s">
        <v>58</v>
      </c>
      <c r="V65" s="23" t="s">
        <v>58</v>
      </c>
      <c r="W65" s="23" t="s">
        <v>356</v>
      </c>
      <c r="X65" s="23">
        <v>6</v>
      </c>
    </row>
    <row r="66" spans="1:24" x14ac:dyDescent="0.35">
      <c r="A66" s="21">
        <f t="shared" si="2"/>
        <v>64</v>
      </c>
      <c r="B66" s="23" t="s">
        <v>357</v>
      </c>
      <c r="C66" s="23" t="s">
        <v>358</v>
      </c>
      <c r="D66" s="23" t="s">
        <v>359</v>
      </c>
      <c r="E66" s="23" t="s">
        <v>48</v>
      </c>
      <c r="F66" s="23" t="s">
        <v>360</v>
      </c>
      <c r="G66" s="23" t="s">
        <v>361</v>
      </c>
      <c r="H66" s="23" t="s">
        <v>362</v>
      </c>
      <c r="I66" s="23" t="s">
        <v>58</v>
      </c>
      <c r="J66" s="23" t="s">
        <v>187</v>
      </c>
      <c r="K66" s="23" t="s">
        <v>58</v>
      </c>
      <c r="L66" s="23" t="s">
        <v>48</v>
      </c>
      <c r="M66" s="23" t="s">
        <v>42</v>
      </c>
      <c r="N66" s="23" t="s">
        <v>42</v>
      </c>
      <c r="O66" s="23" t="s">
        <v>42</v>
      </c>
      <c r="P66" s="23" t="s">
        <v>58</v>
      </c>
      <c r="Q66" s="23" t="s">
        <v>42</v>
      </c>
      <c r="R66" s="23" t="s">
        <v>58</v>
      </c>
      <c r="S66" s="23" t="s">
        <v>42</v>
      </c>
      <c r="T66" s="23" t="s">
        <v>58</v>
      </c>
      <c r="U66" s="23" t="s">
        <v>58</v>
      </c>
      <c r="V66" s="23" t="s">
        <v>42</v>
      </c>
      <c r="W66" s="23" t="s">
        <v>363</v>
      </c>
      <c r="X66" s="23">
        <v>9</v>
      </c>
    </row>
    <row r="67" spans="1:24" x14ac:dyDescent="0.35">
      <c r="A67" s="21">
        <f t="shared" si="2"/>
        <v>65</v>
      </c>
      <c r="B67" s="23" t="s">
        <v>364</v>
      </c>
      <c r="C67" s="23" t="s">
        <v>365</v>
      </c>
      <c r="D67" s="23" t="s">
        <v>366</v>
      </c>
      <c r="E67" s="23" t="s">
        <v>48</v>
      </c>
      <c r="F67" s="23" t="s">
        <v>367</v>
      </c>
      <c r="G67" s="23" t="s">
        <v>368</v>
      </c>
      <c r="H67" s="23" t="s">
        <v>369</v>
      </c>
      <c r="I67" s="23" t="s">
        <v>58</v>
      </c>
      <c r="J67" s="23" t="s">
        <v>187</v>
      </c>
      <c r="K67" s="23" t="s">
        <v>58</v>
      </c>
      <c r="L67" s="23" t="s">
        <v>58</v>
      </c>
      <c r="M67" s="23" t="s">
        <v>58</v>
      </c>
      <c r="N67" s="23" t="s">
        <v>58</v>
      </c>
      <c r="O67" s="23" t="s">
        <v>58</v>
      </c>
      <c r="P67" s="23" t="s">
        <v>58</v>
      </c>
      <c r="Q67" s="23" t="s">
        <v>58</v>
      </c>
      <c r="R67" s="23" t="s">
        <v>58</v>
      </c>
      <c r="S67" s="23" t="s">
        <v>58</v>
      </c>
      <c r="T67" s="23" t="s">
        <v>58</v>
      </c>
      <c r="U67" s="23" t="s">
        <v>58</v>
      </c>
      <c r="V67" s="23" t="s">
        <v>58</v>
      </c>
      <c r="W67" s="23" t="s">
        <v>370</v>
      </c>
      <c r="X67" s="23">
        <v>1</v>
      </c>
    </row>
    <row r="68" spans="1:24" x14ac:dyDescent="0.35">
      <c r="A68" s="21">
        <f t="shared" si="2"/>
        <v>66</v>
      </c>
      <c r="B68" s="23" t="s">
        <v>371</v>
      </c>
      <c r="C68" s="23" t="s">
        <v>372</v>
      </c>
      <c r="D68" s="23" t="s">
        <v>359</v>
      </c>
      <c r="E68" s="23" t="s">
        <v>48</v>
      </c>
      <c r="F68" s="23" t="s">
        <v>373</v>
      </c>
      <c r="G68" s="23" t="s">
        <v>374</v>
      </c>
      <c r="H68" s="23" t="s">
        <v>375</v>
      </c>
      <c r="I68" s="23" t="s">
        <v>58</v>
      </c>
      <c r="J68" s="23" t="s">
        <v>187</v>
      </c>
      <c r="K68" s="23" t="s">
        <v>48</v>
      </c>
      <c r="L68" s="23" t="s">
        <v>48</v>
      </c>
      <c r="M68" s="23" t="s">
        <v>48</v>
      </c>
      <c r="N68" s="23" t="s">
        <v>58</v>
      </c>
      <c r="O68" s="23" t="s">
        <v>48</v>
      </c>
      <c r="P68" s="23" t="s">
        <v>58</v>
      </c>
      <c r="Q68" s="23" t="s">
        <v>58</v>
      </c>
      <c r="R68" s="23" t="s">
        <v>58</v>
      </c>
      <c r="S68" s="23" t="s">
        <v>58</v>
      </c>
      <c r="T68" s="23" t="s">
        <v>58</v>
      </c>
      <c r="U68" s="23" t="s">
        <v>58</v>
      </c>
      <c r="V68" s="23" t="s">
        <v>58</v>
      </c>
      <c r="W68" s="23" t="s">
        <v>376</v>
      </c>
      <c r="X68" s="23">
        <v>3</v>
      </c>
    </row>
    <row r="69" spans="1:24" x14ac:dyDescent="0.35">
      <c r="A69" s="21">
        <f t="shared" si="2"/>
        <v>67</v>
      </c>
      <c r="B69" s="23" t="s">
        <v>377</v>
      </c>
      <c r="C69" s="23" t="s">
        <v>378</v>
      </c>
      <c r="D69" s="23" t="s">
        <v>366</v>
      </c>
      <c r="E69" s="23" t="s">
        <v>58</v>
      </c>
      <c r="F69" s="23"/>
      <c r="G69" s="23"/>
      <c r="H69" s="23" t="s">
        <v>379</v>
      </c>
      <c r="I69" s="23" t="s">
        <v>681</v>
      </c>
      <c r="J69" s="23" t="s">
        <v>48</v>
      </c>
      <c r="K69" s="23" t="s">
        <v>48</v>
      </c>
      <c r="L69" s="23" t="s">
        <v>48</v>
      </c>
      <c r="M69" s="23" t="s">
        <v>48</v>
      </c>
      <c r="N69" s="23" t="s">
        <v>58</v>
      </c>
      <c r="O69" s="23" t="s">
        <v>58</v>
      </c>
      <c r="P69" s="23" t="s">
        <v>58</v>
      </c>
      <c r="Q69" s="23" t="s">
        <v>58</v>
      </c>
      <c r="R69" s="23" t="s">
        <v>58</v>
      </c>
      <c r="S69" s="23" t="s">
        <v>58</v>
      </c>
      <c r="T69" s="23" t="s">
        <v>58</v>
      </c>
      <c r="U69" s="23" t="s">
        <v>58</v>
      </c>
      <c r="V69" s="23" t="s">
        <v>58</v>
      </c>
      <c r="W69" s="23" t="s">
        <v>376</v>
      </c>
      <c r="X69" s="23">
        <v>3</v>
      </c>
    </row>
    <row r="70" spans="1:24" x14ac:dyDescent="0.35">
      <c r="A70" s="21">
        <f t="shared" si="2"/>
        <v>68</v>
      </c>
      <c r="B70" s="23" t="s">
        <v>336</v>
      </c>
      <c r="C70" s="23" t="s">
        <v>380</v>
      </c>
      <c r="D70" s="23" t="s">
        <v>381</v>
      </c>
      <c r="E70" s="23" t="s">
        <v>58</v>
      </c>
      <c r="F70" s="23"/>
      <c r="G70" s="23"/>
      <c r="H70" s="23" t="s">
        <v>382</v>
      </c>
      <c r="I70" s="23" t="s">
        <v>58</v>
      </c>
      <c r="J70" s="23" t="s">
        <v>187</v>
      </c>
      <c r="K70" s="23" t="s">
        <v>58</v>
      </c>
      <c r="L70" s="23" t="s">
        <v>42</v>
      </c>
      <c r="M70" s="23" t="s">
        <v>58</v>
      </c>
      <c r="N70" s="23" t="s">
        <v>58</v>
      </c>
      <c r="O70" s="23" t="s">
        <v>48</v>
      </c>
      <c r="P70" s="23" t="s">
        <v>58</v>
      </c>
      <c r="Q70" s="23" t="s">
        <v>48</v>
      </c>
      <c r="R70" s="23" t="s">
        <v>48</v>
      </c>
      <c r="S70" s="23" t="s">
        <v>58</v>
      </c>
      <c r="T70" s="23" t="s">
        <v>58</v>
      </c>
      <c r="U70" s="23" t="s">
        <v>58</v>
      </c>
      <c r="V70" s="23" t="s">
        <v>58</v>
      </c>
      <c r="W70" s="23" t="s">
        <v>383</v>
      </c>
      <c r="X70" s="23">
        <v>5</v>
      </c>
    </row>
    <row r="71" spans="1:24" x14ac:dyDescent="0.35">
      <c r="A71" s="21">
        <f t="shared" si="2"/>
        <v>69</v>
      </c>
      <c r="B71" s="23" t="s">
        <v>384</v>
      </c>
      <c r="C71" s="23" t="s">
        <v>385</v>
      </c>
      <c r="D71" s="23" t="s">
        <v>241</v>
      </c>
      <c r="E71" s="23" t="s">
        <v>42</v>
      </c>
      <c r="F71" s="23" t="s">
        <v>386</v>
      </c>
      <c r="G71" s="23" t="s">
        <v>387</v>
      </c>
      <c r="H71" s="23" t="s">
        <v>388</v>
      </c>
      <c r="I71" s="23" t="s">
        <v>42</v>
      </c>
      <c r="J71" s="23" t="s">
        <v>58</v>
      </c>
      <c r="K71" s="23" t="s">
        <v>58</v>
      </c>
      <c r="L71" s="23" t="s">
        <v>42</v>
      </c>
      <c r="M71" s="23" t="s">
        <v>58</v>
      </c>
      <c r="N71" s="23" t="s">
        <v>58</v>
      </c>
      <c r="O71" s="23" t="s">
        <v>58</v>
      </c>
      <c r="P71" s="23" t="s">
        <v>58</v>
      </c>
      <c r="Q71" s="23" t="s">
        <v>58</v>
      </c>
      <c r="R71" s="23" t="s">
        <v>58</v>
      </c>
      <c r="S71" s="23" t="s">
        <v>58</v>
      </c>
      <c r="T71" s="23" t="s">
        <v>58</v>
      </c>
      <c r="U71" s="23" t="s">
        <v>58</v>
      </c>
      <c r="V71" s="23" t="s">
        <v>58</v>
      </c>
      <c r="W71" s="23" t="s">
        <v>389</v>
      </c>
      <c r="X71" s="23">
        <v>1</v>
      </c>
    </row>
    <row r="72" spans="1:24" x14ac:dyDescent="0.35">
      <c r="A72" s="21">
        <f t="shared" si="2"/>
        <v>70</v>
      </c>
      <c r="B72" s="23" t="s">
        <v>390</v>
      </c>
      <c r="C72" s="23" t="s">
        <v>391</v>
      </c>
      <c r="D72" s="23" t="s">
        <v>392</v>
      </c>
      <c r="E72" s="23" t="s">
        <v>42</v>
      </c>
      <c r="F72" s="23" t="s">
        <v>393</v>
      </c>
      <c r="G72" s="23" t="s">
        <v>394</v>
      </c>
      <c r="H72" s="23" t="s">
        <v>395</v>
      </c>
      <c r="I72" s="23" t="s">
        <v>42</v>
      </c>
      <c r="J72" s="23" t="s">
        <v>42</v>
      </c>
      <c r="K72" s="23" t="s">
        <v>42</v>
      </c>
      <c r="L72" s="23" t="s">
        <v>42</v>
      </c>
      <c r="M72" s="23" t="s">
        <v>58</v>
      </c>
      <c r="N72" s="23" t="s">
        <v>58</v>
      </c>
      <c r="O72" s="23" t="s">
        <v>48</v>
      </c>
      <c r="P72" s="23" t="s">
        <v>58</v>
      </c>
      <c r="Q72" s="23" t="s">
        <v>48</v>
      </c>
      <c r="R72" s="23" t="s">
        <v>48</v>
      </c>
      <c r="S72" s="23" t="s">
        <v>58</v>
      </c>
      <c r="T72" s="23" t="s">
        <v>58</v>
      </c>
      <c r="U72" s="23" t="s">
        <v>58</v>
      </c>
      <c r="V72" s="23" t="s">
        <v>58</v>
      </c>
      <c r="W72" s="23" t="s">
        <v>396</v>
      </c>
      <c r="X72" s="23">
        <v>6</v>
      </c>
    </row>
    <row r="73" spans="1:24" x14ac:dyDescent="0.35">
      <c r="A73" s="21">
        <f t="shared" si="2"/>
        <v>71</v>
      </c>
      <c r="B73" s="23" t="s">
        <v>397</v>
      </c>
      <c r="C73" s="23" t="s">
        <v>398</v>
      </c>
      <c r="D73" s="23" t="s">
        <v>399</v>
      </c>
      <c r="E73" s="23" t="s">
        <v>42</v>
      </c>
      <c r="F73" s="23" t="s">
        <v>400</v>
      </c>
      <c r="G73" s="23" t="s">
        <v>401</v>
      </c>
      <c r="H73" s="23" t="s">
        <v>402</v>
      </c>
      <c r="I73" s="23" t="s">
        <v>58</v>
      </c>
      <c r="J73" s="23" t="s">
        <v>42</v>
      </c>
      <c r="K73" s="23" t="s">
        <v>58</v>
      </c>
      <c r="L73" s="23" t="s">
        <v>42</v>
      </c>
      <c r="M73" s="23" t="s">
        <v>48</v>
      </c>
      <c r="N73" s="23" t="s">
        <v>58</v>
      </c>
      <c r="O73" s="23" t="s">
        <v>58</v>
      </c>
      <c r="P73" s="23" t="s">
        <v>48</v>
      </c>
      <c r="Q73" s="23" t="s">
        <v>58</v>
      </c>
      <c r="R73" s="23" t="s">
        <v>48</v>
      </c>
      <c r="S73" s="23" t="s">
        <v>48</v>
      </c>
      <c r="T73" s="23" t="s">
        <v>58</v>
      </c>
      <c r="U73" s="23" t="s">
        <v>48</v>
      </c>
      <c r="V73" s="23" t="s">
        <v>48</v>
      </c>
      <c r="W73" s="23" t="s">
        <v>396</v>
      </c>
      <c r="X73" s="23">
        <v>11</v>
      </c>
    </row>
    <row r="74" spans="1:24" x14ac:dyDescent="0.35">
      <c r="A74" s="21">
        <f t="shared" si="2"/>
        <v>72</v>
      </c>
      <c r="B74" s="23" t="s">
        <v>403</v>
      </c>
      <c r="C74" s="23" t="s">
        <v>404</v>
      </c>
      <c r="D74" s="23" t="s">
        <v>405</v>
      </c>
      <c r="E74" s="23" t="s">
        <v>42</v>
      </c>
      <c r="F74" s="23" t="s">
        <v>406</v>
      </c>
      <c r="G74" s="23" t="s">
        <v>407</v>
      </c>
      <c r="H74" s="23" t="s">
        <v>408</v>
      </c>
      <c r="I74" s="23" t="s">
        <v>42</v>
      </c>
      <c r="J74" s="23" t="s">
        <v>42</v>
      </c>
      <c r="K74" s="23" t="s">
        <v>42</v>
      </c>
      <c r="L74" s="23" t="s">
        <v>42</v>
      </c>
      <c r="M74" s="23" t="s">
        <v>42</v>
      </c>
      <c r="N74" s="23" t="s">
        <v>58</v>
      </c>
      <c r="O74" s="23" t="s">
        <v>42</v>
      </c>
      <c r="P74" s="23" t="s">
        <v>58</v>
      </c>
      <c r="Q74" s="23" t="s">
        <v>58</v>
      </c>
      <c r="R74" s="23" t="s">
        <v>58</v>
      </c>
      <c r="S74" s="23" t="s">
        <v>42</v>
      </c>
      <c r="T74" s="23" t="s">
        <v>42</v>
      </c>
      <c r="U74" s="23" t="s">
        <v>42</v>
      </c>
      <c r="V74" s="23" t="s">
        <v>58</v>
      </c>
      <c r="W74" s="23" t="s">
        <v>409</v>
      </c>
      <c r="X74" s="23">
        <v>7</v>
      </c>
    </row>
    <row r="75" spans="1:24" x14ac:dyDescent="0.35">
      <c r="A75" s="21">
        <f t="shared" si="2"/>
        <v>73</v>
      </c>
      <c r="B75" s="23" t="s">
        <v>91</v>
      </c>
      <c r="C75" s="23" t="s">
        <v>410</v>
      </c>
      <c r="D75" s="23" t="s">
        <v>411</v>
      </c>
      <c r="E75" s="23" t="s">
        <v>42</v>
      </c>
      <c r="F75" s="23" t="s">
        <v>412</v>
      </c>
      <c r="G75" s="23" t="s">
        <v>413</v>
      </c>
      <c r="H75" s="23" t="s">
        <v>414</v>
      </c>
      <c r="I75" s="23" t="s">
        <v>58</v>
      </c>
      <c r="J75" s="23" t="s">
        <v>58</v>
      </c>
      <c r="K75" s="23" t="s">
        <v>42</v>
      </c>
      <c r="L75" s="23" t="s">
        <v>42</v>
      </c>
      <c r="M75" s="23" t="s">
        <v>42</v>
      </c>
      <c r="N75" s="23" t="s">
        <v>58</v>
      </c>
      <c r="O75" s="23" t="s">
        <v>58</v>
      </c>
      <c r="P75" s="23" t="s">
        <v>42</v>
      </c>
      <c r="Q75" s="23" t="s">
        <v>42</v>
      </c>
      <c r="R75" s="23" t="s">
        <v>42</v>
      </c>
      <c r="S75" s="23" t="s">
        <v>42</v>
      </c>
      <c r="T75" s="23" t="s">
        <v>42</v>
      </c>
      <c r="U75" s="23" t="s">
        <v>42</v>
      </c>
      <c r="V75" s="23" t="s">
        <v>42</v>
      </c>
      <c r="W75" s="23" t="s">
        <v>415</v>
      </c>
      <c r="X75" s="23">
        <v>11</v>
      </c>
    </row>
    <row r="76" spans="1:24" x14ac:dyDescent="0.35">
      <c r="A76" s="21">
        <f t="shared" si="2"/>
        <v>74</v>
      </c>
      <c r="B76" s="23" t="s">
        <v>416</v>
      </c>
      <c r="C76" s="23" t="s">
        <v>417</v>
      </c>
      <c r="D76" s="23" t="s">
        <v>327</v>
      </c>
      <c r="E76" s="23" t="s">
        <v>42</v>
      </c>
      <c r="F76" s="23" t="s">
        <v>418</v>
      </c>
      <c r="G76" s="23" t="s">
        <v>419</v>
      </c>
      <c r="H76" s="23" t="s">
        <v>420</v>
      </c>
      <c r="I76" s="23" t="s">
        <v>58</v>
      </c>
      <c r="J76" s="23" t="s">
        <v>58</v>
      </c>
      <c r="K76" s="23" t="s">
        <v>42</v>
      </c>
      <c r="L76" s="23" t="s">
        <v>58</v>
      </c>
      <c r="M76" s="23" t="s">
        <v>42</v>
      </c>
      <c r="N76" s="23" t="s">
        <v>42</v>
      </c>
      <c r="O76" s="23" t="s">
        <v>42</v>
      </c>
      <c r="P76" s="23" t="s">
        <v>42</v>
      </c>
      <c r="Q76" s="23" t="s">
        <v>42</v>
      </c>
      <c r="R76" s="23" t="s">
        <v>58</v>
      </c>
      <c r="S76" s="23" t="s">
        <v>42</v>
      </c>
      <c r="T76" s="23" t="s">
        <v>42</v>
      </c>
      <c r="U76" s="23" t="s">
        <v>42</v>
      </c>
      <c r="V76" s="23" t="s">
        <v>42</v>
      </c>
      <c r="W76" s="23" t="s">
        <v>421</v>
      </c>
      <c r="X76" s="23">
        <v>14</v>
      </c>
    </row>
    <row r="77" spans="1:24" x14ac:dyDescent="0.35">
      <c r="A77" s="21">
        <f t="shared" si="2"/>
        <v>75</v>
      </c>
      <c r="B77" s="23" t="s">
        <v>319</v>
      </c>
      <c r="C77" s="23" t="s">
        <v>422</v>
      </c>
      <c r="D77" s="23" t="s">
        <v>315</v>
      </c>
      <c r="E77" s="23" t="s">
        <v>42</v>
      </c>
      <c r="F77" s="23" t="s">
        <v>423</v>
      </c>
      <c r="G77" s="23" t="s">
        <v>322</v>
      </c>
      <c r="H77" s="23" t="s">
        <v>424</v>
      </c>
      <c r="I77" s="23" t="s">
        <v>58</v>
      </c>
      <c r="J77" s="23" t="s">
        <v>187</v>
      </c>
      <c r="K77" s="23" t="s">
        <v>42</v>
      </c>
      <c r="L77" s="23" t="s">
        <v>42</v>
      </c>
      <c r="M77" s="23" t="s">
        <v>42</v>
      </c>
      <c r="N77" s="23" t="s">
        <v>42</v>
      </c>
      <c r="O77" s="23" t="s">
        <v>58</v>
      </c>
      <c r="P77" s="23" t="s">
        <v>42</v>
      </c>
      <c r="Q77" s="23" t="s">
        <v>42</v>
      </c>
      <c r="R77" s="23" t="s">
        <v>58</v>
      </c>
      <c r="S77" s="23" t="s">
        <v>58</v>
      </c>
      <c r="T77" s="23" t="s">
        <v>42</v>
      </c>
      <c r="U77" s="23" t="s">
        <v>42</v>
      </c>
      <c r="V77" s="23" t="s">
        <v>42</v>
      </c>
      <c r="W77" s="23" t="s">
        <v>425</v>
      </c>
      <c r="X77" s="23">
        <v>10</v>
      </c>
    </row>
    <row r="78" spans="1:24" x14ac:dyDescent="0.35">
      <c r="A78" s="21">
        <f t="shared" si="2"/>
        <v>76</v>
      </c>
      <c r="B78" s="23" t="s">
        <v>426</v>
      </c>
      <c r="C78" s="23" t="s">
        <v>427</v>
      </c>
      <c r="D78" s="23" t="s">
        <v>428</v>
      </c>
      <c r="E78" s="23" t="s">
        <v>42</v>
      </c>
      <c r="F78" s="23" t="s">
        <v>429</v>
      </c>
      <c r="G78" s="23" t="s">
        <v>430</v>
      </c>
      <c r="H78" s="23" t="s">
        <v>431</v>
      </c>
      <c r="I78" s="23" t="s">
        <v>42</v>
      </c>
      <c r="J78" s="23" t="s">
        <v>187</v>
      </c>
      <c r="K78" s="23" t="s">
        <v>42</v>
      </c>
      <c r="L78" s="23" t="s">
        <v>58</v>
      </c>
      <c r="M78" s="23" t="s">
        <v>42</v>
      </c>
      <c r="N78" s="23" t="s">
        <v>58</v>
      </c>
      <c r="O78" s="23" t="s">
        <v>42</v>
      </c>
      <c r="P78" s="23" t="s">
        <v>42</v>
      </c>
      <c r="Q78" s="23" t="s">
        <v>42</v>
      </c>
      <c r="R78" s="23" t="s">
        <v>58</v>
      </c>
      <c r="S78" s="23" t="s">
        <v>42</v>
      </c>
      <c r="T78" s="23" t="s">
        <v>42</v>
      </c>
      <c r="U78" s="23" t="s">
        <v>42</v>
      </c>
      <c r="V78" s="23" t="s">
        <v>58</v>
      </c>
      <c r="W78" s="23" t="s">
        <v>432</v>
      </c>
      <c r="X78" s="23">
        <v>12</v>
      </c>
    </row>
    <row r="79" spans="1:24" x14ac:dyDescent="0.35">
      <c r="A79" s="21">
        <f t="shared" si="2"/>
        <v>77</v>
      </c>
      <c r="B79" s="23" t="s">
        <v>313</v>
      </c>
      <c r="C79" s="23" t="s">
        <v>433</v>
      </c>
      <c r="D79" s="23" t="s">
        <v>327</v>
      </c>
      <c r="E79" s="23" t="s">
        <v>42</v>
      </c>
      <c r="F79" s="23" t="s">
        <v>434</v>
      </c>
      <c r="G79" s="23" t="s">
        <v>317</v>
      </c>
      <c r="H79" s="23" t="s">
        <v>435</v>
      </c>
      <c r="I79" s="23" t="s">
        <v>42</v>
      </c>
      <c r="J79" s="23" t="s">
        <v>187</v>
      </c>
      <c r="K79" s="23" t="s">
        <v>42</v>
      </c>
      <c r="L79" s="23" t="s">
        <v>58</v>
      </c>
      <c r="M79" s="23" t="s">
        <v>42</v>
      </c>
      <c r="N79" s="23" t="s">
        <v>42</v>
      </c>
      <c r="O79" s="23" t="s">
        <v>42</v>
      </c>
      <c r="P79" s="23" t="s">
        <v>58</v>
      </c>
      <c r="Q79" s="23" t="s">
        <v>42</v>
      </c>
      <c r="R79" s="23" t="s">
        <v>42</v>
      </c>
      <c r="S79" s="23" t="s">
        <v>42</v>
      </c>
      <c r="T79" s="23" t="s">
        <v>42</v>
      </c>
      <c r="U79" s="23" t="s">
        <v>42</v>
      </c>
      <c r="V79" s="23" t="s">
        <v>42</v>
      </c>
      <c r="W79" s="23" t="s">
        <v>436</v>
      </c>
      <c r="X79" s="23">
        <v>12</v>
      </c>
    </row>
    <row r="80" spans="1:24" x14ac:dyDescent="0.35">
      <c r="A80" s="21">
        <f t="shared" si="2"/>
        <v>78</v>
      </c>
      <c r="B80" s="23" t="s">
        <v>437</v>
      </c>
      <c r="C80" s="23" t="s">
        <v>438</v>
      </c>
      <c r="D80" s="23" t="s">
        <v>327</v>
      </c>
      <c r="E80" s="23" t="s">
        <v>187</v>
      </c>
      <c r="F80" s="23"/>
      <c r="G80" s="23"/>
      <c r="H80" s="23"/>
      <c r="I80" s="23" t="s">
        <v>58</v>
      </c>
      <c r="J80" s="23" t="s">
        <v>187</v>
      </c>
      <c r="K80" s="23" t="s">
        <v>58</v>
      </c>
      <c r="L80" s="23" t="s">
        <v>58</v>
      </c>
      <c r="M80" s="23" t="s">
        <v>58</v>
      </c>
      <c r="N80" s="23" t="s">
        <v>58</v>
      </c>
      <c r="O80" s="23" t="s">
        <v>58</v>
      </c>
      <c r="P80" s="23" t="s">
        <v>42</v>
      </c>
      <c r="Q80" s="23" t="s">
        <v>58</v>
      </c>
      <c r="R80" s="23" t="s">
        <v>58</v>
      </c>
      <c r="S80" s="23" t="s">
        <v>58</v>
      </c>
      <c r="T80" s="23" t="s">
        <v>58</v>
      </c>
      <c r="U80" s="23" t="s">
        <v>58</v>
      </c>
      <c r="V80" s="23" t="s">
        <v>58</v>
      </c>
      <c r="W80" s="23" t="s">
        <v>439</v>
      </c>
      <c r="X80" s="23">
        <v>3</v>
      </c>
    </row>
    <row r="81" spans="1:24" x14ac:dyDescent="0.35">
      <c r="A81" s="21">
        <f t="shared" si="2"/>
        <v>79</v>
      </c>
      <c r="B81" s="23" t="s">
        <v>440</v>
      </c>
      <c r="C81" s="23" t="s">
        <v>441</v>
      </c>
      <c r="D81" s="23" t="s">
        <v>442</v>
      </c>
      <c r="E81" s="23" t="s">
        <v>48</v>
      </c>
      <c r="F81" s="23" t="s">
        <v>443</v>
      </c>
      <c r="G81" s="23" t="s">
        <v>444</v>
      </c>
      <c r="H81" s="23" t="s">
        <v>445</v>
      </c>
      <c r="I81" s="23" t="s">
        <v>58</v>
      </c>
      <c r="J81" s="23" t="s">
        <v>42</v>
      </c>
      <c r="K81" s="23" t="s">
        <v>42</v>
      </c>
      <c r="L81" s="23" t="s">
        <v>187</v>
      </c>
      <c r="M81" s="23" t="s">
        <v>42</v>
      </c>
      <c r="N81" s="23" t="s">
        <v>42</v>
      </c>
      <c r="O81" s="23" t="s">
        <v>42</v>
      </c>
      <c r="P81" s="23" t="s">
        <v>58</v>
      </c>
      <c r="Q81" s="23" t="s">
        <v>58</v>
      </c>
      <c r="R81" s="23" t="s">
        <v>58</v>
      </c>
      <c r="S81" s="23" t="s">
        <v>58</v>
      </c>
      <c r="T81" s="23" t="s">
        <v>58</v>
      </c>
      <c r="U81" s="23" t="s">
        <v>58</v>
      </c>
      <c r="V81" s="23" t="s">
        <v>58</v>
      </c>
      <c r="W81" s="23" t="s">
        <v>446</v>
      </c>
      <c r="X81" s="23">
        <v>6</v>
      </c>
    </row>
    <row r="82" spans="1:24" x14ac:dyDescent="0.35">
      <c r="A82" s="21">
        <f t="shared" si="2"/>
        <v>80</v>
      </c>
      <c r="B82" s="23" t="s">
        <v>447</v>
      </c>
      <c r="C82" s="23" t="s">
        <v>448</v>
      </c>
      <c r="D82" s="23" t="s">
        <v>449</v>
      </c>
      <c r="E82" s="23" t="s">
        <v>48</v>
      </c>
      <c r="F82" s="23" t="s">
        <v>450</v>
      </c>
      <c r="G82" s="23" t="s">
        <v>451</v>
      </c>
      <c r="H82" s="23" t="s">
        <v>452</v>
      </c>
      <c r="I82" s="23" t="s">
        <v>187</v>
      </c>
      <c r="J82" s="23" t="s">
        <v>42</v>
      </c>
      <c r="K82" s="23" t="s">
        <v>187</v>
      </c>
      <c r="L82" s="23" t="s">
        <v>187</v>
      </c>
      <c r="M82" s="23" t="s">
        <v>58</v>
      </c>
      <c r="N82" s="23" t="s">
        <v>58</v>
      </c>
      <c r="O82" s="23" t="s">
        <v>58</v>
      </c>
      <c r="P82" s="23" t="s">
        <v>58</v>
      </c>
      <c r="Q82" s="23" t="s">
        <v>42</v>
      </c>
      <c r="R82" s="23" t="s">
        <v>58</v>
      </c>
      <c r="S82" s="23" t="s">
        <v>58</v>
      </c>
      <c r="T82" s="23" t="s">
        <v>58</v>
      </c>
      <c r="U82" s="23" t="s">
        <v>42</v>
      </c>
      <c r="V82" s="23" t="s">
        <v>42</v>
      </c>
      <c r="W82" s="23" t="s">
        <v>453</v>
      </c>
      <c r="X82" s="23">
        <v>6</v>
      </c>
    </row>
    <row r="83" spans="1:24" x14ac:dyDescent="0.35">
      <c r="A83" s="21">
        <f t="shared" si="2"/>
        <v>81</v>
      </c>
      <c r="B83" s="23" t="s">
        <v>454</v>
      </c>
      <c r="C83" s="23" t="s">
        <v>455</v>
      </c>
      <c r="D83" s="23" t="s">
        <v>456</v>
      </c>
      <c r="E83" s="23" t="s">
        <v>42</v>
      </c>
      <c r="F83" s="23" t="s">
        <v>457</v>
      </c>
      <c r="G83" s="23" t="s">
        <v>78</v>
      </c>
      <c r="H83" s="23" t="s">
        <v>458</v>
      </c>
      <c r="I83" s="23" t="s">
        <v>42</v>
      </c>
      <c r="J83" s="23" t="s">
        <v>42</v>
      </c>
      <c r="K83" s="23" t="s">
        <v>42</v>
      </c>
      <c r="L83" s="23" t="s">
        <v>187</v>
      </c>
      <c r="M83" s="23" t="s">
        <v>58</v>
      </c>
      <c r="N83" s="23" t="s">
        <v>58</v>
      </c>
      <c r="O83" s="23" t="s">
        <v>58</v>
      </c>
      <c r="P83" s="23" t="s">
        <v>58</v>
      </c>
      <c r="Q83" s="23" t="s">
        <v>58</v>
      </c>
      <c r="R83" s="23" t="s">
        <v>58</v>
      </c>
      <c r="S83" s="23" t="s">
        <v>58</v>
      </c>
      <c r="T83" s="23" t="s">
        <v>58</v>
      </c>
      <c r="U83" s="23" t="s">
        <v>58</v>
      </c>
      <c r="V83" s="23" t="s">
        <v>58</v>
      </c>
      <c r="W83" s="23" t="s">
        <v>459</v>
      </c>
      <c r="X83" s="23">
        <v>3</v>
      </c>
    </row>
    <row r="84" spans="1:24" x14ac:dyDescent="0.35">
      <c r="A84" s="21">
        <f t="shared" si="2"/>
        <v>82</v>
      </c>
      <c r="B84" s="23" t="s">
        <v>460</v>
      </c>
      <c r="C84" s="23" t="s">
        <v>461</v>
      </c>
      <c r="D84" s="23" t="s">
        <v>462</v>
      </c>
      <c r="E84" s="23" t="s">
        <v>42</v>
      </c>
      <c r="F84" s="23" t="s">
        <v>457</v>
      </c>
      <c r="G84" s="23" t="s">
        <v>463</v>
      </c>
      <c r="H84" s="23" t="s">
        <v>464</v>
      </c>
      <c r="I84" s="23" t="s">
        <v>42</v>
      </c>
      <c r="J84" s="23" t="s">
        <v>187</v>
      </c>
      <c r="K84" s="23" t="s">
        <v>42</v>
      </c>
      <c r="L84" s="23" t="s">
        <v>42</v>
      </c>
      <c r="M84" s="23" t="s">
        <v>58</v>
      </c>
      <c r="N84" s="23" t="s">
        <v>58</v>
      </c>
      <c r="O84" s="23" t="s">
        <v>58</v>
      </c>
      <c r="P84" s="23" t="s">
        <v>58</v>
      </c>
      <c r="Q84" s="23" t="s">
        <v>58</v>
      </c>
      <c r="R84" s="23" t="s">
        <v>58</v>
      </c>
      <c r="S84" s="23" t="s">
        <v>58</v>
      </c>
      <c r="T84" s="23" t="s">
        <v>58</v>
      </c>
      <c r="U84" s="23" t="s">
        <v>58</v>
      </c>
      <c r="V84" s="23" t="s">
        <v>58</v>
      </c>
      <c r="W84" s="23" t="s">
        <v>465</v>
      </c>
      <c r="X84" s="23">
        <v>1</v>
      </c>
    </row>
    <row r="85" spans="1:24" x14ac:dyDescent="0.35">
      <c r="A85" s="21">
        <f t="shared" si="2"/>
        <v>83</v>
      </c>
      <c r="B85" s="23" t="s">
        <v>466</v>
      </c>
      <c r="C85" s="23" t="s">
        <v>467</v>
      </c>
      <c r="D85" s="23" t="s">
        <v>468</v>
      </c>
      <c r="E85" s="23" t="s">
        <v>42</v>
      </c>
      <c r="F85" s="23" t="s">
        <v>469</v>
      </c>
      <c r="G85" s="23" t="s">
        <v>470</v>
      </c>
      <c r="H85" s="23" t="s">
        <v>471</v>
      </c>
      <c r="I85" s="23" t="s">
        <v>42</v>
      </c>
      <c r="J85" s="23" t="s">
        <v>187</v>
      </c>
      <c r="K85" s="23" t="s">
        <v>187</v>
      </c>
      <c r="L85" s="23" t="s">
        <v>42</v>
      </c>
      <c r="M85" s="23" t="s">
        <v>187</v>
      </c>
      <c r="N85" s="23" t="s">
        <v>187</v>
      </c>
      <c r="O85" s="23" t="s">
        <v>42</v>
      </c>
      <c r="P85" s="23" t="s">
        <v>42</v>
      </c>
      <c r="Q85" s="23" t="s">
        <v>42</v>
      </c>
      <c r="R85" s="23" t="s">
        <v>187</v>
      </c>
      <c r="S85" s="23" t="s">
        <v>187</v>
      </c>
      <c r="T85" s="23" t="s">
        <v>42</v>
      </c>
      <c r="U85" s="23" t="s">
        <v>187</v>
      </c>
      <c r="V85" s="23" t="s">
        <v>42</v>
      </c>
      <c r="W85" s="23" t="s">
        <v>472</v>
      </c>
      <c r="X85" s="23">
        <v>15</v>
      </c>
    </row>
    <row r="86" spans="1:24" x14ac:dyDescent="0.35">
      <c r="A86" s="21">
        <f t="shared" si="2"/>
        <v>84</v>
      </c>
      <c r="B86" s="23" t="s">
        <v>108</v>
      </c>
      <c r="C86" s="23"/>
      <c r="D86" s="23" t="s">
        <v>109</v>
      </c>
      <c r="E86" s="23" t="s">
        <v>48</v>
      </c>
      <c r="F86" s="23" t="s">
        <v>110</v>
      </c>
      <c r="G86" s="23" t="s">
        <v>111</v>
      </c>
      <c r="H86" s="23" t="s">
        <v>112</v>
      </c>
      <c r="I86" s="23" t="s">
        <v>48</v>
      </c>
      <c r="J86" s="23" t="s">
        <v>48</v>
      </c>
      <c r="K86" s="23" t="s">
        <v>48</v>
      </c>
      <c r="L86" s="23" t="s">
        <v>48</v>
      </c>
      <c r="M86" s="23" t="s">
        <v>187</v>
      </c>
      <c r="N86" s="23" t="s">
        <v>187</v>
      </c>
      <c r="O86" s="23" t="s">
        <v>473</v>
      </c>
      <c r="P86" s="23" t="s">
        <v>187</v>
      </c>
      <c r="Q86" s="23" t="s">
        <v>187</v>
      </c>
      <c r="R86" s="23" t="s">
        <v>187</v>
      </c>
      <c r="S86" s="23" t="s">
        <v>187</v>
      </c>
      <c r="T86" s="23" t="s">
        <v>42</v>
      </c>
      <c r="U86" s="23" t="s">
        <v>187</v>
      </c>
      <c r="V86" s="23" t="s">
        <v>187</v>
      </c>
      <c r="W86" s="23" t="s">
        <v>58</v>
      </c>
      <c r="X86" s="23">
        <v>14</v>
      </c>
    </row>
    <row r="87" spans="1:24" x14ac:dyDescent="0.35">
      <c r="A87" s="21">
        <f t="shared" si="2"/>
        <v>85</v>
      </c>
      <c r="B87" s="23" t="s">
        <v>114</v>
      </c>
      <c r="C87" s="23"/>
      <c r="D87" s="23" t="s">
        <v>115</v>
      </c>
      <c r="E87" s="23" t="s">
        <v>48</v>
      </c>
      <c r="F87" s="23" t="s">
        <v>116</v>
      </c>
      <c r="G87" s="23" t="s">
        <v>117</v>
      </c>
      <c r="H87" s="23" t="s">
        <v>118</v>
      </c>
      <c r="I87" s="23" t="s">
        <v>58</v>
      </c>
      <c r="J87" s="23" t="s">
        <v>48</v>
      </c>
      <c r="K87" s="23" t="s">
        <v>58</v>
      </c>
      <c r="L87" s="23" t="s">
        <v>48</v>
      </c>
      <c r="M87" s="23" t="s">
        <v>187</v>
      </c>
      <c r="N87" s="23" t="s">
        <v>42</v>
      </c>
      <c r="O87" s="23" t="s">
        <v>187</v>
      </c>
      <c r="P87" s="23" t="s">
        <v>42</v>
      </c>
      <c r="Q87" s="23" t="s">
        <v>187</v>
      </c>
      <c r="R87" s="23" t="s">
        <v>187</v>
      </c>
      <c r="S87" s="23" t="s">
        <v>187</v>
      </c>
      <c r="T87" s="23" t="s">
        <v>187</v>
      </c>
      <c r="U87" s="23" t="s">
        <v>187</v>
      </c>
      <c r="V87" s="23" t="s">
        <v>187</v>
      </c>
      <c r="W87" s="23" t="s">
        <v>474</v>
      </c>
      <c r="X87" s="23">
        <v>15</v>
      </c>
    </row>
    <row r="88" spans="1:24" x14ac:dyDescent="0.35">
      <c r="A88" s="21">
        <f t="shared" si="2"/>
        <v>86</v>
      </c>
      <c r="B88" s="23" t="s">
        <v>120</v>
      </c>
      <c r="C88" s="23" t="s">
        <v>121</v>
      </c>
      <c r="D88" s="23" t="s">
        <v>122</v>
      </c>
      <c r="E88" s="23" t="s">
        <v>48</v>
      </c>
      <c r="F88" s="23" t="s">
        <v>123</v>
      </c>
      <c r="G88" s="23" t="s">
        <v>124</v>
      </c>
      <c r="H88" s="23" t="s">
        <v>125</v>
      </c>
      <c r="I88" s="23" t="s">
        <v>48</v>
      </c>
      <c r="J88" s="23" t="s">
        <v>187</v>
      </c>
      <c r="K88" s="23" t="s">
        <v>48</v>
      </c>
      <c r="L88" s="23" t="s">
        <v>48</v>
      </c>
      <c r="M88" s="23" t="s">
        <v>42</v>
      </c>
      <c r="N88" s="23" t="s">
        <v>42</v>
      </c>
      <c r="O88" s="23" t="s">
        <v>187</v>
      </c>
      <c r="P88" s="23" t="s">
        <v>42</v>
      </c>
      <c r="Q88" s="23" t="s">
        <v>187</v>
      </c>
      <c r="R88" s="23" t="s">
        <v>187</v>
      </c>
      <c r="S88" s="23" t="s">
        <v>42</v>
      </c>
      <c r="T88" s="23" t="s">
        <v>187</v>
      </c>
      <c r="U88" s="23" t="s">
        <v>187</v>
      </c>
      <c r="V88" s="23" t="s">
        <v>187</v>
      </c>
      <c r="W88" s="23" t="s">
        <v>58</v>
      </c>
      <c r="X88" s="23">
        <v>14</v>
      </c>
    </row>
    <row r="89" spans="1:24" x14ac:dyDescent="0.35">
      <c r="A89" s="21">
        <f t="shared" si="2"/>
        <v>87</v>
      </c>
      <c r="B89" s="23" t="s">
        <v>127</v>
      </c>
      <c r="C89" s="23" t="s">
        <v>128</v>
      </c>
      <c r="D89" s="23" t="s">
        <v>129</v>
      </c>
      <c r="E89" s="23" t="s">
        <v>48</v>
      </c>
      <c r="F89" s="23" t="s">
        <v>130</v>
      </c>
      <c r="G89" s="23" t="s">
        <v>131</v>
      </c>
      <c r="H89" s="23" t="s">
        <v>132</v>
      </c>
      <c r="I89" s="23" t="s">
        <v>58</v>
      </c>
      <c r="J89" s="23" t="s">
        <v>187</v>
      </c>
      <c r="K89" s="23" t="s">
        <v>58</v>
      </c>
      <c r="L89" s="23" t="s">
        <v>58</v>
      </c>
      <c r="M89" s="23" t="s">
        <v>42</v>
      </c>
      <c r="N89" s="23" t="s">
        <v>42</v>
      </c>
      <c r="O89" s="23" t="s">
        <v>42</v>
      </c>
      <c r="P89" s="23" t="s">
        <v>42</v>
      </c>
      <c r="Q89" s="23" t="s">
        <v>187</v>
      </c>
      <c r="R89" s="23" t="s">
        <v>187</v>
      </c>
      <c r="S89" s="23" t="s">
        <v>42</v>
      </c>
      <c r="T89" s="23" t="s">
        <v>187</v>
      </c>
      <c r="U89" s="23" t="s">
        <v>475</v>
      </c>
      <c r="V89" s="23" t="s">
        <v>42</v>
      </c>
      <c r="W89" s="23" t="s">
        <v>58</v>
      </c>
      <c r="X89" s="23">
        <v>14</v>
      </c>
    </row>
    <row r="90" spans="1:24" x14ac:dyDescent="0.35">
      <c r="A90" s="21">
        <f t="shared" si="2"/>
        <v>88</v>
      </c>
      <c r="B90" s="23" t="s">
        <v>134</v>
      </c>
      <c r="C90" s="23" t="s">
        <v>86</v>
      </c>
      <c r="D90" s="23" t="s">
        <v>135</v>
      </c>
      <c r="E90" s="23" t="s">
        <v>48</v>
      </c>
      <c r="F90" s="23" t="s">
        <v>136</v>
      </c>
      <c r="G90" s="23" t="s">
        <v>137</v>
      </c>
      <c r="H90" s="23" t="s">
        <v>138</v>
      </c>
      <c r="I90" s="23" t="s">
        <v>58</v>
      </c>
      <c r="J90" s="23" t="s">
        <v>187</v>
      </c>
      <c r="K90" s="23" t="s">
        <v>58</v>
      </c>
      <c r="L90" s="23" t="s">
        <v>48</v>
      </c>
      <c r="M90" s="23" t="s">
        <v>58</v>
      </c>
      <c r="N90" s="23" t="s">
        <v>48</v>
      </c>
      <c r="O90" s="23" t="s">
        <v>58</v>
      </c>
      <c r="P90" s="23" t="s">
        <v>58</v>
      </c>
      <c r="Q90" s="23" t="s">
        <v>58</v>
      </c>
      <c r="R90" s="23" t="s">
        <v>58</v>
      </c>
      <c r="S90" s="23" t="s">
        <v>48</v>
      </c>
      <c r="T90" s="23" t="s">
        <v>58</v>
      </c>
      <c r="U90" s="23" t="s">
        <v>58</v>
      </c>
      <c r="V90" s="23" t="s">
        <v>48</v>
      </c>
      <c r="W90" s="23" t="s">
        <v>58</v>
      </c>
      <c r="X90" s="23">
        <v>7</v>
      </c>
    </row>
    <row r="91" spans="1:24" x14ac:dyDescent="0.35">
      <c r="A91" s="21">
        <f t="shared" si="2"/>
        <v>89</v>
      </c>
      <c r="B91" s="23" t="s">
        <v>139</v>
      </c>
      <c r="C91" s="23" t="s">
        <v>140</v>
      </c>
      <c r="D91" s="23" t="s">
        <v>141</v>
      </c>
      <c r="E91" s="23" t="s">
        <v>48</v>
      </c>
      <c r="F91" s="23" t="s">
        <v>142</v>
      </c>
      <c r="G91" s="23" t="s">
        <v>143</v>
      </c>
      <c r="H91" s="23" t="s">
        <v>144</v>
      </c>
      <c r="I91" s="23" t="s">
        <v>58</v>
      </c>
      <c r="J91" s="23" t="s">
        <v>187</v>
      </c>
      <c r="K91" s="23" t="s">
        <v>58</v>
      </c>
      <c r="L91" s="23" t="s">
        <v>48</v>
      </c>
      <c r="M91" s="23" t="s">
        <v>48</v>
      </c>
      <c r="N91" s="23" t="s">
        <v>58</v>
      </c>
      <c r="O91" s="23" t="s">
        <v>48</v>
      </c>
      <c r="P91" s="23" t="s">
        <v>58</v>
      </c>
      <c r="Q91" s="23" t="s">
        <v>58</v>
      </c>
      <c r="R91" s="23" t="s">
        <v>58</v>
      </c>
      <c r="S91" s="23" t="s">
        <v>48</v>
      </c>
      <c r="T91" s="23" t="s">
        <v>58</v>
      </c>
      <c r="U91" s="23" t="s">
        <v>48</v>
      </c>
      <c r="V91" s="23" t="s">
        <v>48</v>
      </c>
      <c r="W91" s="23" t="s">
        <v>58</v>
      </c>
      <c r="X91" s="23">
        <v>7</v>
      </c>
    </row>
    <row r="92" spans="1:24" x14ac:dyDescent="0.35">
      <c r="A92" s="21">
        <f t="shared" si="2"/>
        <v>90</v>
      </c>
      <c r="B92" s="23" t="s">
        <v>476</v>
      </c>
      <c r="C92" s="23">
        <v>74400</v>
      </c>
      <c r="D92" s="23" t="s">
        <v>241</v>
      </c>
      <c r="E92" s="23" t="s">
        <v>48</v>
      </c>
      <c r="F92" s="23" t="s">
        <v>477</v>
      </c>
      <c r="G92" s="23" t="s">
        <v>478</v>
      </c>
      <c r="H92" s="23" t="s">
        <v>479</v>
      </c>
      <c r="I92" s="23" t="s">
        <v>48</v>
      </c>
      <c r="J92" s="23" t="s">
        <v>48</v>
      </c>
      <c r="K92" s="23" t="s">
        <v>48</v>
      </c>
      <c r="L92" s="23" t="s">
        <v>48</v>
      </c>
      <c r="M92" s="23" t="s">
        <v>58</v>
      </c>
      <c r="N92" s="23" t="s">
        <v>48</v>
      </c>
      <c r="O92" s="23" t="s">
        <v>48</v>
      </c>
      <c r="P92" s="23" t="s">
        <v>58</v>
      </c>
      <c r="Q92" s="23" t="s">
        <v>58</v>
      </c>
      <c r="R92" s="23" t="s">
        <v>58</v>
      </c>
      <c r="S92" s="23" t="s">
        <v>58</v>
      </c>
      <c r="T92" s="23" t="s">
        <v>58</v>
      </c>
      <c r="U92" s="23" t="s">
        <v>58</v>
      </c>
      <c r="V92" s="23" t="s">
        <v>58</v>
      </c>
      <c r="W92" s="23" t="s">
        <v>58</v>
      </c>
      <c r="X92" s="23">
        <v>5</v>
      </c>
    </row>
    <row r="93" spans="1:24" x14ac:dyDescent="0.35">
      <c r="A93" s="21">
        <f t="shared" si="2"/>
        <v>91</v>
      </c>
      <c r="B93" s="23" t="s">
        <v>480</v>
      </c>
      <c r="C93" s="23">
        <v>60000</v>
      </c>
      <c r="D93" s="23" t="s">
        <v>241</v>
      </c>
      <c r="E93" s="23" t="s">
        <v>48</v>
      </c>
      <c r="F93" s="23" t="s">
        <v>481</v>
      </c>
      <c r="G93" s="23" t="s">
        <v>482</v>
      </c>
      <c r="H93" s="23" t="s">
        <v>483</v>
      </c>
      <c r="I93" s="23" t="s">
        <v>48</v>
      </c>
      <c r="J93" s="23" t="s">
        <v>48</v>
      </c>
      <c r="K93" s="23" t="s">
        <v>48</v>
      </c>
      <c r="L93" s="23" t="s">
        <v>48</v>
      </c>
      <c r="M93" s="23" t="s">
        <v>58</v>
      </c>
      <c r="N93" s="23" t="s">
        <v>58</v>
      </c>
      <c r="O93" s="23" t="s">
        <v>48</v>
      </c>
      <c r="P93" s="23" t="s">
        <v>58</v>
      </c>
      <c r="Q93" s="23" t="s">
        <v>58</v>
      </c>
      <c r="R93" s="23" t="s">
        <v>58</v>
      </c>
      <c r="S93" s="23" t="s">
        <v>48</v>
      </c>
      <c r="T93" s="23" t="s">
        <v>48</v>
      </c>
      <c r="U93" s="23" t="s">
        <v>48</v>
      </c>
      <c r="V93" s="23" t="s">
        <v>48</v>
      </c>
      <c r="W93" s="23" t="s">
        <v>58</v>
      </c>
      <c r="X93" s="23">
        <v>5</v>
      </c>
    </row>
    <row r="94" spans="1:24" x14ac:dyDescent="0.35">
      <c r="A94" s="21">
        <f t="shared" si="2"/>
        <v>92</v>
      </c>
      <c r="B94" s="23" t="s">
        <v>484</v>
      </c>
      <c r="C94" s="23">
        <v>308745</v>
      </c>
      <c r="D94" s="23" t="s">
        <v>485</v>
      </c>
      <c r="E94" s="23" t="s">
        <v>48</v>
      </c>
      <c r="F94" s="23" t="s">
        <v>486</v>
      </c>
      <c r="G94" s="23" t="s">
        <v>487</v>
      </c>
      <c r="H94" s="23" t="s">
        <v>488</v>
      </c>
      <c r="I94" s="23" t="s">
        <v>48</v>
      </c>
      <c r="J94" s="23" t="s">
        <v>48</v>
      </c>
      <c r="K94" s="23" t="s">
        <v>48</v>
      </c>
      <c r="L94" s="23" t="s">
        <v>48</v>
      </c>
      <c r="M94" s="23" t="s">
        <v>48</v>
      </c>
      <c r="N94" s="23" t="s">
        <v>48</v>
      </c>
      <c r="O94" s="23" t="s">
        <v>48</v>
      </c>
      <c r="P94" s="23" t="s">
        <v>58</v>
      </c>
      <c r="Q94" s="23" t="s">
        <v>58</v>
      </c>
      <c r="R94" s="23" t="s">
        <v>58</v>
      </c>
      <c r="S94" s="23" t="s">
        <v>58</v>
      </c>
      <c r="T94" s="23" t="s">
        <v>58</v>
      </c>
      <c r="U94" s="23" t="s">
        <v>48</v>
      </c>
      <c r="V94" s="23" t="s">
        <v>48</v>
      </c>
      <c r="W94" s="23" t="s">
        <v>150</v>
      </c>
      <c r="X94" s="23">
        <v>7</v>
      </c>
    </row>
    <row r="95" spans="1:24" x14ac:dyDescent="0.35">
      <c r="A95" s="21">
        <f t="shared" si="2"/>
        <v>93</v>
      </c>
      <c r="B95" s="23" t="s">
        <v>489</v>
      </c>
      <c r="C95" s="23">
        <v>126079</v>
      </c>
      <c r="D95" s="23" t="s">
        <v>158</v>
      </c>
      <c r="E95" s="23" t="s">
        <v>48</v>
      </c>
      <c r="F95" s="23" t="s">
        <v>490</v>
      </c>
      <c r="G95" s="23" t="s">
        <v>491</v>
      </c>
      <c r="H95" s="23" t="s">
        <v>492</v>
      </c>
      <c r="I95" s="23" t="s">
        <v>48</v>
      </c>
      <c r="J95" s="23" t="s">
        <v>48</v>
      </c>
      <c r="K95" s="23" t="s">
        <v>58</v>
      </c>
      <c r="L95" s="23" t="s">
        <v>48</v>
      </c>
      <c r="M95" s="23" t="s">
        <v>48</v>
      </c>
      <c r="N95" s="23" t="s">
        <v>58</v>
      </c>
      <c r="O95" s="23" t="s">
        <v>48</v>
      </c>
      <c r="P95" s="23" t="s">
        <v>58</v>
      </c>
      <c r="Q95" s="23" t="s">
        <v>58</v>
      </c>
      <c r="R95" s="23" t="s">
        <v>58</v>
      </c>
      <c r="S95" s="23" t="s">
        <v>58</v>
      </c>
      <c r="T95" s="23" t="s">
        <v>58</v>
      </c>
      <c r="U95" s="23" t="s">
        <v>48</v>
      </c>
      <c r="V95" s="23" t="s">
        <v>48</v>
      </c>
      <c r="W95" s="23" t="s">
        <v>58</v>
      </c>
      <c r="X95" s="23">
        <v>5</v>
      </c>
    </row>
    <row r="96" spans="1:24" x14ac:dyDescent="0.35">
      <c r="A96" s="21">
        <f t="shared" si="2"/>
        <v>94</v>
      </c>
      <c r="B96" s="23" t="s">
        <v>493</v>
      </c>
      <c r="C96" s="23">
        <v>200</v>
      </c>
      <c r="D96" s="23" t="s">
        <v>494</v>
      </c>
      <c r="E96" s="23" t="s">
        <v>48</v>
      </c>
      <c r="F96" s="23" t="s">
        <v>495</v>
      </c>
      <c r="G96" s="23" t="s">
        <v>496</v>
      </c>
      <c r="H96" s="23" t="s">
        <v>497</v>
      </c>
      <c r="I96" s="23" t="s">
        <v>58</v>
      </c>
      <c r="J96" s="23" t="s">
        <v>187</v>
      </c>
      <c r="K96" s="23" t="s">
        <v>48</v>
      </c>
      <c r="L96" s="23" t="s">
        <v>48</v>
      </c>
      <c r="M96" s="23" t="s">
        <v>48</v>
      </c>
      <c r="N96" s="23" t="s">
        <v>48</v>
      </c>
      <c r="O96" s="23" t="s">
        <v>48</v>
      </c>
      <c r="P96" s="23" t="s">
        <v>48</v>
      </c>
      <c r="Q96" s="23" t="s">
        <v>48</v>
      </c>
      <c r="R96" s="23" t="s">
        <v>58</v>
      </c>
      <c r="S96" s="23" t="s">
        <v>58</v>
      </c>
      <c r="T96" s="23" t="s">
        <v>58</v>
      </c>
      <c r="U96" s="23" t="s">
        <v>58</v>
      </c>
      <c r="V96" s="23" t="s">
        <v>58</v>
      </c>
      <c r="W96" s="23" t="s">
        <v>58</v>
      </c>
      <c r="X96" s="23">
        <v>9</v>
      </c>
    </row>
    <row r="97" spans="1:24" x14ac:dyDescent="0.35">
      <c r="A97" s="21">
        <f t="shared" si="2"/>
        <v>95</v>
      </c>
      <c r="B97" s="23" t="s">
        <v>498</v>
      </c>
      <c r="C97" s="23">
        <v>19000</v>
      </c>
      <c r="D97" s="23" t="s">
        <v>499</v>
      </c>
      <c r="E97" s="23" t="s">
        <v>48</v>
      </c>
      <c r="F97" s="23" t="s">
        <v>500</v>
      </c>
      <c r="G97" s="23" t="s">
        <v>501</v>
      </c>
      <c r="H97" s="23" t="s">
        <v>502</v>
      </c>
      <c r="I97" s="23" t="s">
        <v>48</v>
      </c>
      <c r="J97" s="23" t="s">
        <v>48</v>
      </c>
      <c r="K97" s="23" t="s">
        <v>48</v>
      </c>
      <c r="L97" s="23" t="s">
        <v>48</v>
      </c>
      <c r="M97" s="23" t="s">
        <v>48</v>
      </c>
      <c r="N97" s="23" t="s">
        <v>48</v>
      </c>
      <c r="O97" s="23" t="s">
        <v>48</v>
      </c>
      <c r="P97" s="23" t="s">
        <v>48</v>
      </c>
      <c r="Q97" s="23" t="s">
        <v>48</v>
      </c>
      <c r="R97" s="23" t="s">
        <v>58</v>
      </c>
      <c r="S97" s="23" t="s">
        <v>58</v>
      </c>
      <c r="T97" s="23" t="s">
        <v>58</v>
      </c>
      <c r="U97" s="23" t="s">
        <v>58</v>
      </c>
      <c r="V97" s="23" t="s">
        <v>58</v>
      </c>
      <c r="W97" s="23" t="s">
        <v>58</v>
      </c>
      <c r="X97" s="23">
        <v>9</v>
      </c>
    </row>
    <row r="98" spans="1:24" x14ac:dyDescent="0.35">
      <c r="A98" s="21">
        <f t="shared" si="2"/>
        <v>96</v>
      </c>
      <c r="B98" s="23" t="s">
        <v>503</v>
      </c>
      <c r="C98" s="23">
        <v>89300</v>
      </c>
      <c r="D98" s="23" t="s">
        <v>494</v>
      </c>
      <c r="E98" s="23" t="s">
        <v>48</v>
      </c>
      <c r="F98" s="23" t="s">
        <v>504</v>
      </c>
      <c r="G98" s="23" t="s">
        <v>505</v>
      </c>
      <c r="H98" s="23" t="s">
        <v>506</v>
      </c>
      <c r="I98" s="23" t="s">
        <v>58</v>
      </c>
      <c r="J98" s="23" t="s">
        <v>187</v>
      </c>
      <c r="K98" s="23" t="s">
        <v>48</v>
      </c>
      <c r="L98" s="23" t="s">
        <v>48</v>
      </c>
      <c r="M98" s="23" t="s">
        <v>48</v>
      </c>
      <c r="N98" s="23" t="s">
        <v>48</v>
      </c>
      <c r="O98" s="23" t="s">
        <v>48</v>
      </c>
      <c r="P98" s="23" t="s">
        <v>48</v>
      </c>
      <c r="Q98" s="23" t="s">
        <v>48</v>
      </c>
      <c r="R98" s="23" t="s">
        <v>58</v>
      </c>
      <c r="S98" s="23" t="s">
        <v>58</v>
      </c>
      <c r="T98" s="23" t="s">
        <v>58</v>
      </c>
      <c r="U98" s="23" t="s">
        <v>58</v>
      </c>
      <c r="V98" s="23" t="s">
        <v>58</v>
      </c>
      <c r="W98" s="23" t="s">
        <v>58</v>
      </c>
      <c r="X98" s="23">
        <v>9</v>
      </c>
    </row>
    <row r="99" spans="1:24" x14ac:dyDescent="0.35">
      <c r="A99" s="21">
        <f t="shared" si="2"/>
        <v>97</v>
      </c>
      <c r="B99" s="23" t="s">
        <v>507</v>
      </c>
      <c r="C99" s="23">
        <v>25000</v>
      </c>
      <c r="D99" s="23" t="s">
        <v>494</v>
      </c>
      <c r="E99" s="23" t="s">
        <v>48</v>
      </c>
      <c r="F99" s="23" t="s">
        <v>508</v>
      </c>
      <c r="G99" s="23" t="s">
        <v>509</v>
      </c>
      <c r="H99" s="23" t="s">
        <v>510</v>
      </c>
      <c r="I99" s="23" t="s">
        <v>58</v>
      </c>
      <c r="J99" s="23" t="s">
        <v>48</v>
      </c>
      <c r="K99" s="23" t="s">
        <v>48</v>
      </c>
      <c r="L99" s="23" t="s">
        <v>48</v>
      </c>
      <c r="M99" s="23" t="s">
        <v>48</v>
      </c>
      <c r="N99" s="23" t="s">
        <v>48</v>
      </c>
      <c r="O99" s="23" t="s">
        <v>48</v>
      </c>
      <c r="P99" s="23" t="s">
        <v>58</v>
      </c>
      <c r="Q99" s="23" t="s">
        <v>58</v>
      </c>
      <c r="R99" s="23" t="s">
        <v>58</v>
      </c>
      <c r="S99" s="23" t="s">
        <v>58</v>
      </c>
      <c r="T99" s="23" t="s">
        <v>58</v>
      </c>
      <c r="U99" s="23" t="s">
        <v>58</v>
      </c>
      <c r="V99" s="23" t="s">
        <v>58</v>
      </c>
      <c r="W99" s="23" t="s">
        <v>58</v>
      </c>
      <c r="X99" s="23">
        <v>6</v>
      </c>
    </row>
    <row r="100" spans="1:24" x14ac:dyDescent="0.35">
      <c r="A100" s="21">
        <f t="shared" si="2"/>
        <v>98</v>
      </c>
      <c r="B100" s="23" t="s">
        <v>511</v>
      </c>
      <c r="C100" s="23" t="s">
        <v>512</v>
      </c>
      <c r="D100" s="23" t="s">
        <v>513</v>
      </c>
      <c r="E100" s="23" t="s">
        <v>48</v>
      </c>
      <c r="F100" s="23" t="s">
        <v>514</v>
      </c>
      <c r="G100" s="23" t="s">
        <v>515</v>
      </c>
      <c r="H100" s="23" t="s">
        <v>516</v>
      </c>
      <c r="I100" s="23" t="s">
        <v>58</v>
      </c>
      <c r="J100" s="23" t="s">
        <v>187</v>
      </c>
      <c r="K100" s="23" t="s">
        <v>58</v>
      </c>
      <c r="L100" s="23" t="s">
        <v>58</v>
      </c>
      <c r="M100" s="23" t="s">
        <v>48</v>
      </c>
      <c r="N100" s="23" t="s">
        <v>48</v>
      </c>
      <c r="O100" s="23" t="s">
        <v>48</v>
      </c>
      <c r="P100" s="23" t="s">
        <v>58</v>
      </c>
      <c r="Q100" s="23" t="s">
        <v>48</v>
      </c>
      <c r="R100" s="23" t="s">
        <v>58</v>
      </c>
      <c r="S100" s="23" t="s">
        <v>58</v>
      </c>
      <c r="T100" s="23" t="s">
        <v>58</v>
      </c>
      <c r="U100" s="23" t="s">
        <v>58</v>
      </c>
      <c r="V100" s="23" t="s">
        <v>58</v>
      </c>
      <c r="W100" s="23" t="s">
        <v>517</v>
      </c>
      <c r="X100" s="23">
        <v>7</v>
      </c>
    </row>
    <row r="101" spans="1:24" x14ac:dyDescent="0.35">
      <c r="A101" s="21">
        <f t="shared" si="2"/>
        <v>99</v>
      </c>
      <c r="B101" s="23" t="s">
        <v>518</v>
      </c>
      <c r="C101" s="23" t="s">
        <v>519</v>
      </c>
      <c r="D101" s="23" t="s">
        <v>520</v>
      </c>
      <c r="E101" s="23" t="s">
        <v>42</v>
      </c>
      <c r="F101" s="23" t="s">
        <v>521</v>
      </c>
      <c r="G101" s="23" t="s">
        <v>522</v>
      </c>
      <c r="H101" s="23" t="s">
        <v>523</v>
      </c>
      <c r="I101" s="23" t="s">
        <v>58</v>
      </c>
      <c r="J101" s="23" t="s">
        <v>187</v>
      </c>
      <c r="K101" s="23" t="s">
        <v>58</v>
      </c>
      <c r="L101" s="23" t="s">
        <v>58</v>
      </c>
      <c r="M101" s="23" t="s">
        <v>48</v>
      </c>
      <c r="N101" s="23" t="s">
        <v>48</v>
      </c>
      <c r="O101" s="23" t="s">
        <v>48</v>
      </c>
      <c r="P101" s="23" t="s">
        <v>58</v>
      </c>
      <c r="Q101" s="23" t="s">
        <v>48</v>
      </c>
      <c r="R101" s="23" t="s">
        <v>58</v>
      </c>
      <c r="S101" s="23" t="s">
        <v>58</v>
      </c>
      <c r="T101" s="23" t="s">
        <v>48</v>
      </c>
      <c r="U101" s="23" t="s">
        <v>58</v>
      </c>
      <c r="V101" s="23" t="s">
        <v>58</v>
      </c>
      <c r="W101" s="23" t="s">
        <v>58</v>
      </c>
      <c r="X101" s="23">
        <v>9</v>
      </c>
    </row>
    <row r="102" spans="1:24" x14ac:dyDescent="0.35">
      <c r="A102" s="21">
        <f t="shared" si="2"/>
        <v>100</v>
      </c>
      <c r="B102" s="23" t="s">
        <v>524</v>
      </c>
      <c r="C102" s="23" t="s">
        <v>240</v>
      </c>
      <c r="D102" s="23" t="s">
        <v>525</v>
      </c>
      <c r="E102" s="23" t="s">
        <v>48</v>
      </c>
      <c r="F102" s="23" t="s">
        <v>526</v>
      </c>
      <c r="G102" s="23" t="s">
        <v>527</v>
      </c>
      <c r="H102" s="23" t="s">
        <v>528</v>
      </c>
      <c r="I102" s="23" t="s">
        <v>58</v>
      </c>
      <c r="J102" s="23" t="s">
        <v>187</v>
      </c>
      <c r="K102" s="23" t="s">
        <v>58</v>
      </c>
      <c r="L102" s="23" t="s">
        <v>58</v>
      </c>
      <c r="M102" s="23" t="s">
        <v>48</v>
      </c>
      <c r="N102" s="23" t="s">
        <v>48</v>
      </c>
      <c r="O102" s="23" t="s">
        <v>48</v>
      </c>
      <c r="P102" s="23" t="s">
        <v>58</v>
      </c>
      <c r="Q102" s="23" t="s">
        <v>48</v>
      </c>
      <c r="R102" s="23" t="s">
        <v>58</v>
      </c>
      <c r="S102" s="23" t="s">
        <v>58</v>
      </c>
      <c r="T102" s="23" t="s">
        <v>58</v>
      </c>
      <c r="U102" s="23" t="s">
        <v>58</v>
      </c>
      <c r="V102" s="23" t="s">
        <v>58</v>
      </c>
      <c r="W102" s="23" t="s">
        <v>58</v>
      </c>
      <c r="X102" s="23">
        <v>6</v>
      </c>
    </row>
    <row r="103" spans="1:24" x14ac:dyDescent="0.35">
      <c r="A103" s="21">
        <f t="shared" si="2"/>
        <v>101</v>
      </c>
      <c r="B103" s="23" t="s">
        <v>529</v>
      </c>
      <c r="C103" s="23" t="s">
        <v>530</v>
      </c>
      <c r="D103" s="23" t="s">
        <v>531</v>
      </c>
      <c r="E103" s="23" t="s">
        <v>58</v>
      </c>
      <c r="F103" s="23"/>
      <c r="G103" s="23"/>
      <c r="H103" s="23" t="s">
        <v>532</v>
      </c>
      <c r="I103" s="23" t="s">
        <v>58</v>
      </c>
      <c r="J103" s="23" t="s">
        <v>42</v>
      </c>
      <c r="K103" s="23" t="s">
        <v>48</v>
      </c>
      <c r="L103" s="23" t="s">
        <v>58</v>
      </c>
      <c r="M103" s="23" t="s">
        <v>48</v>
      </c>
      <c r="N103" s="23" t="s">
        <v>48</v>
      </c>
      <c r="O103" s="23" t="s">
        <v>48</v>
      </c>
      <c r="P103" s="23" t="s">
        <v>58</v>
      </c>
      <c r="Q103" s="23" t="s">
        <v>58</v>
      </c>
      <c r="R103" s="23" t="s">
        <v>58</v>
      </c>
      <c r="S103" s="23" t="s">
        <v>58</v>
      </c>
      <c r="T103" s="23" t="s">
        <v>58</v>
      </c>
      <c r="U103" s="23" t="s">
        <v>58</v>
      </c>
      <c r="V103" s="23" t="s">
        <v>58</v>
      </c>
      <c r="W103" s="23" t="s">
        <v>58</v>
      </c>
      <c r="X103" s="23">
        <v>5</v>
      </c>
    </row>
    <row r="104" spans="1:24" x14ac:dyDescent="0.35">
      <c r="A104" s="21">
        <f t="shared" si="2"/>
        <v>102</v>
      </c>
      <c r="B104" s="23" t="s">
        <v>533</v>
      </c>
      <c r="C104" s="23" t="s">
        <v>534</v>
      </c>
      <c r="D104" s="23" t="s">
        <v>535</v>
      </c>
      <c r="E104" s="23" t="s">
        <v>48</v>
      </c>
      <c r="F104" s="23" t="s">
        <v>536</v>
      </c>
      <c r="G104" s="23" t="s">
        <v>537</v>
      </c>
      <c r="H104" s="23" t="s">
        <v>538</v>
      </c>
      <c r="I104" s="23" t="s">
        <v>48</v>
      </c>
      <c r="J104" s="23" t="s">
        <v>48</v>
      </c>
      <c r="K104" s="23" t="s">
        <v>48</v>
      </c>
      <c r="L104" s="23" t="s">
        <v>58</v>
      </c>
      <c r="M104" s="23" t="s">
        <v>58</v>
      </c>
      <c r="N104" s="23" t="s">
        <v>58</v>
      </c>
      <c r="O104" s="23" t="s">
        <v>58</v>
      </c>
      <c r="P104" s="23" t="s">
        <v>58</v>
      </c>
      <c r="Q104" s="23" t="s">
        <v>58</v>
      </c>
      <c r="R104" s="23" t="s">
        <v>58</v>
      </c>
      <c r="S104" s="23" t="s">
        <v>58</v>
      </c>
      <c r="T104" s="23" t="s">
        <v>58</v>
      </c>
      <c r="U104" s="23" t="s">
        <v>58</v>
      </c>
      <c r="V104" s="23" t="s">
        <v>58</v>
      </c>
      <c r="W104" s="23" t="s">
        <v>539</v>
      </c>
      <c r="X104" s="23">
        <v>1</v>
      </c>
    </row>
    <row r="105" spans="1:24" x14ac:dyDescent="0.35">
      <c r="A105" s="21">
        <f t="shared" si="2"/>
        <v>103</v>
      </c>
      <c r="B105" s="23" t="s">
        <v>540</v>
      </c>
      <c r="C105" s="23" t="s">
        <v>541</v>
      </c>
      <c r="D105" s="23" t="s">
        <v>542</v>
      </c>
      <c r="E105" s="23" t="s">
        <v>48</v>
      </c>
      <c r="F105" s="23" t="s">
        <v>543</v>
      </c>
      <c r="G105" s="23" t="s">
        <v>544</v>
      </c>
      <c r="H105" s="23" t="s">
        <v>545</v>
      </c>
      <c r="I105" s="23" t="s">
        <v>48</v>
      </c>
      <c r="J105" s="23" t="s">
        <v>48</v>
      </c>
      <c r="K105" s="23" t="s">
        <v>48</v>
      </c>
      <c r="L105" s="23" t="s">
        <v>48</v>
      </c>
      <c r="M105" s="23" t="s">
        <v>58</v>
      </c>
      <c r="N105" s="23" t="s">
        <v>58</v>
      </c>
      <c r="O105" s="23" t="s">
        <v>58</v>
      </c>
      <c r="P105" s="23" t="s">
        <v>58</v>
      </c>
      <c r="Q105" s="23" t="s">
        <v>58</v>
      </c>
      <c r="R105" s="23" t="s">
        <v>58</v>
      </c>
      <c r="S105" s="23" t="s">
        <v>58</v>
      </c>
      <c r="T105" s="23" t="s">
        <v>58</v>
      </c>
      <c r="U105" s="23" t="s">
        <v>58</v>
      </c>
      <c r="V105" s="23" t="s">
        <v>58</v>
      </c>
      <c r="W105" s="23" t="s">
        <v>546</v>
      </c>
      <c r="X105" s="23">
        <v>1</v>
      </c>
    </row>
    <row r="106" spans="1:24" x14ac:dyDescent="0.35">
      <c r="A106" s="21">
        <f t="shared" si="2"/>
        <v>104</v>
      </c>
      <c r="B106" s="23" t="s">
        <v>547</v>
      </c>
      <c r="C106" s="23" t="s">
        <v>548</v>
      </c>
      <c r="D106" s="23" t="s">
        <v>549</v>
      </c>
      <c r="E106" s="23" t="s">
        <v>48</v>
      </c>
      <c r="F106" s="23" t="s">
        <v>550</v>
      </c>
      <c r="G106" s="23" t="s">
        <v>551</v>
      </c>
      <c r="H106" s="23" t="s">
        <v>552</v>
      </c>
      <c r="I106" s="23" t="s">
        <v>48</v>
      </c>
      <c r="J106" s="23" t="s">
        <v>187</v>
      </c>
      <c r="K106" s="23" t="s">
        <v>48</v>
      </c>
      <c r="L106" s="23" t="s">
        <v>58</v>
      </c>
      <c r="M106" s="23" t="s">
        <v>58</v>
      </c>
      <c r="N106" s="23" t="s">
        <v>58</v>
      </c>
      <c r="O106" s="23" t="s">
        <v>58</v>
      </c>
      <c r="P106" s="23" t="s">
        <v>58</v>
      </c>
      <c r="Q106" s="23" t="s">
        <v>58</v>
      </c>
      <c r="R106" s="23" t="s">
        <v>58</v>
      </c>
      <c r="S106" s="23" t="s">
        <v>58</v>
      </c>
      <c r="T106" s="23" t="s">
        <v>58</v>
      </c>
      <c r="U106" s="23" t="s">
        <v>58</v>
      </c>
      <c r="V106" s="23" t="s">
        <v>58</v>
      </c>
      <c r="W106" s="23" t="s">
        <v>553</v>
      </c>
      <c r="X106" s="23">
        <v>1</v>
      </c>
    </row>
    <row r="107" spans="1:24" x14ac:dyDescent="0.35">
      <c r="A107" s="21">
        <f t="shared" si="2"/>
        <v>105</v>
      </c>
      <c r="B107" s="23" t="s">
        <v>554</v>
      </c>
      <c r="C107" s="23" t="s">
        <v>555</v>
      </c>
      <c r="D107" s="23" t="s">
        <v>556</v>
      </c>
      <c r="E107" s="23" t="s">
        <v>48</v>
      </c>
      <c r="F107" s="23" t="s">
        <v>557</v>
      </c>
      <c r="G107" s="23" t="s">
        <v>156</v>
      </c>
      <c r="H107" s="23" t="s">
        <v>558</v>
      </c>
      <c r="I107" s="23" t="s">
        <v>58</v>
      </c>
      <c r="J107" s="23" t="s">
        <v>187</v>
      </c>
      <c r="K107" s="23" t="s">
        <v>58</v>
      </c>
      <c r="L107" s="23" t="s">
        <v>58</v>
      </c>
      <c r="M107" s="23" t="s">
        <v>58</v>
      </c>
      <c r="N107" s="23" t="s">
        <v>48</v>
      </c>
      <c r="O107" s="23" t="s">
        <v>48</v>
      </c>
      <c r="P107" s="23" t="s">
        <v>58</v>
      </c>
      <c r="Q107" s="23" t="s">
        <v>58</v>
      </c>
      <c r="R107" s="23" t="s">
        <v>58</v>
      </c>
      <c r="S107" s="23" t="s">
        <v>58</v>
      </c>
      <c r="T107" s="23" t="s">
        <v>58</v>
      </c>
      <c r="U107" s="23" t="s">
        <v>58</v>
      </c>
      <c r="V107" s="23" t="s">
        <v>58</v>
      </c>
      <c r="W107" s="23" t="s">
        <v>559</v>
      </c>
      <c r="X107" s="23">
        <v>5</v>
      </c>
    </row>
    <row r="108" spans="1:24" x14ac:dyDescent="0.35">
      <c r="A108" s="21">
        <f t="shared" si="2"/>
        <v>106</v>
      </c>
      <c r="B108" s="23" t="s">
        <v>560</v>
      </c>
      <c r="C108" s="23" t="s">
        <v>561</v>
      </c>
      <c r="D108" s="23" t="s">
        <v>562</v>
      </c>
      <c r="E108" s="23" t="s">
        <v>48</v>
      </c>
      <c r="F108" s="23" t="s">
        <v>563</v>
      </c>
      <c r="G108" s="23" t="s">
        <v>564</v>
      </c>
      <c r="H108" s="23" t="s">
        <v>565</v>
      </c>
      <c r="I108" s="23" t="s">
        <v>48</v>
      </c>
      <c r="J108" s="23" t="s">
        <v>187</v>
      </c>
      <c r="K108" s="23" t="s">
        <v>48</v>
      </c>
      <c r="L108" s="23" t="s">
        <v>58</v>
      </c>
      <c r="M108" s="23" t="s">
        <v>58</v>
      </c>
      <c r="N108" s="23" t="s">
        <v>58</v>
      </c>
      <c r="O108" s="23" t="s">
        <v>58</v>
      </c>
      <c r="P108" s="23" t="s">
        <v>58</v>
      </c>
      <c r="Q108" s="23" t="s">
        <v>58</v>
      </c>
      <c r="R108" s="23" t="s">
        <v>58</v>
      </c>
      <c r="S108" s="23" t="s">
        <v>58</v>
      </c>
      <c r="T108" s="23" t="s">
        <v>58</v>
      </c>
      <c r="U108" s="23" t="s">
        <v>58</v>
      </c>
      <c r="V108" s="23" t="s">
        <v>58</v>
      </c>
      <c r="W108" s="23" t="s">
        <v>566</v>
      </c>
      <c r="X108" s="23">
        <v>4</v>
      </c>
    </row>
    <row r="109" spans="1:24" x14ac:dyDescent="0.35">
      <c r="A109" s="21">
        <f t="shared" si="2"/>
        <v>107</v>
      </c>
      <c r="B109" s="23" t="s">
        <v>567</v>
      </c>
      <c r="C109" s="23" t="s">
        <v>568</v>
      </c>
      <c r="D109" s="23" t="s">
        <v>569</v>
      </c>
      <c r="E109" s="23" t="s">
        <v>48</v>
      </c>
      <c r="F109" s="23" t="s">
        <v>570</v>
      </c>
      <c r="G109" s="23" t="s">
        <v>571</v>
      </c>
      <c r="H109" s="23" t="s">
        <v>572</v>
      </c>
      <c r="I109" s="23" t="s">
        <v>48</v>
      </c>
      <c r="J109" s="23" t="s">
        <v>48</v>
      </c>
      <c r="K109" s="23" t="s">
        <v>48</v>
      </c>
      <c r="L109" s="23" t="s">
        <v>48</v>
      </c>
      <c r="M109" s="23" t="s">
        <v>48</v>
      </c>
      <c r="N109" s="23" t="s">
        <v>48</v>
      </c>
      <c r="O109" s="23" t="s">
        <v>48</v>
      </c>
      <c r="P109" s="23" t="s">
        <v>48</v>
      </c>
      <c r="Q109" s="23" t="s">
        <v>48</v>
      </c>
      <c r="R109" s="23" t="s">
        <v>48</v>
      </c>
      <c r="S109" s="23" t="s">
        <v>58</v>
      </c>
      <c r="T109" s="23" t="s">
        <v>58</v>
      </c>
      <c r="U109" s="23" t="s">
        <v>58</v>
      </c>
      <c r="V109" s="23" t="s">
        <v>58</v>
      </c>
      <c r="W109" s="23" t="s">
        <v>573</v>
      </c>
      <c r="X109" s="23">
        <v>11</v>
      </c>
    </row>
    <row r="110" spans="1:24" x14ac:dyDescent="0.35">
      <c r="A110" s="21">
        <f t="shared" si="2"/>
        <v>108</v>
      </c>
      <c r="B110" s="23" t="s">
        <v>574</v>
      </c>
      <c r="C110" s="23" t="s">
        <v>575</v>
      </c>
      <c r="D110" s="23" t="s">
        <v>576</v>
      </c>
      <c r="E110" s="23" t="s">
        <v>48</v>
      </c>
      <c r="F110" s="23" t="s">
        <v>577</v>
      </c>
      <c r="G110" s="23" t="s">
        <v>578</v>
      </c>
      <c r="H110" s="23" t="s">
        <v>579</v>
      </c>
      <c r="I110" s="23" t="s">
        <v>48</v>
      </c>
      <c r="J110" s="23" t="s">
        <v>187</v>
      </c>
      <c r="K110" s="23" t="s">
        <v>58</v>
      </c>
      <c r="L110" s="23" t="s">
        <v>48</v>
      </c>
      <c r="M110" s="23" t="s">
        <v>58</v>
      </c>
      <c r="N110" s="23" t="s">
        <v>58</v>
      </c>
      <c r="O110" s="23" t="s">
        <v>58</v>
      </c>
      <c r="P110" s="23" t="s">
        <v>48</v>
      </c>
      <c r="Q110" s="23" t="s">
        <v>48</v>
      </c>
      <c r="R110" s="23" t="s">
        <v>58</v>
      </c>
      <c r="S110" s="23" t="s">
        <v>58</v>
      </c>
      <c r="T110" s="23" t="s">
        <v>58</v>
      </c>
      <c r="U110" s="23" t="s">
        <v>58</v>
      </c>
      <c r="V110" s="23" t="s">
        <v>58</v>
      </c>
      <c r="W110" s="23" t="s">
        <v>580</v>
      </c>
      <c r="X110" s="23">
        <v>4</v>
      </c>
    </row>
    <row r="111" spans="1:24" x14ac:dyDescent="0.35">
      <c r="A111" s="21">
        <f t="shared" si="2"/>
        <v>109</v>
      </c>
      <c r="B111" s="23" t="s">
        <v>581</v>
      </c>
      <c r="C111" s="23" t="s">
        <v>582</v>
      </c>
      <c r="D111" s="23" t="s">
        <v>583</v>
      </c>
      <c r="E111" s="23" t="s">
        <v>48</v>
      </c>
      <c r="F111" s="23" t="s">
        <v>584</v>
      </c>
      <c r="G111" s="23" t="s">
        <v>585</v>
      </c>
      <c r="H111" s="23" t="s">
        <v>586</v>
      </c>
      <c r="I111" s="23" t="s">
        <v>58</v>
      </c>
      <c r="J111" s="23" t="s">
        <v>187</v>
      </c>
      <c r="K111" s="23" t="s">
        <v>58</v>
      </c>
      <c r="L111" s="23" t="s">
        <v>58</v>
      </c>
      <c r="M111" s="23" t="s">
        <v>58</v>
      </c>
      <c r="N111" s="23" t="s">
        <v>58</v>
      </c>
      <c r="O111" s="23" t="s">
        <v>58</v>
      </c>
      <c r="P111" s="23" t="s">
        <v>58</v>
      </c>
      <c r="Q111" s="23" t="s">
        <v>58</v>
      </c>
      <c r="R111" s="23" t="s">
        <v>58</v>
      </c>
      <c r="S111" s="23" t="s">
        <v>58</v>
      </c>
      <c r="T111" s="23" t="s">
        <v>58</v>
      </c>
      <c r="U111" s="23" t="s">
        <v>58</v>
      </c>
      <c r="V111" s="23" t="s">
        <v>58</v>
      </c>
      <c r="W111" s="23" t="s">
        <v>587</v>
      </c>
      <c r="X111" s="23">
        <v>1</v>
      </c>
    </row>
    <row r="112" spans="1:24" x14ac:dyDescent="0.35">
      <c r="A112" s="21">
        <f t="shared" si="2"/>
        <v>110</v>
      </c>
      <c r="B112" s="23" t="s">
        <v>588</v>
      </c>
      <c r="C112" s="23" t="s">
        <v>589</v>
      </c>
      <c r="D112" s="23" t="s">
        <v>590</v>
      </c>
      <c r="E112" s="23" t="s">
        <v>48</v>
      </c>
      <c r="F112" s="23" t="s">
        <v>591</v>
      </c>
      <c r="G112" s="23" t="s">
        <v>592</v>
      </c>
      <c r="H112" s="23" t="s">
        <v>593</v>
      </c>
      <c r="I112" s="23" t="s">
        <v>58</v>
      </c>
      <c r="J112" s="23" t="s">
        <v>187</v>
      </c>
      <c r="K112" s="23" t="s">
        <v>58</v>
      </c>
      <c r="L112" s="23" t="s">
        <v>58</v>
      </c>
      <c r="M112" s="23" t="s">
        <v>58</v>
      </c>
      <c r="N112" s="23" t="s">
        <v>58</v>
      </c>
      <c r="O112" s="23" t="s">
        <v>58</v>
      </c>
      <c r="P112" s="23" t="s">
        <v>48</v>
      </c>
      <c r="Q112" s="23" t="s">
        <v>58</v>
      </c>
      <c r="R112" s="23" t="s">
        <v>58</v>
      </c>
      <c r="S112" s="23" t="s">
        <v>58</v>
      </c>
      <c r="T112" s="23" t="s">
        <v>58</v>
      </c>
      <c r="U112" s="23" t="s">
        <v>48</v>
      </c>
      <c r="V112" s="23" t="s">
        <v>58</v>
      </c>
      <c r="W112" s="23" t="s">
        <v>594</v>
      </c>
      <c r="X112" s="23">
        <v>5</v>
      </c>
    </row>
    <row r="113" spans="1:24" x14ac:dyDescent="0.35">
      <c r="A113" s="21">
        <f t="shared" si="2"/>
        <v>111</v>
      </c>
      <c r="B113" s="23" t="s">
        <v>65</v>
      </c>
      <c r="C113" s="23" t="s">
        <v>66</v>
      </c>
      <c r="D113" s="23" t="s">
        <v>54</v>
      </c>
      <c r="E113" s="23" t="s">
        <v>48</v>
      </c>
      <c r="F113" s="23" t="s">
        <v>595</v>
      </c>
      <c r="G113" s="23" t="s">
        <v>68</v>
      </c>
      <c r="H113" s="23" t="s">
        <v>65</v>
      </c>
      <c r="I113" s="23" t="s">
        <v>58</v>
      </c>
      <c r="J113" s="23" t="s">
        <v>58</v>
      </c>
      <c r="K113" s="23" t="s">
        <v>58</v>
      </c>
      <c r="L113" s="23" t="s">
        <v>58</v>
      </c>
      <c r="M113" s="23" t="s">
        <v>48</v>
      </c>
      <c r="N113" s="23" t="s">
        <v>48</v>
      </c>
      <c r="O113" s="23" t="s">
        <v>48</v>
      </c>
      <c r="P113" s="23" t="s">
        <v>58</v>
      </c>
      <c r="Q113" s="23" t="s">
        <v>48</v>
      </c>
      <c r="R113" s="23" t="s">
        <v>58</v>
      </c>
      <c r="S113" s="23" t="s">
        <v>58</v>
      </c>
      <c r="T113" s="23" t="s">
        <v>58</v>
      </c>
      <c r="U113" s="23" t="s">
        <v>48</v>
      </c>
      <c r="V113" s="23" t="s">
        <v>58</v>
      </c>
      <c r="W113" s="23" t="s">
        <v>596</v>
      </c>
      <c r="X113" s="23">
        <v>11</v>
      </c>
    </row>
    <row r="114" spans="1:24" x14ac:dyDescent="0.35">
      <c r="A114" s="21">
        <f t="shared" si="2"/>
        <v>112</v>
      </c>
      <c r="B114" s="23" t="s">
        <v>597</v>
      </c>
      <c r="C114" s="23" t="s">
        <v>598</v>
      </c>
      <c r="D114" s="23" t="s">
        <v>54</v>
      </c>
      <c r="E114" s="23" t="s">
        <v>48</v>
      </c>
      <c r="F114" s="23" t="s">
        <v>599</v>
      </c>
      <c r="G114" s="23" t="s">
        <v>56</v>
      </c>
      <c r="H114" s="23" t="s">
        <v>52</v>
      </c>
      <c r="I114" s="23" t="s">
        <v>58</v>
      </c>
      <c r="J114" s="23" t="s">
        <v>58</v>
      </c>
      <c r="K114" s="23" t="s">
        <v>58</v>
      </c>
      <c r="L114" s="23" t="s">
        <v>58</v>
      </c>
      <c r="M114" s="23" t="s">
        <v>48</v>
      </c>
      <c r="N114" s="23" t="s">
        <v>48</v>
      </c>
      <c r="O114" s="23" t="s">
        <v>48</v>
      </c>
      <c r="P114" s="23" t="s">
        <v>58</v>
      </c>
      <c r="Q114" s="23" t="s">
        <v>58</v>
      </c>
      <c r="R114" s="23" t="s">
        <v>58</v>
      </c>
      <c r="S114" s="23" t="s">
        <v>58</v>
      </c>
      <c r="T114" s="23" t="s">
        <v>58</v>
      </c>
      <c r="U114" s="23" t="s">
        <v>58</v>
      </c>
      <c r="V114" s="23" t="s">
        <v>58</v>
      </c>
      <c r="W114" s="23" t="s">
        <v>600</v>
      </c>
      <c r="X114" s="23">
        <v>6</v>
      </c>
    </row>
    <row r="115" spans="1:24" x14ac:dyDescent="0.35">
      <c r="A115" s="21">
        <f t="shared" si="2"/>
        <v>113</v>
      </c>
      <c r="B115" s="23" t="s">
        <v>75</v>
      </c>
      <c r="C115" s="23" t="s">
        <v>601</v>
      </c>
      <c r="D115" s="23" t="s">
        <v>54</v>
      </c>
      <c r="E115" s="23" t="s">
        <v>48</v>
      </c>
      <c r="F115" s="23" t="s">
        <v>602</v>
      </c>
      <c r="G115" s="23" t="s">
        <v>78</v>
      </c>
      <c r="H115" s="23" t="s">
        <v>75</v>
      </c>
      <c r="I115" s="23" t="s">
        <v>48</v>
      </c>
      <c r="J115" s="23" t="s">
        <v>48</v>
      </c>
      <c r="K115" s="23" t="s">
        <v>58</v>
      </c>
      <c r="L115" s="23" t="s">
        <v>58</v>
      </c>
      <c r="M115" s="23" t="s">
        <v>58</v>
      </c>
      <c r="N115" s="23" t="s">
        <v>58</v>
      </c>
      <c r="O115" s="23" t="s">
        <v>58</v>
      </c>
      <c r="P115" s="23" t="s">
        <v>58</v>
      </c>
      <c r="Q115" s="23" t="s">
        <v>58</v>
      </c>
      <c r="R115" s="23" t="s">
        <v>58</v>
      </c>
      <c r="S115" s="23" t="s">
        <v>58</v>
      </c>
      <c r="T115" s="23" t="s">
        <v>58</v>
      </c>
      <c r="U115" s="23" t="s">
        <v>58</v>
      </c>
      <c r="V115" s="23" t="s">
        <v>58</v>
      </c>
      <c r="W115" s="23" t="s">
        <v>58</v>
      </c>
      <c r="X115" s="23">
        <v>0</v>
      </c>
    </row>
    <row r="116" spans="1:24" x14ac:dyDescent="0.35">
      <c r="A116" s="21">
        <f t="shared" si="2"/>
        <v>114</v>
      </c>
      <c r="B116" s="23" t="s">
        <v>603</v>
      </c>
      <c r="C116" s="23" t="s">
        <v>380</v>
      </c>
      <c r="D116" s="23" t="s">
        <v>54</v>
      </c>
      <c r="E116" s="23" t="s">
        <v>48</v>
      </c>
      <c r="F116" s="23" t="s">
        <v>630</v>
      </c>
      <c r="G116" s="23" t="s">
        <v>604</v>
      </c>
      <c r="H116" s="23" t="s">
        <v>603</v>
      </c>
      <c r="I116" s="23" t="s">
        <v>48</v>
      </c>
      <c r="J116" s="23" t="s">
        <v>58</v>
      </c>
      <c r="K116" s="23" t="s">
        <v>58</v>
      </c>
      <c r="L116" s="23" t="s">
        <v>58</v>
      </c>
      <c r="M116" s="23" t="s">
        <v>58</v>
      </c>
      <c r="N116" s="23" t="s">
        <v>58</v>
      </c>
      <c r="O116" s="23" t="s">
        <v>58</v>
      </c>
      <c r="P116" s="23" t="s">
        <v>58</v>
      </c>
      <c r="Q116" s="23" t="s">
        <v>58</v>
      </c>
      <c r="R116" s="23" t="s">
        <v>58</v>
      </c>
      <c r="S116" s="23" t="s">
        <v>58</v>
      </c>
      <c r="T116" s="23" t="s">
        <v>58</v>
      </c>
      <c r="U116" s="23" t="s">
        <v>58</v>
      </c>
      <c r="V116" s="23" t="s">
        <v>58</v>
      </c>
      <c r="W116" s="23" t="s">
        <v>58</v>
      </c>
      <c r="X116" s="23">
        <v>0</v>
      </c>
    </row>
    <row r="117" spans="1:24" x14ac:dyDescent="0.35">
      <c r="A117" s="21">
        <f t="shared" si="2"/>
        <v>115</v>
      </c>
      <c r="B117" s="23" t="s">
        <v>605</v>
      </c>
      <c r="C117" s="23" t="s">
        <v>606</v>
      </c>
      <c r="D117" s="23" t="s">
        <v>54</v>
      </c>
      <c r="E117" s="23" t="s">
        <v>48</v>
      </c>
      <c r="F117" s="23" t="s">
        <v>607</v>
      </c>
      <c r="G117" s="23" t="s">
        <v>608</v>
      </c>
      <c r="H117" s="23" t="s">
        <v>605</v>
      </c>
      <c r="I117" s="23" t="s">
        <v>48</v>
      </c>
      <c r="J117" s="23" t="s">
        <v>48</v>
      </c>
      <c r="K117" s="23" t="s">
        <v>48</v>
      </c>
      <c r="L117" s="23" t="s">
        <v>48</v>
      </c>
      <c r="M117" s="23" t="s">
        <v>58</v>
      </c>
      <c r="N117" s="23" t="s">
        <v>58</v>
      </c>
      <c r="O117" s="23" t="s">
        <v>48</v>
      </c>
      <c r="P117" s="23" t="s">
        <v>48</v>
      </c>
      <c r="Q117" s="23" t="s">
        <v>58</v>
      </c>
      <c r="R117" s="23" t="s">
        <v>58</v>
      </c>
      <c r="S117" s="23" t="s">
        <v>58</v>
      </c>
      <c r="T117" s="23" t="s">
        <v>58</v>
      </c>
      <c r="U117" s="23" t="s">
        <v>48</v>
      </c>
      <c r="V117" s="23" t="s">
        <v>48</v>
      </c>
      <c r="W117" s="23" t="s">
        <v>58</v>
      </c>
      <c r="X117" s="23">
        <v>14</v>
      </c>
    </row>
    <row r="118" spans="1:24" x14ac:dyDescent="0.35">
      <c r="A118" s="21">
        <f t="shared" si="2"/>
        <v>116</v>
      </c>
      <c r="B118" s="23" t="s">
        <v>70</v>
      </c>
      <c r="C118" s="23" t="s">
        <v>71</v>
      </c>
      <c r="D118" s="23" t="s">
        <v>54</v>
      </c>
      <c r="E118" s="23" t="s">
        <v>48</v>
      </c>
      <c r="F118" s="23" t="s">
        <v>609</v>
      </c>
      <c r="G118" s="23" t="s">
        <v>73</v>
      </c>
      <c r="H118" s="23" t="s">
        <v>70</v>
      </c>
      <c r="I118" s="23" t="s">
        <v>58</v>
      </c>
      <c r="J118" s="23" t="s">
        <v>48</v>
      </c>
      <c r="K118" s="23" t="s">
        <v>58</v>
      </c>
      <c r="L118" s="23" t="s">
        <v>58</v>
      </c>
      <c r="M118" s="23" t="s">
        <v>58</v>
      </c>
      <c r="N118" s="23" t="s">
        <v>58</v>
      </c>
      <c r="O118" s="23" t="s">
        <v>48</v>
      </c>
      <c r="P118" s="23" t="s">
        <v>48</v>
      </c>
      <c r="Q118" s="23" t="s">
        <v>58</v>
      </c>
      <c r="R118" s="23" t="s">
        <v>58</v>
      </c>
      <c r="S118" s="23" t="s">
        <v>58</v>
      </c>
      <c r="T118" s="23" t="s">
        <v>58</v>
      </c>
      <c r="U118" s="23" t="s">
        <v>48</v>
      </c>
      <c r="V118" s="23" t="s">
        <v>48</v>
      </c>
      <c r="W118" s="23" t="s">
        <v>58</v>
      </c>
      <c r="X118" s="23">
        <v>14</v>
      </c>
    </row>
    <row r="119" spans="1:24" x14ac:dyDescent="0.35">
      <c r="A119" s="21">
        <f t="shared" ref="A119:A124" si="3">SUM(A118+1)</f>
        <v>117</v>
      </c>
      <c r="B119" s="23" t="s">
        <v>610</v>
      </c>
      <c r="C119" s="23" t="s">
        <v>611</v>
      </c>
      <c r="D119" s="23" t="s">
        <v>54</v>
      </c>
      <c r="E119" s="23" t="s">
        <v>48</v>
      </c>
      <c r="F119" s="23" t="s">
        <v>612</v>
      </c>
      <c r="G119" s="23" t="s">
        <v>613</v>
      </c>
      <c r="H119" s="23" t="s">
        <v>610</v>
      </c>
      <c r="I119" s="23" t="s">
        <v>48</v>
      </c>
      <c r="J119" s="23" t="s">
        <v>48</v>
      </c>
      <c r="K119" s="23" t="s">
        <v>614</v>
      </c>
      <c r="L119" s="23" t="s">
        <v>58</v>
      </c>
      <c r="M119" s="23" t="s">
        <v>58</v>
      </c>
      <c r="N119" s="23" t="s">
        <v>58</v>
      </c>
      <c r="O119" s="23" t="s">
        <v>48</v>
      </c>
      <c r="P119" s="23" t="s">
        <v>48</v>
      </c>
      <c r="Q119" s="23" t="s">
        <v>58</v>
      </c>
      <c r="R119" s="23" t="s">
        <v>58</v>
      </c>
      <c r="S119" s="23" t="s">
        <v>58</v>
      </c>
      <c r="T119" s="23" t="s">
        <v>58</v>
      </c>
      <c r="U119" s="23" t="s">
        <v>48</v>
      </c>
      <c r="V119" s="23" t="s">
        <v>48</v>
      </c>
      <c r="W119" s="23" t="s">
        <v>58</v>
      </c>
      <c r="X119" s="23">
        <v>14</v>
      </c>
    </row>
    <row r="120" spans="1:24" x14ac:dyDescent="0.35">
      <c r="A120" s="21">
        <f t="shared" si="3"/>
        <v>118</v>
      </c>
      <c r="B120" s="23" t="s">
        <v>615</v>
      </c>
      <c r="C120" s="23" t="s">
        <v>616</v>
      </c>
      <c r="D120" s="23" t="s">
        <v>54</v>
      </c>
      <c r="E120" s="23" t="s">
        <v>187</v>
      </c>
      <c r="F120" s="23"/>
      <c r="G120" s="23"/>
      <c r="H120" s="23"/>
      <c r="I120" s="23" t="s">
        <v>187</v>
      </c>
      <c r="J120" s="23" t="s">
        <v>187</v>
      </c>
      <c r="K120" s="23" t="s">
        <v>187</v>
      </c>
      <c r="L120" s="23" t="s">
        <v>58</v>
      </c>
      <c r="M120" s="23" t="s">
        <v>48</v>
      </c>
      <c r="N120" s="23" t="s">
        <v>48</v>
      </c>
      <c r="O120" s="23" t="s">
        <v>48</v>
      </c>
      <c r="P120" s="23" t="s">
        <v>48</v>
      </c>
      <c r="Q120" s="23" t="s">
        <v>58</v>
      </c>
      <c r="R120" s="23" t="s">
        <v>58</v>
      </c>
      <c r="S120" s="23" t="s">
        <v>48</v>
      </c>
      <c r="T120" s="23" t="s">
        <v>48</v>
      </c>
      <c r="U120" s="23" t="s">
        <v>48</v>
      </c>
      <c r="V120" s="23" t="s">
        <v>48</v>
      </c>
      <c r="W120" s="23" t="s">
        <v>58</v>
      </c>
      <c r="X120" s="23">
        <v>14</v>
      </c>
    </row>
    <row r="121" spans="1:24" x14ac:dyDescent="0.35">
      <c r="A121" s="21">
        <f t="shared" si="3"/>
        <v>119</v>
      </c>
      <c r="B121" s="23" t="s">
        <v>617</v>
      </c>
      <c r="C121" s="23" t="s">
        <v>618</v>
      </c>
      <c r="D121" s="23" t="s">
        <v>54</v>
      </c>
      <c r="E121" s="23" t="s">
        <v>48</v>
      </c>
      <c r="F121" s="23" t="s">
        <v>619</v>
      </c>
      <c r="G121" s="23" t="s">
        <v>592</v>
      </c>
      <c r="H121" s="23"/>
      <c r="I121" s="23" t="s">
        <v>48</v>
      </c>
      <c r="J121" s="23" t="s">
        <v>48</v>
      </c>
      <c r="K121" s="23" t="s">
        <v>48</v>
      </c>
      <c r="L121" s="23" t="s">
        <v>48</v>
      </c>
      <c r="M121" s="23" t="s">
        <v>48</v>
      </c>
      <c r="N121" s="23" t="s">
        <v>48</v>
      </c>
      <c r="O121" s="23" t="s">
        <v>48</v>
      </c>
      <c r="P121" s="23" t="s">
        <v>48</v>
      </c>
      <c r="Q121" s="23" t="s">
        <v>48</v>
      </c>
      <c r="R121" s="23" t="s">
        <v>58</v>
      </c>
      <c r="S121" s="23" t="s">
        <v>48</v>
      </c>
      <c r="T121" s="23" t="s">
        <v>48</v>
      </c>
      <c r="U121" s="23" t="s">
        <v>48</v>
      </c>
      <c r="V121" s="23" t="s">
        <v>48</v>
      </c>
      <c r="W121" s="23" t="s">
        <v>58</v>
      </c>
      <c r="X121" s="23">
        <v>14</v>
      </c>
    </row>
    <row r="122" spans="1:24" x14ac:dyDescent="0.35">
      <c r="A122" s="21">
        <f t="shared" si="3"/>
        <v>120</v>
      </c>
      <c r="B122" s="23" t="s">
        <v>52</v>
      </c>
      <c r="C122" s="23" t="s">
        <v>53</v>
      </c>
      <c r="D122" s="23" t="s">
        <v>54</v>
      </c>
      <c r="E122" s="23" t="s">
        <v>48</v>
      </c>
      <c r="F122" s="23" t="s">
        <v>620</v>
      </c>
      <c r="G122" s="23" t="s">
        <v>56</v>
      </c>
      <c r="H122" s="23" t="s">
        <v>621</v>
      </c>
      <c r="I122" s="23" t="s">
        <v>48</v>
      </c>
      <c r="J122" s="23" t="s">
        <v>58</v>
      </c>
      <c r="K122" s="23" t="s">
        <v>48</v>
      </c>
      <c r="L122" s="23" t="s">
        <v>48</v>
      </c>
      <c r="M122" s="23" t="s">
        <v>58</v>
      </c>
      <c r="N122" s="23" t="s">
        <v>58</v>
      </c>
      <c r="O122" s="23" t="s">
        <v>48</v>
      </c>
      <c r="P122" s="23" t="s">
        <v>48</v>
      </c>
      <c r="Q122" s="23" t="s">
        <v>58</v>
      </c>
      <c r="R122" s="23" t="s">
        <v>58</v>
      </c>
      <c r="S122" s="23" t="s">
        <v>48</v>
      </c>
      <c r="T122" s="23" t="s">
        <v>58</v>
      </c>
      <c r="U122" s="23" t="s">
        <v>48</v>
      </c>
      <c r="V122" s="23" t="s">
        <v>48</v>
      </c>
      <c r="W122" s="23" t="s">
        <v>58</v>
      </c>
      <c r="X122" s="23">
        <v>14</v>
      </c>
    </row>
    <row r="123" spans="1:24" x14ac:dyDescent="0.35">
      <c r="A123" s="21">
        <f t="shared" si="3"/>
        <v>121</v>
      </c>
      <c r="B123" s="23" t="s">
        <v>622</v>
      </c>
      <c r="C123" s="23" t="s">
        <v>623</v>
      </c>
      <c r="D123" s="23" t="s">
        <v>54</v>
      </c>
      <c r="E123" s="23" t="s">
        <v>48</v>
      </c>
      <c r="F123" s="23" t="s">
        <v>624</v>
      </c>
      <c r="G123" s="23" t="s">
        <v>625</v>
      </c>
      <c r="H123" s="23" t="s">
        <v>622</v>
      </c>
      <c r="I123" s="23" t="s">
        <v>48</v>
      </c>
      <c r="J123" s="23" t="s">
        <v>58</v>
      </c>
      <c r="K123" s="23" t="s">
        <v>48</v>
      </c>
      <c r="L123" s="23" t="s">
        <v>48</v>
      </c>
      <c r="M123" s="23" t="s">
        <v>58</v>
      </c>
      <c r="N123" s="23" t="s">
        <v>58</v>
      </c>
      <c r="O123" s="23" t="s">
        <v>48</v>
      </c>
      <c r="P123" s="23" t="s">
        <v>48</v>
      </c>
      <c r="Q123" s="23" t="s">
        <v>58</v>
      </c>
      <c r="R123" s="23" t="s">
        <v>58</v>
      </c>
      <c r="S123" s="23" t="s">
        <v>58</v>
      </c>
      <c r="T123" s="23" t="s">
        <v>58</v>
      </c>
      <c r="U123" s="23" t="s">
        <v>48</v>
      </c>
      <c r="V123" s="23" t="s">
        <v>48</v>
      </c>
      <c r="W123" s="23" t="s">
        <v>58</v>
      </c>
      <c r="X123" s="23">
        <v>13</v>
      </c>
    </row>
    <row r="124" spans="1:24" x14ac:dyDescent="0.35">
      <c r="A124" s="21">
        <f t="shared" si="3"/>
        <v>122</v>
      </c>
      <c r="B124" s="23" t="s">
        <v>199</v>
      </c>
      <c r="C124" s="23" t="s">
        <v>626</v>
      </c>
      <c r="D124" s="23" t="s">
        <v>54</v>
      </c>
      <c r="E124" s="23" t="s">
        <v>48</v>
      </c>
      <c r="F124" s="23" t="s">
        <v>627</v>
      </c>
      <c r="G124" s="23" t="s">
        <v>628</v>
      </c>
      <c r="H124" s="23" t="s">
        <v>629</v>
      </c>
      <c r="I124" s="23" t="s">
        <v>48</v>
      </c>
      <c r="J124" s="23" t="s">
        <v>48</v>
      </c>
      <c r="K124" s="23" t="s">
        <v>48</v>
      </c>
      <c r="L124" s="23" t="s">
        <v>48</v>
      </c>
      <c r="M124" s="23" t="s">
        <v>58</v>
      </c>
      <c r="N124" s="23" t="s">
        <v>58</v>
      </c>
      <c r="O124" s="23" t="s">
        <v>58</v>
      </c>
      <c r="P124" s="23" t="s">
        <v>58</v>
      </c>
      <c r="Q124" s="23" t="s">
        <v>48</v>
      </c>
      <c r="R124" s="23" t="s">
        <v>58</v>
      </c>
      <c r="S124" s="23" t="s">
        <v>48</v>
      </c>
      <c r="T124" s="23" t="s">
        <v>48</v>
      </c>
      <c r="U124" s="23" t="s">
        <v>48</v>
      </c>
      <c r="V124" s="23" t="s">
        <v>48</v>
      </c>
      <c r="W124" s="23" t="s">
        <v>58</v>
      </c>
      <c r="X124" s="23">
        <v>14</v>
      </c>
    </row>
    <row r="125" spans="1:24" x14ac:dyDescent="0.35">
      <c r="A125" s="15"/>
      <c r="B125" s="15"/>
      <c r="C125" s="15"/>
      <c r="D125" s="15"/>
      <c r="E125" s="15"/>
      <c r="F125" s="15"/>
      <c r="G125" s="15"/>
      <c r="H125" s="15"/>
      <c r="I125" s="15"/>
    </row>
    <row r="126" spans="1:24" x14ac:dyDescent="0.35">
      <c r="A126" s="15"/>
      <c r="B126" s="15"/>
      <c r="C126" s="15"/>
      <c r="D126" s="15"/>
      <c r="E126" s="15"/>
      <c r="F126" s="15"/>
      <c r="G126" s="15"/>
      <c r="H126" s="15"/>
      <c r="I126" s="15"/>
    </row>
    <row r="127" spans="1:24" x14ac:dyDescent="0.35">
      <c r="A127" s="15"/>
      <c r="B127" s="15"/>
      <c r="C127" s="15"/>
      <c r="D127" s="15"/>
      <c r="E127" s="15"/>
      <c r="F127" s="15"/>
      <c r="G127" s="15"/>
      <c r="H127" s="15"/>
      <c r="I127" s="15"/>
    </row>
    <row r="128" spans="1:24" x14ac:dyDescent="0.35">
      <c r="A128" s="15"/>
      <c r="B128" s="15"/>
      <c r="C128" s="15"/>
      <c r="D128" s="15"/>
      <c r="E128" s="15"/>
      <c r="F128" s="15"/>
      <c r="G128" s="15"/>
      <c r="H128" s="15"/>
      <c r="I128" s="15"/>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X320"/>
  <sheetViews>
    <sheetView tabSelected="1" workbookViewId="0">
      <selection activeCell="C2" sqref="C2"/>
    </sheetView>
  </sheetViews>
  <sheetFormatPr defaultRowHeight="14.5" x14ac:dyDescent="0.35"/>
  <cols>
    <col min="2" max="2" width="18" bestFit="1" customWidth="1"/>
    <col min="3" max="3" width="7" bestFit="1" customWidth="1"/>
  </cols>
  <sheetData>
    <row r="2" spans="2:50" x14ac:dyDescent="0.35">
      <c r="B2" s="37">
        <v>42051</v>
      </c>
      <c r="C2" t="s">
        <v>838</v>
      </c>
      <c r="D2" t="s">
        <v>838</v>
      </c>
      <c r="E2" t="s">
        <v>838</v>
      </c>
      <c r="F2" t="s">
        <v>838</v>
      </c>
      <c r="G2" t="s">
        <v>838</v>
      </c>
      <c r="H2" t="s">
        <v>838</v>
      </c>
      <c r="I2" t="s">
        <v>838</v>
      </c>
      <c r="J2" t="s">
        <v>838</v>
      </c>
      <c r="K2" t="s">
        <v>838</v>
      </c>
      <c r="L2" t="s">
        <v>838</v>
      </c>
      <c r="M2" t="s">
        <v>838</v>
      </c>
      <c r="N2" t="s">
        <v>838</v>
      </c>
      <c r="O2" t="s">
        <v>838</v>
      </c>
      <c r="P2" t="s">
        <v>838</v>
      </c>
      <c r="Q2" t="s">
        <v>838</v>
      </c>
      <c r="R2" t="s">
        <v>838</v>
      </c>
      <c r="S2" t="s">
        <v>838</v>
      </c>
      <c r="T2" t="s">
        <v>838</v>
      </c>
      <c r="U2" t="s">
        <v>838</v>
      </c>
      <c r="V2" t="s">
        <v>838</v>
      </c>
      <c r="W2" t="s">
        <v>838</v>
      </c>
      <c r="X2" t="s">
        <v>838</v>
      </c>
      <c r="Y2" t="s">
        <v>838</v>
      </c>
      <c r="Z2" t="s">
        <v>838</v>
      </c>
      <c r="AA2" t="s">
        <v>838</v>
      </c>
      <c r="AB2" t="s">
        <v>838</v>
      </c>
      <c r="AC2" t="s">
        <v>838</v>
      </c>
      <c r="AD2" t="s">
        <v>838</v>
      </c>
      <c r="AE2" t="s">
        <v>838</v>
      </c>
      <c r="AF2" t="s">
        <v>838</v>
      </c>
      <c r="AG2" t="s">
        <v>838</v>
      </c>
      <c r="AH2" t="s">
        <v>838</v>
      </c>
      <c r="AI2" t="s">
        <v>838</v>
      </c>
      <c r="AJ2" t="s">
        <v>838</v>
      </c>
      <c r="AK2" t="s">
        <v>838</v>
      </c>
      <c r="AL2" t="s">
        <v>838</v>
      </c>
      <c r="AM2" t="s">
        <v>838</v>
      </c>
      <c r="AN2" t="s">
        <v>838</v>
      </c>
      <c r="AO2" t="s">
        <v>838</v>
      </c>
      <c r="AP2" t="s">
        <v>838</v>
      </c>
      <c r="AQ2" t="s">
        <v>838</v>
      </c>
      <c r="AR2" t="s">
        <v>838</v>
      </c>
      <c r="AS2" t="s">
        <v>838</v>
      </c>
      <c r="AT2" t="s">
        <v>838</v>
      </c>
      <c r="AU2" t="s">
        <v>838</v>
      </c>
      <c r="AV2">
        <v>13.923999999999999</v>
      </c>
      <c r="AW2">
        <v>14.352</v>
      </c>
      <c r="AX2">
        <v>14.696</v>
      </c>
    </row>
    <row r="3" spans="2:50" x14ac:dyDescent="0.35">
      <c r="B3" s="37">
        <v>42052</v>
      </c>
      <c r="C3">
        <v>13.936</v>
      </c>
      <c r="D3">
        <v>14.26</v>
      </c>
      <c r="E3">
        <v>14.48</v>
      </c>
      <c r="F3">
        <v>14.263999999999999</v>
      </c>
      <c r="G3">
        <v>13.944000000000001</v>
      </c>
      <c r="H3">
        <v>13.976000000000001</v>
      </c>
      <c r="I3">
        <v>13.852</v>
      </c>
      <c r="J3">
        <v>14.236000000000001</v>
      </c>
      <c r="K3">
        <v>14.176</v>
      </c>
      <c r="L3">
        <v>14.364000000000001</v>
      </c>
      <c r="M3">
        <v>14.852</v>
      </c>
      <c r="N3">
        <v>19.027999999999999</v>
      </c>
      <c r="O3">
        <v>16.463999999999999</v>
      </c>
      <c r="P3">
        <v>25.588000000000001</v>
      </c>
      <c r="Q3">
        <v>34.020000000000003</v>
      </c>
      <c r="R3">
        <v>34.671999999999997</v>
      </c>
      <c r="S3">
        <v>44.04</v>
      </c>
      <c r="T3">
        <v>50.16</v>
      </c>
      <c r="U3">
        <v>53.17</v>
      </c>
      <c r="V3">
        <v>55.7</v>
      </c>
      <c r="W3">
        <v>61.15</v>
      </c>
      <c r="X3">
        <v>59.78</v>
      </c>
      <c r="Y3">
        <v>57.99</v>
      </c>
      <c r="Z3">
        <v>59.28</v>
      </c>
      <c r="AA3">
        <v>59.15</v>
      </c>
      <c r="AB3">
        <v>58.844999999999999</v>
      </c>
      <c r="AC3">
        <v>59.634999999999998</v>
      </c>
      <c r="AD3">
        <v>59.56</v>
      </c>
      <c r="AE3">
        <v>57.85</v>
      </c>
      <c r="AF3">
        <v>59.555</v>
      </c>
      <c r="AG3">
        <v>58.274999999999999</v>
      </c>
      <c r="AH3">
        <v>56.14</v>
      </c>
      <c r="AI3">
        <v>51.64</v>
      </c>
      <c r="AJ3">
        <v>48.991999999999997</v>
      </c>
      <c r="AK3">
        <v>45.048000000000002</v>
      </c>
      <c r="AL3">
        <v>46.283999999999999</v>
      </c>
      <c r="AM3">
        <v>41.34</v>
      </c>
      <c r="AN3">
        <v>40.159999999999997</v>
      </c>
      <c r="AO3">
        <v>35.512</v>
      </c>
      <c r="AP3">
        <v>29.04</v>
      </c>
      <c r="AQ3">
        <v>18.216000000000001</v>
      </c>
      <c r="AR3">
        <v>13.763999999999999</v>
      </c>
      <c r="AS3">
        <v>14.096</v>
      </c>
      <c r="AT3">
        <v>13.44</v>
      </c>
      <c r="AU3">
        <v>13.651999999999999</v>
      </c>
      <c r="AV3">
        <v>13.144</v>
      </c>
      <c r="AW3">
        <v>13.292</v>
      </c>
      <c r="AX3">
        <v>14.72</v>
      </c>
    </row>
    <row r="4" spans="2:50" x14ac:dyDescent="0.35">
      <c r="B4" s="37">
        <v>42053</v>
      </c>
      <c r="C4">
        <v>13.712</v>
      </c>
      <c r="D4">
        <v>13.311999999999999</v>
      </c>
      <c r="E4">
        <v>14.007999999999999</v>
      </c>
      <c r="F4">
        <v>13.896000000000001</v>
      </c>
      <c r="G4">
        <v>13.391999999999999</v>
      </c>
      <c r="H4">
        <v>13.923999999999999</v>
      </c>
      <c r="I4">
        <v>13.6</v>
      </c>
      <c r="J4">
        <v>13.612</v>
      </c>
      <c r="K4">
        <v>13.44</v>
      </c>
      <c r="L4">
        <v>13.555999999999999</v>
      </c>
      <c r="M4">
        <v>14.407999999999999</v>
      </c>
      <c r="N4">
        <v>18.32</v>
      </c>
      <c r="O4">
        <v>15.804</v>
      </c>
      <c r="P4">
        <v>22.111999999999998</v>
      </c>
      <c r="Q4">
        <v>34.744</v>
      </c>
      <c r="R4">
        <v>39.372</v>
      </c>
      <c r="S4">
        <v>41.652000000000001</v>
      </c>
      <c r="T4">
        <v>47.472000000000001</v>
      </c>
      <c r="U4">
        <v>50.384999999999998</v>
      </c>
      <c r="V4">
        <v>51.965000000000003</v>
      </c>
      <c r="W4">
        <v>48.578000000000003</v>
      </c>
      <c r="X4">
        <v>49.356000000000002</v>
      </c>
      <c r="Y4">
        <v>49.268000000000001</v>
      </c>
      <c r="Z4">
        <v>49.683999999999997</v>
      </c>
      <c r="AA4">
        <v>48.652000000000001</v>
      </c>
      <c r="AB4">
        <v>50.24</v>
      </c>
      <c r="AC4">
        <v>49.92</v>
      </c>
      <c r="AD4">
        <v>49.223999999999997</v>
      </c>
      <c r="AE4">
        <v>50.4</v>
      </c>
      <c r="AF4">
        <v>47.496000000000002</v>
      </c>
      <c r="AG4">
        <v>45.183999999999997</v>
      </c>
      <c r="AH4">
        <v>44.404000000000003</v>
      </c>
      <c r="AI4">
        <v>44.128</v>
      </c>
      <c r="AJ4">
        <v>41.152000000000001</v>
      </c>
      <c r="AK4">
        <v>40.659999999999997</v>
      </c>
      <c r="AL4">
        <v>41.832000000000001</v>
      </c>
      <c r="AM4">
        <v>38.247999999999998</v>
      </c>
      <c r="AN4">
        <v>32.735999999999997</v>
      </c>
      <c r="AO4">
        <v>28.056000000000001</v>
      </c>
      <c r="AP4">
        <v>25.891999999999999</v>
      </c>
      <c r="AQ4">
        <v>17.600000000000001</v>
      </c>
      <c r="AR4">
        <v>13.752000000000001</v>
      </c>
      <c r="AS4">
        <v>14.536</v>
      </c>
      <c r="AT4">
        <v>14.228</v>
      </c>
      <c r="AU4">
        <v>14.076000000000001</v>
      </c>
      <c r="AV4">
        <v>13.864000000000001</v>
      </c>
      <c r="AW4">
        <v>13.736000000000001</v>
      </c>
      <c r="AX4">
        <v>13.896000000000001</v>
      </c>
    </row>
    <row r="5" spans="2:50" x14ac:dyDescent="0.35">
      <c r="B5" s="37">
        <v>42054</v>
      </c>
      <c r="C5">
        <v>14.108000000000001</v>
      </c>
      <c r="D5">
        <v>13.468</v>
      </c>
      <c r="E5">
        <v>13.852</v>
      </c>
      <c r="F5">
        <v>13.64</v>
      </c>
      <c r="G5">
        <v>13.88</v>
      </c>
      <c r="H5">
        <v>14</v>
      </c>
      <c r="I5">
        <v>13.852</v>
      </c>
      <c r="J5">
        <v>13.488</v>
      </c>
      <c r="K5">
        <v>14.032</v>
      </c>
      <c r="L5">
        <v>13.64</v>
      </c>
      <c r="M5">
        <v>14.536</v>
      </c>
      <c r="N5">
        <v>19.187999999999999</v>
      </c>
      <c r="O5">
        <v>16.027999999999999</v>
      </c>
      <c r="P5">
        <v>21.795999999999999</v>
      </c>
      <c r="Q5">
        <v>32.192</v>
      </c>
      <c r="R5">
        <v>32.387999999999998</v>
      </c>
      <c r="S5">
        <v>37.868000000000002</v>
      </c>
      <c r="T5">
        <v>50.204999999999998</v>
      </c>
      <c r="U5">
        <v>54.414999999999999</v>
      </c>
      <c r="V5">
        <v>59.96</v>
      </c>
      <c r="W5">
        <v>60.585000000000001</v>
      </c>
      <c r="X5">
        <v>59.4</v>
      </c>
      <c r="Y5">
        <v>62.234999999999999</v>
      </c>
      <c r="Z5">
        <v>62.96</v>
      </c>
      <c r="AA5">
        <v>61.77</v>
      </c>
      <c r="AB5">
        <v>63.09</v>
      </c>
      <c r="AC5">
        <v>62</v>
      </c>
      <c r="AD5">
        <v>60.02</v>
      </c>
      <c r="AE5">
        <v>58.414999999999999</v>
      </c>
      <c r="AF5">
        <v>58.46</v>
      </c>
      <c r="AG5">
        <v>59.265000000000001</v>
      </c>
      <c r="AH5">
        <v>57.454999999999998</v>
      </c>
      <c r="AI5">
        <v>51.34</v>
      </c>
      <c r="AJ5">
        <v>44.869</v>
      </c>
      <c r="AK5">
        <v>45.496000000000002</v>
      </c>
      <c r="AL5">
        <v>42.012</v>
      </c>
      <c r="AM5">
        <v>43.143999999999998</v>
      </c>
      <c r="AN5">
        <v>37.107999999999997</v>
      </c>
      <c r="AO5">
        <v>33.064</v>
      </c>
      <c r="AP5">
        <v>30.288</v>
      </c>
      <c r="AQ5">
        <v>19.172000000000001</v>
      </c>
      <c r="AR5">
        <v>17.007999999999999</v>
      </c>
      <c r="AS5">
        <v>15.272</v>
      </c>
      <c r="AT5">
        <v>14.976000000000001</v>
      </c>
      <c r="AU5">
        <v>13.972</v>
      </c>
      <c r="AV5">
        <v>13.92</v>
      </c>
      <c r="AW5">
        <v>14.34</v>
      </c>
      <c r="AX5">
        <v>14.3</v>
      </c>
    </row>
    <row r="6" spans="2:50" x14ac:dyDescent="0.35">
      <c r="B6" s="37">
        <v>42055</v>
      </c>
      <c r="C6">
        <v>14.612</v>
      </c>
      <c r="D6">
        <v>13.932</v>
      </c>
      <c r="E6">
        <v>14.343999999999999</v>
      </c>
      <c r="F6">
        <v>13.976000000000001</v>
      </c>
      <c r="G6">
        <v>14.016</v>
      </c>
      <c r="H6">
        <v>14.231999999999999</v>
      </c>
      <c r="I6">
        <v>14.256</v>
      </c>
      <c r="J6">
        <v>14.352</v>
      </c>
      <c r="K6">
        <v>14.048</v>
      </c>
      <c r="L6">
        <v>14.087999999999999</v>
      </c>
      <c r="M6">
        <v>14.948</v>
      </c>
      <c r="N6">
        <v>18.963999999999999</v>
      </c>
      <c r="O6">
        <v>17.076000000000001</v>
      </c>
      <c r="P6">
        <v>20.52</v>
      </c>
      <c r="Q6">
        <v>32.095999999999997</v>
      </c>
      <c r="R6">
        <v>34.04</v>
      </c>
      <c r="S6">
        <v>39.276000000000003</v>
      </c>
      <c r="T6">
        <v>50.865000000000002</v>
      </c>
      <c r="U6">
        <v>55.975000000000001</v>
      </c>
      <c r="V6">
        <v>58.96</v>
      </c>
      <c r="W6">
        <v>59.62</v>
      </c>
      <c r="X6">
        <v>57.86</v>
      </c>
      <c r="Y6">
        <v>58.414999999999999</v>
      </c>
      <c r="Z6">
        <v>58.594999999999999</v>
      </c>
      <c r="AA6">
        <v>59.99</v>
      </c>
      <c r="AB6">
        <v>60.55</v>
      </c>
      <c r="AC6">
        <v>57.155000000000001</v>
      </c>
      <c r="AD6">
        <v>55.87</v>
      </c>
      <c r="AE6">
        <v>54.984999999999999</v>
      </c>
      <c r="AF6">
        <v>54.24</v>
      </c>
      <c r="AG6">
        <v>51.64</v>
      </c>
      <c r="AH6">
        <v>48.48</v>
      </c>
      <c r="AI6">
        <v>43.344000000000001</v>
      </c>
      <c r="AJ6">
        <v>30.916</v>
      </c>
      <c r="AK6">
        <v>27.096</v>
      </c>
      <c r="AL6">
        <v>24.228000000000002</v>
      </c>
      <c r="AM6">
        <v>17.655999999999999</v>
      </c>
      <c r="AN6">
        <v>14.792</v>
      </c>
      <c r="AO6">
        <v>14.028</v>
      </c>
      <c r="AP6">
        <v>13.571999999999999</v>
      </c>
      <c r="AQ6">
        <v>13.94</v>
      </c>
      <c r="AR6">
        <v>14.087999999999999</v>
      </c>
      <c r="AS6">
        <v>14.292</v>
      </c>
      <c r="AT6">
        <v>13.992000000000001</v>
      </c>
      <c r="AU6">
        <v>14.76</v>
      </c>
      <c r="AV6">
        <v>13.715999999999999</v>
      </c>
      <c r="AW6">
        <v>13.896000000000001</v>
      </c>
      <c r="AX6">
        <v>14.788</v>
      </c>
    </row>
    <row r="7" spans="2:50" x14ac:dyDescent="0.35">
      <c r="B7" s="37">
        <v>42056</v>
      </c>
      <c r="C7">
        <v>13.715999999999999</v>
      </c>
      <c r="D7">
        <v>13.608000000000001</v>
      </c>
      <c r="E7">
        <v>14.204000000000001</v>
      </c>
      <c r="F7">
        <v>13.52</v>
      </c>
      <c r="G7">
        <v>13.996</v>
      </c>
      <c r="H7">
        <v>14.156000000000001</v>
      </c>
      <c r="I7">
        <v>14.36</v>
      </c>
      <c r="J7">
        <v>13.692</v>
      </c>
      <c r="K7">
        <v>14.236000000000001</v>
      </c>
      <c r="L7">
        <v>13.44</v>
      </c>
      <c r="M7">
        <v>14.032</v>
      </c>
      <c r="N7">
        <v>14.34</v>
      </c>
      <c r="O7">
        <v>15.352</v>
      </c>
      <c r="P7">
        <v>15.644</v>
      </c>
      <c r="Q7">
        <v>14.247999999999999</v>
      </c>
      <c r="R7">
        <v>14.624000000000001</v>
      </c>
      <c r="S7">
        <v>15.12</v>
      </c>
      <c r="T7">
        <v>15.452</v>
      </c>
      <c r="U7">
        <v>17.064</v>
      </c>
      <c r="V7">
        <v>32.012</v>
      </c>
      <c r="W7">
        <v>33.512</v>
      </c>
      <c r="X7">
        <v>34.591999999999999</v>
      </c>
      <c r="Y7">
        <v>33.676000000000002</v>
      </c>
      <c r="Z7">
        <v>34.036000000000001</v>
      </c>
      <c r="AA7">
        <v>33.380000000000003</v>
      </c>
      <c r="AB7">
        <v>32.948</v>
      </c>
      <c r="AC7">
        <v>30.116</v>
      </c>
      <c r="AD7">
        <v>29.943999999999999</v>
      </c>
      <c r="AE7">
        <v>28.571999999999999</v>
      </c>
      <c r="AF7">
        <v>26.315999999999999</v>
      </c>
      <c r="AG7">
        <v>26.14</v>
      </c>
      <c r="AH7">
        <v>24.82</v>
      </c>
      <c r="AI7">
        <v>16.591999999999999</v>
      </c>
      <c r="AJ7">
        <v>14.3</v>
      </c>
      <c r="AK7">
        <v>15.1</v>
      </c>
      <c r="AL7">
        <v>16.38</v>
      </c>
      <c r="AM7">
        <v>14.884</v>
      </c>
      <c r="AN7">
        <v>14.1</v>
      </c>
      <c r="AO7">
        <v>13.952</v>
      </c>
      <c r="AP7">
        <v>13.151999999999999</v>
      </c>
      <c r="AQ7">
        <v>14.276</v>
      </c>
      <c r="AR7">
        <v>13.923999999999999</v>
      </c>
      <c r="AS7">
        <v>14.036</v>
      </c>
      <c r="AT7">
        <v>14.016</v>
      </c>
      <c r="AU7">
        <v>13.912000000000001</v>
      </c>
      <c r="AV7">
        <v>14.624000000000001</v>
      </c>
      <c r="AW7">
        <v>14.016</v>
      </c>
      <c r="AX7">
        <v>13.544</v>
      </c>
    </row>
    <row r="8" spans="2:50" x14ac:dyDescent="0.35">
      <c r="B8" s="37">
        <v>42057</v>
      </c>
      <c r="C8">
        <v>14.308</v>
      </c>
      <c r="D8">
        <v>13.616</v>
      </c>
      <c r="E8">
        <v>13.728</v>
      </c>
      <c r="F8">
        <v>13.696</v>
      </c>
      <c r="G8">
        <v>13.78</v>
      </c>
      <c r="H8">
        <v>15.156000000000001</v>
      </c>
      <c r="I8">
        <v>14.384</v>
      </c>
      <c r="J8">
        <v>13.875999999999999</v>
      </c>
      <c r="K8">
        <v>14.324</v>
      </c>
      <c r="L8">
        <v>14.164</v>
      </c>
      <c r="M8">
        <v>13.704000000000001</v>
      </c>
      <c r="N8">
        <v>13.984</v>
      </c>
      <c r="O8">
        <v>14.444000000000001</v>
      </c>
      <c r="P8">
        <v>14.112</v>
      </c>
      <c r="Q8">
        <v>12.907999999999999</v>
      </c>
      <c r="R8">
        <v>12.048</v>
      </c>
      <c r="S8">
        <v>12.956</v>
      </c>
      <c r="T8">
        <v>12.484</v>
      </c>
      <c r="U8">
        <v>12.231999999999999</v>
      </c>
      <c r="V8">
        <v>13.028</v>
      </c>
      <c r="W8">
        <v>12.576000000000001</v>
      </c>
      <c r="X8">
        <v>12.46</v>
      </c>
      <c r="Y8">
        <v>12.811999999999999</v>
      </c>
      <c r="Z8">
        <v>12.432</v>
      </c>
      <c r="AA8">
        <v>12.464</v>
      </c>
      <c r="AB8">
        <v>12.476000000000001</v>
      </c>
      <c r="AC8">
        <v>12.156000000000001</v>
      </c>
      <c r="AD8">
        <v>12.972</v>
      </c>
      <c r="AE8">
        <v>12.672000000000001</v>
      </c>
      <c r="AF8">
        <v>12.624000000000001</v>
      </c>
      <c r="AG8">
        <v>12.523999999999999</v>
      </c>
      <c r="AH8">
        <v>12.448</v>
      </c>
      <c r="AI8">
        <v>12.18</v>
      </c>
      <c r="AJ8">
        <v>12.26</v>
      </c>
      <c r="AK8">
        <v>13.52</v>
      </c>
      <c r="AL8">
        <v>14.08</v>
      </c>
      <c r="AM8">
        <v>13.688000000000001</v>
      </c>
      <c r="AN8">
        <v>13.571999999999999</v>
      </c>
      <c r="AO8">
        <v>14.028</v>
      </c>
      <c r="AP8">
        <v>13.004</v>
      </c>
      <c r="AQ8">
        <v>13.768000000000001</v>
      </c>
      <c r="AR8">
        <v>13.44</v>
      </c>
      <c r="AS8">
        <v>13.36</v>
      </c>
      <c r="AT8">
        <v>13.432</v>
      </c>
      <c r="AU8">
        <v>13.603999999999999</v>
      </c>
      <c r="AV8">
        <v>13.016</v>
      </c>
      <c r="AW8">
        <v>14.08</v>
      </c>
      <c r="AX8">
        <v>13.811999999999999</v>
      </c>
    </row>
    <row r="9" spans="2:50" x14ac:dyDescent="0.35">
      <c r="B9" s="37">
        <v>42058</v>
      </c>
      <c r="C9">
        <v>13.644</v>
      </c>
      <c r="D9">
        <v>13.612</v>
      </c>
      <c r="E9">
        <v>13.452</v>
      </c>
      <c r="F9">
        <v>13.192</v>
      </c>
      <c r="G9">
        <v>13.763999999999999</v>
      </c>
      <c r="H9">
        <v>14.06</v>
      </c>
      <c r="I9">
        <v>13.523999999999999</v>
      </c>
      <c r="J9">
        <v>13.416</v>
      </c>
      <c r="K9">
        <v>13.364000000000001</v>
      </c>
      <c r="L9">
        <v>13.188000000000001</v>
      </c>
      <c r="M9">
        <v>14.608000000000001</v>
      </c>
      <c r="N9">
        <v>19.068000000000001</v>
      </c>
      <c r="O9">
        <v>18.632000000000001</v>
      </c>
      <c r="P9">
        <v>19.82</v>
      </c>
      <c r="Q9">
        <v>31.847999999999999</v>
      </c>
      <c r="R9">
        <v>40.4</v>
      </c>
      <c r="S9">
        <v>43.095999999999997</v>
      </c>
      <c r="T9">
        <v>51.55</v>
      </c>
      <c r="U9">
        <v>56.21</v>
      </c>
      <c r="V9">
        <v>60.16</v>
      </c>
      <c r="W9">
        <v>60.91</v>
      </c>
      <c r="X9">
        <v>60.515000000000001</v>
      </c>
      <c r="Y9">
        <v>64.45</v>
      </c>
      <c r="Z9">
        <v>68.534999999999997</v>
      </c>
      <c r="AA9">
        <v>66.599999999999994</v>
      </c>
      <c r="AB9">
        <v>64.614999999999995</v>
      </c>
      <c r="AC9">
        <v>63.07</v>
      </c>
      <c r="AD9">
        <v>63.05</v>
      </c>
      <c r="AE9">
        <v>61.774999999999999</v>
      </c>
      <c r="AF9">
        <v>64.37</v>
      </c>
      <c r="AG9">
        <v>60.935000000000002</v>
      </c>
      <c r="AH9">
        <v>58.055</v>
      </c>
      <c r="AI9">
        <v>55.765000000000001</v>
      </c>
      <c r="AJ9">
        <v>49.354999999999997</v>
      </c>
      <c r="AK9">
        <v>49.264000000000003</v>
      </c>
      <c r="AL9">
        <v>46.932000000000002</v>
      </c>
      <c r="AM9">
        <v>44.552</v>
      </c>
      <c r="AN9">
        <v>39.171999999999997</v>
      </c>
      <c r="AO9">
        <v>34.308</v>
      </c>
      <c r="AP9">
        <v>29.568000000000001</v>
      </c>
      <c r="AQ9">
        <v>19.428000000000001</v>
      </c>
      <c r="AR9">
        <v>15.375999999999999</v>
      </c>
      <c r="AS9">
        <v>15.456</v>
      </c>
      <c r="AT9">
        <v>14.936</v>
      </c>
      <c r="AU9">
        <v>14.808</v>
      </c>
      <c r="AV9">
        <v>14.236000000000001</v>
      </c>
      <c r="AW9">
        <v>15.084</v>
      </c>
      <c r="AX9">
        <v>14.776</v>
      </c>
    </row>
    <row r="10" spans="2:50" x14ac:dyDescent="0.35">
      <c r="B10" s="37">
        <v>42059</v>
      </c>
      <c r="C10">
        <v>14.888</v>
      </c>
      <c r="D10">
        <v>14.276</v>
      </c>
      <c r="E10">
        <v>14.388</v>
      </c>
      <c r="F10">
        <v>14.824</v>
      </c>
      <c r="G10">
        <v>14.56</v>
      </c>
      <c r="H10">
        <v>15.132</v>
      </c>
      <c r="I10">
        <v>14.456</v>
      </c>
      <c r="J10">
        <v>14.428000000000001</v>
      </c>
      <c r="K10">
        <v>14.528</v>
      </c>
      <c r="L10">
        <v>14.667999999999999</v>
      </c>
      <c r="M10">
        <v>15.076000000000001</v>
      </c>
      <c r="N10">
        <v>19.472000000000001</v>
      </c>
      <c r="O10">
        <v>16.835999999999999</v>
      </c>
      <c r="P10">
        <v>28.404</v>
      </c>
      <c r="Q10">
        <v>32.04</v>
      </c>
      <c r="R10">
        <v>32.508000000000003</v>
      </c>
      <c r="S10">
        <v>39.915999999999997</v>
      </c>
      <c r="T10">
        <v>50.77</v>
      </c>
      <c r="U10">
        <v>56.07</v>
      </c>
      <c r="V10">
        <v>58.36</v>
      </c>
      <c r="W10">
        <v>63.395000000000003</v>
      </c>
      <c r="X10">
        <v>63.524999999999999</v>
      </c>
      <c r="Y10">
        <v>59.35</v>
      </c>
      <c r="Z10">
        <v>62.06</v>
      </c>
      <c r="AA10">
        <v>63.335000000000001</v>
      </c>
      <c r="AB10">
        <v>64.905000000000001</v>
      </c>
      <c r="AC10">
        <v>62.715000000000003</v>
      </c>
      <c r="AD10">
        <v>60.344999999999999</v>
      </c>
      <c r="AE10">
        <v>62.814999999999998</v>
      </c>
      <c r="AF10">
        <v>61.49</v>
      </c>
      <c r="AG10">
        <v>60.884999999999998</v>
      </c>
      <c r="AH10">
        <v>59.93</v>
      </c>
      <c r="AI10">
        <v>54.695</v>
      </c>
      <c r="AJ10">
        <v>52.215000000000003</v>
      </c>
      <c r="AK10">
        <v>51.15</v>
      </c>
      <c r="AL10">
        <v>46.973999999999997</v>
      </c>
      <c r="AM10">
        <v>47.787999999999997</v>
      </c>
      <c r="AN10">
        <v>39.636000000000003</v>
      </c>
      <c r="AO10">
        <v>34.14</v>
      </c>
      <c r="AP10">
        <v>30.54</v>
      </c>
      <c r="AQ10">
        <v>18.844000000000001</v>
      </c>
      <c r="AR10">
        <v>15.004</v>
      </c>
      <c r="AS10">
        <v>15.28</v>
      </c>
      <c r="AT10">
        <v>14.364000000000001</v>
      </c>
      <c r="AU10">
        <v>14.132</v>
      </c>
      <c r="AV10">
        <v>14.496</v>
      </c>
      <c r="AW10">
        <v>14.788</v>
      </c>
      <c r="AX10">
        <v>14.468</v>
      </c>
    </row>
    <row r="11" spans="2:50" x14ac:dyDescent="0.35">
      <c r="B11" s="37">
        <v>42060</v>
      </c>
      <c r="C11">
        <v>14.536</v>
      </c>
      <c r="D11">
        <v>14.608000000000001</v>
      </c>
      <c r="E11">
        <v>14.736000000000001</v>
      </c>
      <c r="F11">
        <v>14.263999999999999</v>
      </c>
      <c r="G11">
        <v>14.096</v>
      </c>
      <c r="H11">
        <v>14.2</v>
      </c>
      <c r="I11">
        <v>14.407999999999999</v>
      </c>
      <c r="J11">
        <v>14.288</v>
      </c>
      <c r="K11">
        <v>14.444000000000001</v>
      </c>
      <c r="L11">
        <v>14.46</v>
      </c>
      <c r="M11">
        <v>15.584</v>
      </c>
      <c r="N11">
        <v>18.852</v>
      </c>
      <c r="O11">
        <v>18.475999999999999</v>
      </c>
      <c r="P11">
        <v>30.66</v>
      </c>
      <c r="Q11">
        <v>31.184000000000001</v>
      </c>
      <c r="R11">
        <v>32.299999999999997</v>
      </c>
      <c r="S11">
        <v>40.415999999999997</v>
      </c>
      <c r="T11">
        <v>49.911999999999999</v>
      </c>
      <c r="U11">
        <v>51.52</v>
      </c>
      <c r="V11">
        <v>53.36</v>
      </c>
      <c r="W11">
        <v>52.73</v>
      </c>
      <c r="X11">
        <v>50.45</v>
      </c>
      <c r="Y11">
        <v>51.8</v>
      </c>
      <c r="Z11">
        <v>51.58</v>
      </c>
      <c r="AA11">
        <v>51.424999999999997</v>
      </c>
      <c r="AB11">
        <v>51.354999999999997</v>
      </c>
      <c r="AC11">
        <v>50.78</v>
      </c>
      <c r="AD11">
        <v>53.115000000000002</v>
      </c>
      <c r="AE11">
        <v>49.825000000000003</v>
      </c>
      <c r="AF11">
        <v>49.972000000000001</v>
      </c>
      <c r="AG11">
        <v>47.456000000000003</v>
      </c>
      <c r="AH11">
        <v>46.02</v>
      </c>
      <c r="AI11">
        <v>44.064</v>
      </c>
      <c r="AJ11">
        <v>40.607999999999997</v>
      </c>
      <c r="AK11">
        <v>40.076000000000001</v>
      </c>
      <c r="AL11">
        <v>39.735999999999997</v>
      </c>
      <c r="AM11">
        <v>36.356000000000002</v>
      </c>
      <c r="AN11">
        <v>33.067999999999998</v>
      </c>
      <c r="AO11">
        <v>30.155999999999999</v>
      </c>
      <c r="AP11">
        <v>25.856000000000002</v>
      </c>
      <c r="AQ11">
        <v>17.96</v>
      </c>
      <c r="AR11">
        <v>15.183999999999999</v>
      </c>
      <c r="AS11">
        <v>15.811999999999999</v>
      </c>
      <c r="AT11">
        <v>14.852</v>
      </c>
      <c r="AU11">
        <v>15.023999999999999</v>
      </c>
      <c r="AV11">
        <v>14.476000000000001</v>
      </c>
      <c r="AW11">
        <v>15.327999999999999</v>
      </c>
      <c r="AX11">
        <v>14.972</v>
      </c>
    </row>
    <row r="12" spans="2:50" x14ac:dyDescent="0.35">
      <c r="B12" s="37">
        <v>42061</v>
      </c>
      <c r="C12">
        <v>15.996</v>
      </c>
      <c r="D12">
        <v>15.04</v>
      </c>
      <c r="E12">
        <v>14.576000000000001</v>
      </c>
      <c r="F12">
        <v>14.92</v>
      </c>
      <c r="G12">
        <v>14.747999999999999</v>
      </c>
      <c r="H12">
        <v>15.204000000000001</v>
      </c>
      <c r="I12">
        <v>14.552</v>
      </c>
      <c r="J12">
        <v>14.644</v>
      </c>
      <c r="K12">
        <v>15.164</v>
      </c>
      <c r="L12">
        <v>15.311999999999999</v>
      </c>
      <c r="M12">
        <v>15.907999999999999</v>
      </c>
      <c r="N12">
        <v>19.792000000000002</v>
      </c>
      <c r="O12">
        <v>16.852</v>
      </c>
      <c r="P12">
        <v>18.044</v>
      </c>
      <c r="Q12">
        <v>30.984000000000002</v>
      </c>
      <c r="R12">
        <v>39.887999999999998</v>
      </c>
      <c r="S12">
        <v>43.332000000000001</v>
      </c>
      <c r="T12">
        <v>53.734999999999999</v>
      </c>
      <c r="U12">
        <v>56.204999999999998</v>
      </c>
      <c r="V12">
        <v>60.75</v>
      </c>
      <c r="W12">
        <v>61.87</v>
      </c>
      <c r="X12">
        <v>62.08</v>
      </c>
      <c r="Y12">
        <v>67.045000000000002</v>
      </c>
      <c r="Z12">
        <v>66.36</v>
      </c>
      <c r="AA12">
        <v>65.215000000000003</v>
      </c>
      <c r="AB12">
        <v>63.56</v>
      </c>
      <c r="AC12">
        <v>62.25</v>
      </c>
      <c r="AD12">
        <v>62.57</v>
      </c>
      <c r="AE12">
        <v>61.61</v>
      </c>
      <c r="AF12">
        <v>61.65</v>
      </c>
      <c r="AG12">
        <v>60.28</v>
      </c>
      <c r="AH12">
        <v>59.56</v>
      </c>
      <c r="AI12">
        <v>52.64</v>
      </c>
      <c r="AJ12">
        <v>46.944000000000003</v>
      </c>
      <c r="AK12">
        <v>42.872</v>
      </c>
      <c r="AL12">
        <v>40.624000000000002</v>
      </c>
      <c r="AM12">
        <v>42.76</v>
      </c>
      <c r="AN12">
        <v>39.124000000000002</v>
      </c>
      <c r="AO12">
        <v>31.324000000000002</v>
      </c>
      <c r="AP12">
        <v>29.132000000000001</v>
      </c>
      <c r="AQ12">
        <v>18.972000000000001</v>
      </c>
      <c r="AR12">
        <v>15.612</v>
      </c>
      <c r="AS12">
        <v>15.884</v>
      </c>
      <c r="AT12">
        <v>14.843999999999999</v>
      </c>
      <c r="AU12">
        <v>14.772</v>
      </c>
      <c r="AV12">
        <v>14.688000000000001</v>
      </c>
      <c r="AW12">
        <v>14.891999999999999</v>
      </c>
      <c r="AX12">
        <v>14.788</v>
      </c>
    </row>
    <row r="13" spans="2:50" x14ac:dyDescent="0.35">
      <c r="B13" s="37">
        <v>42062</v>
      </c>
      <c r="C13">
        <v>14.72</v>
      </c>
      <c r="D13">
        <v>15.736000000000001</v>
      </c>
      <c r="E13">
        <v>15.375999999999999</v>
      </c>
      <c r="F13">
        <v>14.836</v>
      </c>
      <c r="G13">
        <v>14.5</v>
      </c>
      <c r="H13">
        <v>15.012</v>
      </c>
      <c r="I13">
        <v>14.4</v>
      </c>
      <c r="J13">
        <v>14.74</v>
      </c>
      <c r="K13">
        <v>14.804</v>
      </c>
      <c r="L13">
        <v>14.48</v>
      </c>
      <c r="M13">
        <v>16.175999999999998</v>
      </c>
      <c r="N13">
        <v>19.608000000000001</v>
      </c>
      <c r="O13">
        <v>17.416</v>
      </c>
      <c r="P13">
        <v>18.103999999999999</v>
      </c>
      <c r="Q13">
        <v>30.367999999999999</v>
      </c>
      <c r="R13">
        <v>34.531999999999996</v>
      </c>
      <c r="S13">
        <v>39.979999999999997</v>
      </c>
      <c r="T13">
        <v>45.231999999999999</v>
      </c>
      <c r="U13">
        <v>53.344999999999999</v>
      </c>
      <c r="V13">
        <v>54.164999999999999</v>
      </c>
      <c r="W13">
        <v>57.645000000000003</v>
      </c>
      <c r="X13">
        <v>59.58</v>
      </c>
      <c r="Y13">
        <v>58.905000000000001</v>
      </c>
      <c r="Z13">
        <v>60.35</v>
      </c>
      <c r="AA13">
        <v>60.27</v>
      </c>
      <c r="AB13">
        <v>58.015000000000001</v>
      </c>
      <c r="AC13">
        <v>58.7</v>
      </c>
      <c r="AD13">
        <v>56.414999999999999</v>
      </c>
      <c r="AE13">
        <v>55.81</v>
      </c>
      <c r="AF13">
        <v>54.854999999999997</v>
      </c>
      <c r="AG13">
        <v>52.984999999999999</v>
      </c>
      <c r="AH13">
        <v>51.04</v>
      </c>
      <c r="AI13">
        <v>44.872</v>
      </c>
      <c r="AJ13">
        <v>28.552</v>
      </c>
      <c r="AK13">
        <v>19.436</v>
      </c>
      <c r="AL13">
        <v>17.443999999999999</v>
      </c>
      <c r="AM13">
        <v>15.404</v>
      </c>
      <c r="AN13">
        <v>13.667999999999999</v>
      </c>
      <c r="AO13">
        <v>14.18</v>
      </c>
      <c r="AP13">
        <v>13.372</v>
      </c>
      <c r="AQ13">
        <v>13.06</v>
      </c>
      <c r="AR13">
        <v>13.295999999999999</v>
      </c>
      <c r="AS13">
        <v>13.84</v>
      </c>
      <c r="AT13">
        <v>13.472</v>
      </c>
      <c r="AU13">
        <v>13.715999999999999</v>
      </c>
      <c r="AV13">
        <v>13.156000000000001</v>
      </c>
      <c r="AW13">
        <v>13.744</v>
      </c>
      <c r="AX13">
        <v>13.336</v>
      </c>
    </row>
    <row r="14" spans="2:50" x14ac:dyDescent="0.35">
      <c r="B14" s="37">
        <v>42063</v>
      </c>
      <c r="C14">
        <v>13.068</v>
      </c>
      <c r="D14">
        <v>13.2</v>
      </c>
      <c r="E14">
        <v>12.923999999999999</v>
      </c>
      <c r="F14">
        <v>13.276</v>
      </c>
      <c r="G14">
        <v>13.571999999999999</v>
      </c>
      <c r="H14">
        <v>13.86</v>
      </c>
      <c r="I14">
        <v>13.135999999999999</v>
      </c>
      <c r="J14">
        <v>13.311999999999999</v>
      </c>
      <c r="K14">
        <v>13.32</v>
      </c>
      <c r="L14">
        <v>12.856</v>
      </c>
      <c r="M14">
        <v>13.263999999999999</v>
      </c>
      <c r="N14">
        <v>13.231999999999999</v>
      </c>
      <c r="O14">
        <v>14.18</v>
      </c>
      <c r="P14">
        <v>14.188000000000001</v>
      </c>
      <c r="Q14">
        <v>13.555999999999999</v>
      </c>
      <c r="R14">
        <v>13.904</v>
      </c>
      <c r="S14">
        <v>14.496</v>
      </c>
      <c r="T14">
        <v>14.12</v>
      </c>
      <c r="U14">
        <v>14.452</v>
      </c>
      <c r="V14">
        <v>30.14</v>
      </c>
      <c r="W14">
        <v>34.451999999999998</v>
      </c>
      <c r="X14">
        <v>38.968000000000004</v>
      </c>
      <c r="Y14">
        <v>41.5</v>
      </c>
      <c r="Z14">
        <v>39.276000000000003</v>
      </c>
      <c r="AA14">
        <v>41.835999999999999</v>
      </c>
      <c r="AB14">
        <v>38.808</v>
      </c>
      <c r="AC14">
        <v>37.012</v>
      </c>
      <c r="AD14">
        <v>35.856000000000002</v>
      </c>
      <c r="AE14">
        <v>34.347999999999999</v>
      </c>
      <c r="AF14">
        <v>29.888000000000002</v>
      </c>
      <c r="AG14">
        <v>23.704000000000001</v>
      </c>
      <c r="AH14">
        <v>22.611999999999998</v>
      </c>
      <c r="AI14">
        <v>14.968</v>
      </c>
      <c r="AJ14">
        <v>14.108000000000001</v>
      </c>
      <c r="AK14">
        <v>14.04</v>
      </c>
      <c r="AL14">
        <v>14.46</v>
      </c>
      <c r="AM14">
        <v>13.3</v>
      </c>
      <c r="AN14">
        <v>13.523999999999999</v>
      </c>
      <c r="AO14">
        <v>13.972</v>
      </c>
      <c r="AP14">
        <v>13.507999999999999</v>
      </c>
      <c r="AQ14">
        <v>13.128</v>
      </c>
      <c r="AR14">
        <v>13.368</v>
      </c>
      <c r="AS14">
        <v>14.183999999999999</v>
      </c>
      <c r="AT14">
        <v>13.444000000000001</v>
      </c>
      <c r="AU14">
        <v>13.151999999999999</v>
      </c>
      <c r="AV14">
        <v>13.208</v>
      </c>
      <c r="AW14">
        <v>13.804</v>
      </c>
      <c r="AX14">
        <v>12.916</v>
      </c>
    </row>
    <row r="15" spans="2:50" x14ac:dyDescent="0.35">
      <c r="B15" s="37">
        <v>42064</v>
      </c>
      <c r="C15">
        <v>13.228</v>
      </c>
      <c r="D15">
        <v>13.256</v>
      </c>
      <c r="E15">
        <v>13.412000000000001</v>
      </c>
      <c r="F15">
        <v>12.984</v>
      </c>
      <c r="G15">
        <v>13.544</v>
      </c>
      <c r="H15">
        <v>13.544</v>
      </c>
      <c r="I15">
        <v>12.715999999999999</v>
      </c>
      <c r="J15">
        <v>13.356</v>
      </c>
      <c r="K15">
        <v>13.18</v>
      </c>
      <c r="L15">
        <v>12.56</v>
      </c>
      <c r="M15">
        <v>12.984</v>
      </c>
      <c r="N15">
        <v>12.635999999999999</v>
      </c>
      <c r="O15">
        <v>12.868</v>
      </c>
      <c r="P15">
        <v>12.928000000000001</v>
      </c>
      <c r="Q15">
        <v>12.004</v>
      </c>
      <c r="R15">
        <v>11.292</v>
      </c>
      <c r="S15">
        <v>12.096</v>
      </c>
      <c r="T15">
        <v>12.34</v>
      </c>
      <c r="U15">
        <v>12.02</v>
      </c>
      <c r="V15">
        <v>12.571999999999999</v>
      </c>
      <c r="W15">
        <v>12.528</v>
      </c>
      <c r="X15">
        <v>11.848000000000001</v>
      </c>
      <c r="Y15">
        <v>12.08</v>
      </c>
      <c r="Z15">
        <v>12.071999999999999</v>
      </c>
      <c r="AA15">
        <v>12.224</v>
      </c>
      <c r="AB15">
        <v>12.42</v>
      </c>
      <c r="AC15">
        <v>11.827999999999999</v>
      </c>
      <c r="AD15">
        <v>11.66</v>
      </c>
      <c r="AE15">
        <v>12.1</v>
      </c>
      <c r="AF15">
        <v>11.872</v>
      </c>
      <c r="AG15">
        <v>11.676</v>
      </c>
      <c r="AH15">
        <v>12.023999999999999</v>
      </c>
      <c r="AI15">
        <v>12.288</v>
      </c>
      <c r="AJ15">
        <v>12.352</v>
      </c>
      <c r="AK15">
        <v>12.416</v>
      </c>
      <c r="AL15">
        <v>12.288</v>
      </c>
      <c r="AM15">
        <v>12.756</v>
      </c>
      <c r="AN15">
        <v>12.58</v>
      </c>
      <c r="AO15">
        <v>12.56</v>
      </c>
      <c r="AP15">
        <v>12.592000000000001</v>
      </c>
      <c r="AQ15">
        <v>12.772</v>
      </c>
      <c r="AR15">
        <v>12.872</v>
      </c>
      <c r="AS15">
        <v>13.007999999999999</v>
      </c>
      <c r="AT15">
        <v>12.523999999999999</v>
      </c>
      <c r="AU15">
        <v>12.635999999999999</v>
      </c>
      <c r="AV15">
        <v>12.608000000000001</v>
      </c>
      <c r="AW15">
        <v>13.132</v>
      </c>
      <c r="AX15">
        <v>12.92</v>
      </c>
    </row>
    <row r="16" spans="2:50" x14ac:dyDescent="0.35">
      <c r="B16" s="37">
        <v>42065</v>
      </c>
      <c r="C16">
        <v>12.996</v>
      </c>
      <c r="D16">
        <v>12.804</v>
      </c>
      <c r="E16">
        <v>12.928000000000001</v>
      </c>
      <c r="F16">
        <v>13.308</v>
      </c>
      <c r="G16">
        <v>12.512</v>
      </c>
      <c r="H16">
        <v>12.74</v>
      </c>
      <c r="I16">
        <v>12.848000000000001</v>
      </c>
      <c r="J16">
        <v>12.571999999999999</v>
      </c>
      <c r="K16">
        <v>12.464</v>
      </c>
      <c r="L16">
        <v>13.052</v>
      </c>
      <c r="M16">
        <v>14.167999999999999</v>
      </c>
      <c r="N16">
        <v>19.047999999999998</v>
      </c>
      <c r="O16">
        <v>18.347999999999999</v>
      </c>
      <c r="P16">
        <v>17.404</v>
      </c>
      <c r="Q16">
        <v>32.828000000000003</v>
      </c>
      <c r="R16">
        <v>39.676000000000002</v>
      </c>
      <c r="S16">
        <v>42.94</v>
      </c>
      <c r="T16">
        <v>52.685000000000002</v>
      </c>
      <c r="U16">
        <v>56.594999999999999</v>
      </c>
      <c r="V16">
        <v>59.125</v>
      </c>
      <c r="W16">
        <v>56.37</v>
      </c>
      <c r="X16">
        <v>59.134999999999998</v>
      </c>
      <c r="Y16">
        <v>61.634999999999998</v>
      </c>
      <c r="Z16">
        <v>59.49</v>
      </c>
      <c r="AA16">
        <v>58.1</v>
      </c>
      <c r="AB16">
        <v>59.56</v>
      </c>
      <c r="AC16">
        <v>57.145000000000003</v>
      </c>
      <c r="AD16">
        <v>57.104999999999997</v>
      </c>
      <c r="AE16">
        <v>55.01</v>
      </c>
      <c r="AF16">
        <v>54.375</v>
      </c>
      <c r="AG16">
        <v>53.73</v>
      </c>
      <c r="AH16">
        <v>53.94</v>
      </c>
      <c r="AI16">
        <v>51.46</v>
      </c>
      <c r="AJ16">
        <v>45.792000000000002</v>
      </c>
      <c r="AK16">
        <v>41.164000000000001</v>
      </c>
      <c r="AL16">
        <v>39.408000000000001</v>
      </c>
      <c r="AM16">
        <v>33.712000000000003</v>
      </c>
      <c r="AN16">
        <v>31.68</v>
      </c>
      <c r="AO16">
        <v>27.635999999999999</v>
      </c>
      <c r="AP16">
        <v>24.207999999999998</v>
      </c>
      <c r="AQ16">
        <v>16.004000000000001</v>
      </c>
      <c r="AR16">
        <v>13.74</v>
      </c>
      <c r="AS16">
        <v>14.356</v>
      </c>
      <c r="AT16">
        <v>13.472</v>
      </c>
      <c r="AU16">
        <v>13.391999999999999</v>
      </c>
      <c r="AV16">
        <v>13.212</v>
      </c>
      <c r="AW16">
        <v>13.087999999999999</v>
      </c>
      <c r="AX16">
        <v>13.656000000000001</v>
      </c>
    </row>
    <row r="17" spans="2:50" x14ac:dyDescent="0.35">
      <c r="B17" s="37">
        <v>42066</v>
      </c>
      <c r="C17">
        <v>14.22</v>
      </c>
      <c r="D17">
        <v>13.603999999999999</v>
      </c>
      <c r="E17">
        <v>13.504</v>
      </c>
      <c r="F17">
        <v>13.26</v>
      </c>
      <c r="G17">
        <v>13.044</v>
      </c>
      <c r="H17">
        <v>13.356</v>
      </c>
      <c r="I17">
        <v>13.096</v>
      </c>
      <c r="J17">
        <v>13.007999999999999</v>
      </c>
      <c r="K17">
        <v>13.124000000000001</v>
      </c>
      <c r="L17">
        <v>13.536</v>
      </c>
      <c r="M17">
        <v>14.304</v>
      </c>
      <c r="N17">
        <v>17.739999999999998</v>
      </c>
      <c r="O17">
        <v>15.875999999999999</v>
      </c>
      <c r="P17">
        <v>24.776</v>
      </c>
      <c r="Q17">
        <v>34.468000000000004</v>
      </c>
      <c r="R17">
        <v>36.567999999999998</v>
      </c>
      <c r="S17">
        <v>40.723999999999997</v>
      </c>
      <c r="T17">
        <v>45.531999999999996</v>
      </c>
      <c r="U17">
        <v>50.734999999999999</v>
      </c>
      <c r="V17">
        <v>55.005000000000003</v>
      </c>
      <c r="W17">
        <v>56.58</v>
      </c>
      <c r="X17">
        <v>59.195</v>
      </c>
      <c r="Y17">
        <v>59.055</v>
      </c>
      <c r="Z17">
        <v>60.59</v>
      </c>
      <c r="AA17">
        <v>57.704999999999998</v>
      </c>
      <c r="AB17">
        <v>58.395000000000003</v>
      </c>
      <c r="AC17">
        <v>57.645000000000003</v>
      </c>
      <c r="AD17">
        <v>55.74</v>
      </c>
      <c r="AE17">
        <v>55.145000000000003</v>
      </c>
      <c r="AF17">
        <v>53.4</v>
      </c>
      <c r="AG17">
        <v>51.365000000000002</v>
      </c>
      <c r="AH17">
        <v>50.174999999999997</v>
      </c>
      <c r="AI17">
        <v>46.97</v>
      </c>
      <c r="AJ17">
        <v>42.764000000000003</v>
      </c>
      <c r="AK17">
        <v>41.576000000000001</v>
      </c>
      <c r="AL17">
        <v>41.368000000000002</v>
      </c>
      <c r="AM17">
        <v>37.996000000000002</v>
      </c>
      <c r="AN17">
        <v>35.012</v>
      </c>
      <c r="AO17">
        <v>30.108000000000001</v>
      </c>
      <c r="AP17">
        <v>28.244</v>
      </c>
      <c r="AQ17">
        <v>17.988</v>
      </c>
      <c r="AR17">
        <v>15.683999999999999</v>
      </c>
      <c r="AS17">
        <v>14.683999999999999</v>
      </c>
      <c r="AT17">
        <v>14.48</v>
      </c>
      <c r="AU17">
        <v>14.176</v>
      </c>
      <c r="AV17">
        <v>14.188000000000001</v>
      </c>
      <c r="AW17">
        <v>14.052</v>
      </c>
      <c r="AX17">
        <v>14.204000000000001</v>
      </c>
    </row>
    <row r="18" spans="2:50" x14ac:dyDescent="0.35">
      <c r="B18" s="37">
        <v>42067</v>
      </c>
      <c r="C18">
        <v>14.464</v>
      </c>
      <c r="D18">
        <v>14.464</v>
      </c>
      <c r="E18">
        <v>14.448</v>
      </c>
      <c r="F18">
        <v>14.396000000000001</v>
      </c>
      <c r="G18">
        <v>13.848000000000001</v>
      </c>
      <c r="H18">
        <v>14.004</v>
      </c>
      <c r="I18">
        <v>14.224</v>
      </c>
      <c r="J18">
        <v>14.552</v>
      </c>
      <c r="K18">
        <v>14.375999999999999</v>
      </c>
      <c r="L18">
        <v>14</v>
      </c>
      <c r="M18">
        <v>14.82</v>
      </c>
      <c r="N18">
        <v>18.88</v>
      </c>
      <c r="O18">
        <v>16.5</v>
      </c>
      <c r="P18">
        <v>19.7</v>
      </c>
      <c r="Q18">
        <v>31.952000000000002</v>
      </c>
      <c r="R18">
        <v>38.24</v>
      </c>
      <c r="S18">
        <v>40.183999999999997</v>
      </c>
      <c r="T18">
        <v>44.095999999999997</v>
      </c>
      <c r="U18">
        <v>48.828000000000003</v>
      </c>
      <c r="V18">
        <v>48.363999999999997</v>
      </c>
      <c r="W18">
        <v>49.991999999999997</v>
      </c>
      <c r="X18">
        <v>50.4</v>
      </c>
      <c r="Y18">
        <v>50.854999999999997</v>
      </c>
      <c r="Z18">
        <v>51.674999999999997</v>
      </c>
      <c r="AA18">
        <v>49.966000000000001</v>
      </c>
      <c r="AB18">
        <v>50.075000000000003</v>
      </c>
      <c r="AC18">
        <v>50.085000000000001</v>
      </c>
      <c r="AD18">
        <v>50.744999999999997</v>
      </c>
      <c r="AE18">
        <v>50.234999999999999</v>
      </c>
      <c r="AF18">
        <v>49.095999999999997</v>
      </c>
      <c r="AG18">
        <v>47.072000000000003</v>
      </c>
      <c r="AH18">
        <v>42.828000000000003</v>
      </c>
      <c r="AI18">
        <v>42.792000000000002</v>
      </c>
      <c r="AJ18">
        <v>37.972000000000001</v>
      </c>
      <c r="AK18">
        <v>37.212000000000003</v>
      </c>
      <c r="AL18">
        <v>37.944000000000003</v>
      </c>
      <c r="AM18">
        <v>32.567999999999998</v>
      </c>
      <c r="AN18">
        <v>30.164000000000001</v>
      </c>
      <c r="AO18">
        <v>28.347999999999999</v>
      </c>
      <c r="AP18">
        <v>24.004000000000001</v>
      </c>
      <c r="AQ18">
        <v>16.071999999999999</v>
      </c>
      <c r="AR18">
        <v>14.112</v>
      </c>
      <c r="AS18">
        <v>14.504</v>
      </c>
      <c r="AT18">
        <v>13.86</v>
      </c>
      <c r="AU18">
        <v>13.412000000000001</v>
      </c>
      <c r="AV18">
        <v>13.244</v>
      </c>
      <c r="AW18">
        <v>13.94</v>
      </c>
      <c r="AX18">
        <v>13.832000000000001</v>
      </c>
    </row>
    <row r="19" spans="2:50" x14ac:dyDescent="0.35">
      <c r="B19" s="37">
        <v>42068</v>
      </c>
      <c r="C19">
        <v>13.352</v>
      </c>
      <c r="D19">
        <v>14.044</v>
      </c>
      <c r="E19">
        <v>14.16</v>
      </c>
      <c r="F19">
        <v>13.488</v>
      </c>
      <c r="G19">
        <v>13.56</v>
      </c>
      <c r="H19">
        <v>13.64</v>
      </c>
      <c r="I19">
        <v>13.788</v>
      </c>
      <c r="J19">
        <v>13.412000000000001</v>
      </c>
      <c r="K19">
        <v>13.667999999999999</v>
      </c>
      <c r="L19">
        <v>13.311999999999999</v>
      </c>
      <c r="M19">
        <v>14.08</v>
      </c>
      <c r="N19">
        <v>18.643999999999998</v>
      </c>
      <c r="O19">
        <v>16.436</v>
      </c>
      <c r="P19">
        <v>16.46</v>
      </c>
      <c r="Q19">
        <v>28.552</v>
      </c>
      <c r="R19">
        <v>33.212000000000003</v>
      </c>
      <c r="S19">
        <v>39.067999999999998</v>
      </c>
      <c r="T19">
        <v>50.134999999999998</v>
      </c>
      <c r="U19">
        <v>54.755000000000003</v>
      </c>
      <c r="V19">
        <v>56.715000000000003</v>
      </c>
      <c r="W19">
        <v>55.2</v>
      </c>
      <c r="X19">
        <v>59.435000000000002</v>
      </c>
      <c r="Y19">
        <v>61.82</v>
      </c>
      <c r="Z19">
        <v>61.37</v>
      </c>
      <c r="AA19">
        <v>60.164999999999999</v>
      </c>
      <c r="AB19">
        <v>61.125</v>
      </c>
      <c r="AC19">
        <v>62.85</v>
      </c>
      <c r="AD19">
        <v>60.344999999999999</v>
      </c>
      <c r="AE19">
        <v>60.895000000000003</v>
      </c>
      <c r="AF19">
        <v>59.02</v>
      </c>
      <c r="AG19">
        <v>56.68</v>
      </c>
      <c r="AH19">
        <v>56.634999999999998</v>
      </c>
      <c r="AI19">
        <v>52.12</v>
      </c>
      <c r="AJ19">
        <v>45.982999999999997</v>
      </c>
      <c r="AK19">
        <v>43.107999999999997</v>
      </c>
      <c r="AL19">
        <v>42.171999999999997</v>
      </c>
      <c r="AM19">
        <v>36.6</v>
      </c>
      <c r="AN19">
        <v>34.06</v>
      </c>
      <c r="AO19">
        <v>32.728000000000002</v>
      </c>
      <c r="AP19">
        <v>28.86</v>
      </c>
      <c r="AQ19">
        <v>19.82</v>
      </c>
      <c r="AR19">
        <v>17.803999999999998</v>
      </c>
      <c r="AS19">
        <v>14.923999999999999</v>
      </c>
      <c r="AT19">
        <v>14.348000000000001</v>
      </c>
      <c r="AU19">
        <v>13.923999999999999</v>
      </c>
      <c r="AV19">
        <v>14.18</v>
      </c>
      <c r="AW19">
        <v>13.496</v>
      </c>
      <c r="AX19">
        <v>14.32</v>
      </c>
    </row>
    <row r="20" spans="2:50" x14ac:dyDescent="0.35">
      <c r="B20" s="37">
        <v>42069</v>
      </c>
      <c r="C20">
        <v>13.96</v>
      </c>
      <c r="D20">
        <v>14.391999999999999</v>
      </c>
      <c r="E20">
        <v>14.231999999999999</v>
      </c>
      <c r="F20">
        <v>13.82</v>
      </c>
      <c r="G20">
        <v>13.728</v>
      </c>
      <c r="H20">
        <v>14.18</v>
      </c>
      <c r="I20">
        <v>14.32</v>
      </c>
      <c r="J20">
        <v>13.7</v>
      </c>
      <c r="K20">
        <v>14.052</v>
      </c>
      <c r="L20">
        <v>13.616</v>
      </c>
      <c r="M20">
        <v>15.004</v>
      </c>
      <c r="N20">
        <v>19.32</v>
      </c>
      <c r="O20">
        <v>16.788</v>
      </c>
      <c r="P20">
        <v>17.056000000000001</v>
      </c>
      <c r="Q20">
        <v>30.824000000000002</v>
      </c>
      <c r="R20">
        <v>40.072000000000003</v>
      </c>
      <c r="S20">
        <v>40.112000000000002</v>
      </c>
      <c r="T20">
        <v>46.963999999999999</v>
      </c>
      <c r="U20">
        <v>52</v>
      </c>
      <c r="V20">
        <v>56.61</v>
      </c>
      <c r="W20">
        <v>56.695</v>
      </c>
      <c r="X20">
        <v>56.935000000000002</v>
      </c>
      <c r="Y20">
        <v>56.61</v>
      </c>
      <c r="Z20">
        <v>57.734999999999999</v>
      </c>
      <c r="AA20">
        <v>59.935000000000002</v>
      </c>
      <c r="AB20">
        <v>56.94</v>
      </c>
      <c r="AC20">
        <v>54.645000000000003</v>
      </c>
      <c r="AD20">
        <v>53.484999999999999</v>
      </c>
      <c r="AE20">
        <v>49.917999999999999</v>
      </c>
      <c r="AF20">
        <v>50.384999999999998</v>
      </c>
      <c r="AG20">
        <v>49.387</v>
      </c>
      <c r="AH20">
        <v>47.52</v>
      </c>
      <c r="AI20">
        <v>41.576000000000001</v>
      </c>
      <c r="AJ20">
        <v>27.268000000000001</v>
      </c>
      <c r="AK20">
        <v>23.44</v>
      </c>
      <c r="AL20">
        <v>22.943999999999999</v>
      </c>
      <c r="AM20">
        <v>18.776</v>
      </c>
      <c r="AN20">
        <v>14.852</v>
      </c>
      <c r="AO20">
        <v>14.603999999999999</v>
      </c>
      <c r="AP20">
        <v>12.372</v>
      </c>
      <c r="AQ20">
        <v>12.564</v>
      </c>
      <c r="AR20">
        <v>12.156000000000001</v>
      </c>
      <c r="AS20">
        <v>13.112</v>
      </c>
      <c r="AT20">
        <v>12.18</v>
      </c>
      <c r="AU20">
        <v>11.88</v>
      </c>
      <c r="AV20">
        <v>11.715999999999999</v>
      </c>
      <c r="AW20">
        <v>12.02</v>
      </c>
      <c r="AX20">
        <v>11.84</v>
      </c>
    </row>
    <row r="21" spans="2:50" x14ac:dyDescent="0.35">
      <c r="B21" s="37">
        <v>42070</v>
      </c>
      <c r="C21">
        <v>12.512</v>
      </c>
      <c r="D21">
        <v>12.06</v>
      </c>
      <c r="E21">
        <v>12.071999999999999</v>
      </c>
      <c r="F21">
        <v>11.74</v>
      </c>
      <c r="G21">
        <v>12.343999999999999</v>
      </c>
      <c r="H21">
        <v>12.396000000000001</v>
      </c>
      <c r="I21">
        <v>12.076000000000001</v>
      </c>
      <c r="J21">
        <v>12.192</v>
      </c>
      <c r="K21">
        <v>11.964</v>
      </c>
      <c r="L21">
        <v>11.76</v>
      </c>
      <c r="M21">
        <v>12.428000000000001</v>
      </c>
      <c r="N21">
        <v>12.9</v>
      </c>
      <c r="O21">
        <v>14.092000000000001</v>
      </c>
      <c r="P21">
        <v>13.304</v>
      </c>
      <c r="Q21">
        <v>12.423999999999999</v>
      </c>
      <c r="R21">
        <v>12.912000000000001</v>
      </c>
      <c r="S21">
        <v>13.448</v>
      </c>
      <c r="T21">
        <v>12.872</v>
      </c>
      <c r="U21">
        <v>14.824</v>
      </c>
      <c r="V21">
        <v>28.196000000000002</v>
      </c>
      <c r="W21">
        <v>29.071999999999999</v>
      </c>
      <c r="X21">
        <v>28.416</v>
      </c>
      <c r="Y21">
        <v>28.888000000000002</v>
      </c>
      <c r="Z21">
        <v>28.96</v>
      </c>
      <c r="AA21">
        <v>28.46</v>
      </c>
      <c r="AB21">
        <v>27.408000000000001</v>
      </c>
      <c r="AC21">
        <v>25.896000000000001</v>
      </c>
      <c r="AD21">
        <v>22.876000000000001</v>
      </c>
      <c r="AE21">
        <v>23.34</v>
      </c>
      <c r="AF21">
        <v>23.56</v>
      </c>
      <c r="AG21">
        <v>23.024000000000001</v>
      </c>
      <c r="AH21">
        <v>19.559999999999999</v>
      </c>
      <c r="AI21">
        <v>13.448</v>
      </c>
      <c r="AJ21">
        <v>12.448</v>
      </c>
      <c r="AK21">
        <v>12.884</v>
      </c>
      <c r="AL21">
        <v>12.86</v>
      </c>
      <c r="AM21">
        <v>13.012</v>
      </c>
      <c r="AN21">
        <v>11.936</v>
      </c>
      <c r="AO21">
        <v>12.416</v>
      </c>
      <c r="AP21">
        <v>12.632</v>
      </c>
      <c r="AQ21">
        <v>12.028</v>
      </c>
      <c r="AR21">
        <v>12.436</v>
      </c>
      <c r="AS21">
        <v>12.316000000000001</v>
      </c>
      <c r="AT21">
        <v>12.923999999999999</v>
      </c>
      <c r="AU21">
        <v>12.028</v>
      </c>
      <c r="AV21">
        <v>11.564</v>
      </c>
      <c r="AW21">
        <v>11.836</v>
      </c>
      <c r="AX21">
        <v>11.891999999999999</v>
      </c>
    </row>
    <row r="22" spans="2:50" x14ac:dyDescent="0.35">
      <c r="B22" s="37">
        <v>42071</v>
      </c>
      <c r="C22">
        <v>12.084</v>
      </c>
      <c r="D22">
        <v>11.884</v>
      </c>
      <c r="E22">
        <v>12.464</v>
      </c>
      <c r="F22">
        <v>12.048</v>
      </c>
      <c r="G22">
        <v>12.423999999999999</v>
      </c>
      <c r="H22">
        <v>11.848000000000001</v>
      </c>
      <c r="I22">
        <v>12.096</v>
      </c>
      <c r="J22">
        <v>12.332000000000001</v>
      </c>
      <c r="K22">
        <v>12.56</v>
      </c>
      <c r="L22">
        <v>12.036</v>
      </c>
      <c r="M22">
        <v>12.416</v>
      </c>
      <c r="N22">
        <v>11.96</v>
      </c>
      <c r="O22">
        <v>12.14</v>
      </c>
      <c r="P22">
        <v>12.172000000000001</v>
      </c>
      <c r="Q22">
        <v>10.944000000000001</v>
      </c>
      <c r="R22">
        <v>11.364000000000001</v>
      </c>
      <c r="S22">
        <v>11.135999999999999</v>
      </c>
      <c r="T22">
        <v>11.827999999999999</v>
      </c>
      <c r="U22">
        <v>11.544</v>
      </c>
      <c r="V22">
        <v>12.252000000000001</v>
      </c>
      <c r="W22">
        <v>11.712</v>
      </c>
      <c r="X22">
        <v>11.576000000000001</v>
      </c>
      <c r="Y22">
        <v>10.868</v>
      </c>
      <c r="Z22">
        <v>11.624000000000001</v>
      </c>
      <c r="AA22">
        <v>11.176</v>
      </c>
      <c r="AB22">
        <v>11.587999999999999</v>
      </c>
      <c r="AC22">
        <v>11.14</v>
      </c>
      <c r="AD22">
        <v>11.156000000000001</v>
      </c>
      <c r="AE22">
        <v>11.14</v>
      </c>
      <c r="AF22">
        <v>11.436</v>
      </c>
      <c r="AG22">
        <v>11.108000000000001</v>
      </c>
      <c r="AH22">
        <v>10.988</v>
      </c>
      <c r="AI22">
        <v>10.816000000000001</v>
      </c>
      <c r="AJ22">
        <v>10.576000000000001</v>
      </c>
      <c r="AK22">
        <v>10.856</v>
      </c>
      <c r="AL22">
        <v>12.071999999999999</v>
      </c>
      <c r="AM22">
        <v>12.516</v>
      </c>
      <c r="AN22">
        <v>12.891999999999999</v>
      </c>
      <c r="AO22">
        <v>12.676</v>
      </c>
      <c r="AP22">
        <v>12.512</v>
      </c>
      <c r="AQ22">
        <v>12</v>
      </c>
      <c r="AR22">
        <v>12.224</v>
      </c>
      <c r="AS22">
        <v>12.592000000000001</v>
      </c>
      <c r="AT22">
        <v>12.356</v>
      </c>
      <c r="AU22">
        <v>12.036</v>
      </c>
      <c r="AV22">
        <v>12.352</v>
      </c>
      <c r="AW22">
        <v>12.472</v>
      </c>
      <c r="AX22">
        <v>12.295999999999999</v>
      </c>
    </row>
    <row r="23" spans="2:50" x14ac:dyDescent="0.35">
      <c r="B23" s="37">
        <v>42072</v>
      </c>
      <c r="C23">
        <v>12.036</v>
      </c>
      <c r="D23">
        <v>12.532</v>
      </c>
      <c r="E23">
        <v>12.308</v>
      </c>
      <c r="F23">
        <v>12.348000000000001</v>
      </c>
      <c r="G23">
        <v>12.112</v>
      </c>
      <c r="H23">
        <v>12.5</v>
      </c>
      <c r="I23">
        <v>12.388</v>
      </c>
      <c r="J23">
        <v>12.48</v>
      </c>
      <c r="K23">
        <v>12.208</v>
      </c>
      <c r="L23">
        <v>12.103999999999999</v>
      </c>
      <c r="M23">
        <v>13.52</v>
      </c>
      <c r="N23">
        <v>17.872</v>
      </c>
      <c r="O23">
        <v>17.2</v>
      </c>
      <c r="P23">
        <v>17.472000000000001</v>
      </c>
      <c r="Q23">
        <v>33.704000000000001</v>
      </c>
      <c r="R23">
        <v>37.475999999999999</v>
      </c>
      <c r="S23">
        <v>38.015999999999998</v>
      </c>
      <c r="T23">
        <v>47.223999999999997</v>
      </c>
      <c r="U23">
        <v>52.8</v>
      </c>
      <c r="V23">
        <v>56.71</v>
      </c>
      <c r="W23">
        <v>59.94</v>
      </c>
      <c r="X23">
        <v>59.255000000000003</v>
      </c>
      <c r="Y23">
        <v>62.685000000000002</v>
      </c>
      <c r="Z23">
        <v>61.484999999999999</v>
      </c>
      <c r="AA23">
        <v>62.69</v>
      </c>
      <c r="AB23">
        <v>63.375</v>
      </c>
      <c r="AC23">
        <v>61.344999999999999</v>
      </c>
      <c r="AD23">
        <v>62.064999999999998</v>
      </c>
      <c r="AE23">
        <v>60.67</v>
      </c>
      <c r="AF23">
        <v>60.44</v>
      </c>
      <c r="AG23">
        <v>60.74</v>
      </c>
      <c r="AH23">
        <v>58.52</v>
      </c>
      <c r="AI23">
        <v>55.664999999999999</v>
      </c>
      <c r="AJ23">
        <v>49.643000000000001</v>
      </c>
      <c r="AK23">
        <v>47.16</v>
      </c>
      <c r="AL23">
        <v>45.5</v>
      </c>
      <c r="AM23">
        <v>43.74</v>
      </c>
      <c r="AN23">
        <v>38.972000000000001</v>
      </c>
      <c r="AO23">
        <v>35.863999999999997</v>
      </c>
      <c r="AP23">
        <v>31.076000000000001</v>
      </c>
      <c r="AQ23">
        <v>18.315999999999999</v>
      </c>
      <c r="AR23">
        <v>16.056000000000001</v>
      </c>
      <c r="AS23">
        <v>15.432</v>
      </c>
      <c r="AT23">
        <v>14.004</v>
      </c>
      <c r="AU23">
        <v>14.256</v>
      </c>
      <c r="AV23">
        <v>14.016</v>
      </c>
      <c r="AW23">
        <v>14.231999999999999</v>
      </c>
      <c r="AX23">
        <v>13.852</v>
      </c>
    </row>
    <row r="24" spans="2:50" x14ac:dyDescent="0.35">
      <c r="B24" s="37">
        <v>42073</v>
      </c>
      <c r="C24">
        <v>14.183999999999999</v>
      </c>
      <c r="D24">
        <v>14.26</v>
      </c>
      <c r="E24">
        <v>14.164</v>
      </c>
      <c r="F24">
        <v>13.804</v>
      </c>
      <c r="G24">
        <v>14.087999999999999</v>
      </c>
      <c r="H24">
        <v>13.96</v>
      </c>
      <c r="I24">
        <v>14.436</v>
      </c>
      <c r="J24">
        <v>14.236000000000001</v>
      </c>
      <c r="K24">
        <v>14.192</v>
      </c>
      <c r="L24">
        <v>13.928000000000001</v>
      </c>
      <c r="M24">
        <v>14.712</v>
      </c>
      <c r="N24">
        <v>20.047999999999998</v>
      </c>
      <c r="O24">
        <v>24.628</v>
      </c>
      <c r="P24">
        <v>27.28</v>
      </c>
      <c r="Q24">
        <v>33.44</v>
      </c>
      <c r="R24">
        <v>38.351999999999997</v>
      </c>
      <c r="S24">
        <v>38.692</v>
      </c>
      <c r="T24">
        <v>46.16</v>
      </c>
      <c r="U24">
        <v>53.7</v>
      </c>
      <c r="V24">
        <v>55.805</v>
      </c>
      <c r="W24">
        <v>56.174999999999997</v>
      </c>
      <c r="X24">
        <v>56.86</v>
      </c>
      <c r="Y24">
        <v>57.42</v>
      </c>
      <c r="Z24">
        <v>55.475000000000001</v>
      </c>
      <c r="AA24">
        <v>57.27</v>
      </c>
      <c r="AB24">
        <v>58.29</v>
      </c>
      <c r="AC24">
        <v>54.48</v>
      </c>
      <c r="AD24">
        <v>54.865000000000002</v>
      </c>
      <c r="AE24">
        <v>54.68</v>
      </c>
      <c r="AF24">
        <v>54.25</v>
      </c>
      <c r="AG24">
        <v>51.945</v>
      </c>
      <c r="AH24">
        <v>53.645000000000003</v>
      </c>
      <c r="AI24">
        <v>52.984999999999999</v>
      </c>
      <c r="AJ24">
        <v>47.819000000000003</v>
      </c>
      <c r="AK24">
        <v>45.164000000000001</v>
      </c>
      <c r="AL24">
        <v>43.152000000000001</v>
      </c>
      <c r="AM24">
        <v>40.808</v>
      </c>
      <c r="AN24">
        <v>36.892000000000003</v>
      </c>
      <c r="AO24">
        <v>33.96</v>
      </c>
      <c r="AP24">
        <v>30.532</v>
      </c>
      <c r="AQ24">
        <v>17.004000000000001</v>
      </c>
      <c r="AR24">
        <v>15.144</v>
      </c>
      <c r="AS24">
        <v>15</v>
      </c>
      <c r="AT24">
        <v>14.472</v>
      </c>
      <c r="AU24">
        <v>14.016</v>
      </c>
      <c r="AV24">
        <v>14.007999999999999</v>
      </c>
      <c r="AW24">
        <v>14.176</v>
      </c>
      <c r="AX24">
        <v>14.58</v>
      </c>
    </row>
    <row r="25" spans="2:50" x14ac:dyDescent="0.35">
      <c r="B25" s="37">
        <v>42074</v>
      </c>
      <c r="C25">
        <v>14.612</v>
      </c>
      <c r="D25">
        <v>14.715999999999999</v>
      </c>
      <c r="E25">
        <v>14.648</v>
      </c>
      <c r="F25">
        <v>14.768000000000001</v>
      </c>
      <c r="G25">
        <v>14.42</v>
      </c>
      <c r="H25">
        <v>14.44</v>
      </c>
      <c r="I25">
        <v>14.44</v>
      </c>
      <c r="J25">
        <v>14.904</v>
      </c>
      <c r="K25">
        <v>15.428000000000001</v>
      </c>
      <c r="L25">
        <v>14.68</v>
      </c>
      <c r="M25">
        <v>15.536</v>
      </c>
      <c r="N25">
        <v>20.196000000000002</v>
      </c>
      <c r="O25">
        <v>27.916</v>
      </c>
      <c r="P25">
        <v>30.588000000000001</v>
      </c>
      <c r="Q25">
        <v>32.723999999999997</v>
      </c>
      <c r="R25">
        <v>35.92</v>
      </c>
      <c r="S25">
        <v>41.451999999999998</v>
      </c>
      <c r="T25">
        <v>44.44</v>
      </c>
      <c r="U25">
        <v>46.735999999999997</v>
      </c>
      <c r="V25">
        <v>50.174999999999997</v>
      </c>
      <c r="W25">
        <v>48.185000000000002</v>
      </c>
      <c r="X25">
        <v>51.5</v>
      </c>
      <c r="Y25">
        <v>50.88</v>
      </c>
      <c r="Z25">
        <v>51.84</v>
      </c>
      <c r="AA25">
        <v>50.24</v>
      </c>
      <c r="AB25">
        <v>48.84</v>
      </c>
      <c r="AC25">
        <v>49.351999999999997</v>
      </c>
      <c r="AD25">
        <v>50.72</v>
      </c>
      <c r="AE25">
        <v>49.747999999999998</v>
      </c>
      <c r="AF25">
        <v>49.008000000000003</v>
      </c>
      <c r="AG25">
        <v>45.512</v>
      </c>
      <c r="AH25">
        <v>44.667999999999999</v>
      </c>
      <c r="AI25">
        <v>41.34</v>
      </c>
      <c r="AJ25">
        <v>38.851999999999997</v>
      </c>
      <c r="AK25">
        <v>37.124000000000002</v>
      </c>
      <c r="AL25">
        <v>37.595999999999997</v>
      </c>
      <c r="AM25">
        <v>36.543999999999997</v>
      </c>
      <c r="AN25">
        <v>31.175999999999998</v>
      </c>
      <c r="AO25">
        <v>29.62</v>
      </c>
      <c r="AP25">
        <v>27.556000000000001</v>
      </c>
      <c r="AQ25">
        <v>16.88</v>
      </c>
      <c r="AR25">
        <v>14.263999999999999</v>
      </c>
      <c r="AS25">
        <v>14.94</v>
      </c>
      <c r="AT25">
        <v>14.295999999999999</v>
      </c>
      <c r="AU25">
        <v>14.603999999999999</v>
      </c>
      <c r="AV25">
        <v>14.247999999999999</v>
      </c>
      <c r="AW25">
        <v>13.776</v>
      </c>
      <c r="AX25">
        <v>14.252000000000001</v>
      </c>
    </row>
    <row r="26" spans="2:50" x14ac:dyDescent="0.35">
      <c r="B26" s="37">
        <v>42075</v>
      </c>
      <c r="C26">
        <v>14.464</v>
      </c>
      <c r="D26">
        <v>14.116</v>
      </c>
      <c r="E26">
        <v>14.343999999999999</v>
      </c>
      <c r="F26">
        <v>13.94</v>
      </c>
      <c r="G26">
        <v>14.172000000000001</v>
      </c>
      <c r="H26">
        <v>14.896000000000001</v>
      </c>
      <c r="I26">
        <v>14.428000000000001</v>
      </c>
      <c r="J26">
        <v>14.332000000000001</v>
      </c>
      <c r="K26">
        <v>14.56</v>
      </c>
      <c r="L26">
        <v>14.472</v>
      </c>
      <c r="M26">
        <v>15.176</v>
      </c>
      <c r="N26">
        <v>19.559999999999999</v>
      </c>
      <c r="O26">
        <v>16.260000000000002</v>
      </c>
      <c r="P26">
        <v>17.984000000000002</v>
      </c>
      <c r="Q26">
        <v>28.06</v>
      </c>
      <c r="R26">
        <v>38.612000000000002</v>
      </c>
      <c r="S26">
        <v>40.643999999999998</v>
      </c>
      <c r="T26">
        <v>50.234999999999999</v>
      </c>
      <c r="U26">
        <v>54.755000000000003</v>
      </c>
      <c r="V26">
        <v>56.17</v>
      </c>
      <c r="W26">
        <v>58.99</v>
      </c>
      <c r="X26">
        <v>58.2</v>
      </c>
      <c r="Y26">
        <v>62.075000000000003</v>
      </c>
      <c r="Z26">
        <v>62.75</v>
      </c>
      <c r="AA26">
        <v>64.489999999999995</v>
      </c>
      <c r="AB26">
        <v>64.435000000000002</v>
      </c>
      <c r="AC26">
        <v>62.62</v>
      </c>
      <c r="AD26">
        <v>62.945</v>
      </c>
      <c r="AE26">
        <v>63.494999999999997</v>
      </c>
      <c r="AF26">
        <v>61.424999999999997</v>
      </c>
      <c r="AG26">
        <v>58.62</v>
      </c>
      <c r="AH26">
        <v>56.295000000000002</v>
      </c>
      <c r="AI26">
        <v>52.23</v>
      </c>
      <c r="AJ26">
        <v>48.305999999999997</v>
      </c>
      <c r="AK26">
        <v>44.752000000000002</v>
      </c>
      <c r="AL26">
        <v>42.188000000000002</v>
      </c>
      <c r="AM26">
        <v>42.116</v>
      </c>
      <c r="AN26">
        <v>32.555999999999997</v>
      </c>
      <c r="AO26">
        <v>29.992000000000001</v>
      </c>
      <c r="AP26">
        <v>28.655999999999999</v>
      </c>
      <c r="AQ26">
        <v>20.064</v>
      </c>
      <c r="AR26">
        <v>15.532</v>
      </c>
      <c r="AS26">
        <v>15.24</v>
      </c>
      <c r="AT26">
        <v>14.42</v>
      </c>
      <c r="AU26">
        <v>14.804</v>
      </c>
      <c r="AV26">
        <v>14.304</v>
      </c>
      <c r="AW26">
        <v>14.156000000000001</v>
      </c>
      <c r="AX26">
        <v>14.9</v>
      </c>
    </row>
    <row r="27" spans="2:50" x14ac:dyDescent="0.35">
      <c r="B27" s="37">
        <v>42076</v>
      </c>
      <c r="C27">
        <v>14.891999999999999</v>
      </c>
      <c r="D27">
        <v>14.795999999999999</v>
      </c>
      <c r="E27">
        <v>14.24</v>
      </c>
      <c r="F27">
        <v>14.66</v>
      </c>
      <c r="G27">
        <v>14.728</v>
      </c>
      <c r="H27">
        <v>14.544</v>
      </c>
      <c r="I27">
        <v>14.372</v>
      </c>
      <c r="J27">
        <v>14.571999999999999</v>
      </c>
      <c r="K27">
        <v>14.795999999999999</v>
      </c>
      <c r="L27">
        <v>14.504</v>
      </c>
      <c r="M27">
        <v>15.327999999999999</v>
      </c>
      <c r="N27">
        <v>19.739999999999998</v>
      </c>
      <c r="O27">
        <v>30.224</v>
      </c>
      <c r="P27">
        <v>33.548000000000002</v>
      </c>
      <c r="Q27">
        <v>32.088000000000001</v>
      </c>
      <c r="R27">
        <v>39.316000000000003</v>
      </c>
      <c r="S27">
        <v>44.103999999999999</v>
      </c>
      <c r="T27">
        <v>52.38</v>
      </c>
      <c r="U27">
        <v>60.02</v>
      </c>
      <c r="V27">
        <v>60.725000000000001</v>
      </c>
      <c r="W27">
        <v>58.515000000000001</v>
      </c>
      <c r="X27">
        <v>61.405000000000001</v>
      </c>
      <c r="Y27">
        <v>64.004999999999995</v>
      </c>
      <c r="Z27">
        <v>61.52</v>
      </c>
      <c r="AA27">
        <v>61.73</v>
      </c>
      <c r="AB27">
        <v>60.674999999999997</v>
      </c>
      <c r="AC27">
        <v>58.935000000000002</v>
      </c>
      <c r="AD27">
        <v>57.87</v>
      </c>
      <c r="AE27">
        <v>55.634999999999998</v>
      </c>
      <c r="AF27">
        <v>53.655000000000001</v>
      </c>
      <c r="AG27">
        <v>52.15</v>
      </c>
      <c r="AH27">
        <v>51.424999999999997</v>
      </c>
      <c r="AI27">
        <v>45.719000000000001</v>
      </c>
      <c r="AJ27">
        <v>25.707999999999998</v>
      </c>
      <c r="AK27">
        <v>19.216000000000001</v>
      </c>
      <c r="AL27">
        <v>19.38</v>
      </c>
      <c r="AM27">
        <v>15.071999999999999</v>
      </c>
      <c r="AN27">
        <v>14.068</v>
      </c>
      <c r="AO27">
        <v>14.384</v>
      </c>
      <c r="AP27">
        <v>13.92</v>
      </c>
      <c r="AQ27">
        <v>14.288</v>
      </c>
      <c r="AR27">
        <v>14.108000000000001</v>
      </c>
      <c r="AS27">
        <v>14.731999999999999</v>
      </c>
      <c r="AT27">
        <v>13.932</v>
      </c>
      <c r="AU27">
        <v>14.196</v>
      </c>
      <c r="AV27">
        <v>13.808</v>
      </c>
      <c r="AW27">
        <v>14.044</v>
      </c>
      <c r="AX27">
        <v>13.788</v>
      </c>
    </row>
    <row r="28" spans="2:50" x14ac:dyDescent="0.35">
      <c r="B28" s="37">
        <v>42077</v>
      </c>
      <c r="C28">
        <v>14.38</v>
      </c>
      <c r="D28">
        <v>13.64</v>
      </c>
      <c r="E28">
        <v>14.56</v>
      </c>
      <c r="F28">
        <v>13.311999999999999</v>
      </c>
      <c r="G28">
        <v>13.512</v>
      </c>
      <c r="H28">
        <v>13.832000000000001</v>
      </c>
      <c r="I28">
        <v>13.792</v>
      </c>
      <c r="J28">
        <v>13.656000000000001</v>
      </c>
      <c r="K28">
        <v>13.423999999999999</v>
      </c>
      <c r="L28">
        <v>13.912000000000001</v>
      </c>
      <c r="M28">
        <v>13.3</v>
      </c>
      <c r="N28">
        <v>13.852</v>
      </c>
      <c r="O28">
        <v>15.592000000000001</v>
      </c>
      <c r="P28">
        <v>15.276</v>
      </c>
      <c r="Q28">
        <v>14.172000000000001</v>
      </c>
      <c r="R28">
        <v>14.452</v>
      </c>
      <c r="S28">
        <v>14.724</v>
      </c>
      <c r="T28">
        <v>14.864000000000001</v>
      </c>
      <c r="U28">
        <v>14.952</v>
      </c>
      <c r="V28">
        <v>21.98</v>
      </c>
      <c r="W28">
        <v>25.111999999999998</v>
      </c>
      <c r="X28">
        <v>25.667999999999999</v>
      </c>
      <c r="Y28">
        <v>25.72</v>
      </c>
      <c r="Z28">
        <v>26.036000000000001</v>
      </c>
      <c r="AA28">
        <v>27.687999999999999</v>
      </c>
      <c r="AB28">
        <v>26.552</v>
      </c>
      <c r="AC28">
        <v>27.216000000000001</v>
      </c>
      <c r="AD28">
        <v>25.963999999999999</v>
      </c>
      <c r="AE28">
        <v>24.832000000000001</v>
      </c>
      <c r="AF28">
        <v>25.24</v>
      </c>
      <c r="AG28">
        <v>24.78</v>
      </c>
      <c r="AH28">
        <v>22.88</v>
      </c>
      <c r="AI28">
        <v>15.596</v>
      </c>
      <c r="AJ28">
        <v>14.628</v>
      </c>
      <c r="AK28">
        <v>14.092000000000001</v>
      </c>
      <c r="AL28">
        <v>14.416</v>
      </c>
      <c r="AM28">
        <v>13.667999999999999</v>
      </c>
      <c r="AN28">
        <v>13.6</v>
      </c>
      <c r="AO28">
        <v>14.103999999999999</v>
      </c>
      <c r="AP28">
        <v>13.108000000000001</v>
      </c>
      <c r="AQ28">
        <v>13.832000000000001</v>
      </c>
      <c r="AR28">
        <v>13.528</v>
      </c>
      <c r="AS28">
        <v>13.731999999999999</v>
      </c>
      <c r="AT28">
        <v>13.904</v>
      </c>
      <c r="AU28">
        <v>13.092000000000001</v>
      </c>
      <c r="AV28">
        <v>12.948</v>
      </c>
      <c r="AW28">
        <v>13.391999999999999</v>
      </c>
      <c r="AX28">
        <v>13.584</v>
      </c>
    </row>
    <row r="29" spans="2:50" x14ac:dyDescent="0.35">
      <c r="B29" s="37">
        <v>42078</v>
      </c>
      <c r="C29">
        <v>13.692</v>
      </c>
      <c r="D29">
        <v>13.555999999999999</v>
      </c>
      <c r="E29">
        <v>13.795999999999999</v>
      </c>
      <c r="F29">
        <v>13.032</v>
      </c>
      <c r="G29">
        <v>13.02</v>
      </c>
      <c r="H29">
        <v>13.488</v>
      </c>
      <c r="I29">
        <v>13.76</v>
      </c>
      <c r="J29">
        <v>13.284000000000001</v>
      </c>
      <c r="K29">
        <v>13.4</v>
      </c>
      <c r="L29">
        <v>13.151999999999999</v>
      </c>
      <c r="M29">
        <v>13.484</v>
      </c>
      <c r="N29">
        <v>13.6</v>
      </c>
      <c r="O29">
        <v>13.084</v>
      </c>
      <c r="P29">
        <v>13.004</v>
      </c>
      <c r="Q29">
        <v>12.32</v>
      </c>
      <c r="R29">
        <v>12.836</v>
      </c>
      <c r="S29">
        <v>12.055999999999999</v>
      </c>
      <c r="T29">
        <v>12.356</v>
      </c>
      <c r="U29">
        <v>12.324</v>
      </c>
      <c r="V29">
        <v>12.584</v>
      </c>
      <c r="W29">
        <v>12.728</v>
      </c>
      <c r="X29">
        <v>11.932</v>
      </c>
      <c r="Y29">
        <v>12.396000000000001</v>
      </c>
      <c r="Z29">
        <v>12.247999999999999</v>
      </c>
      <c r="AA29">
        <v>12.188000000000001</v>
      </c>
      <c r="AB29">
        <v>12.92</v>
      </c>
      <c r="AC29">
        <v>12.428000000000001</v>
      </c>
      <c r="AD29">
        <v>12.04</v>
      </c>
      <c r="AE29">
        <v>12.352</v>
      </c>
      <c r="AF29">
        <v>12.672000000000001</v>
      </c>
      <c r="AG29">
        <v>12.868</v>
      </c>
      <c r="AH29">
        <v>12.5</v>
      </c>
      <c r="AI29">
        <v>12.324</v>
      </c>
      <c r="AJ29">
        <v>11.86</v>
      </c>
      <c r="AK29">
        <v>11.976000000000001</v>
      </c>
      <c r="AL29">
        <v>12.272</v>
      </c>
      <c r="AM29">
        <v>12.843999999999999</v>
      </c>
      <c r="AN29">
        <v>13.148</v>
      </c>
      <c r="AO29">
        <v>13.42</v>
      </c>
      <c r="AP29">
        <v>12.648</v>
      </c>
      <c r="AQ29">
        <v>12.448</v>
      </c>
      <c r="AR29">
        <v>12.936</v>
      </c>
      <c r="AS29">
        <v>13.076000000000001</v>
      </c>
      <c r="AT29">
        <v>12.8</v>
      </c>
      <c r="AU29">
        <v>12.667999999999999</v>
      </c>
      <c r="AV29">
        <v>12.715999999999999</v>
      </c>
      <c r="AW29">
        <v>12.944000000000001</v>
      </c>
      <c r="AX29">
        <v>13.896000000000001</v>
      </c>
    </row>
    <row r="30" spans="2:50" x14ac:dyDescent="0.35">
      <c r="B30" s="37">
        <v>42079</v>
      </c>
      <c r="C30">
        <v>12.5</v>
      </c>
      <c r="D30">
        <v>12.956</v>
      </c>
      <c r="E30">
        <v>13.244</v>
      </c>
      <c r="F30">
        <v>12.988</v>
      </c>
      <c r="G30">
        <v>12.827999999999999</v>
      </c>
      <c r="H30">
        <v>12.56</v>
      </c>
      <c r="I30">
        <v>12.407999999999999</v>
      </c>
      <c r="J30">
        <v>12.715999999999999</v>
      </c>
      <c r="K30">
        <v>12.592000000000001</v>
      </c>
      <c r="L30">
        <v>13.304</v>
      </c>
      <c r="M30">
        <v>14.244</v>
      </c>
      <c r="N30">
        <v>18.116</v>
      </c>
      <c r="O30">
        <v>17.888000000000002</v>
      </c>
      <c r="P30">
        <v>22.552</v>
      </c>
      <c r="Q30">
        <v>35.095999999999997</v>
      </c>
      <c r="R30">
        <v>36.344000000000001</v>
      </c>
      <c r="S30">
        <v>40.167999999999999</v>
      </c>
      <c r="T30">
        <v>48.62</v>
      </c>
      <c r="U30">
        <v>54.965000000000003</v>
      </c>
      <c r="V30">
        <v>61.225000000000001</v>
      </c>
      <c r="W30">
        <v>60.9</v>
      </c>
      <c r="X30">
        <v>61.685000000000002</v>
      </c>
      <c r="Y30">
        <v>64.795000000000002</v>
      </c>
      <c r="Z30">
        <v>66.834999999999994</v>
      </c>
      <c r="AA30">
        <v>65.34</v>
      </c>
      <c r="AB30">
        <v>62.23</v>
      </c>
      <c r="AC30">
        <v>59.93</v>
      </c>
      <c r="AD30">
        <v>61.314999999999998</v>
      </c>
      <c r="AE30">
        <v>59.14</v>
      </c>
      <c r="AF30">
        <v>60.44</v>
      </c>
      <c r="AG30">
        <v>57.66</v>
      </c>
      <c r="AH30">
        <v>56.76</v>
      </c>
      <c r="AI30">
        <v>51.07</v>
      </c>
      <c r="AJ30">
        <v>46.822000000000003</v>
      </c>
      <c r="AK30">
        <v>42.747999999999998</v>
      </c>
      <c r="AL30">
        <v>42.064</v>
      </c>
      <c r="AM30">
        <v>41.436</v>
      </c>
      <c r="AN30">
        <v>33.676000000000002</v>
      </c>
      <c r="AO30">
        <v>30.9</v>
      </c>
      <c r="AP30">
        <v>29.06</v>
      </c>
      <c r="AQ30">
        <v>18.468</v>
      </c>
      <c r="AR30">
        <v>15.02</v>
      </c>
      <c r="AS30">
        <v>14.923999999999999</v>
      </c>
      <c r="AT30">
        <v>14.468</v>
      </c>
      <c r="AU30">
        <v>14.18</v>
      </c>
      <c r="AV30">
        <v>13.904</v>
      </c>
      <c r="AW30">
        <v>13.936</v>
      </c>
      <c r="AX30">
        <v>14.648</v>
      </c>
    </row>
    <row r="31" spans="2:50" x14ac:dyDescent="0.35">
      <c r="B31" s="37">
        <v>42080</v>
      </c>
      <c r="C31">
        <v>13.952</v>
      </c>
      <c r="D31">
        <v>13.875999999999999</v>
      </c>
      <c r="E31">
        <v>14.731999999999999</v>
      </c>
      <c r="F31">
        <v>13.852</v>
      </c>
      <c r="G31">
        <v>14.676</v>
      </c>
      <c r="H31">
        <v>13.98</v>
      </c>
      <c r="I31">
        <v>14.204000000000001</v>
      </c>
      <c r="J31">
        <v>14.192</v>
      </c>
      <c r="K31">
        <v>13.907999999999999</v>
      </c>
      <c r="L31">
        <v>14.215999999999999</v>
      </c>
      <c r="M31">
        <v>14.664</v>
      </c>
      <c r="N31">
        <v>19.044</v>
      </c>
      <c r="O31">
        <v>16.251999999999999</v>
      </c>
      <c r="P31">
        <v>24.431999999999999</v>
      </c>
      <c r="Q31">
        <v>30.832000000000001</v>
      </c>
      <c r="R31">
        <v>38.543999999999997</v>
      </c>
      <c r="S31">
        <v>41.103999999999999</v>
      </c>
      <c r="T31">
        <v>48.396000000000001</v>
      </c>
      <c r="U31">
        <v>52.83</v>
      </c>
      <c r="V31">
        <v>57.85</v>
      </c>
      <c r="W31">
        <v>58.25</v>
      </c>
      <c r="X31">
        <v>57.424999999999997</v>
      </c>
      <c r="Y31">
        <v>59.295000000000002</v>
      </c>
      <c r="Z31">
        <v>57.335000000000001</v>
      </c>
      <c r="AA31">
        <v>59.215000000000003</v>
      </c>
      <c r="AB31">
        <v>59.47</v>
      </c>
      <c r="AC31">
        <v>59.03</v>
      </c>
      <c r="AD31">
        <v>57.805</v>
      </c>
      <c r="AE31">
        <v>59.395000000000003</v>
      </c>
      <c r="AF31">
        <v>57.155000000000001</v>
      </c>
      <c r="AG31">
        <v>55.64</v>
      </c>
      <c r="AH31">
        <v>53.634999999999998</v>
      </c>
      <c r="AI31">
        <v>49.881999999999998</v>
      </c>
      <c r="AJ31">
        <v>46.128</v>
      </c>
      <c r="AK31">
        <v>43.584000000000003</v>
      </c>
      <c r="AL31">
        <v>43.7</v>
      </c>
      <c r="AM31">
        <v>41.94</v>
      </c>
      <c r="AN31">
        <v>35.18</v>
      </c>
      <c r="AO31">
        <v>31.36</v>
      </c>
      <c r="AP31">
        <v>29.664000000000001</v>
      </c>
      <c r="AQ31">
        <v>17.584</v>
      </c>
      <c r="AR31">
        <v>14.316000000000001</v>
      </c>
      <c r="AS31">
        <v>14.544</v>
      </c>
      <c r="AT31">
        <v>13.811999999999999</v>
      </c>
      <c r="AU31">
        <v>13.52</v>
      </c>
      <c r="AV31">
        <v>13.811999999999999</v>
      </c>
      <c r="AW31">
        <v>14.436</v>
      </c>
      <c r="AX31">
        <v>13.86</v>
      </c>
    </row>
    <row r="32" spans="2:50" x14ac:dyDescent="0.35">
      <c r="B32" s="37">
        <v>42081</v>
      </c>
      <c r="C32">
        <v>13.811999999999999</v>
      </c>
      <c r="D32">
        <v>13.64</v>
      </c>
      <c r="E32">
        <v>14.032</v>
      </c>
      <c r="F32">
        <v>13.976000000000001</v>
      </c>
      <c r="G32">
        <v>13.528</v>
      </c>
      <c r="H32">
        <v>14.144</v>
      </c>
      <c r="I32">
        <v>13.832000000000001</v>
      </c>
      <c r="J32">
        <v>13.944000000000001</v>
      </c>
      <c r="K32">
        <v>14.32</v>
      </c>
      <c r="L32">
        <v>14.06</v>
      </c>
      <c r="M32">
        <v>14.688000000000001</v>
      </c>
      <c r="N32">
        <v>18.803999999999998</v>
      </c>
      <c r="O32">
        <v>16.216000000000001</v>
      </c>
      <c r="P32">
        <v>22.015999999999998</v>
      </c>
      <c r="Q32">
        <v>29.376000000000001</v>
      </c>
      <c r="R32">
        <v>34.716000000000001</v>
      </c>
      <c r="S32">
        <v>39.08</v>
      </c>
      <c r="T32">
        <v>40.392000000000003</v>
      </c>
      <c r="U32">
        <v>44.216000000000001</v>
      </c>
      <c r="V32">
        <v>46.944000000000003</v>
      </c>
      <c r="W32">
        <v>44.776000000000003</v>
      </c>
      <c r="X32">
        <v>44.183999999999997</v>
      </c>
      <c r="Y32">
        <v>45.375999999999998</v>
      </c>
      <c r="Z32">
        <v>43.975999999999999</v>
      </c>
      <c r="AA32">
        <v>45.828000000000003</v>
      </c>
      <c r="AB32">
        <v>47.323999999999998</v>
      </c>
      <c r="AC32">
        <v>45.8</v>
      </c>
      <c r="AD32">
        <v>47.304000000000002</v>
      </c>
      <c r="AE32">
        <v>46.015999999999998</v>
      </c>
      <c r="AF32">
        <v>45.356000000000002</v>
      </c>
      <c r="AG32">
        <v>42.155999999999999</v>
      </c>
      <c r="AH32">
        <v>40.42</v>
      </c>
      <c r="AI32">
        <v>38.332000000000001</v>
      </c>
      <c r="AJ32">
        <v>35.756</v>
      </c>
      <c r="AK32">
        <v>34.908000000000001</v>
      </c>
      <c r="AL32">
        <v>33.936</v>
      </c>
      <c r="AM32">
        <v>31.568000000000001</v>
      </c>
      <c r="AN32">
        <v>28.507999999999999</v>
      </c>
      <c r="AO32">
        <v>26.391999999999999</v>
      </c>
      <c r="AP32">
        <v>24.295999999999999</v>
      </c>
      <c r="AQ32">
        <v>16.103999999999999</v>
      </c>
      <c r="AR32">
        <v>13.907999999999999</v>
      </c>
      <c r="AS32">
        <v>13.896000000000001</v>
      </c>
      <c r="AT32">
        <v>13.628</v>
      </c>
      <c r="AU32">
        <v>14.055999999999999</v>
      </c>
      <c r="AV32">
        <v>13.18</v>
      </c>
      <c r="AW32">
        <v>13.504</v>
      </c>
      <c r="AX32">
        <v>13.752000000000001</v>
      </c>
    </row>
    <row r="33" spans="2:50" x14ac:dyDescent="0.35">
      <c r="B33" s="37">
        <v>42082</v>
      </c>
      <c r="C33">
        <v>13.452</v>
      </c>
      <c r="D33">
        <v>13.456</v>
      </c>
      <c r="E33">
        <v>13.648</v>
      </c>
      <c r="F33">
        <v>13.612</v>
      </c>
      <c r="G33">
        <v>12.976000000000001</v>
      </c>
      <c r="H33">
        <v>13.507999999999999</v>
      </c>
      <c r="I33">
        <v>13.183999999999999</v>
      </c>
      <c r="J33">
        <v>13.747999999999999</v>
      </c>
      <c r="K33">
        <v>13.536</v>
      </c>
      <c r="L33">
        <v>13.62</v>
      </c>
      <c r="M33">
        <v>14.092000000000001</v>
      </c>
      <c r="N33">
        <v>18.463999999999999</v>
      </c>
      <c r="O33">
        <v>15.808</v>
      </c>
      <c r="P33">
        <v>16.416</v>
      </c>
      <c r="Q33">
        <v>30.036000000000001</v>
      </c>
      <c r="R33">
        <v>36.688000000000002</v>
      </c>
      <c r="S33">
        <v>38.735999999999997</v>
      </c>
      <c r="T33">
        <v>44.496000000000002</v>
      </c>
      <c r="U33">
        <v>50.585000000000001</v>
      </c>
      <c r="V33">
        <v>55.534999999999997</v>
      </c>
      <c r="W33">
        <v>57.975000000000001</v>
      </c>
      <c r="X33">
        <v>58.045000000000002</v>
      </c>
      <c r="Y33">
        <v>58.42</v>
      </c>
      <c r="Z33">
        <v>55.26</v>
      </c>
      <c r="AA33">
        <v>56.81</v>
      </c>
      <c r="AB33">
        <v>56.25</v>
      </c>
      <c r="AC33">
        <v>58.145000000000003</v>
      </c>
      <c r="AD33">
        <v>56.96</v>
      </c>
      <c r="AE33">
        <v>57.244999999999997</v>
      </c>
      <c r="AF33">
        <v>56.37</v>
      </c>
      <c r="AG33">
        <v>56.93</v>
      </c>
      <c r="AH33">
        <v>54.46</v>
      </c>
      <c r="AI33">
        <v>48.77</v>
      </c>
      <c r="AJ33">
        <v>46.072000000000003</v>
      </c>
      <c r="AK33">
        <v>40.908000000000001</v>
      </c>
      <c r="AL33">
        <v>39.055999999999997</v>
      </c>
      <c r="AM33">
        <v>37.768000000000001</v>
      </c>
      <c r="AN33">
        <v>32.648000000000003</v>
      </c>
      <c r="AO33">
        <v>26.724</v>
      </c>
      <c r="AP33">
        <v>26.812000000000001</v>
      </c>
      <c r="AQ33">
        <v>15.98</v>
      </c>
      <c r="AR33">
        <v>13.368</v>
      </c>
      <c r="AS33">
        <v>13.712</v>
      </c>
      <c r="AT33">
        <v>13.672000000000001</v>
      </c>
      <c r="AU33">
        <v>14.048</v>
      </c>
      <c r="AV33">
        <v>13.12</v>
      </c>
      <c r="AW33">
        <v>13.16</v>
      </c>
      <c r="AX33">
        <v>13.592000000000001</v>
      </c>
    </row>
    <row r="34" spans="2:50" x14ac:dyDescent="0.35">
      <c r="B34" s="37">
        <v>42083</v>
      </c>
      <c r="C34">
        <v>13.404</v>
      </c>
      <c r="D34">
        <v>13.14</v>
      </c>
      <c r="E34">
        <v>13.24</v>
      </c>
      <c r="F34">
        <v>13.176</v>
      </c>
      <c r="G34">
        <v>13.06</v>
      </c>
      <c r="H34">
        <v>13.32</v>
      </c>
      <c r="I34">
        <v>12.891999999999999</v>
      </c>
      <c r="J34">
        <v>13.635999999999999</v>
      </c>
      <c r="K34">
        <v>13.635999999999999</v>
      </c>
      <c r="L34">
        <v>13.384</v>
      </c>
      <c r="M34">
        <v>13.956</v>
      </c>
      <c r="N34">
        <v>17.768000000000001</v>
      </c>
      <c r="O34">
        <v>15.648</v>
      </c>
      <c r="P34">
        <v>23.292000000000002</v>
      </c>
      <c r="Q34">
        <v>28.783999999999999</v>
      </c>
      <c r="R34">
        <v>35.276000000000003</v>
      </c>
      <c r="S34">
        <v>37.283999999999999</v>
      </c>
      <c r="T34">
        <v>48.084000000000003</v>
      </c>
      <c r="U34">
        <v>52.645000000000003</v>
      </c>
      <c r="V34">
        <v>55.085000000000001</v>
      </c>
      <c r="W34">
        <v>56.01</v>
      </c>
      <c r="X34">
        <v>55.48</v>
      </c>
      <c r="Y34">
        <v>55.37</v>
      </c>
      <c r="Z34">
        <v>54.49</v>
      </c>
      <c r="AA34">
        <v>55.64</v>
      </c>
      <c r="AB34">
        <v>55.164999999999999</v>
      </c>
      <c r="AC34">
        <v>52.215000000000003</v>
      </c>
      <c r="AD34">
        <v>53.37</v>
      </c>
      <c r="AE34">
        <v>51.01</v>
      </c>
      <c r="AF34">
        <v>51.505000000000003</v>
      </c>
      <c r="AG34">
        <v>47.966999999999999</v>
      </c>
      <c r="AH34">
        <v>44.027999999999999</v>
      </c>
      <c r="AI34">
        <v>42.915999999999997</v>
      </c>
      <c r="AJ34">
        <v>29.884</v>
      </c>
      <c r="AK34">
        <v>24.9</v>
      </c>
      <c r="AL34">
        <v>19.600000000000001</v>
      </c>
      <c r="AM34">
        <v>16.184000000000001</v>
      </c>
      <c r="AN34">
        <v>12.992000000000001</v>
      </c>
      <c r="AO34">
        <v>13.42</v>
      </c>
      <c r="AP34">
        <v>13.772</v>
      </c>
      <c r="AQ34">
        <v>12.8</v>
      </c>
      <c r="AR34">
        <v>13.22</v>
      </c>
      <c r="AS34">
        <v>13.552</v>
      </c>
      <c r="AT34">
        <v>13.076000000000001</v>
      </c>
      <c r="AU34">
        <v>12.776</v>
      </c>
      <c r="AV34">
        <v>13.087999999999999</v>
      </c>
      <c r="AW34">
        <v>12.836</v>
      </c>
      <c r="AX34">
        <v>13.496</v>
      </c>
    </row>
    <row r="35" spans="2:50" x14ac:dyDescent="0.35">
      <c r="B35" s="37">
        <v>42084</v>
      </c>
      <c r="C35">
        <v>12.827999999999999</v>
      </c>
      <c r="D35">
        <v>13.352</v>
      </c>
      <c r="E35">
        <v>12.86</v>
      </c>
      <c r="F35">
        <v>12.8</v>
      </c>
      <c r="G35">
        <v>12.756</v>
      </c>
      <c r="H35">
        <v>13.464</v>
      </c>
      <c r="I35">
        <v>13.116</v>
      </c>
      <c r="J35">
        <v>13.192</v>
      </c>
      <c r="K35">
        <v>12.864000000000001</v>
      </c>
      <c r="L35">
        <v>13.3</v>
      </c>
      <c r="M35">
        <v>12.596</v>
      </c>
      <c r="N35">
        <v>13.252000000000001</v>
      </c>
      <c r="O35">
        <v>14.3</v>
      </c>
      <c r="P35">
        <v>13.231999999999999</v>
      </c>
      <c r="Q35">
        <v>13.36</v>
      </c>
      <c r="R35">
        <v>13.6</v>
      </c>
      <c r="S35">
        <v>13.747999999999999</v>
      </c>
      <c r="T35">
        <v>14.436</v>
      </c>
      <c r="U35">
        <v>14.856</v>
      </c>
      <c r="V35">
        <v>22.803999999999998</v>
      </c>
      <c r="W35">
        <v>28.648</v>
      </c>
      <c r="X35">
        <v>27.38</v>
      </c>
      <c r="Y35">
        <v>27.327999999999999</v>
      </c>
      <c r="Z35">
        <v>28.456</v>
      </c>
      <c r="AA35">
        <v>26.052</v>
      </c>
      <c r="AB35">
        <v>25.404</v>
      </c>
      <c r="AC35">
        <v>24.071999999999999</v>
      </c>
      <c r="AD35">
        <v>22.728000000000002</v>
      </c>
      <c r="AE35">
        <v>22.452000000000002</v>
      </c>
      <c r="AF35">
        <v>21.756</v>
      </c>
      <c r="AG35">
        <v>22.312000000000001</v>
      </c>
      <c r="AH35">
        <v>21.263999999999999</v>
      </c>
      <c r="AI35">
        <v>14.584</v>
      </c>
      <c r="AJ35">
        <v>13.907999999999999</v>
      </c>
      <c r="AK35">
        <v>14.16</v>
      </c>
      <c r="AL35">
        <v>13.571999999999999</v>
      </c>
      <c r="AM35">
        <v>12.084</v>
      </c>
      <c r="AN35">
        <v>12.628</v>
      </c>
      <c r="AO35">
        <v>12.696</v>
      </c>
      <c r="AP35">
        <v>12.772</v>
      </c>
      <c r="AQ35">
        <v>12.536</v>
      </c>
      <c r="AR35">
        <v>13.124000000000001</v>
      </c>
      <c r="AS35">
        <v>12.94</v>
      </c>
      <c r="AT35">
        <v>12.651999999999999</v>
      </c>
      <c r="AU35">
        <v>12.752000000000001</v>
      </c>
      <c r="AV35">
        <v>13.268000000000001</v>
      </c>
      <c r="AW35">
        <v>12.507999999999999</v>
      </c>
      <c r="AX35">
        <v>12.763999999999999</v>
      </c>
    </row>
    <row r="36" spans="2:50" x14ac:dyDescent="0.35">
      <c r="B36" s="37">
        <v>42085</v>
      </c>
      <c r="C36">
        <v>12.923999999999999</v>
      </c>
      <c r="D36">
        <v>12.644</v>
      </c>
      <c r="E36">
        <v>12.492000000000001</v>
      </c>
      <c r="F36">
        <v>12.472</v>
      </c>
      <c r="G36">
        <v>13.007999999999999</v>
      </c>
      <c r="H36">
        <v>12.452</v>
      </c>
      <c r="I36">
        <v>12.504</v>
      </c>
      <c r="J36">
        <v>12.768000000000001</v>
      </c>
      <c r="K36">
        <v>13.192</v>
      </c>
      <c r="L36">
        <v>12.968</v>
      </c>
      <c r="M36">
        <v>12.788</v>
      </c>
      <c r="N36">
        <v>12.587999999999999</v>
      </c>
      <c r="O36">
        <v>12.48</v>
      </c>
      <c r="P36">
        <v>11.5</v>
      </c>
      <c r="Q36">
        <v>11.456</v>
      </c>
      <c r="R36">
        <v>11.336</v>
      </c>
      <c r="S36">
        <v>12.44</v>
      </c>
      <c r="T36">
        <v>12.148</v>
      </c>
      <c r="U36">
        <v>11.208</v>
      </c>
      <c r="V36">
        <v>11.555999999999999</v>
      </c>
      <c r="W36">
        <v>11.624000000000001</v>
      </c>
      <c r="X36">
        <v>11.904</v>
      </c>
      <c r="Y36">
        <v>11.256</v>
      </c>
      <c r="Z36">
        <v>11.584</v>
      </c>
      <c r="AA36">
        <v>12.648</v>
      </c>
      <c r="AB36">
        <v>11.888</v>
      </c>
      <c r="AC36">
        <v>11.984</v>
      </c>
      <c r="AD36">
        <v>11.864000000000001</v>
      </c>
      <c r="AE36">
        <v>11.56</v>
      </c>
      <c r="AF36">
        <v>12.076000000000001</v>
      </c>
      <c r="AG36">
        <v>12.16</v>
      </c>
      <c r="AH36">
        <v>11.928000000000001</v>
      </c>
      <c r="AI36">
        <v>12.212</v>
      </c>
      <c r="AJ36">
        <v>11.768000000000001</v>
      </c>
      <c r="AK36">
        <v>12.208</v>
      </c>
      <c r="AL36">
        <v>11.68</v>
      </c>
      <c r="AM36">
        <v>11.5</v>
      </c>
      <c r="AN36">
        <v>12.444000000000001</v>
      </c>
      <c r="AO36">
        <v>12.904</v>
      </c>
      <c r="AP36">
        <v>12.7</v>
      </c>
      <c r="AQ36">
        <v>12.352</v>
      </c>
      <c r="AR36">
        <v>12.5</v>
      </c>
      <c r="AS36">
        <v>12.476000000000001</v>
      </c>
      <c r="AT36">
        <v>12.92</v>
      </c>
      <c r="AU36">
        <v>12.464</v>
      </c>
      <c r="AV36">
        <v>12.816000000000001</v>
      </c>
      <c r="AW36">
        <v>12.528</v>
      </c>
      <c r="AX36">
        <v>12.78</v>
      </c>
    </row>
    <row r="37" spans="2:50" x14ac:dyDescent="0.35">
      <c r="B37" s="37">
        <v>42086</v>
      </c>
      <c r="C37">
        <v>12.252000000000001</v>
      </c>
      <c r="D37">
        <v>12.183999999999999</v>
      </c>
      <c r="E37">
        <v>12.288</v>
      </c>
      <c r="F37">
        <v>12.784000000000001</v>
      </c>
      <c r="G37">
        <v>12.48</v>
      </c>
      <c r="H37">
        <v>12.875999999999999</v>
      </c>
      <c r="I37">
        <v>12.564</v>
      </c>
      <c r="J37">
        <v>12.272</v>
      </c>
      <c r="K37">
        <v>12.252000000000001</v>
      </c>
      <c r="L37">
        <v>12.58</v>
      </c>
      <c r="M37">
        <v>13.372</v>
      </c>
      <c r="N37">
        <v>17.908000000000001</v>
      </c>
      <c r="O37">
        <v>18.015999999999998</v>
      </c>
      <c r="P37">
        <v>18.420000000000002</v>
      </c>
      <c r="Q37">
        <v>29.436</v>
      </c>
      <c r="R37">
        <v>37.04</v>
      </c>
      <c r="S37">
        <v>39.4</v>
      </c>
      <c r="T37">
        <v>46.795999999999999</v>
      </c>
      <c r="U37">
        <v>54.77</v>
      </c>
      <c r="V37">
        <v>58.49</v>
      </c>
      <c r="W37">
        <v>60.23</v>
      </c>
      <c r="X37">
        <v>59.725000000000001</v>
      </c>
      <c r="Y37">
        <v>62.79</v>
      </c>
      <c r="Z37">
        <v>59.645000000000003</v>
      </c>
      <c r="AA37">
        <v>59.64</v>
      </c>
      <c r="AB37">
        <v>62.39</v>
      </c>
      <c r="AC37">
        <v>62.74</v>
      </c>
      <c r="AD37">
        <v>60.61</v>
      </c>
      <c r="AE37">
        <v>60.65</v>
      </c>
      <c r="AF37">
        <v>57.57</v>
      </c>
      <c r="AG37">
        <v>58.25</v>
      </c>
      <c r="AH37">
        <v>58.6</v>
      </c>
      <c r="AI37">
        <v>51.59</v>
      </c>
      <c r="AJ37">
        <v>47.845999999999997</v>
      </c>
      <c r="AK37">
        <v>43.292000000000002</v>
      </c>
      <c r="AL37">
        <v>39.683999999999997</v>
      </c>
      <c r="AM37">
        <v>37.607999999999997</v>
      </c>
      <c r="AN37">
        <v>34.875999999999998</v>
      </c>
      <c r="AO37">
        <v>32.756</v>
      </c>
      <c r="AP37">
        <v>29.824000000000002</v>
      </c>
      <c r="AQ37">
        <v>20.472000000000001</v>
      </c>
      <c r="AR37">
        <v>17.852</v>
      </c>
      <c r="AS37">
        <v>14.688000000000001</v>
      </c>
      <c r="AT37">
        <v>13.784000000000001</v>
      </c>
      <c r="AU37">
        <v>14</v>
      </c>
      <c r="AV37">
        <v>14.215999999999999</v>
      </c>
      <c r="AW37">
        <v>13.972</v>
      </c>
      <c r="AX37">
        <v>13.763999999999999</v>
      </c>
    </row>
    <row r="38" spans="2:50" x14ac:dyDescent="0.35">
      <c r="B38" s="37">
        <v>42087</v>
      </c>
      <c r="C38">
        <v>13.676</v>
      </c>
      <c r="D38">
        <v>13.343999999999999</v>
      </c>
      <c r="E38">
        <v>13.46</v>
      </c>
      <c r="F38">
        <v>13.56</v>
      </c>
      <c r="G38">
        <v>13.472</v>
      </c>
      <c r="H38">
        <v>13.516</v>
      </c>
      <c r="I38">
        <v>13.407999999999999</v>
      </c>
      <c r="J38">
        <v>13.528</v>
      </c>
      <c r="K38">
        <v>13.916</v>
      </c>
      <c r="L38">
        <v>13.468</v>
      </c>
      <c r="M38">
        <v>14.116</v>
      </c>
      <c r="N38">
        <v>18.867999999999999</v>
      </c>
      <c r="O38">
        <v>15.984</v>
      </c>
      <c r="P38">
        <v>19.423999999999999</v>
      </c>
      <c r="Q38">
        <v>28.687999999999999</v>
      </c>
      <c r="R38">
        <v>38.552</v>
      </c>
      <c r="S38">
        <v>39.652000000000001</v>
      </c>
      <c r="T38">
        <v>44.956000000000003</v>
      </c>
      <c r="U38">
        <v>53.344999999999999</v>
      </c>
      <c r="V38">
        <v>56.8</v>
      </c>
      <c r="W38">
        <v>59.914999999999999</v>
      </c>
      <c r="X38">
        <v>60.064999999999998</v>
      </c>
      <c r="Y38">
        <v>60.95</v>
      </c>
      <c r="Z38">
        <v>62.1</v>
      </c>
      <c r="AA38">
        <v>64.465000000000003</v>
      </c>
      <c r="AB38">
        <v>61.46</v>
      </c>
      <c r="AC38">
        <v>60.46</v>
      </c>
      <c r="AD38">
        <v>60.04</v>
      </c>
      <c r="AE38">
        <v>62.774999999999999</v>
      </c>
      <c r="AF38">
        <v>61.32</v>
      </c>
      <c r="AG38">
        <v>57.744999999999997</v>
      </c>
      <c r="AH38">
        <v>54.02</v>
      </c>
      <c r="AI38">
        <v>49.436</v>
      </c>
      <c r="AJ38">
        <v>45.908000000000001</v>
      </c>
      <c r="AK38">
        <v>42.48</v>
      </c>
      <c r="AL38">
        <v>41.076000000000001</v>
      </c>
      <c r="AM38">
        <v>40.372</v>
      </c>
      <c r="AN38">
        <v>36.695999999999998</v>
      </c>
      <c r="AO38">
        <v>34.840000000000003</v>
      </c>
      <c r="AP38">
        <v>32.131999999999998</v>
      </c>
      <c r="AQ38">
        <v>18.492000000000001</v>
      </c>
      <c r="AR38">
        <v>14.62</v>
      </c>
      <c r="AS38">
        <v>14.496</v>
      </c>
      <c r="AT38">
        <v>13.715999999999999</v>
      </c>
      <c r="AU38">
        <v>14.504</v>
      </c>
      <c r="AV38">
        <v>13.6</v>
      </c>
      <c r="AW38">
        <v>13.372</v>
      </c>
      <c r="AX38">
        <v>13.792</v>
      </c>
    </row>
    <row r="39" spans="2:50" x14ac:dyDescent="0.35">
      <c r="B39" s="37">
        <v>42088</v>
      </c>
      <c r="C39">
        <v>13.688000000000001</v>
      </c>
      <c r="D39">
        <v>13.555999999999999</v>
      </c>
      <c r="E39">
        <v>13.624000000000001</v>
      </c>
      <c r="F39">
        <v>13.635999999999999</v>
      </c>
      <c r="G39">
        <v>12.84</v>
      </c>
      <c r="H39">
        <v>14.076000000000001</v>
      </c>
      <c r="I39">
        <v>13.247999999999999</v>
      </c>
      <c r="J39">
        <v>13.804</v>
      </c>
      <c r="K39">
        <v>14.032</v>
      </c>
      <c r="L39">
        <v>13.44</v>
      </c>
      <c r="M39">
        <v>14.183999999999999</v>
      </c>
      <c r="N39">
        <v>18.367999999999999</v>
      </c>
      <c r="O39">
        <v>15.548</v>
      </c>
      <c r="P39">
        <v>19.303999999999998</v>
      </c>
      <c r="Q39">
        <v>33.304000000000002</v>
      </c>
      <c r="R39">
        <v>35.171999999999997</v>
      </c>
      <c r="S39">
        <v>38.963999999999999</v>
      </c>
      <c r="T39">
        <v>42.216000000000001</v>
      </c>
      <c r="U39">
        <v>47.216000000000001</v>
      </c>
      <c r="V39">
        <v>49.491999999999997</v>
      </c>
      <c r="W39">
        <v>49.543999999999997</v>
      </c>
      <c r="X39">
        <v>50.22</v>
      </c>
      <c r="Y39">
        <v>49.311999999999998</v>
      </c>
      <c r="Z39">
        <v>49.015999999999998</v>
      </c>
      <c r="AA39">
        <v>51.015000000000001</v>
      </c>
      <c r="AB39">
        <v>51.725000000000001</v>
      </c>
      <c r="AC39">
        <v>49.351999999999997</v>
      </c>
      <c r="AD39">
        <v>49.264000000000003</v>
      </c>
      <c r="AE39">
        <v>48.183999999999997</v>
      </c>
      <c r="AF39">
        <v>49.112000000000002</v>
      </c>
      <c r="AG39">
        <v>46.26</v>
      </c>
      <c r="AH39">
        <v>44.904000000000003</v>
      </c>
      <c r="AI39">
        <v>41.776000000000003</v>
      </c>
      <c r="AJ39">
        <v>39.076000000000001</v>
      </c>
      <c r="AK39">
        <v>36.643999999999998</v>
      </c>
      <c r="AL39">
        <v>36.948</v>
      </c>
      <c r="AM39">
        <v>35.231999999999999</v>
      </c>
      <c r="AN39">
        <v>29.04</v>
      </c>
      <c r="AO39">
        <v>29.655999999999999</v>
      </c>
      <c r="AP39">
        <v>26.963999999999999</v>
      </c>
      <c r="AQ39">
        <v>18.920000000000002</v>
      </c>
      <c r="AR39">
        <v>13.984</v>
      </c>
      <c r="AS39">
        <v>15.1</v>
      </c>
      <c r="AT39">
        <v>13.68</v>
      </c>
      <c r="AU39">
        <v>13.824</v>
      </c>
      <c r="AV39">
        <v>13.976000000000001</v>
      </c>
      <c r="AW39">
        <v>14.34</v>
      </c>
      <c r="AX39">
        <v>14.688000000000001</v>
      </c>
    </row>
    <row r="40" spans="2:50" x14ac:dyDescent="0.35">
      <c r="B40" s="37">
        <v>42089</v>
      </c>
      <c r="C40">
        <v>14.644</v>
      </c>
      <c r="D40">
        <v>14.58</v>
      </c>
      <c r="E40">
        <v>14.263999999999999</v>
      </c>
      <c r="F40">
        <v>13.492000000000001</v>
      </c>
      <c r="G40">
        <v>13.571999999999999</v>
      </c>
      <c r="H40">
        <v>13.82</v>
      </c>
      <c r="I40">
        <v>14.144</v>
      </c>
      <c r="J40">
        <v>13.96</v>
      </c>
      <c r="K40">
        <v>13.976000000000001</v>
      </c>
      <c r="L40">
        <v>13.964</v>
      </c>
      <c r="M40">
        <v>13.811999999999999</v>
      </c>
      <c r="N40">
        <v>18.72</v>
      </c>
      <c r="O40">
        <v>15.587999999999999</v>
      </c>
      <c r="P40">
        <v>20.608000000000001</v>
      </c>
      <c r="Q40">
        <v>32.76</v>
      </c>
      <c r="R40">
        <v>36.936</v>
      </c>
      <c r="S40">
        <v>38.700000000000003</v>
      </c>
      <c r="T40">
        <v>46.436</v>
      </c>
      <c r="U40">
        <v>54.7</v>
      </c>
      <c r="V40">
        <v>58.85</v>
      </c>
      <c r="W40">
        <v>60.03</v>
      </c>
      <c r="X40">
        <v>59.75</v>
      </c>
      <c r="Y40">
        <v>61.36</v>
      </c>
      <c r="Z40">
        <v>61.045000000000002</v>
      </c>
      <c r="AA40">
        <v>63.104999999999997</v>
      </c>
      <c r="AB40">
        <v>62.655000000000001</v>
      </c>
      <c r="AC40">
        <v>63.56</v>
      </c>
      <c r="AD40">
        <v>62.56</v>
      </c>
      <c r="AE40">
        <v>60.19</v>
      </c>
      <c r="AF40">
        <v>57.424999999999997</v>
      </c>
      <c r="AG40">
        <v>56.68</v>
      </c>
      <c r="AH40">
        <v>53.234999999999999</v>
      </c>
      <c r="AI40">
        <v>47.534999999999997</v>
      </c>
      <c r="AJ40">
        <v>43.176000000000002</v>
      </c>
      <c r="AK40">
        <v>40.287999999999997</v>
      </c>
      <c r="AL40">
        <v>36.567999999999998</v>
      </c>
      <c r="AM40">
        <v>37.628</v>
      </c>
      <c r="AN40">
        <v>32.915999999999997</v>
      </c>
      <c r="AO40">
        <v>29.655999999999999</v>
      </c>
      <c r="AP40">
        <v>28.872</v>
      </c>
      <c r="AQ40">
        <v>17.792000000000002</v>
      </c>
      <c r="AR40">
        <v>14.62</v>
      </c>
      <c r="AS40">
        <v>15.128</v>
      </c>
      <c r="AT40">
        <v>14.407999999999999</v>
      </c>
      <c r="AU40">
        <v>14.336</v>
      </c>
      <c r="AV40">
        <v>14.448</v>
      </c>
      <c r="AW40">
        <v>14.215999999999999</v>
      </c>
      <c r="AX40">
        <v>14.555999999999999</v>
      </c>
    </row>
    <row r="41" spans="2:50" x14ac:dyDescent="0.35">
      <c r="B41" s="37">
        <v>42090</v>
      </c>
      <c r="C41">
        <v>14.1</v>
      </c>
      <c r="D41">
        <v>14.587999999999999</v>
      </c>
      <c r="E41">
        <v>14.492000000000001</v>
      </c>
      <c r="F41">
        <v>14.14</v>
      </c>
      <c r="G41">
        <v>13.928000000000001</v>
      </c>
      <c r="H41">
        <v>14.532</v>
      </c>
      <c r="I41">
        <v>14.24</v>
      </c>
      <c r="J41">
        <v>14.16</v>
      </c>
      <c r="K41">
        <v>14.364000000000001</v>
      </c>
      <c r="L41">
        <v>14.167999999999999</v>
      </c>
      <c r="M41">
        <v>15.34</v>
      </c>
      <c r="N41">
        <v>19.260000000000002</v>
      </c>
      <c r="O41">
        <v>16.923999999999999</v>
      </c>
      <c r="P41">
        <v>18.100000000000001</v>
      </c>
      <c r="Q41">
        <v>36.951999999999998</v>
      </c>
      <c r="R41">
        <v>38.015999999999998</v>
      </c>
      <c r="S41">
        <v>40.536000000000001</v>
      </c>
      <c r="T41">
        <v>47.363999999999997</v>
      </c>
      <c r="U41">
        <v>56.38</v>
      </c>
      <c r="V41">
        <v>56.895000000000003</v>
      </c>
      <c r="W41">
        <v>59.164999999999999</v>
      </c>
      <c r="X41">
        <v>59.83</v>
      </c>
      <c r="Y41">
        <v>59.19</v>
      </c>
      <c r="Z41">
        <v>58.9</v>
      </c>
      <c r="AA41">
        <v>59.6</v>
      </c>
      <c r="AB41">
        <v>60.155000000000001</v>
      </c>
      <c r="AC41">
        <v>59.655000000000001</v>
      </c>
      <c r="AD41">
        <v>56.49</v>
      </c>
      <c r="AE41">
        <v>55.545000000000002</v>
      </c>
      <c r="AF41">
        <v>53.555</v>
      </c>
      <c r="AG41">
        <v>50.12</v>
      </c>
      <c r="AH41">
        <v>45.735999999999997</v>
      </c>
      <c r="AI41">
        <v>40.228000000000002</v>
      </c>
      <c r="AJ41">
        <v>25.14</v>
      </c>
      <c r="AK41">
        <v>21.167999999999999</v>
      </c>
      <c r="AL41">
        <v>17.411999999999999</v>
      </c>
      <c r="AM41">
        <v>14.208</v>
      </c>
      <c r="AN41">
        <v>14.164</v>
      </c>
      <c r="AO41">
        <v>14.151999999999999</v>
      </c>
      <c r="AP41">
        <v>13.944000000000001</v>
      </c>
      <c r="AQ41">
        <v>13.972</v>
      </c>
      <c r="AR41">
        <v>13.84</v>
      </c>
      <c r="AS41">
        <v>15.112</v>
      </c>
      <c r="AT41">
        <v>14.412000000000001</v>
      </c>
      <c r="AU41">
        <v>14.071999999999999</v>
      </c>
      <c r="AV41">
        <v>13.856</v>
      </c>
      <c r="AW41">
        <v>13.94</v>
      </c>
      <c r="AX41">
        <v>14.26</v>
      </c>
    </row>
    <row r="42" spans="2:50" x14ac:dyDescent="0.35">
      <c r="B42" s="37">
        <v>42091</v>
      </c>
      <c r="C42">
        <v>14.2</v>
      </c>
      <c r="D42">
        <v>13.88</v>
      </c>
      <c r="E42">
        <v>14.364000000000001</v>
      </c>
      <c r="F42">
        <v>13.811999999999999</v>
      </c>
      <c r="G42">
        <v>14.416</v>
      </c>
      <c r="H42">
        <v>14.012</v>
      </c>
      <c r="I42">
        <v>14.311999999999999</v>
      </c>
      <c r="J42">
        <v>14.42</v>
      </c>
      <c r="K42">
        <v>14.215999999999999</v>
      </c>
      <c r="L42">
        <v>14.023999999999999</v>
      </c>
      <c r="M42">
        <v>13.824</v>
      </c>
      <c r="N42">
        <v>14.004</v>
      </c>
      <c r="O42">
        <v>15.872</v>
      </c>
      <c r="P42">
        <v>14.56</v>
      </c>
      <c r="Q42">
        <v>14.42</v>
      </c>
      <c r="R42">
        <v>15.188000000000001</v>
      </c>
      <c r="S42">
        <v>15.436</v>
      </c>
      <c r="T42">
        <v>16.032</v>
      </c>
      <c r="U42">
        <v>15.864000000000001</v>
      </c>
      <c r="V42">
        <v>20.96</v>
      </c>
      <c r="W42">
        <v>22.92</v>
      </c>
      <c r="X42">
        <v>21.248000000000001</v>
      </c>
      <c r="Y42">
        <v>20.795999999999999</v>
      </c>
      <c r="Z42">
        <v>20.675999999999998</v>
      </c>
      <c r="AA42">
        <v>21.283999999999999</v>
      </c>
      <c r="AB42">
        <v>20.256</v>
      </c>
      <c r="AC42">
        <v>18.972000000000001</v>
      </c>
      <c r="AD42">
        <v>18.212</v>
      </c>
      <c r="AE42">
        <v>16.783999999999999</v>
      </c>
      <c r="AF42">
        <v>16.079999999999998</v>
      </c>
      <c r="AG42">
        <v>16.012</v>
      </c>
      <c r="AH42">
        <v>15.635999999999999</v>
      </c>
      <c r="AI42">
        <v>15.632</v>
      </c>
      <c r="AJ42">
        <v>15.375999999999999</v>
      </c>
      <c r="AK42">
        <v>15.412000000000001</v>
      </c>
      <c r="AL42">
        <v>14.82</v>
      </c>
      <c r="AM42">
        <v>13.896000000000001</v>
      </c>
      <c r="AN42">
        <v>14.904</v>
      </c>
      <c r="AO42">
        <v>14.832000000000001</v>
      </c>
      <c r="AP42">
        <v>14.532</v>
      </c>
      <c r="AQ42">
        <v>14.26</v>
      </c>
      <c r="AR42">
        <v>14.571999999999999</v>
      </c>
      <c r="AS42">
        <v>14.756</v>
      </c>
      <c r="AT42">
        <v>14.048</v>
      </c>
      <c r="AU42">
        <v>14.268000000000001</v>
      </c>
      <c r="AV42">
        <v>14.343999999999999</v>
      </c>
      <c r="AW42">
        <v>14.071999999999999</v>
      </c>
      <c r="AX42">
        <v>14.56</v>
      </c>
    </row>
    <row r="43" spans="2:50" x14ac:dyDescent="0.35">
      <c r="B43" s="37">
        <v>42092</v>
      </c>
      <c r="C43">
        <v>14.532</v>
      </c>
      <c r="D43">
        <v>14.26</v>
      </c>
      <c r="E43">
        <v>14.247999999999999</v>
      </c>
      <c r="F43">
        <v>14.076000000000001</v>
      </c>
      <c r="G43">
        <v>14.188000000000001</v>
      </c>
      <c r="H43">
        <v>14.167999999999999</v>
      </c>
      <c r="I43">
        <v>14.192</v>
      </c>
      <c r="J43">
        <v>13.776</v>
      </c>
      <c r="K43">
        <v>14.603999999999999</v>
      </c>
      <c r="L43">
        <v>14.18</v>
      </c>
      <c r="M43">
        <v>13.772</v>
      </c>
      <c r="N43">
        <v>14.016</v>
      </c>
      <c r="O43">
        <v>13.848000000000001</v>
      </c>
      <c r="P43">
        <v>14.22</v>
      </c>
      <c r="Q43">
        <v>13.404</v>
      </c>
      <c r="R43">
        <v>13.224</v>
      </c>
      <c r="S43">
        <v>13.048</v>
      </c>
      <c r="T43">
        <v>13.164</v>
      </c>
      <c r="U43">
        <v>13.587999999999999</v>
      </c>
      <c r="V43">
        <v>13.484</v>
      </c>
      <c r="W43">
        <v>14.016</v>
      </c>
      <c r="X43">
        <v>14.148</v>
      </c>
      <c r="Y43">
        <v>13.34</v>
      </c>
      <c r="Z43">
        <v>13.568</v>
      </c>
      <c r="AA43">
        <v>13.7</v>
      </c>
      <c r="AB43">
        <v>13.356</v>
      </c>
      <c r="AC43">
        <v>13.164</v>
      </c>
      <c r="AD43">
        <v>12.843999999999999</v>
      </c>
      <c r="AE43">
        <v>13.188000000000001</v>
      </c>
      <c r="AF43">
        <v>13.568</v>
      </c>
      <c r="AG43">
        <v>12.712</v>
      </c>
      <c r="AH43">
        <v>12.592000000000001</v>
      </c>
      <c r="AI43">
        <v>12.532</v>
      </c>
      <c r="AJ43">
        <v>12.94</v>
      </c>
      <c r="AK43">
        <v>12.603999999999999</v>
      </c>
      <c r="AL43">
        <v>12.712</v>
      </c>
      <c r="AM43">
        <v>12.368</v>
      </c>
      <c r="AN43">
        <v>13.864000000000001</v>
      </c>
      <c r="AO43">
        <v>13.448</v>
      </c>
      <c r="AP43">
        <v>13.3</v>
      </c>
      <c r="AQ43">
        <v>13.196</v>
      </c>
      <c r="AR43">
        <v>13.192</v>
      </c>
      <c r="AS43">
        <v>12.884</v>
      </c>
      <c r="AT43">
        <v>13.284000000000001</v>
      </c>
      <c r="AU43">
        <v>12.956</v>
      </c>
      <c r="AV43">
        <v>13.028</v>
      </c>
    </row>
    <row r="44" spans="2:50" x14ac:dyDescent="0.35">
      <c r="B44" s="37">
        <v>42093</v>
      </c>
      <c r="C44">
        <v>13.064</v>
      </c>
      <c r="D44">
        <v>13.16</v>
      </c>
      <c r="E44">
        <v>13.124000000000001</v>
      </c>
      <c r="F44">
        <v>12.592000000000001</v>
      </c>
      <c r="G44">
        <v>12.868</v>
      </c>
      <c r="H44">
        <v>13.02</v>
      </c>
      <c r="I44">
        <v>12.82</v>
      </c>
      <c r="J44">
        <v>12.48</v>
      </c>
      <c r="K44">
        <v>12.64</v>
      </c>
      <c r="L44">
        <v>12.423999999999999</v>
      </c>
      <c r="M44">
        <v>14.04</v>
      </c>
      <c r="N44">
        <v>15.592000000000001</v>
      </c>
      <c r="O44">
        <v>14.532</v>
      </c>
      <c r="P44">
        <v>25.196000000000002</v>
      </c>
      <c r="Q44">
        <v>31.376000000000001</v>
      </c>
      <c r="R44">
        <v>28.364000000000001</v>
      </c>
      <c r="S44">
        <v>28.672000000000001</v>
      </c>
      <c r="T44">
        <v>31.952000000000002</v>
      </c>
      <c r="U44">
        <v>35.655999999999999</v>
      </c>
      <c r="V44">
        <v>38.46</v>
      </c>
      <c r="W44">
        <v>41.783999999999999</v>
      </c>
      <c r="X44">
        <v>41.951999999999998</v>
      </c>
      <c r="Y44">
        <v>40.520000000000003</v>
      </c>
      <c r="Z44">
        <v>41.423999999999999</v>
      </c>
      <c r="AA44">
        <v>41.347999999999999</v>
      </c>
      <c r="AB44">
        <v>38.948</v>
      </c>
      <c r="AC44">
        <v>38.731999999999999</v>
      </c>
      <c r="AD44">
        <v>40.340000000000003</v>
      </c>
      <c r="AE44">
        <v>38.887999999999998</v>
      </c>
      <c r="AF44">
        <v>40.552</v>
      </c>
      <c r="AG44">
        <v>37.963999999999999</v>
      </c>
      <c r="AH44">
        <v>39.588000000000001</v>
      </c>
      <c r="AI44">
        <v>37.024000000000001</v>
      </c>
      <c r="AJ44">
        <v>32.927999999999997</v>
      </c>
      <c r="AK44">
        <v>23.34</v>
      </c>
      <c r="AL44">
        <v>18.079999999999998</v>
      </c>
      <c r="AM44">
        <v>14.327999999999999</v>
      </c>
      <c r="AN44">
        <v>14.247999999999999</v>
      </c>
      <c r="AO44">
        <v>14.768000000000001</v>
      </c>
      <c r="AP44">
        <v>14.6</v>
      </c>
      <c r="AQ44">
        <v>14.907999999999999</v>
      </c>
      <c r="AR44">
        <v>14.292</v>
      </c>
      <c r="AS44">
        <v>14.135999999999999</v>
      </c>
      <c r="AT44">
        <v>14.327999999999999</v>
      </c>
      <c r="AU44">
        <v>15.343999999999999</v>
      </c>
      <c r="AV44">
        <v>15.068</v>
      </c>
      <c r="AW44">
        <v>14.34</v>
      </c>
      <c r="AX44">
        <v>14.8</v>
      </c>
    </row>
    <row r="45" spans="2:50" x14ac:dyDescent="0.35">
      <c r="B45" s="37">
        <v>42094</v>
      </c>
      <c r="C45">
        <v>14.516</v>
      </c>
      <c r="D45">
        <v>14.528</v>
      </c>
      <c r="E45">
        <v>14.72</v>
      </c>
      <c r="F45">
        <v>14.676</v>
      </c>
      <c r="G45">
        <v>14.676</v>
      </c>
      <c r="H45">
        <v>14.404</v>
      </c>
      <c r="I45">
        <v>14.603999999999999</v>
      </c>
      <c r="J45">
        <v>14.288</v>
      </c>
      <c r="K45">
        <v>14.832000000000001</v>
      </c>
      <c r="L45">
        <v>14.343999999999999</v>
      </c>
      <c r="M45">
        <v>15.128</v>
      </c>
      <c r="N45">
        <v>15.552</v>
      </c>
      <c r="O45">
        <v>15.12</v>
      </c>
      <c r="P45">
        <v>25.452000000000002</v>
      </c>
      <c r="Q45">
        <v>29.744</v>
      </c>
      <c r="R45">
        <v>29.495999999999999</v>
      </c>
      <c r="S45">
        <v>30.608000000000001</v>
      </c>
      <c r="T45">
        <v>33.064</v>
      </c>
      <c r="U45">
        <v>36.256</v>
      </c>
      <c r="V45">
        <v>37.5</v>
      </c>
      <c r="W45">
        <v>37.415999999999997</v>
      </c>
      <c r="X45">
        <v>37.183999999999997</v>
      </c>
      <c r="Y45">
        <v>39.283999999999999</v>
      </c>
      <c r="Z45">
        <v>39.368000000000002</v>
      </c>
      <c r="AA45">
        <v>39.048000000000002</v>
      </c>
      <c r="AB45">
        <v>39.531999999999996</v>
      </c>
      <c r="AC45">
        <v>38.164000000000001</v>
      </c>
      <c r="AD45">
        <v>38.968000000000004</v>
      </c>
      <c r="AE45">
        <v>39.107999999999997</v>
      </c>
      <c r="AF45">
        <v>38.951999999999998</v>
      </c>
      <c r="AG45">
        <v>41.78</v>
      </c>
      <c r="AH45">
        <v>38.048000000000002</v>
      </c>
      <c r="AI45">
        <v>37.543999999999997</v>
      </c>
      <c r="AJ45">
        <v>30.943999999999999</v>
      </c>
      <c r="AK45">
        <v>22.72</v>
      </c>
      <c r="AL45">
        <v>16.3</v>
      </c>
      <c r="AM45">
        <v>14.272</v>
      </c>
      <c r="AN45">
        <v>14.32</v>
      </c>
      <c r="AO45">
        <v>14.023999999999999</v>
      </c>
      <c r="AP45">
        <v>14.375999999999999</v>
      </c>
      <c r="AQ45">
        <v>13.808</v>
      </c>
      <c r="AR45">
        <v>14.263999999999999</v>
      </c>
      <c r="AS45">
        <v>13.423999999999999</v>
      </c>
      <c r="AT45">
        <v>13.02</v>
      </c>
      <c r="AU45">
        <v>13.308</v>
      </c>
      <c r="AV45">
        <v>12.76</v>
      </c>
      <c r="AW45">
        <v>13.036</v>
      </c>
      <c r="AX45">
        <v>13.135999999999999</v>
      </c>
    </row>
    <row r="46" spans="2:50" x14ac:dyDescent="0.35">
      <c r="B46" s="37">
        <v>42095</v>
      </c>
      <c r="C46">
        <v>13.56</v>
      </c>
      <c r="D46">
        <v>13.348000000000001</v>
      </c>
      <c r="E46">
        <v>13.016</v>
      </c>
      <c r="F46">
        <v>13.688000000000001</v>
      </c>
      <c r="G46">
        <v>12.772</v>
      </c>
      <c r="H46">
        <v>12.923999999999999</v>
      </c>
      <c r="I46">
        <v>12.8</v>
      </c>
      <c r="J46">
        <v>13.42</v>
      </c>
      <c r="K46">
        <v>13.176</v>
      </c>
      <c r="L46">
        <v>12.988</v>
      </c>
      <c r="M46">
        <v>13.808</v>
      </c>
      <c r="N46">
        <v>14.824</v>
      </c>
      <c r="O46">
        <v>13.988</v>
      </c>
      <c r="P46">
        <v>18.167999999999999</v>
      </c>
      <c r="Q46">
        <v>28.952000000000002</v>
      </c>
      <c r="R46">
        <v>29.687999999999999</v>
      </c>
      <c r="S46">
        <v>32.372</v>
      </c>
      <c r="T46">
        <v>35.944000000000003</v>
      </c>
      <c r="U46">
        <v>36.396000000000001</v>
      </c>
      <c r="V46">
        <v>40.095999999999997</v>
      </c>
      <c r="W46">
        <v>41.584000000000003</v>
      </c>
      <c r="X46">
        <v>42.16</v>
      </c>
      <c r="Y46">
        <v>42.064</v>
      </c>
      <c r="Z46">
        <v>40.012</v>
      </c>
      <c r="AA46">
        <v>40.200000000000003</v>
      </c>
      <c r="AB46">
        <v>40.612000000000002</v>
      </c>
      <c r="AC46">
        <v>41.932000000000002</v>
      </c>
      <c r="AD46">
        <v>40</v>
      </c>
      <c r="AE46">
        <v>39.415999999999997</v>
      </c>
      <c r="AF46">
        <v>41.448</v>
      </c>
      <c r="AG46">
        <v>37.707999999999998</v>
      </c>
      <c r="AH46">
        <v>34.595999999999997</v>
      </c>
      <c r="AI46">
        <v>33.44</v>
      </c>
      <c r="AJ46">
        <v>28.751999999999999</v>
      </c>
      <c r="AK46">
        <v>16.864000000000001</v>
      </c>
      <c r="AL46">
        <v>15.348000000000001</v>
      </c>
      <c r="AM46">
        <v>13.32</v>
      </c>
      <c r="AN46">
        <v>13.832000000000001</v>
      </c>
      <c r="AO46">
        <v>13.852</v>
      </c>
      <c r="AP46">
        <v>14.224</v>
      </c>
      <c r="AQ46">
        <v>13.692</v>
      </c>
      <c r="AR46">
        <v>13.311999999999999</v>
      </c>
      <c r="AS46">
        <v>12.928000000000001</v>
      </c>
      <c r="AT46">
        <v>13.747999999999999</v>
      </c>
      <c r="AU46">
        <v>14.032</v>
      </c>
      <c r="AV46">
        <v>13.343999999999999</v>
      </c>
      <c r="AW46">
        <v>13.48</v>
      </c>
      <c r="AX46">
        <v>12.731999999999999</v>
      </c>
    </row>
    <row r="47" spans="2:50" x14ac:dyDescent="0.35">
      <c r="B47" s="37">
        <v>42096</v>
      </c>
      <c r="C47">
        <v>13.327999999999999</v>
      </c>
      <c r="D47">
        <v>13.064</v>
      </c>
      <c r="E47">
        <v>12.948</v>
      </c>
      <c r="F47">
        <v>12.644</v>
      </c>
      <c r="G47">
        <v>12.923999999999999</v>
      </c>
      <c r="H47">
        <v>12.587999999999999</v>
      </c>
      <c r="I47">
        <v>13.38</v>
      </c>
      <c r="J47">
        <v>12.628</v>
      </c>
      <c r="K47">
        <v>12.784000000000001</v>
      </c>
      <c r="L47">
        <v>12.948</v>
      </c>
      <c r="M47">
        <v>13.504</v>
      </c>
      <c r="N47">
        <v>14.744</v>
      </c>
      <c r="O47">
        <v>14.004</v>
      </c>
      <c r="P47">
        <v>19.603999999999999</v>
      </c>
      <c r="Q47">
        <v>27.704000000000001</v>
      </c>
      <c r="R47">
        <v>26.792000000000002</v>
      </c>
      <c r="S47">
        <v>28.332000000000001</v>
      </c>
      <c r="T47">
        <v>30.808</v>
      </c>
      <c r="U47">
        <v>33.067999999999998</v>
      </c>
      <c r="V47">
        <v>34.183999999999997</v>
      </c>
      <c r="W47">
        <v>36.607999999999997</v>
      </c>
      <c r="X47">
        <v>39.311999999999998</v>
      </c>
      <c r="Y47">
        <v>40.008000000000003</v>
      </c>
      <c r="Z47">
        <v>39.704000000000001</v>
      </c>
      <c r="AA47">
        <v>38.808</v>
      </c>
      <c r="AB47">
        <v>38.095999999999997</v>
      </c>
      <c r="AC47">
        <v>39.292000000000002</v>
      </c>
      <c r="AD47">
        <v>38.411999999999999</v>
      </c>
      <c r="AE47">
        <v>37.764000000000003</v>
      </c>
      <c r="AF47">
        <v>37.823999999999998</v>
      </c>
      <c r="AG47">
        <v>37.212000000000003</v>
      </c>
      <c r="AH47">
        <v>36.692</v>
      </c>
      <c r="AI47">
        <v>33.671999999999997</v>
      </c>
      <c r="AJ47">
        <v>26.952000000000002</v>
      </c>
      <c r="AK47">
        <v>15.928000000000001</v>
      </c>
      <c r="AL47">
        <v>15.552</v>
      </c>
      <c r="AM47">
        <v>13.48</v>
      </c>
      <c r="AN47">
        <v>13.811999999999999</v>
      </c>
      <c r="AO47">
        <v>13.763999999999999</v>
      </c>
      <c r="AP47">
        <v>13.704000000000001</v>
      </c>
      <c r="AQ47">
        <v>13.16</v>
      </c>
      <c r="AR47">
        <v>13.944000000000001</v>
      </c>
      <c r="AS47">
        <v>13.263999999999999</v>
      </c>
      <c r="AT47">
        <v>12.932</v>
      </c>
      <c r="AU47">
        <v>13.84</v>
      </c>
      <c r="AV47">
        <v>13.215999999999999</v>
      </c>
      <c r="AW47">
        <v>13.423999999999999</v>
      </c>
      <c r="AX47">
        <v>13.06</v>
      </c>
    </row>
    <row r="48" spans="2:50" x14ac:dyDescent="0.35">
      <c r="B48" s="37">
        <v>42097</v>
      </c>
      <c r="C48">
        <v>13.196</v>
      </c>
      <c r="D48">
        <v>13.22</v>
      </c>
      <c r="E48">
        <v>13.272</v>
      </c>
      <c r="F48">
        <v>13.428000000000001</v>
      </c>
      <c r="G48">
        <v>13.32</v>
      </c>
      <c r="H48">
        <v>13.192</v>
      </c>
      <c r="I48">
        <v>13.587999999999999</v>
      </c>
      <c r="J48">
        <v>13.864000000000001</v>
      </c>
      <c r="K48">
        <v>13.007999999999999</v>
      </c>
      <c r="L48">
        <v>13.747999999999999</v>
      </c>
      <c r="M48">
        <v>13.952</v>
      </c>
      <c r="N48">
        <v>15.023999999999999</v>
      </c>
      <c r="O48">
        <v>14.696</v>
      </c>
      <c r="P48">
        <v>17.463999999999999</v>
      </c>
      <c r="Q48">
        <v>15.388</v>
      </c>
      <c r="R48">
        <v>15.52</v>
      </c>
      <c r="S48">
        <v>15.728</v>
      </c>
      <c r="T48">
        <v>15.584</v>
      </c>
      <c r="U48">
        <v>15.284000000000001</v>
      </c>
      <c r="V48">
        <v>15.292</v>
      </c>
      <c r="W48">
        <v>15.872</v>
      </c>
      <c r="X48">
        <v>15.571999999999999</v>
      </c>
      <c r="Y48">
        <v>16.228000000000002</v>
      </c>
      <c r="Z48">
        <v>15.208</v>
      </c>
      <c r="AA48">
        <v>15.92</v>
      </c>
      <c r="AB48">
        <v>15.372</v>
      </c>
      <c r="AC48">
        <v>15.84</v>
      </c>
      <c r="AD48">
        <v>15.76</v>
      </c>
      <c r="AE48">
        <v>15.624000000000001</v>
      </c>
      <c r="AF48">
        <v>15.827999999999999</v>
      </c>
      <c r="AG48">
        <v>15.391999999999999</v>
      </c>
      <c r="AH48">
        <v>16.128</v>
      </c>
      <c r="AI48">
        <v>15.252000000000001</v>
      </c>
      <c r="AJ48">
        <v>15.288</v>
      </c>
      <c r="AK48">
        <v>14.76</v>
      </c>
      <c r="AL48">
        <v>13.7</v>
      </c>
      <c r="AM48">
        <v>12.92</v>
      </c>
      <c r="AN48">
        <v>12.66</v>
      </c>
      <c r="AO48">
        <v>13.016</v>
      </c>
      <c r="AP48">
        <v>13.156000000000001</v>
      </c>
      <c r="AQ48">
        <v>12.932</v>
      </c>
      <c r="AR48">
        <v>12.752000000000001</v>
      </c>
      <c r="AS48">
        <v>13.28</v>
      </c>
      <c r="AT48">
        <v>13.116</v>
      </c>
      <c r="AU48">
        <v>13.792</v>
      </c>
      <c r="AV48">
        <v>13.028</v>
      </c>
      <c r="AW48">
        <v>12.704000000000001</v>
      </c>
      <c r="AX48">
        <v>12.952</v>
      </c>
    </row>
    <row r="49" spans="2:50" x14ac:dyDescent="0.35">
      <c r="B49" s="37">
        <v>42098</v>
      </c>
      <c r="C49">
        <v>12.52</v>
      </c>
      <c r="D49">
        <v>12.72</v>
      </c>
      <c r="E49">
        <v>12.944000000000001</v>
      </c>
      <c r="F49">
        <v>12.648</v>
      </c>
      <c r="G49">
        <v>12.816000000000001</v>
      </c>
      <c r="H49">
        <v>13.14</v>
      </c>
      <c r="I49">
        <v>12.9</v>
      </c>
      <c r="J49">
        <v>13.004</v>
      </c>
      <c r="K49">
        <v>13.156000000000001</v>
      </c>
      <c r="L49">
        <v>12.731999999999999</v>
      </c>
      <c r="M49">
        <v>12.891999999999999</v>
      </c>
      <c r="N49">
        <v>13.576000000000001</v>
      </c>
      <c r="O49">
        <v>13.788</v>
      </c>
      <c r="P49">
        <v>13.192</v>
      </c>
      <c r="Q49">
        <v>13.24</v>
      </c>
      <c r="R49">
        <v>14.092000000000001</v>
      </c>
      <c r="S49">
        <v>13.872</v>
      </c>
      <c r="T49">
        <v>14.02</v>
      </c>
      <c r="U49">
        <v>14.004</v>
      </c>
      <c r="V49">
        <v>14.584</v>
      </c>
      <c r="W49">
        <v>14.8</v>
      </c>
      <c r="X49">
        <v>14.032</v>
      </c>
      <c r="Y49">
        <v>14.04</v>
      </c>
      <c r="Z49">
        <v>14.22</v>
      </c>
      <c r="AA49">
        <v>14.744</v>
      </c>
      <c r="AB49">
        <v>14.327999999999999</v>
      </c>
      <c r="AC49">
        <v>13.936</v>
      </c>
      <c r="AD49">
        <v>14.016</v>
      </c>
      <c r="AE49">
        <v>14.064</v>
      </c>
      <c r="AF49">
        <v>14.448</v>
      </c>
      <c r="AG49">
        <v>14.352</v>
      </c>
      <c r="AH49">
        <v>14.076000000000001</v>
      </c>
      <c r="AI49">
        <v>14.488</v>
      </c>
      <c r="AJ49">
        <v>14.62</v>
      </c>
      <c r="AK49">
        <v>14.128</v>
      </c>
      <c r="AL49">
        <v>14.308</v>
      </c>
      <c r="AM49">
        <v>12.648</v>
      </c>
      <c r="AN49">
        <v>13.012</v>
      </c>
      <c r="AO49">
        <v>13.016</v>
      </c>
      <c r="AP49">
        <v>13.28</v>
      </c>
      <c r="AQ49">
        <v>12.904</v>
      </c>
      <c r="AR49">
        <v>12.86</v>
      </c>
      <c r="AS49">
        <v>12.696</v>
      </c>
      <c r="AT49">
        <v>12.827999999999999</v>
      </c>
      <c r="AU49">
        <v>13.064</v>
      </c>
      <c r="AV49">
        <v>13.52</v>
      </c>
      <c r="AW49">
        <v>12.731999999999999</v>
      </c>
      <c r="AX49">
        <v>13.22</v>
      </c>
    </row>
    <row r="50" spans="2:50" x14ac:dyDescent="0.35">
      <c r="B50" s="37">
        <v>42099</v>
      </c>
      <c r="C50">
        <v>12.448</v>
      </c>
      <c r="D50">
        <v>12.584</v>
      </c>
      <c r="E50">
        <v>13.032</v>
      </c>
      <c r="F50">
        <v>12.592000000000001</v>
      </c>
      <c r="G50">
        <v>12.648</v>
      </c>
      <c r="H50">
        <v>13.308</v>
      </c>
      <c r="I50">
        <v>12.516</v>
      </c>
      <c r="J50">
        <v>13.516</v>
      </c>
      <c r="K50">
        <v>13.268000000000001</v>
      </c>
      <c r="L50">
        <v>12.811999999999999</v>
      </c>
      <c r="M50">
        <v>12.584</v>
      </c>
      <c r="N50">
        <v>12.612</v>
      </c>
      <c r="O50">
        <v>12.784000000000001</v>
      </c>
      <c r="P50">
        <v>12.192</v>
      </c>
      <c r="Q50">
        <v>11.827999999999999</v>
      </c>
      <c r="R50">
        <v>11.708</v>
      </c>
      <c r="S50">
        <v>11.247999999999999</v>
      </c>
      <c r="T50">
        <v>11.984</v>
      </c>
      <c r="U50">
        <v>11.868</v>
      </c>
      <c r="V50">
        <v>11.795999999999999</v>
      </c>
      <c r="W50">
        <v>11.772</v>
      </c>
      <c r="X50">
        <v>11.988</v>
      </c>
      <c r="Y50">
        <v>11.776</v>
      </c>
      <c r="Z50">
        <v>12.064</v>
      </c>
      <c r="AA50">
        <v>11.756</v>
      </c>
      <c r="AB50">
        <v>11.84</v>
      </c>
      <c r="AC50">
        <v>11.795999999999999</v>
      </c>
      <c r="AD50">
        <v>12.747999999999999</v>
      </c>
      <c r="AE50">
        <v>12.124000000000001</v>
      </c>
      <c r="AF50">
        <v>11.872</v>
      </c>
      <c r="AG50">
        <v>11.512</v>
      </c>
      <c r="AH50">
        <v>11.412000000000001</v>
      </c>
      <c r="AI50">
        <v>11.932</v>
      </c>
      <c r="AJ50">
        <v>12.167999999999999</v>
      </c>
      <c r="AK50">
        <v>12.02</v>
      </c>
      <c r="AL50">
        <v>11.492000000000001</v>
      </c>
      <c r="AM50">
        <v>12.516</v>
      </c>
      <c r="AN50">
        <v>12.423999999999999</v>
      </c>
      <c r="AO50">
        <v>12.404</v>
      </c>
      <c r="AP50">
        <v>12.388</v>
      </c>
      <c r="AQ50">
        <v>12.444000000000001</v>
      </c>
      <c r="AR50">
        <v>12.18</v>
      </c>
      <c r="AS50">
        <v>12.364000000000001</v>
      </c>
      <c r="AT50">
        <v>12.968</v>
      </c>
      <c r="AU50">
        <v>13.368</v>
      </c>
      <c r="AV50">
        <v>12.964</v>
      </c>
      <c r="AW50">
        <v>12.948</v>
      </c>
      <c r="AX50">
        <v>12.648</v>
      </c>
    </row>
    <row r="51" spans="2:50" x14ac:dyDescent="0.35">
      <c r="B51" s="37">
        <v>42100</v>
      </c>
      <c r="C51">
        <v>12.444000000000001</v>
      </c>
      <c r="D51">
        <v>12.352</v>
      </c>
      <c r="E51">
        <v>12.88</v>
      </c>
      <c r="F51">
        <v>12.747999999999999</v>
      </c>
      <c r="G51">
        <v>12.651999999999999</v>
      </c>
      <c r="H51">
        <v>12.628</v>
      </c>
      <c r="I51">
        <v>13.236000000000001</v>
      </c>
      <c r="J51">
        <v>12.644</v>
      </c>
      <c r="K51">
        <v>12.888</v>
      </c>
      <c r="L51">
        <v>12.808</v>
      </c>
      <c r="M51">
        <v>14.012</v>
      </c>
      <c r="N51">
        <v>15.832000000000001</v>
      </c>
      <c r="O51">
        <v>14.084</v>
      </c>
      <c r="P51">
        <v>17.856000000000002</v>
      </c>
      <c r="Q51">
        <v>17.899999999999999</v>
      </c>
      <c r="R51">
        <v>15.507999999999999</v>
      </c>
      <c r="S51">
        <v>15.84</v>
      </c>
      <c r="T51">
        <v>15.667999999999999</v>
      </c>
      <c r="U51">
        <v>15.08</v>
      </c>
      <c r="V51">
        <v>15.603999999999999</v>
      </c>
      <c r="W51">
        <v>16.04</v>
      </c>
      <c r="X51">
        <v>15.548</v>
      </c>
      <c r="Y51">
        <v>15.7</v>
      </c>
      <c r="Z51">
        <v>16.076000000000001</v>
      </c>
      <c r="AA51">
        <v>16.14</v>
      </c>
      <c r="AB51">
        <v>15.603999999999999</v>
      </c>
      <c r="AC51">
        <v>14.956</v>
      </c>
      <c r="AD51">
        <v>15.496</v>
      </c>
      <c r="AE51">
        <v>15.44</v>
      </c>
      <c r="AF51">
        <v>15.756</v>
      </c>
      <c r="AG51">
        <v>15.375999999999999</v>
      </c>
      <c r="AH51">
        <v>15.167999999999999</v>
      </c>
      <c r="AI51">
        <v>15.308</v>
      </c>
      <c r="AJ51">
        <v>15.183999999999999</v>
      </c>
      <c r="AK51">
        <v>13.852</v>
      </c>
      <c r="AL51">
        <v>13.98</v>
      </c>
      <c r="AM51">
        <v>12.58</v>
      </c>
      <c r="AN51">
        <v>13.38</v>
      </c>
      <c r="AO51">
        <v>13.364000000000001</v>
      </c>
      <c r="AP51">
        <v>12.724</v>
      </c>
      <c r="AQ51">
        <v>12.523999999999999</v>
      </c>
      <c r="AR51">
        <v>12.444000000000001</v>
      </c>
      <c r="AS51">
        <v>12.295999999999999</v>
      </c>
      <c r="AT51">
        <v>12.603999999999999</v>
      </c>
      <c r="AU51">
        <v>13.5</v>
      </c>
      <c r="AV51">
        <v>12.324</v>
      </c>
      <c r="AW51">
        <v>12.164</v>
      </c>
      <c r="AX51">
        <v>12.08</v>
      </c>
    </row>
    <row r="52" spans="2:50" x14ac:dyDescent="0.35">
      <c r="B52" s="37">
        <v>42101</v>
      </c>
      <c r="C52">
        <v>12.268000000000001</v>
      </c>
      <c r="D52">
        <v>12.492000000000001</v>
      </c>
      <c r="E52">
        <v>12.544</v>
      </c>
      <c r="F52">
        <v>12.32</v>
      </c>
      <c r="G52">
        <v>13.391999999999999</v>
      </c>
      <c r="H52">
        <v>12.868</v>
      </c>
      <c r="I52">
        <v>12.512</v>
      </c>
      <c r="J52">
        <v>12.26</v>
      </c>
      <c r="K52">
        <v>12.488</v>
      </c>
      <c r="L52">
        <v>12.824</v>
      </c>
      <c r="M52">
        <v>13.747999999999999</v>
      </c>
      <c r="N52">
        <v>14.112</v>
      </c>
      <c r="O52">
        <v>13.692</v>
      </c>
      <c r="P52">
        <v>21.963999999999999</v>
      </c>
      <c r="Q52">
        <v>27.504000000000001</v>
      </c>
      <c r="R52">
        <v>27.024000000000001</v>
      </c>
      <c r="S52">
        <v>28.648</v>
      </c>
      <c r="T52">
        <v>32.308</v>
      </c>
      <c r="U52">
        <v>31.635999999999999</v>
      </c>
      <c r="V52">
        <v>34.155999999999999</v>
      </c>
      <c r="W52">
        <v>34.731999999999999</v>
      </c>
      <c r="X52">
        <v>33.664000000000001</v>
      </c>
      <c r="Y52">
        <v>33.384</v>
      </c>
      <c r="Z52">
        <v>34.68</v>
      </c>
      <c r="AA52">
        <v>36.200000000000003</v>
      </c>
      <c r="AB52">
        <v>35.216000000000001</v>
      </c>
      <c r="AC52">
        <v>35.880000000000003</v>
      </c>
      <c r="AD52">
        <v>34.96</v>
      </c>
      <c r="AE52">
        <v>34.176000000000002</v>
      </c>
      <c r="AF52">
        <v>33.896000000000001</v>
      </c>
      <c r="AG52">
        <v>34.991999999999997</v>
      </c>
      <c r="AH52">
        <v>33.744</v>
      </c>
      <c r="AI52">
        <v>32.188000000000002</v>
      </c>
      <c r="AJ52">
        <v>29.856000000000002</v>
      </c>
      <c r="AK52">
        <v>21.28</v>
      </c>
      <c r="AL52">
        <v>18.184000000000001</v>
      </c>
      <c r="AM52">
        <v>16.108000000000001</v>
      </c>
      <c r="AN52">
        <v>17.184000000000001</v>
      </c>
      <c r="AO52">
        <v>15.56</v>
      </c>
      <c r="AP52">
        <v>14.516</v>
      </c>
      <c r="AQ52">
        <v>14.688000000000001</v>
      </c>
      <c r="AR52">
        <v>13.752000000000001</v>
      </c>
      <c r="AS52">
        <v>13.332000000000001</v>
      </c>
      <c r="AT52">
        <v>13.464</v>
      </c>
      <c r="AU52">
        <v>14.167999999999999</v>
      </c>
      <c r="AV52">
        <v>13.484</v>
      </c>
      <c r="AW52">
        <v>12.708</v>
      </c>
      <c r="AX52">
        <v>12.836</v>
      </c>
    </row>
    <row r="53" spans="2:50" x14ac:dyDescent="0.35">
      <c r="B53" s="37">
        <v>42102</v>
      </c>
      <c r="C53">
        <v>13.064</v>
      </c>
      <c r="D53">
        <v>13.308</v>
      </c>
      <c r="E53">
        <v>13.247999999999999</v>
      </c>
      <c r="F53">
        <v>13.288</v>
      </c>
      <c r="G53">
        <v>12.948</v>
      </c>
      <c r="H53">
        <v>13.544</v>
      </c>
      <c r="I53">
        <v>13.715999999999999</v>
      </c>
      <c r="J53">
        <v>13.332000000000001</v>
      </c>
      <c r="K53">
        <v>13.964</v>
      </c>
      <c r="L53">
        <v>14.268000000000001</v>
      </c>
      <c r="M53">
        <v>14.676</v>
      </c>
      <c r="N53">
        <v>15.188000000000001</v>
      </c>
      <c r="O53">
        <v>14.56</v>
      </c>
      <c r="P53">
        <v>17.812000000000001</v>
      </c>
      <c r="Q53">
        <v>25.263999999999999</v>
      </c>
      <c r="R53">
        <v>25.564</v>
      </c>
      <c r="S53">
        <v>27.2</v>
      </c>
      <c r="T53">
        <v>31.988</v>
      </c>
      <c r="U53">
        <v>31.484000000000002</v>
      </c>
      <c r="V53">
        <v>33.155999999999999</v>
      </c>
      <c r="W53">
        <v>34.667999999999999</v>
      </c>
      <c r="X53">
        <v>34.22</v>
      </c>
      <c r="Y53">
        <v>34.308</v>
      </c>
      <c r="Z53">
        <v>34.787999999999997</v>
      </c>
      <c r="AA53">
        <v>35.148000000000003</v>
      </c>
      <c r="AB53">
        <v>33.235999999999997</v>
      </c>
      <c r="AC53">
        <v>35.555999999999997</v>
      </c>
      <c r="AD53">
        <v>34.712000000000003</v>
      </c>
      <c r="AE53">
        <v>34.08</v>
      </c>
      <c r="AF53">
        <v>34.332000000000001</v>
      </c>
      <c r="AG53">
        <v>35.332000000000001</v>
      </c>
      <c r="AH53">
        <v>33.136000000000003</v>
      </c>
      <c r="AI53">
        <v>33.091999999999999</v>
      </c>
      <c r="AJ53">
        <v>31.411999999999999</v>
      </c>
      <c r="AK53">
        <v>20.007999999999999</v>
      </c>
      <c r="AL53">
        <v>14.608000000000001</v>
      </c>
      <c r="AM53">
        <v>13.504</v>
      </c>
      <c r="AN53">
        <v>13.536</v>
      </c>
      <c r="AO53">
        <v>13.436</v>
      </c>
      <c r="AP53">
        <v>13.616</v>
      </c>
      <c r="AQ53">
        <v>13.407999999999999</v>
      </c>
      <c r="AR53">
        <v>13.5</v>
      </c>
      <c r="AS53">
        <v>13.284000000000001</v>
      </c>
      <c r="AT53">
        <v>12.952</v>
      </c>
      <c r="AU53">
        <v>13.884</v>
      </c>
      <c r="AV53">
        <v>12.968</v>
      </c>
      <c r="AW53">
        <v>12.891999999999999</v>
      </c>
      <c r="AX53">
        <v>12.76</v>
      </c>
    </row>
    <row r="54" spans="2:50" x14ac:dyDescent="0.35">
      <c r="B54" s="37">
        <v>42103</v>
      </c>
      <c r="C54">
        <v>12.768000000000001</v>
      </c>
      <c r="D54">
        <v>12.68</v>
      </c>
      <c r="E54">
        <v>13.252000000000001</v>
      </c>
      <c r="F54">
        <v>12.875999999999999</v>
      </c>
      <c r="G54">
        <v>12.792</v>
      </c>
      <c r="H54">
        <v>12.763999999999999</v>
      </c>
      <c r="I54">
        <v>13.135999999999999</v>
      </c>
      <c r="J54">
        <v>12.731999999999999</v>
      </c>
      <c r="K54">
        <v>13.196</v>
      </c>
      <c r="L54">
        <v>13.02</v>
      </c>
      <c r="M54">
        <v>13.6</v>
      </c>
      <c r="N54">
        <v>15.48</v>
      </c>
      <c r="O54">
        <v>14.532</v>
      </c>
      <c r="P54">
        <v>16.748000000000001</v>
      </c>
      <c r="Q54">
        <v>15.747999999999999</v>
      </c>
      <c r="R54">
        <v>25.4</v>
      </c>
      <c r="S54">
        <v>26.943999999999999</v>
      </c>
      <c r="T54">
        <v>30.172000000000001</v>
      </c>
      <c r="U54">
        <v>29.803999999999998</v>
      </c>
      <c r="V54">
        <v>31.923999999999999</v>
      </c>
      <c r="W54">
        <v>31.04</v>
      </c>
      <c r="X54">
        <v>33.5</v>
      </c>
      <c r="Y54">
        <v>34.744</v>
      </c>
      <c r="Z54">
        <v>33.444000000000003</v>
      </c>
      <c r="AA54">
        <v>33.012</v>
      </c>
      <c r="AB54">
        <v>33.411999999999999</v>
      </c>
      <c r="AC54">
        <v>32.915999999999997</v>
      </c>
      <c r="AD54">
        <v>32.380000000000003</v>
      </c>
      <c r="AE54">
        <v>31.712</v>
      </c>
      <c r="AF54">
        <v>33.951999999999998</v>
      </c>
      <c r="AG54">
        <v>32.932000000000002</v>
      </c>
      <c r="AH54">
        <v>30.911999999999999</v>
      </c>
      <c r="AI54">
        <v>29.231999999999999</v>
      </c>
      <c r="AJ54">
        <v>26.512</v>
      </c>
      <c r="AK54">
        <v>17.091999999999999</v>
      </c>
      <c r="AL54">
        <v>15.183999999999999</v>
      </c>
      <c r="AM54">
        <v>14.384</v>
      </c>
      <c r="AN54">
        <v>15.06</v>
      </c>
      <c r="AO54">
        <v>15.635999999999999</v>
      </c>
      <c r="AP54">
        <v>14.952</v>
      </c>
      <c r="AQ54">
        <v>15.504</v>
      </c>
      <c r="AR54">
        <v>13.768000000000001</v>
      </c>
      <c r="AS54">
        <v>14.14</v>
      </c>
      <c r="AT54">
        <v>12.875999999999999</v>
      </c>
      <c r="AU54">
        <v>14.452</v>
      </c>
      <c r="AV54">
        <v>13.311999999999999</v>
      </c>
      <c r="AW54">
        <v>13.128</v>
      </c>
      <c r="AX54">
        <v>13.391999999999999</v>
      </c>
    </row>
    <row r="55" spans="2:50" x14ac:dyDescent="0.35">
      <c r="B55" s="37">
        <v>42104</v>
      </c>
      <c r="C55">
        <v>13.327999999999999</v>
      </c>
      <c r="D55">
        <v>13.244</v>
      </c>
      <c r="E55">
        <v>13.176</v>
      </c>
      <c r="F55">
        <v>13</v>
      </c>
      <c r="G55">
        <v>13.148</v>
      </c>
      <c r="H55">
        <v>13.055999999999999</v>
      </c>
      <c r="I55">
        <v>12.94</v>
      </c>
      <c r="J55">
        <v>13.124000000000001</v>
      </c>
      <c r="K55">
        <v>13.084</v>
      </c>
      <c r="L55">
        <v>14.071999999999999</v>
      </c>
      <c r="M55">
        <v>14.06</v>
      </c>
      <c r="N55">
        <v>15.144</v>
      </c>
      <c r="O55">
        <v>14.023999999999999</v>
      </c>
      <c r="P55">
        <v>15.98</v>
      </c>
      <c r="Q55">
        <v>15.672000000000001</v>
      </c>
      <c r="R55">
        <v>23.635999999999999</v>
      </c>
      <c r="S55">
        <v>27.103999999999999</v>
      </c>
      <c r="T55">
        <v>30.308</v>
      </c>
      <c r="U55">
        <v>29.835999999999999</v>
      </c>
      <c r="V55">
        <v>29.872</v>
      </c>
      <c r="W55">
        <v>32.159999999999997</v>
      </c>
      <c r="X55">
        <v>32.456000000000003</v>
      </c>
      <c r="Y55">
        <v>33.792000000000002</v>
      </c>
      <c r="Z55">
        <v>33.896000000000001</v>
      </c>
      <c r="AA55">
        <v>34.488</v>
      </c>
      <c r="AB55">
        <v>31.78</v>
      </c>
      <c r="AC55">
        <v>30.888000000000002</v>
      </c>
      <c r="AD55">
        <v>30.603999999999999</v>
      </c>
      <c r="AE55">
        <v>30.972000000000001</v>
      </c>
      <c r="AF55">
        <v>31.584</v>
      </c>
      <c r="AG55">
        <v>33.963999999999999</v>
      </c>
      <c r="AH55">
        <v>32.415999999999997</v>
      </c>
      <c r="AI55">
        <v>31.728000000000002</v>
      </c>
      <c r="AJ55">
        <v>21.34</v>
      </c>
      <c r="AK55">
        <v>16.611999999999998</v>
      </c>
      <c r="AL55">
        <v>14.476000000000001</v>
      </c>
      <c r="AM55">
        <v>13.464</v>
      </c>
      <c r="AN55">
        <v>13.936</v>
      </c>
      <c r="AO55">
        <v>14.1</v>
      </c>
      <c r="AP55">
        <v>15.023999999999999</v>
      </c>
      <c r="AQ55">
        <v>13.848000000000001</v>
      </c>
      <c r="AR55">
        <v>13.476000000000001</v>
      </c>
      <c r="AS55">
        <v>13.864000000000001</v>
      </c>
      <c r="AT55">
        <v>13.608000000000001</v>
      </c>
      <c r="AU55">
        <v>14.16</v>
      </c>
      <c r="AV55">
        <v>13.36</v>
      </c>
      <c r="AW55">
        <v>13.576000000000001</v>
      </c>
      <c r="AX55">
        <v>13.391999999999999</v>
      </c>
    </row>
    <row r="56" spans="2:50" x14ac:dyDescent="0.35">
      <c r="B56" s="37">
        <v>42105</v>
      </c>
      <c r="C56">
        <v>13.528</v>
      </c>
      <c r="D56">
        <v>13.928000000000001</v>
      </c>
      <c r="E56">
        <v>13.616</v>
      </c>
      <c r="F56">
        <v>13.523999999999999</v>
      </c>
      <c r="G56">
        <v>14.276</v>
      </c>
      <c r="H56">
        <v>14.48</v>
      </c>
      <c r="I56">
        <v>14.603999999999999</v>
      </c>
      <c r="J56">
        <v>13.48</v>
      </c>
      <c r="K56">
        <v>13.632</v>
      </c>
      <c r="L56">
        <v>14.023999999999999</v>
      </c>
      <c r="M56">
        <v>13.836</v>
      </c>
      <c r="N56">
        <v>13.948</v>
      </c>
      <c r="O56">
        <v>14.016</v>
      </c>
      <c r="P56">
        <v>13.552</v>
      </c>
      <c r="Q56">
        <v>13.612</v>
      </c>
      <c r="R56">
        <v>14.484</v>
      </c>
      <c r="S56">
        <v>14.336</v>
      </c>
      <c r="T56">
        <v>14.728</v>
      </c>
      <c r="U56">
        <v>15.948</v>
      </c>
      <c r="V56">
        <v>20.888000000000002</v>
      </c>
      <c r="W56">
        <v>21.76</v>
      </c>
      <c r="X56">
        <v>22.12</v>
      </c>
      <c r="Y56">
        <v>22.335999999999999</v>
      </c>
      <c r="Z56">
        <v>22.071999999999999</v>
      </c>
      <c r="AA56">
        <v>22.196000000000002</v>
      </c>
      <c r="AB56">
        <v>20.352</v>
      </c>
      <c r="AC56">
        <v>19.3</v>
      </c>
      <c r="AD56">
        <v>17.532</v>
      </c>
      <c r="AE56">
        <v>16.7</v>
      </c>
      <c r="AF56">
        <v>16.292000000000002</v>
      </c>
      <c r="AG56">
        <v>16.420000000000002</v>
      </c>
      <c r="AH56">
        <v>14.827999999999999</v>
      </c>
      <c r="AI56">
        <v>14.936</v>
      </c>
      <c r="AJ56">
        <v>15.44</v>
      </c>
      <c r="AK56">
        <v>14.832000000000001</v>
      </c>
      <c r="AL56">
        <v>14.112</v>
      </c>
      <c r="AM56">
        <v>13.308</v>
      </c>
      <c r="AN56">
        <v>14.596</v>
      </c>
      <c r="AO56">
        <v>13.72</v>
      </c>
      <c r="AP56">
        <v>13.635999999999999</v>
      </c>
      <c r="AQ56">
        <v>13.612</v>
      </c>
      <c r="AR56">
        <v>13.875999999999999</v>
      </c>
      <c r="AS56">
        <v>13.348000000000001</v>
      </c>
      <c r="AT56">
        <v>13.396000000000001</v>
      </c>
      <c r="AU56">
        <v>13.204000000000001</v>
      </c>
      <c r="AV56">
        <v>13.052</v>
      </c>
      <c r="AW56">
        <v>13.752000000000001</v>
      </c>
      <c r="AX56">
        <v>14.044</v>
      </c>
    </row>
    <row r="57" spans="2:50" x14ac:dyDescent="0.35">
      <c r="B57" s="37">
        <v>42106</v>
      </c>
      <c r="C57">
        <v>13.952</v>
      </c>
      <c r="D57">
        <v>13.728</v>
      </c>
      <c r="E57">
        <v>13.888</v>
      </c>
      <c r="F57">
        <v>13.76</v>
      </c>
      <c r="G57">
        <v>14.092000000000001</v>
      </c>
      <c r="H57">
        <v>14.832000000000001</v>
      </c>
      <c r="I57">
        <v>13.776</v>
      </c>
      <c r="J57">
        <v>13.488</v>
      </c>
      <c r="K57">
        <v>13.736000000000001</v>
      </c>
      <c r="L57">
        <v>13.896000000000001</v>
      </c>
      <c r="M57">
        <v>14.396000000000001</v>
      </c>
      <c r="N57">
        <v>13.912000000000001</v>
      </c>
      <c r="O57">
        <v>13.66</v>
      </c>
      <c r="P57">
        <v>13.772</v>
      </c>
      <c r="Q57">
        <v>13.092000000000001</v>
      </c>
      <c r="R57">
        <v>12.888</v>
      </c>
      <c r="S57">
        <v>12.58</v>
      </c>
      <c r="T57">
        <v>12.88</v>
      </c>
      <c r="U57">
        <v>12.832000000000001</v>
      </c>
      <c r="V57">
        <v>12.84</v>
      </c>
      <c r="W57">
        <v>12.82</v>
      </c>
      <c r="X57">
        <v>13.276</v>
      </c>
      <c r="Y57">
        <v>12.848000000000001</v>
      </c>
      <c r="Z57">
        <v>12.816000000000001</v>
      </c>
      <c r="AA57">
        <v>13.004</v>
      </c>
      <c r="AB57">
        <v>13.148</v>
      </c>
      <c r="AC57">
        <v>13.071999999999999</v>
      </c>
      <c r="AD57">
        <v>13.1</v>
      </c>
      <c r="AE57">
        <v>13.372</v>
      </c>
      <c r="AF57">
        <v>13.076000000000001</v>
      </c>
      <c r="AG57">
        <v>13.164</v>
      </c>
      <c r="AH57">
        <v>13</v>
      </c>
      <c r="AI57">
        <v>12.496</v>
      </c>
      <c r="AJ57">
        <v>12.836</v>
      </c>
      <c r="AK57">
        <v>12.84</v>
      </c>
      <c r="AL57">
        <v>12.215999999999999</v>
      </c>
      <c r="AM57">
        <v>13.052</v>
      </c>
      <c r="AN57">
        <v>13.603999999999999</v>
      </c>
      <c r="AO57">
        <v>13.212</v>
      </c>
      <c r="AP57">
        <v>13.856</v>
      </c>
      <c r="AQ57">
        <v>13.164</v>
      </c>
      <c r="AR57">
        <v>13.612</v>
      </c>
      <c r="AS57">
        <v>13.135999999999999</v>
      </c>
      <c r="AT57">
        <v>13.747999999999999</v>
      </c>
      <c r="AU57">
        <v>13.48</v>
      </c>
      <c r="AV57">
        <v>13.32</v>
      </c>
      <c r="AW57">
        <v>13.224</v>
      </c>
      <c r="AX57">
        <v>12.852</v>
      </c>
    </row>
    <row r="58" spans="2:50" x14ac:dyDescent="0.35">
      <c r="B58" s="37">
        <v>42107</v>
      </c>
      <c r="C58">
        <v>13.464</v>
      </c>
      <c r="D58">
        <v>13.028</v>
      </c>
      <c r="E58">
        <v>13.16</v>
      </c>
      <c r="F58">
        <v>12.808</v>
      </c>
      <c r="G58">
        <v>12.795999999999999</v>
      </c>
      <c r="H58">
        <v>13.151999999999999</v>
      </c>
      <c r="I58">
        <v>13.364000000000001</v>
      </c>
      <c r="J58">
        <v>13.692</v>
      </c>
      <c r="K58">
        <v>13.68</v>
      </c>
      <c r="L58">
        <v>13.592000000000001</v>
      </c>
      <c r="M58">
        <v>14.42</v>
      </c>
      <c r="N58">
        <v>15.683999999999999</v>
      </c>
      <c r="O58">
        <v>14.132</v>
      </c>
      <c r="P58">
        <v>22.315999999999999</v>
      </c>
      <c r="Q58">
        <v>29.623999999999999</v>
      </c>
      <c r="R58">
        <v>27.92</v>
      </c>
      <c r="S58">
        <v>29.512</v>
      </c>
      <c r="T58">
        <v>33.851999999999997</v>
      </c>
      <c r="U58">
        <v>35.536000000000001</v>
      </c>
      <c r="V58">
        <v>37.427999999999997</v>
      </c>
      <c r="W58">
        <v>39.808</v>
      </c>
      <c r="X58">
        <v>37.468000000000004</v>
      </c>
      <c r="Y58">
        <v>37.799999999999997</v>
      </c>
      <c r="Z58">
        <v>38.572000000000003</v>
      </c>
      <c r="AA58">
        <v>37.979999999999997</v>
      </c>
      <c r="AB58">
        <v>39.043999999999997</v>
      </c>
      <c r="AC58">
        <v>38.868000000000002</v>
      </c>
      <c r="AD58">
        <v>37.256</v>
      </c>
      <c r="AE58">
        <v>35.811999999999998</v>
      </c>
      <c r="AF58">
        <v>38.351999999999997</v>
      </c>
      <c r="AG58">
        <v>36.704000000000001</v>
      </c>
      <c r="AH58">
        <v>37.828000000000003</v>
      </c>
      <c r="AI58">
        <v>34.844000000000001</v>
      </c>
      <c r="AJ58">
        <v>32.979999999999997</v>
      </c>
      <c r="AK58">
        <v>21.672000000000001</v>
      </c>
      <c r="AL58">
        <v>19.736000000000001</v>
      </c>
      <c r="AM58">
        <v>19.271999999999998</v>
      </c>
      <c r="AN58">
        <v>19.440000000000001</v>
      </c>
      <c r="AO58">
        <v>15.904</v>
      </c>
      <c r="AP58">
        <v>14.38</v>
      </c>
      <c r="AQ58">
        <v>14.204000000000001</v>
      </c>
      <c r="AR58">
        <v>13.96</v>
      </c>
      <c r="AS58">
        <v>14.256</v>
      </c>
      <c r="AT58">
        <v>14.172000000000001</v>
      </c>
      <c r="AU58">
        <v>14.523999999999999</v>
      </c>
      <c r="AV58">
        <v>13.596</v>
      </c>
      <c r="AW58">
        <v>13.972</v>
      </c>
      <c r="AX58">
        <v>13.436</v>
      </c>
    </row>
    <row r="59" spans="2:50" x14ac:dyDescent="0.35">
      <c r="B59" s="37">
        <v>42108</v>
      </c>
      <c r="C59">
        <v>13.923999999999999</v>
      </c>
      <c r="D59">
        <v>13.624000000000001</v>
      </c>
      <c r="E59">
        <v>13.996</v>
      </c>
      <c r="F59">
        <v>13.956</v>
      </c>
      <c r="G59">
        <v>13.564</v>
      </c>
      <c r="H59">
        <v>13.944000000000001</v>
      </c>
      <c r="I59">
        <v>14.224</v>
      </c>
      <c r="J59">
        <v>14.14</v>
      </c>
      <c r="K59">
        <v>14.372</v>
      </c>
      <c r="L59">
        <v>14.468</v>
      </c>
      <c r="M59">
        <v>15.26</v>
      </c>
      <c r="N59">
        <v>15.916</v>
      </c>
      <c r="O59">
        <v>14.616</v>
      </c>
      <c r="P59">
        <v>18.731999999999999</v>
      </c>
      <c r="Q59">
        <v>27.344000000000001</v>
      </c>
      <c r="R59">
        <v>29.076000000000001</v>
      </c>
      <c r="S59">
        <v>29.992000000000001</v>
      </c>
      <c r="T59">
        <v>34.584000000000003</v>
      </c>
      <c r="U59">
        <v>35.351999999999997</v>
      </c>
      <c r="V59">
        <v>36.576000000000001</v>
      </c>
      <c r="W59">
        <v>38.448</v>
      </c>
      <c r="X59">
        <v>37.716000000000001</v>
      </c>
      <c r="Y59">
        <v>38.228000000000002</v>
      </c>
      <c r="Z59">
        <v>38.816000000000003</v>
      </c>
      <c r="AA59">
        <v>39.344000000000001</v>
      </c>
      <c r="AB59">
        <v>39.887999999999998</v>
      </c>
      <c r="AC59">
        <v>37.56</v>
      </c>
      <c r="AD59">
        <v>36.543999999999997</v>
      </c>
      <c r="AE59">
        <v>38.012</v>
      </c>
      <c r="AF59">
        <v>39.116</v>
      </c>
      <c r="AG59">
        <v>38.520000000000003</v>
      </c>
      <c r="AH59">
        <v>37.479999999999997</v>
      </c>
      <c r="AI59">
        <v>34.667999999999999</v>
      </c>
      <c r="AJ59">
        <v>30.1</v>
      </c>
      <c r="AK59">
        <v>22.128</v>
      </c>
      <c r="AL59">
        <v>20.876000000000001</v>
      </c>
      <c r="AM59">
        <v>19.076000000000001</v>
      </c>
      <c r="AN59">
        <v>17.228000000000002</v>
      </c>
      <c r="AO59">
        <v>17.148</v>
      </c>
      <c r="AP59">
        <v>16.268000000000001</v>
      </c>
      <c r="AQ59">
        <v>14.72</v>
      </c>
      <c r="AR59">
        <v>13.548</v>
      </c>
      <c r="AS59">
        <v>13.368</v>
      </c>
      <c r="AT59">
        <v>13.792</v>
      </c>
      <c r="AU59">
        <v>14.08</v>
      </c>
      <c r="AV59">
        <v>13.24</v>
      </c>
      <c r="AW59">
        <v>13.391999999999999</v>
      </c>
      <c r="AX59">
        <v>14.052</v>
      </c>
    </row>
    <row r="60" spans="2:50" x14ac:dyDescent="0.35">
      <c r="B60" s="37">
        <v>42109</v>
      </c>
      <c r="C60">
        <v>13.384</v>
      </c>
      <c r="D60">
        <v>13.423999999999999</v>
      </c>
      <c r="E60">
        <v>13.52</v>
      </c>
      <c r="F60">
        <v>13.308</v>
      </c>
      <c r="G60">
        <v>13.555999999999999</v>
      </c>
      <c r="H60">
        <v>13.763999999999999</v>
      </c>
      <c r="I60">
        <v>13.44</v>
      </c>
      <c r="J60">
        <v>13.2</v>
      </c>
      <c r="K60">
        <v>13.5</v>
      </c>
      <c r="L60">
        <v>13.404</v>
      </c>
      <c r="M60">
        <v>13.96</v>
      </c>
      <c r="N60">
        <v>15.756</v>
      </c>
      <c r="O60">
        <v>15.08</v>
      </c>
      <c r="P60">
        <v>18.815999999999999</v>
      </c>
      <c r="Q60">
        <v>27.207999999999998</v>
      </c>
      <c r="R60">
        <v>28.568000000000001</v>
      </c>
      <c r="S60">
        <v>30.135999999999999</v>
      </c>
      <c r="T60">
        <v>33.515999999999998</v>
      </c>
      <c r="U60">
        <v>35.06</v>
      </c>
      <c r="V60">
        <v>34.22</v>
      </c>
      <c r="W60">
        <v>35.332000000000001</v>
      </c>
      <c r="X60">
        <v>36.167999999999999</v>
      </c>
      <c r="Y60">
        <v>37.368000000000002</v>
      </c>
      <c r="Z60">
        <v>37.36</v>
      </c>
      <c r="AA60">
        <v>37.256</v>
      </c>
      <c r="AB60">
        <v>35.14</v>
      </c>
      <c r="AC60">
        <v>35.648000000000003</v>
      </c>
      <c r="AD60">
        <v>35.56</v>
      </c>
      <c r="AE60">
        <v>35.479999999999997</v>
      </c>
      <c r="AF60">
        <v>36</v>
      </c>
      <c r="AG60">
        <v>36.128</v>
      </c>
      <c r="AH60">
        <v>32.856000000000002</v>
      </c>
      <c r="AI60">
        <v>30.568000000000001</v>
      </c>
      <c r="AJ60">
        <v>27.404</v>
      </c>
      <c r="AK60">
        <v>17.376000000000001</v>
      </c>
      <c r="AL60">
        <v>15.635999999999999</v>
      </c>
      <c r="AM60">
        <v>13.108000000000001</v>
      </c>
      <c r="AN60">
        <v>13.375999999999999</v>
      </c>
      <c r="AO60">
        <v>13.276</v>
      </c>
      <c r="AP60">
        <v>13.368</v>
      </c>
      <c r="AQ60">
        <v>13.884</v>
      </c>
      <c r="AR60">
        <v>14.292</v>
      </c>
      <c r="AS60">
        <v>13.747999999999999</v>
      </c>
      <c r="AT60">
        <v>13.135999999999999</v>
      </c>
      <c r="AU60">
        <v>14.16</v>
      </c>
      <c r="AV60">
        <v>13.372</v>
      </c>
      <c r="AW60">
        <v>13.412000000000001</v>
      </c>
      <c r="AX60">
        <v>13.42</v>
      </c>
    </row>
    <row r="61" spans="2:50" x14ac:dyDescent="0.35">
      <c r="B61" s="37">
        <v>42110</v>
      </c>
      <c r="C61">
        <v>13.2</v>
      </c>
      <c r="D61">
        <v>12.956</v>
      </c>
      <c r="E61">
        <v>13.64</v>
      </c>
      <c r="F61">
        <v>13.336</v>
      </c>
      <c r="G61">
        <v>13.183999999999999</v>
      </c>
      <c r="H61">
        <v>13.612</v>
      </c>
      <c r="I61">
        <v>13.592000000000001</v>
      </c>
      <c r="J61">
        <v>13.476000000000001</v>
      </c>
      <c r="K61">
        <v>12.916</v>
      </c>
      <c r="L61">
        <v>13.032</v>
      </c>
      <c r="M61">
        <v>14.148</v>
      </c>
      <c r="N61">
        <v>15.5</v>
      </c>
      <c r="O61">
        <v>14.132</v>
      </c>
      <c r="P61">
        <v>22.9</v>
      </c>
      <c r="Q61">
        <v>27.24</v>
      </c>
      <c r="R61">
        <v>27.58</v>
      </c>
      <c r="S61">
        <v>30.404</v>
      </c>
      <c r="T61">
        <v>34.043999999999997</v>
      </c>
      <c r="U61">
        <v>32.32</v>
      </c>
      <c r="V61">
        <v>33.648000000000003</v>
      </c>
      <c r="W61">
        <v>35.508000000000003</v>
      </c>
      <c r="X61">
        <v>35.94</v>
      </c>
      <c r="Y61">
        <v>36.9</v>
      </c>
      <c r="Z61">
        <v>37.124000000000002</v>
      </c>
      <c r="AA61">
        <v>37.527999999999999</v>
      </c>
      <c r="AB61">
        <v>37.607999999999997</v>
      </c>
      <c r="AC61">
        <v>38.74</v>
      </c>
      <c r="AD61">
        <v>38.408000000000001</v>
      </c>
      <c r="AE61">
        <v>37.448</v>
      </c>
      <c r="AF61">
        <v>35.840000000000003</v>
      </c>
      <c r="AG61">
        <v>35.46</v>
      </c>
      <c r="AH61">
        <v>33.072000000000003</v>
      </c>
      <c r="AI61">
        <v>33.936</v>
      </c>
      <c r="AJ61">
        <v>29.12</v>
      </c>
      <c r="AK61">
        <v>19.216000000000001</v>
      </c>
      <c r="AL61">
        <v>14.715999999999999</v>
      </c>
      <c r="AM61">
        <v>13.64</v>
      </c>
      <c r="AN61">
        <v>13.736000000000001</v>
      </c>
      <c r="AO61">
        <v>13.768000000000001</v>
      </c>
      <c r="AP61">
        <v>13.228</v>
      </c>
      <c r="AQ61">
        <v>13.811999999999999</v>
      </c>
      <c r="AR61">
        <v>13.968</v>
      </c>
      <c r="AS61">
        <v>13.292</v>
      </c>
      <c r="AT61">
        <v>14.212</v>
      </c>
      <c r="AU61">
        <v>13.391999999999999</v>
      </c>
      <c r="AV61">
        <v>13.135999999999999</v>
      </c>
      <c r="AW61">
        <v>13.124000000000001</v>
      </c>
      <c r="AX61">
        <v>13.272</v>
      </c>
    </row>
    <row r="62" spans="2:50" x14ac:dyDescent="0.35">
      <c r="B62" s="37">
        <v>42111</v>
      </c>
      <c r="C62">
        <v>13.708</v>
      </c>
      <c r="D62">
        <v>13.144</v>
      </c>
      <c r="E62">
        <v>13.172000000000001</v>
      </c>
      <c r="F62">
        <v>13.404</v>
      </c>
      <c r="G62">
        <v>13.327999999999999</v>
      </c>
      <c r="H62">
        <v>13.244</v>
      </c>
      <c r="I62">
        <v>13.208</v>
      </c>
      <c r="J62">
        <v>13.548</v>
      </c>
      <c r="K62">
        <v>13.552</v>
      </c>
      <c r="L62">
        <v>13.28</v>
      </c>
      <c r="M62">
        <v>14.352</v>
      </c>
      <c r="N62">
        <v>15.208</v>
      </c>
      <c r="O62">
        <v>13.912000000000001</v>
      </c>
      <c r="P62">
        <v>17.024000000000001</v>
      </c>
      <c r="Q62">
        <v>17.315999999999999</v>
      </c>
      <c r="R62">
        <v>27.744</v>
      </c>
      <c r="S62">
        <v>30.047999999999998</v>
      </c>
      <c r="T62">
        <v>32.688000000000002</v>
      </c>
      <c r="U62">
        <v>33.031999999999996</v>
      </c>
      <c r="V62">
        <v>35.423999999999999</v>
      </c>
      <c r="W62">
        <v>36.235999999999997</v>
      </c>
      <c r="X62">
        <v>36.908000000000001</v>
      </c>
      <c r="Y62">
        <v>38.548000000000002</v>
      </c>
      <c r="Z62">
        <v>39.86</v>
      </c>
      <c r="AA62">
        <v>40.06</v>
      </c>
      <c r="AB62">
        <v>37.96</v>
      </c>
      <c r="AC62">
        <v>40.107999999999997</v>
      </c>
      <c r="AD62">
        <v>39.283999999999999</v>
      </c>
      <c r="AE62">
        <v>39.36</v>
      </c>
      <c r="AF62">
        <v>39.408000000000001</v>
      </c>
      <c r="AG62">
        <v>38.363999999999997</v>
      </c>
      <c r="AH62">
        <v>35.14</v>
      </c>
      <c r="AI62">
        <v>30.956</v>
      </c>
      <c r="AJ62">
        <v>20.803999999999998</v>
      </c>
      <c r="AK62">
        <v>15.532</v>
      </c>
      <c r="AL62">
        <v>14.268000000000001</v>
      </c>
      <c r="AM62">
        <v>12.992000000000001</v>
      </c>
      <c r="AN62">
        <v>13.856</v>
      </c>
      <c r="AO62">
        <v>13.92</v>
      </c>
      <c r="AP62">
        <v>13.932</v>
      </c>
      <c r="AQ62">
        <v>13.907999999999999</v>
      </c>
      <c r="AR62">
        <v>13.832000000000001</v>
      </c>
      <c r="AS62">
        <v>13.62</v>
      </c>
      <c r="AT62">
        <v>14.06</v>
      </c>
      <c r="AU62">
        <v>14.728</v>
      </c>
      <c r="AV62">
        <v>13.336</v>
      </c>
      <c r="AW62">
        <v>13.523999999999999</v>
      </c>
      <c r="AX62">
        <v>13.364000000000001</v>
      </c>
    </row>
    <row r="63" spans="2:50" x14ac:dyDescent="0.35">
      <c r="B63" s="37">
        <v>42112</v>
      </c>
      <c r="C63">
        <v>13.252000000000001</v>
      </c>
      <c r="D63">
        <v>13.256</v>
      </c>
      <c r="E63">
        <v>13.98</v>
      </c>
      <c r="F63">
        <v>13.432</v>
      </c>
      <c r="G63">
        <v>13.616</v>
      </c>
      <c r="H63">
        <v>13.396000000000001</v>
      </c>
      <c r="I63">
        <v>13.968</v>
      </c>
      <c r="J63">
        <v>14.112</v>
      </c>
      <c r="K63">
        <v>13.763999999999999</v>
      </c>
      <c r="L63">
        <v>13.404</v>
      </c>
      <c r="M63">
        <v>13.484</v>
      </c>
      <c r="N63">
        <v>14.4</v>
      </c>
      <c r="O63">
        <v>14.92</v>
      </c>
      <c r="P63">
        <v>14.407999999999999</v>
      </c>
      <c r="Q63">
        <v>13.944000000000001</v>
      </c>
      <c r="R63">
        <v>15.036</v>
      </c>
      <c r="S63">
        <v>14.744</v>
      </c>
      <c r="T63">
        <v>14.872</v>
      </c>
      <c r="U63">
        <v>15.936</v>
      </c>
      <c r="V63">
        <v>18.66</v>
      </c>
      <c r="W63">
        <v>20.416</v>
      </c>
      <c r="X63">
        <v>20.344000000000001</v>
      </c>
      <c r="Y63">
        <v>21.643999999999998</v>
      </c>
      <c r="Z63">
        <v>20.808</v>
      </c>
      <c r="AA63">
        <v>19.38</v>
      </c>
      <c r="AB63">
        <v>19.015999999999998</v>
      </c>
      <c r="AC63">
        <v>18.327999999999999</v>
      </c>
      <c r="AD63">
        <v>16.187999999999999</v>
      </c>
      <c r="AE63">
        <v>15.432</v>
      </c>
      <c r="AF63">
        <v>15.928000000000001</v>
      </c>
      <c r="AG63">
        <v>15.36</v>
      </c>
      <c r="AH63">
        <v>15.78</v>
      </c>
      <c r="AI63">
        <v>15.488</v>
      </c>
      <c r="AJ63">
        <v>15.423999999999999</v>
      </c>
      <c r="AK63">
        <v>14.407999999999999</v>
      </c>
      <c r="AL63">
        <v>14.544</v>
      </c>
      <c r="AM63">
        <v>13.832000000000001</v>
      </c>
      <c r="AN63">
        <v>14.14</v>
      </c>
      <c r="AO63">
        <v>13.58</v>
      </c>
      <c r="AP63">
        <v>14.2</v>
      </c>
      <c r="AQ63">
        <v>13.56</v>
      </c>
      <c r="AR63">
        <v>13.5</v>
      </c>
      <c r="AS63">
        <v>13.484</v>
      </c>
      <c r="AT63">
        <v>13.708</v>
      </c>
      <c r="AU63">
        <v>14.247999999999999</v>
      </c>
      <c r="AV63">
        <v>13.492000000000001</v>
      </c>
      <c r="AW63">
        <v>13.5</v>
      </c>
      <c r="AX63">
        <v>13.028</v>
      </c>
    </row>
    <row r="64" spans="2:50" x14ac:dyDescent="0.35">
      <c r="B64" s="37">
        <v>42113</v>
      </c>
      <c r="C64">
        <v>13.56</v>
      </c>
      <c r="D64">
        <v>13.384</v>
      </c>
      <c r="E64">
        <v>13.336</v>
      </c>
      <c r="F64">
        <v>13.263999999999999</v>
      </c>
      <c r="G64">
        <v>13.504</v>
      </c>
      <c r="H64">
        <v>13.68</v>
      </c>
      <c r="I64">
        <v>13.336</v>
      </c>
      <c r="J64">
        <v>13.92</v>
      </c>
      <c r="K64">
        <v>14.295999999999999</v>
      </c>
      <c r="L64">
        <v>13.868</v>
      </c>
      <c r="M64">
        <v>13.992000000000001</v>
      </c>
      <c r="N64">
        <v>13.404</v>
      </c>
      <c r="O64">
        <v>13.728</v>
      </c>
      <c r="P64">
        <v>12.571999999999999</v>
      </c>
      <c r="Q64">
        <v>12.648</v>
      </c>
      <c r="R64">
        <v>12.628</v>
      </c>
      <c r="S64">
        <v>12.484</v>
      </c>
      <c r="T64">
        <v>13.295999999999999</v>
      </c>
      <c r="U64">
        <v>13.012</v>
      </c>
      <c r="V64">
        <v>12.664</v>
      </c>
      <c r="W64">
        <v>12.811999999999999</v>
      </c>
      <c r="X64">
        <v>12.704000000000001</v>
      </c>
      <c r="Y64">
        <v>13.092000000000001</v>
      </c>
      <c r="Z64">
        <v>12.916</v>
      </c>
      <c r="AA64">
        <v>12.923999999999999</v>
      </c>
      <c r="AB64">
        <v>12.992000000000001</v>
      </c>
      <c r="AC64">
        <v>13.156000000000001</v>
      </c>
      <c r="AD64">
        <v>13.032</v>
      </c>
      <c r="AE64">
        <v>12.884</v>
      </c>
      <c r="AF64">
        <v>12.523999999999999</v>
      </c>
      <c r="AG64">
        <v>12.744</v>
      </c>
      <c r="AH64">
        <v>12.391999999999999</v>
      </c>
      <c r="AI64">
        <v>12.055999999999999</v>
      </c>
      <c r="AJ64">
        <v>12.708</v>
      </c>
      <c r="AK64">
        <v>12.54</v>
      </c>
      <c r="AL64">
        <v>13.356</v>
      </c>
      <c r="AM64">
        <v>13.484</v>
      </c>
      <c r="AN64">
        <v>13.396000000000001</v>
      </c>
      <c r="AO64">
        <v>13.34</v>
      </c>
      <c r="AP64">
        <v>13.688000000000001</v>
      </c>
      <c r="AQ64">
        <v>13.348000000000001</v>
      </c>
      <c r="AR64">
        <v>12.904</v>
      </c>
      <c r="AS64">
        <v>12.94</v>
      </c>
      <c r="AT64">
        <v>13.148</v>
      </c>
      <c r="AU64">
        <v>12.904</v>
      </c>
      <c r="AV64">
        <v>13.38</v>
      </c>
      <c r="AW64">
        <v>13.071999999999999</v>
      </c>
      <c r="AX64">
        <v>13.712</v>
      </c>
    </row>
    <row r="65" spans="2:50" x14ac:dyDescent="0.35">
      <c r="B65" s="37">
        <v>42114</v>
      </c>
      <c r="C65">
        <v>14.292</v>
      </c>
      <c r="D65">
        <v>13.391999999999999</v>
      </c>
      <c r="E65">
        <v>13.568</v>
      </c>
      <c r="F65">
        <v>13.532</v>
      </c>
      <c r="G65">
        <v>13.54</v>
      </c>
      <c r="H65">
        <v>13.692</v>
      </c>
      <c r="I65">
        <v>13.42</v>
      </c>
      <c r="J65">
        <v>13.808</v>
      </c>
      <c r="K65">
        <v>13.476000000000001</v>
      </c>
      <c r="L65">
        <v>13.423999999999999</v>
      </c>
      <c r="M65">
        <v>14.747999999999999</v>
      </c>
      <c r="N65">
        <v>16.324000000000002</v>
      </c>
      <c r="O65">
        <v>14.44</v>
      </c>
      <c r="P65">
        <v>21.623999999999999</v>
      </c>
      <c r="Q65">
        <v>34.792000000000002</v>
      </c>
      <c r="R65">
        <v>37.851999999999997</v>
      </c>
      <c r="S65">
        <v>41.716000000000001</v>
      </c>
      <c r="T65">
        <v>50.935000000000002</v>
      </c>
      <c r="U65">
        <v>53.52</v>
      </c>
      <c r="V65">
        <v>58.075000000000003</v>
      </c>
      <c r="W65">
        <v>58.8</v>
      </c>
      <c r="X65">
        <v>59.645000000000003</v>
      </c>
      <c r="Y65">
        <v>61.204999999999998</v>
      </c>
      <c r="Z65">
        <v>59.564999999999998</v>
      </c>
      <c r="AA65">
        <v>59.274999999999999</v>
      </c>
      <c r="AB65">
        <v>61.68</v>
      </c>
      <c r="AC65">
        <v>59.325000000000003</v>
      </c>
      <c r="AD65">
        <v>61.494999999999997</v>
      </c>
      <c r="AE65">
        <v>59.895000000000003</v>
      </c>
      <c r="AF65">
        <v>57.81</v>
      </c>
      <c r="AG65">
        <v>59.56</v>
      </c>
      <c r="AH65">
        <v>56.16</v>
      </c>
      <c r="AI65">
        <v>53.89</v>
      </c>
      <c r="AJ65">
        <v>47.593000000000004</v>
      </c>
      <c r="AK65">
        <v>45.676000000000002</v>
      </c>
      <c r="AL65">
        <v>41.548000000000002</v>
      </c>
      <c r="AM65">
        <v>38.915999999999997</v>
      </c>
      <c r="AN65">
        <v>38.444000000000003</v>
      </c>
      <c r="AO65">
        <v>31.911999999999999</v>
      </c>
      <c r="AP65">
        <v>29.056000000000001</v>
      </c>
      <c r="AQ65">
        <v>19.420000000000002</v>
      </c>
      <c r="AR65">
        <v>15.696</v>
      </c>
      <c r="AS65">
        <v>14.872</v>
      </c>
      <c r="AT65">
        <v>15.244</v>
      </c>
      <c r="AU65">
        <v>16.515999999999998</v>
      </c>
      <c r="AV65">
        <v>15.048</v>
      </c>
      <c r="AW65">
        <v>15.256</v>
      </c>
      <c r="AX65">
        <v>15.336</v>
      </c>
    </row>
    <row r="66" spans="2:50" x14ac:dyDescent="0.35">
      <c r="B66" s="37">
        <v>42115</v>
      </c>
      <c r="C66">
        <v>15.036</v>
      </c>
      <c r="D66">
        <v>14.635999999999999</v>
      </c>
      <c r="E66">
        <v>14.672000000000001</v>
      </c>
      <c r="F66">
        <v>15.007999999999999</v>
      </c>
      <c r="G66">
        <v>14.996</v>
      </c>
      <c r="H66">
        <v>14.872</v>
      </c>
      <c r="I66">
        <v>14.916</v>
      </c>
      <c r="J66">
        <v>15.311999999999999</v>
      </c>
      <c r="K66">
        <v>15.42</v>
      </c>
      <c r="L66">
        <v>14.948</v>
      </c>
      <c r="M66">
        <v>16.835999999999999</v>
      </c>
      <c r="N66">
        <v>16.411999999999999</v>
      </c>
      <c r="O66">
        <v>15.236000000000001</v>
      </c>
      <c r="P66">
        <v>21.22</v>
      </c>
      <c r="Q66">
        <v>34.92</v>
      </c>
      <c r="R66">
        <v>40.648000000000003</v>
      </c>
      <c r="S66">
        <v>39.923999999999999</v>
      </c>
      <c r="T66">
        <v>47.86</v>
      </c>
      <c r="U66">
        <v>53.445</v>
      </c>
      <c r="V66">
        <v>59.49</v>
      </c>
      <c r="W66">
        <v>59.905000000000001</v>
      </c>
      <c r="X66">
        <v>58.92</v>
      </c>
      <c r="Y66">
        <v>58.1</v>
      </c>
      <c r="Z66">
        <v>59.67</v>
      </c>
      <c r="AA66">
        <v>61.58</v>
      </c>
      <c r="AB66">
        <v>62.58</v>
      </c>
      <c r="AC66">
        <v>61.09</v>
      </c>
      <c r="AD66">
        <v>59.23</v>
      </c>
      <c r="AE66">
        <v>56.05</v>
      </c>
      <c r="AF66">
        <v>55.9</v>
      </c>
      <c r="AG66">
        <v>55.15</v>
      </c>
      <c r="AH66">
        <v>51.96</v>
      </c>
      <c r="AI66">
        <v>47.585999999999999</v>
      </c>
      <c r="AJ66">
        <v>45.04</v>
      </c>
      <c r="AK66">
        <v>43.84</v>
      </c>
      <c r="AL66">
        <v>40.948</v>
      </c>
      <c r="AM66">
        <v>38.603999999999999</v>
      </c>
      <c r="AN66">
        <v>33.555999999999997</v>
      </c>
      <c r="AO66">
        <v>30.888000000000002</v>
      </c>
      <c r="AP66">
        <v>31.108000000000001</v>
      </c>
      <c r="AQ66">
        <v>21.18</v>
      </c>
      <c r="AR66">
        <v>15.86</v>
      </c>
      <c r="AS66">
        <v>14.78</v>
      </c>
      <c r="AT66">
        <v>15.12</v>
      </c>
      <c r="AU66">
        <v>15.276</v>
      </c>
      <c r="AV66">
        <v>14.848000000000001</v>
      </c>
      <c r="AW66">
        <v>15.284000000000001</v>
      </c>
      <c r="AX66">
        <v>15.272</v>
      </c>
    </row>
    <row r="67" spans="2:50" x14ac:dyDescent="0.35">
      <c r="B67" s="37">
        <v>42116</v>
      </c>
      <c r="C67">
        <v>14.484</v>
      </c>
      <c r="D67">
        <v>15.036</v>
      </c>
      <c r="E67">
        <v>15.528</v>
      </c>
      <c r="F67">
        <v>14.952</v>
      </c>
      <c r="G67">
        <v>15.284000000000001</v>
      </c>
      <c r="H67">
        <v>14.907999999999999</v>
      </c>
      <c r="I67">
        <v>15.6</v>
      </c>
      <c r="J67">
        <v>15.964</v>
      </c>
      <c r="K67">
        <v>14.568</v>
      </c>
      <c r="L67">
        <v>14.692</v>
      </c>
      <c r="M67">
        <v>15.608000000000001</v>
      </c>
      <c r="N67">
        <v>16.664000000000001</v>
      </c>
      <c r="O67">
        <v>15.263999999999999</v>
      </c>
      <c r="P67">
        <v>18.155999999999999</v>
      </c>
      <c r="Q67">
        <v>21.696000000000002</v>
      </c>
      <c r="R67">
        <v>35.58</v>
      </c>
      <c r="S67">
        <v>38.96</v>
      </c>
      <c r="T67">
        <v>43.44</v>
      </c>
      <c r="U67">
        <v>44.04</v>
      </c>
      <c r="V67">
        <v>47.06</v>
      </c>
      <c r="W67">
        <v>47.512</v>
      </c>
      <c r="X67">
        <v>46.96</v>
      </c>
      <c r="Y67">
        <v>46.228000000000002</v>
      </c>
      <c r="Z67">
        <v>44.975999999999999</v>
      </c>
      <c r="AA67">
        <v>45.136000000000003</v>
      </c>
      <c r="AB67">
        <v>46.076000000000001</v>
      </c>
      <c r="AC67">
        <v>45.192</v>
      </c>
      <c r="AD67">
        <v>43.92</v>
      </c>
      <c r="AE67">
        <v>45.9</v>
      </c>
      <c r="AF67">
        <v>45.731999999999999</v>
      </c>
      <c r="AG67">
        <v>45.207999999999998</v>
      </c>
      <c r="AH67">
        <v>42.628</v>
      </c>
      <c r="AI67">
        <v>38.840000000000003</v>
      </c>
      <c r="AJ67">
        <v>35.564</v>
      </c>
      <c r="AK67">
        <v>34.020000000000003</v>
      </c>
      <c r="AL67">
        <v>33.411999999999999</v>
      </c>
      <c r="AM67">
        <v>31.283999999999999</v>
      </c>
      <c r="AN67">
        <v>28.904</v>
      </c>
      <c r="AO67">
        <v>26.084</v>
      </c>
      <c r="AP67">
        <v>25.844000000000001</v>
      </c>
      <c r="AQ67">
        <v>18.98</v>
      </c>
      <c r="AR67">
        <v>15.327999999999999</v>
      </c>
      <c r="AS67">
        <v>15.407999999999999</v>
      </c>
      <c r="AT67">
        <v>15.26</v>
      </c>
      <c r="AU67">
        <v>15.42</v>
      </c>
      <c r="AV67">
        <v>14.891999999999999</v>
      </c>
      <c r="AW67">
        <v>15.476000000000001</v>
      </c>
      <c r="AX67">
        <v>14.992000000000001</v>
      </c>
    </row>
    <row r="68" spans="2:50" x14ac:dyDescent="0.35">
      <c r="B68" s="37">
        <v>42117</v>
      </c>
      <c r="C68">
        <v>15.103999999999999</v>
      </c>
      <c r="D68">
        <v>14.804</v>
      </c>
      <c r="E68">
        <v>14.964</v>
      </c>
      <c r="F68">
        <v>14.768000000000001</v>
      </c>
      <c r="G68">
        <v>15.196</v>
      </c>
      <c r="H68">
        <v>15.14</v>
      </c>
      <c r="I68">
        <v>15.42</v>
      </c>
      <c r="J68">
        <v>14.9</v>
      </c>
      <c r="K68">
        <v>15.012</v>
      </c>
      <c r="L68">
        <v>14.683999999999999</v>
      </c>
      <c r="M68">
        <v>15.544</v>
      </c>
      <c r="N68">
        <v>16.891999999999999</v>
      </c>
      <c r="O68">
        <v>15.752000000000001</v>
      </c>
      <c r="P68">
        <v>19.14</v>
      </c>
      <c r="Q68">
        <v>26.504000000000001</v>
      </c>
      <c r="R68">
        <v>36.28</v>
      </c>
      <c r="S68">
        <v>40.247999999999998</v>
      </c>
      <c r="T68">
        <v>47.28</v>
      </c>
      <c r="U68">
        <v>48.308</v>
      </c>
      <c r="V68">
        <v>54.244999999999997</v>
      </c>
      <c r="W68">
        <v>55.115000000000002</v>
      </c>
      <c r="X68">
        <v>56.11</v>
      </c>
      <c r="Y68">
        <v>55.12</v>
      </c>
      <c r="Z68">
        <v>56.454999999999998</v>
      </c>
      <c r="AA68">
        <v>55.88</v>
      </c>
      <c r="AB68">
        <v>55.75</v>
      </c>
      <c r="AC68">
        <v>57.71</v>
      </c>
      <c r="AD68">
        <v>58.93</v>
      </c>
      <c r="AE68">
        <v>57.33</v>
      </c>
      <c r="AF68">
        <v>57.414999999999999</v>
      </c>
      <c r="AG68">
        <v>55.21</v>
      </c>
      <c r="AH68">
        <v>51.37</v>
      </c>
      <c r="AI68">
        <v>49.328000000000003</v>
      </c>
      <c r="AJ68">
        <v>45.963999999999999</v>
      </c>
      <c r="AK68">
        <v>42.256</v>
      </c>
      <c r="AL68">
        <v>38.508000000000003</v>
      </c>
      <c r="AM68">
        <v>36.76</v>
      </c>
      <c r="AN68">
        <v>31.2</v>
      </c>
      <c r="AO68">
        <v>28.367999999999999</v>
      </c>
      <c r="AP68">
        <v>26.212</v>
      </c>
      <c r="AQ68">
        <v>17.463999999999999</v>
      </c>
      <c r="AR68">
        <v>14.14</v>
      </c>
      <c r="AS68">
        <v>14.048</v>
      </c>
      <c r="AT68">
        <v>13.907999999999999</v>
      </c>
      <c r="AU68">
        <v>14.372</v>
      </c>
      <c r="AV68">
        <v>13.58</v>
      </c>
      <c r="AW68">
        <v>13.644</v>
      </c>
      <c r="AX68">
        <v>14.04</v>
      </c>
    </row>
    <row r="69" spans="2:50" x14ac:dyDescent="0.35">
      <c r="B69" s="37">
        <v>42118</v>
      </c>
      <c r="C69">
        <v>13.864000000000001</v>
      </c>
      <c r="D69">
        <v>13.884</v>
      </c>
      <c r="E69">
        <v>14.404</v>
      </c>
      <c r="F69">
        <v>13.94</v>
      </c>
      <c r="G69">
        <v>13.676</v>
      </c>
      <c r="H69">
        <v>13.74</v>
      </c>
      <c r="I69">
        <v>13.78</v>
      </c>
      <c r="J69">
        <v>13.352</v>
      </c>
      <c r="K69">
        <v>13.568</v>
      </c>
      <c r="L69">
        <v>13.5</v>
      </c>
      <c r="M69">
        <v>15.016</v>
      </c>
      <c r="N69">
        <v>15.656000000000001</v>
      </c>
      <c r="O69">
        <v>14.872</v>
      </c>
      <c r="P69">
        <v>18.495999999999999</v>
      </c>
      <c r="Q69">
        <v>27.756</v>
      </c>
      <c r="R69">
        <v>37.468000000000004</v>
      </c>
      <c r="S69">
        <v>39.076000000000001</v>
      </c>
      <c r="T69">
        <v>46.82</v>
      </c>
      <c r="U69">
        <v>51.23</v>
      </c>
      <c r="V69">
        <v>53.69</v>
      </c>
      <c r="W69">
        <v>59.155000000000001</v>
      </c>
      <c r="X69">
        <v>59.424999999999997</v>
      </c>
      <c r="Y69">
        <v>62.695</v>
      </c>
      <c r="Z69">
        <v>60.48</v>
      </c>
      <c r="AA69">
        <v>56.905000000000001</v>
      </c>
      <c r="AB69">
        <v>57.28</v>
      </c>
      <c r="AC69">
        <v>54.56</v>
      </c>
      <c r="AD69">
        <v>53.015000000000001</v>
      </c>
      <c r="AE69">
        <v>51.905000000000001</v>
      </c>
      <c r="AF69">
        <v>53.16</v>
      </c>
      <c r="AG69">
        <v>50.87</v>
      </c>
      <c r="AH69">
        <v>51.984999999999999</v>
      </c>
      <c r="AI69">
        <v>46.085000000000001</v>
      </c>
      <c r="AJ69">
        <v>27.044</v>
      </c>
      <c r="AK69">
        <v>21.744</v>
      </c>
      <c r="AL69">
        <v>19.052</v>
      </c>
      <c r="AM69">
        <v>15.348000000000001</v>
      </c>
      <c r="AN69">
        <v>14.704000000000001</v>
      </c>
      <c r="AO69">
        <v>14.82</v>
      </c>
      <c r="AP69">
        <v>14.904</v>
      </c>
      <c r="AQ69">
        <v>14.62</v>
      </c>
      <c r="AR69">
        <v>13.912000000000001</v>
      </c>
      <c r="AS69">
        <v>14.032</v>
      </c>
      <c r="AT69">
        <v>13.704000000000001</v>
      </c>
      <c r="AU69">
        <v>15.08</v>
      </c>
      <c r="AV69">
        <v>13.584</v>
      </c>
      <c r="AW69">
        <v>13.34</v>
      </c>
      <c r="AX69">
        <v>13.988</v>
      </c>
    </row>
    <row r="70" spans="2:50" x14ac:dyDescent="0.35">
      <c r="B70" s="37">
        <v>42119</v>
      </c>
      <c r="C70">
        <v>14.504</v>
      </c>
      <c r="D70">
        <v>14.08</v>
      </c>
      <c r="E70">
        <v>14.468</v>
      </c>
      <c r="F70">
        <v>14.028</v>
      </c>
      <c r="G70">
        <v>13.708</v>
      </c>
      <c r="H70">
        <v>14.284000000000001</v>
      </c>
      <c r="I70">
        <v>14.523999999999999</v>
      </c>
      <c r="J70">
        <v>13.936</v>
      </c>
      <c r="K70">
        <v>13.976000000000001</v>
      </c>
      <c r="L70">
        <v>13.584</v>
      </c>
      <c r="M70">
        <v>13.608000000000001</v>
      </c>
      <c r="N70">
        <v>14.724</v>
      </c>
      <c r="O70">
        <v>14.916</v>
      </c>
      <c r="P70">
        <v>14.843999999999999</v>
      </c>
      <c r="Q70">
        <v>14.72</v>
      </c>
      <c r="R70">
        <v>15.3</v>
      </c>
      <c r="S70">
        <v>15.4</v>
      </c>
      <c r="T70">
        <v>15.776</v>
      </c>
      <c r="U70">
        <v>17.239999999999998</v>
      </c>
      <c r="V70">
        <v>25.852</v>
      </c>
      <c r="W70">
        <v>27.212</v>
      </c>
      <c r="X70">
        <v>28.352</v>
      </c>
      <c r="Y70">
        <v>28.988</v>
      </c>
      <c r="Z70">
        <v>29.096</v>
      </c>
      <c r="AA70">
        <v>28.9</v>
      </c>
      <c r="AB70">
        <v>28.271999999999998</v>
      </c>
      <c r="AC70">
        <v>28.312000000000001</v>
      </c>
      <c r="AD70">
        <v>27.808</v>
      </c>
      <c r="AE70">
        <v>26.52</v>
      </c>
      <c r="AF70">
        <v>25.616</v>
      </c>
      <c r="AG70">
        <v>25.731999999999999</v>
      </c>
      <c r="AH70">
        <v>23.975999999999999</v>
      </c>
      <c r="AI70">
        <v>16.852</v>
      </c>
      <c r="AJ70">
        <v>15.391999999999999</v>
      </c>
      <c r="AK70">
        <v>15.071999999999999</v>
      </c>
      <c r="AL70">
        <v>14.984</v>
      </c>
      <c r="AM70">
        <v>13.571999999999999</v>
      </c>
      <c r="AN70">
        <v>13.688000000000001</v>
      </c>
      <c r="AO70">
        <v>13.48</v>
      </c>
      <c r="AP70">
        <v>13.311999999999999</v>
      </c>
      <c r="AQ70">
        <v>13.712</v>
      </c>
      <c r="AR70">
        <v>13.555999999999999</v>
      </c>
      <c r="AS70">
        <v>13.548</v>
      </c>
      <c r="AT70">
        <v>14.151999999999999</v>
      </c>
      <c r="AU70">
        <v>13.74</v>
      </c>
      <c r="AV70">
        <v>13.188000000000001</v>
      </c>
      <c r="AW70">
        <v>13.504</v>
      </c>
      <c r="AX70">
        <v>14.048</v>
      </c>
    </row>
    <row r="71" spans="2:50" x14ac:dyDescent="0.35">
      <c r="B71" s="37">
        <v>42120</v>
      </c>
      <c r="C71">
        <v>13.672000000000001</v>
      </c>
      <c r="D71">
        <v>13.32</v>
      </c>
      <c r="E71">
        <v>13.04</v>
      </c>
      <c r="F71">
        <v>13.304</v>
      </c>
      <c r="G71">
        <v>13.404</v>
      </c>
      <c r="H71">
        <v>13.843999999999999</v>
      </c>
      <c r="I71">
        <v>13.656000000000001</v>
      </c>
      <c r="J71">
        <v>14.076000000000001</v>
      </c>
      <c r="K71">
        <v>13.827999999999999</v>
      </c>
      <c r="L71">
        <v>13.768000000000001</v>
      </c>
      <c r="M71">
        <v>13.944000000000001</v>
      </c>
      <c r="N71">
        <v>13.752000000000001</v>
      </c>
      <c r="O71">
        <v>14.311999999999999</v>
      </c>
      <c r="P71">
        <v>13.8</v>
      </c>
      <c r="Q71">
        <v>13.776</v>
      </c>
      <c r="R71">
        <v>13.688000000000001</v>
      </c>
      <c r="S71">
        <v>13.388</v>
      </c>
      <c r="T71">
        <v>13.416</v>
      </c>
      <c r="U71">
        <v>13.584</v>
      </c>
      <c r="V71">
        <v>13.596</v>
      </c>
      <c r="W71">
        <v>13.432</v>
      </c>
      <c r="X71">
        <v>13.907999999999999</v>
      </c>
      <c r="Y71">
        <v>14.092000000000001</v>
      </c>
      <c r="Z71">
        <v>13.516</v>
      </c>
      <c r="AA71">
        <v>13.484</v>
      </c>
      <c r="AB71">
        <v>13.492000000000001</v>
      </c>
      <c r="AC71">
        <v>13.188000000000001</v>
      </c>
      <c r="AD71">
        <v>13.295999999999999</v>
      </c>
      <c r="AE71">
        <v>13.704000000000001</v>
      </c>
      <c r="AF71">
        <v>13.34</v>
      </c>
      <c r="AG71">
        <v>13.676</v>
      </c>
      <c r="AH71">
        <v>13.692</v>
      </c>
      <c r="AI71">
        <v>13.224</v>
      </c>
      <c r="AJ71">
        <v>13.316000000000001</v>
      </c>
      <c r="AK71">
        <v>14.288</v>
      </c>
      <c r="AL71">
        <v>13.648</v>
      </c>
      <c r="AM71">
        <v>13.708</v>
      </c>
      <c r="AN71">
        <v>13.875999999999999</v>
      </c>
      <c r="AO71">
        <v>14.112</v>
      </c>
      <c r="AP71">
        <v>13.4</v>
      </c>
      <c r="AQ71">
        <v>14.023999999999999</v>
      </c>
      <c r="AR71">
        <v>14.044</v>
      </c>
      <c r="AS71">
        <v>13.596</v>
      </c>
      <c r="AT71">
        <v>13.736000000000001</v>
      </c>
      <c r="AU71">
        <v>14.28</v>
      </c>
      <c r="AV71">
        <v>13.82</v>
      </c>
      <c r="AW71">
        <v>13.4</v>
      </c>
      <c r="AX71">
        <v>14.196</v>
      </c>
    </row>
    <row r="72" spans="2:50" x14ac:dyDescent="0.35">
      <c r="B72" s="37">
        <v>42121</v>
      </c>
      <c r="C72">
        <v>13.436</v>
      </c>
      <c r="D72">
        <v>13.348000000000001</v>
      </c>
      <c r="E72">
        <v>13.124000000000001</v>
      </c>
      <c r="F72">
        <v>13.555999999999999</v>
      </c>
      <c r="G72">
        <v>13.308</v>
      </c>
      <c r="H72">
        <v>13.432</v>
      </c>
      <c r="I72">
        <v>13.292</v>
      </c>
      <c r="J72">
        <v>13.576000000000001</v>
      </c>
      <c r="K72">
        <v>13.484</v>
      </c>
      <c r="L72">
        <v>13.436</v>
      </c>
      <c r="M72">
        <v>14.948</v>
      </c>
      <c r="N72">
        <v>16.308</v>
      </c>
      <c r="O72">
        <v>15.348000000000001</v>
      </c>
      <c r="P72">
        <v>19.507999999999999</v>
      </c>
      <c r="Q72">
        <v>29.891999999999999</v>
      </c>
      <c r="R72">
        <v>33.923999999999999</v>
      </c>
      <c r="S72">
        <v>40.072000000000003</v>
      </c>
      <c r="T72">
        <v>46.4</v>
      </c>
      <c r="U72">
        <v>52.16</v>
      </c>
      <c r="V72">
        <v>56.204999999999998</v>
      </c>
      <c r="W72">
        <v>57.805</v>
      </c>
      <c r="X72">
        <v>59.134999999999998</v>
      </c>
      <c r="Y72">
        <v>58.1</v>
      </c>
      <c r="Z72">
        <v>58.295000000000002</v>
      </c>
      <c r="AA72">
        <v>58.36</v>
      </c>
      <c r="AB72">
        <v>59.484999999999999</v>
      </c>
      <c r="AC72">
        <v>57.935000000000002</v>
      </c>
      <c r="AD72">
        <v>59.38</v>
      </c>
      <c r="AE72">
        <v>57.295000000000002</v>
      </c>
      <c r="AF72">
        <v>58.225000000000001</v>
      </c>
      <c r="AG72">
        <v>53.884999999999998</v>
      </c>
      <c r="AH72">
        <v>51.76</v>
      </c>
      <c r="AI72">
        <v>47.262999999999998</v>
      </c>
      <c r="AJ72">
        <v>44.368000000000002</v>
      </c>
      <c r="AK72">
        <v>44.776000000000003</v>
      </c>
      <c r="AL72">
        <v>41.396000000000001</v>
      </c>
      <c r="AM72">
        <v>39.052</v>
      </c>
      <c r="AN72">
        <v>32.700000000000003</v>
      </c>
      <c r="AO72">
        <v>30.7</v>
      </c>
      <c r="AP72">
        <v>28.472000000000001</v>
      </c>
      <c r="AQ72">
        <v>17.404</v>
      </c>
      <c r="AR72">
        <v>15.263999999999999</v>
      </c>
      <c r="AS72">
        <v>14.704000000000001</v>
      </c>
      <c r="AT72">
        <v>14.651999999999999</v>
      </c>
      <c r="AU72">
        <v>15.231999999999999</v>
      </c>
      <c r="AV72">
        <v>14.715999999999999</v>
      </c>
      <c r="AW72">
        <v>14.416</v>
      </c>
      <c r="AX72">
        <v>15.167999999999999</v>
      </c>
    </row>
    <row r="73" spans="2:50" x14ac:dyDescent="0.35">
      <c r="B73" s="37">
        <v>42122</v>
      </c>
      <c r="C73">
        <v>15.02</v>
      </c>
      <c r="D73">
        <v>14.676</v>
      </c>
      <c r="E73">
        <v>14.327999999999999</v>
      </c>
      <c r="F73">
        <v>14.288</v>
      </c>
      <c r="G73">
        <v>14.664</v>
      </c>
      <c r="H73">
        <v>14.616</v>
      </c>
      <c r="I73">
        <v>14.228</v>
      </c>
      <c r="J73">
        <v>14.336</v>
      </c>
      <c r="K73">
        <v>14.912000000000001</v>
      </c>
      <c r="L73">
        <v>15.116</v>
      </c>
      <c r="M73">
        <v>15.004</v>
      </c>
      <c r="N73">
        <v>16.064</v>
      </c>
      <c r="O73">
        <v>15.423999999999999</v>
      </c>
      <c r="P73">
        <v>18.495999999999999</v>
      </c>
      <c r="Q73">
        <v>22.027999999999999</v>
      </c>
      <c r="R73">
        <v>36.792000000000002</v>
      </c>
      <c r="S73">
        <v>38.335999999999999</v>
      </c>
      <c r="T73">
        <v>45.892000000000003</v>
      </c>
      <c r="U73">
        <v>51.73</v>
      </c>
      <c r="V73">
        <v>57.72</v>
      </c>
      <c r="W73">
        <v>58.185000000000002</v>
      </c>
      <c r="X73">
        <v>58.17</v>
      </c>
      <c r="Y73">
        <v>60.89</v>
      </c>
      <c r="Z73">
        <v>60.414999999999999</v>
      </c>
      <c r="AA73">
        <v>60.39</v>
      </c>
      <c r="AB73">
        <v>59.66</v>
      </c>
      <c r="AC73">
        <v>58.435000000000002</v>
      </c>
      <c r="AD73">
        <v>57.42</v>
      </c>
      <c r="AE73">
        <v>58.005000000000003</v>
      </c>
      <c r="AF73">
        <v>57.314999999999998</v>
      </c>
      <c r="AG73">
        <v>60.454999999999998</v>
      </c>
      <c r="AH73">
        <v>55.825000000000003</v>
      </c>
      <c r="AI73">
        <v>52.53</v>
      </c>
      <c r="AJ73">
        <v>48.499000000000002</v>
      </c>
      <c r="AK73">
        <v>45.972000000000001</v>
      </c>
      <c r="AL73">
        <v>43.787999999999997</v>
      </c>
      <c r="AM73">
        <v>40.408000000000001</v>
      </c>
      <c r="AN73">
        <v>38.64</v>
      </c>
      <c r="AO73">
        <v>37.384</v>
      </c>
      <c r="AP73">
        <v>31</v>
      </c>
      <c r="AQ73">
        <v>23.588000000000001</v>
      </c>
      <c r="AR73">
        <v>17.148</v>
      </c>
      <c r="AS73">
        <v>16.04</v>
      </c>
      <c r="AT73">
        <v>15.02</v>
      </c>
      <c r="AU73">
        <v>16.408000000000001</v>
      </c>
      <c r="AV73">
        <v>15.116</v>
      </c>
      <c r="AW73">
        <v>15.324</v>
      </c>
      <c r="AX73">
        <v>15.584</v>
      </c>
    </row>
    <row r="74" spans="2:50" x14ac:dyDescent="0.35">
      <c r="B74" s="37">
        <v>42123</v>
      </c>
      <c r="C74">
        <v>15.584</v>
      </c>
      <c r="D74">
        <v>15.603999999999999</v>
      </c>
      <c r="E74">
        <v>15.26</v>
      </c>
      <c r="F74">
        <v>14.68</v>
      </c>
      <c r="G74">
        <v>15.651999999999999</v>
      </c>
      <c r="H74">
        <v>14.952</v>
      </c>
      <c r="I74">
        <v>15.148</v>
      </c>
      <c r="J74">
        <v>15.568</v>
      </c>
      <c r="K74">
        <v>15.603999999999999</v>
      </c>
      <c r="L74">
        <v>15.304</v>
      </c>
      <c r="M74">
        <v>15.295999999999999</v>
      </c>
      <c r="N74">
        <v>17.2</v>
      </c>
      <c r="O74">
        <v>16.847999999999999</v>
      </c>
      <c r="P74">
        <v>18.908000000000001</v>
      </c>
      <c r="Q74">
        <v>21.963999999999999</v>
      </c>
      <c r="R74">
        <v>34.295999999999999</v>
      </c>
      <c r="S74">
        <v>36.183999999999997</v>
      </c>
      <c r="T74">
        <v>42.252000000000002</v>
      </c>
      <c r="U74">
        <v>48.5</v>
      </c>
      <c r="V74">
        <v>52.64</v>
      </c>
      <c r="W74">
        <v>49.78</v>
      </c>
      <c r="X74">
        <v>50.475000000000001</v>
      </c>
      <c r="Y74">
        <v>50.765000000000001</v>
      </c>
      <c r="Z74">
        <v>51.58</v>
      </c>
      <c r="AA74">
        <v>51.465000000000003</v>
      </c>
      <c r="AB74">
        <v>50.914999999999999</v>
      </c>
      <c r="AC74">
        <v>50.94</v>
      </c>
      <c r="AD74">
        <v>49.692</v>
      </c>
      <c r="AE74">
        <v>48.624000000000002</v>
      </c>
      <c r="AF74">
        <v>49.936</v>
      </c>
      <c r="AG74">
        <v>47.847999999999999</v>
      </c>
      <c r="AH74">
        <v>44.103999999999999</v>
      </c>
      <c r="AI74">
        <v>41.9</v>
      </c>
      <c r="AJ74">
        <v>41.543999999999997</v>
      </c>
      <c r="AK74">
        <v>38.268000000000001</v>
      </c>
      <c r="AL74">
        <v>36.396000000000001</v>
      </c>
      <c r="AM74">
        <v>33.92</v>
      </c>
      <c r="AN74">
        <v>29.904</v>
      </c>
      <c r="AO74">
        <v>27.472000000000001</v>
      </c>
      <c r="AP74">
        <v>26.888000000000002</v>
      </c>
      <c r="AQ74">
        <v>19.428000000000001</v>
      </c>
      <c r="AR74">
        <v>16.5</v>
      </c>
      <c r="AS74">
        <v>16.103999999999999</v>
      </c>
      <c r="AT74">
        <v>15.875999999999999</v>
      </c>
      <c r="AU74">
        <v>17.436</v>
      </c>
      <c r="AV74">
        <v>15.804</v>
      </c>
      <c r="AW74">
        <v>15.804</v>
      </c>
      <c r="AX74">
        <v>16.088000000000001</v>
      </c>
    </row>
    <row r="75" spans="2:50" x14ac:dyDescent="0.35">
      <c r="B75" s="37">
        <v>42124</v>
      </c>
      <c r="C75">
        <v>16.292000000000002</v>
      </c>
      <c r="D75">
        <v>16.376000000000001</v>
      </c>
      <c r="E75">
        <v>16.312000000000001</v>
      </c>
      <c r="F75">
        <v>15.891999999999999</v>
      </c>
      <c r="G75">
        <v>16.204000000000001</v>
      </c>
      <c r="H75">
        <v>16.344000000000001</v>
      </c>
      <c r="I75">
        <v>15.976000000000001</v>
      </c>
      <c r="J75">
        <v>15.824</v>
      </c>
      <c r="K75">
        <v>15.875999999999999</v>
      </c>
      <c r="L75">
        <v>15.772</v>
      </c>
      <c r="M75">
        <v>17.347999999999999</v>
      </c>
      <c r="N75">
        <v>18.564</v>
      </c>
      <c r="O75">
        <v>16.908000000000001</v>
      </c>
      <c r="P75">
        <v>19.064</v>
      </c>
      <c r="Q75">
        <v>25.167999999999999</v>
      </c>
      <c r="R75">
        <v>30.54</v>
      </c>
      <c r="S75">
        <v>41.052</v>
      </c>
      <c r="T75">
        <v>47.764000000000003</v>
      </c>
      <c r="U75">
        <v>49.56</v>
      </c>
      <c r="V75">
        <v>54.56</v>
      </c>
      <c r="W75">
        <v>54.805</v>
      </c>
      <c r="X75">
        <v>56.5</v>
      </c>
      <c r="Y75">
        <v>56.18</v>
      </c>
      <c r="Z75">
        <v>53.61</v>
      </c>
      <c r="AA75">
        <v>55.505000000000003</v>
      </c>
      <c r="AB75">
        <v>58.22</v>
      </c>
      <c r="AC75">
        <v>58.06</v>
      </c>
      <c r="AD75">
        <v>58.975000000000001</v>
      </c>
      <c r="AE75">
        <v>55.545000000000002</v>
      </c>
      <c r="AF75">
        <v>56.8</v>
      </c>
      <c r="AG75">
        <v>53.484999999999999</v>
      </c>
      <c r="AH75">
        <v>51.045000000000002</v>
      </c>
      <c r="AI75">
        <v>49.014000000000003</v>
      </c>
      <c r="AJ75">
        <v>44.3</v>
      </c>
      <c r="AK75">
        <v>40.764000000000003</v>
      </c>
      <c r="AL75">
        <v>37.515999999999998</v>
      </c>
      <c r="AM75">
        <v>38.247999999999998</v>
      </c>
      <c r="AN75">
        <v>32.055999999999997</v>
      </c>
      <c r="AO75">
        <v>29.943999999999999</v>
      </c>
      <c r="AP75">
        <v>29.62</v>
      </c>
      <c r="AQ75">
        <v>19.556000000000001</v>
      </c>
      <c r="AR75">
        <v>14.808</v>
      </c>
      <c r="AS75">
        <v>14.811999999999999</v>
      </c>
      <c r="AT75">
        <v>14.548</v>
      </c>
      <c r="AU75">
        <v>15.42</v>
      </c>
      <c r="AV75">
        <v>14.224</v>
      </c>
      <c r="AW75">
        <v>14.612</v>
      </c>
      <c r="AX75">
        <v>14.843999999999999</v>
      </c>
    </row>
    <row r="76" spans="2:50" x14ac:dyDescent="0.35">
      <c r="B76" s="37">
        <v>42125</v>
      </c>
      <c r="C76">
        <v>14.587999999999999</v>
      </c>
      <c r="D76">
        <v>14.94</v>
      </c>
      <c r="E76">
        <v>15.084</v>
      </c>
      <c r="F76">
        <v>14.696</v>
      </c>
      <c r="G76">
        <v>14.916</v>
      </c>
      <c r="H76">
        <v>15.316000000000001</v>
      </c>
      <c r="I76">
        <v>15.336</v>
      </c>
      <c r="J76">
        <v>14.608000000000001</v>
      </c>
      <c r="K76">
        <v>14.904</v>
      </c>
      <c r="L76">
        <v>15.66</v>
      </c>
      <c r="M76">
        <v>16.047999999999998</v>
      </c>
      <c r="N76">
        <v>16.103999999999999</v>
      </c>
      <c r="O76">
        <v>15.536</v>
      </c>
      <c r="P76">
        <v>19.635999999999999</v>
      </c>
      <c r="Q76">
        <v>29.484000000000002</v>
      </c>
      <c r="R76">
        <v>37.356000000000002</v>
      </c>
      <c r="S76">
        <v>42.576000000000001</v>
      </c>
      <c r="T76">
        <v>50.034999999999997</v>
      </c>
      <c r="U76">
        <v>53.89</v>
      </c>
      <c r="V76">
        <v>56.015000000000001</v>
      </c>
      <c r="W76">
        <v>58.085000000000001</v>
      </c>
      <c r="X76">
        <v>57.475000000000001</v>
      </c>
      <c r="Y76">
        <v>60.08</v>
      </c>
      <c r="Z76">
        <v>61.594999999999999</v>
      </c>
      <c r="AA76">
        <v>58.625</v>
      </c>
      <c r="AB76">
        <v>57.89</v>
      </c>
      <c r="AC76">
        <v>55.1</v>
      </c>
      <c r="AD76">
        <v>54.255000000000003</v>
      </c>
      <c r="AE76">
        <v>52.935000000000002</v>
      </c>
      <c r="AF76">
        <v>51.86</v>
      </c>
      <c r="AG76">
        <v>48.636000000000003</v>
      </c>
      <c r="AH76">
        <v>50.604999999999997</v>
      </c>
      <c r="AI76">
        <v>40.942999999999998</v>
      </c>
      <c r="AJ76">
        <v>26.295999999999999</v>
      </c>
      <c r="AK76">
        <v>20.776</v>
      </c>
      <c r="AL76">
        <v>18.068000000000001</v>
      </c>
      <c r="AM76">
        <v>14.36</v>
      </c>
      <c r="AN76">
        <v>13.412000000000001</v>
      </c>
      <c r="AO76">
        <v>13.172000000000001</v>
      </c>
      <c r="AP76">
        <v>12.548</v>
      </c>
      <c r="AQ76">
        <v>12.407999999999999</v>
      </c>
      <c r="AR76">
        <v>13.32</v>
      </c>
      <c r="AS76">
        <v>13.2</v>
      </c>
      <c r="AT76">
        <v>12.872</v>
      </c>
      <c r="AU76">
        <v>13.98</v>
      </c>
      <c r="AV76">
        <v>12.488</v>
      </c>
      <c r="AW76">
        <v>13.256</v>
      </c>
      <c r="AX76">
        <v>13.692</v>
      </c>
    </row>
    <row r="77" spans="2:50" x14ac:dyDescent="0.35">
      <c r="B77" s="37">
        <v>42126</v>
      </c>
      <c r="C77">
        <v>13.236000000000001</v>
      </c>
      <c r="D77">
        <v>13.032</v>
      </c>
      <c r="E77">
        <v>12.696</v>
      </c>
      <c r="F77">
        <v>13.231999999999999</v>
      </c>
      <c r="G77">
        <v>13.308</v>
      </c>
      <c r="H77">
        <v>13.436</v>
      </c>
      <c r="I77">
        <v>13.936</v>
      </c>
      <c r="J77">
        <v>13.843999999999999</v>
      </c>
      <c r="K77">
        <v>13.64</v>
      </c>
      <c r="L77">
        <v>13.667999999999999</v>
      </c>
      <c r="M77">
        <v>14.132</v>
      </c>
      <c r="N77">
        <v>14.836</v>
      </c>
      <c r="O77">
        <v>14.516</v>
      </c>
      <c r="P77">
        <v>14.151999999999999</v>
      </c>
      <c r="Q77">
        <v>14.516</v>
      </c>
      <c r="R77">
        <v>15.423999999999999</v>
      </c>
      <c r="S77">
        <v>15.576000000000001</v>
      </c>
      <c r="T77">
        <v>15.288</v>
      </c>
      <c r="U77">
        <v>16.579999999999998</v>
      </c>
      <c r="V77">
        <v>26.547999999999998</v>
      </c>
      <c r="W77">
        <v>29.32</v>
      </c>
      <c r="X77">
        <v>29.263999999999999</v>
      </c>
      <c r="Y77">
        <v>29.911999999999999</v>
      </c>
      <c r="Z77">
        <v>29.384</v>
      </c>
      <c r="AA77">
        <v>28.204000000000001</v>
      </c>
      <c r="AB77">
        <v>27.652000000000001</v>
      </c>
      <c r="AC77">
        <v>25.184000000000001</v>
      </c>
      <c r="AD77">
        <v>24.532</v>
      </c>
      <c r="AE77">
        <v>24.891999999999999</v>
      </c>
      <c r="AF77">
        <v>25.547999999999998</v>
      </c>
      <c r="AG77">
        <v>24.364000000000001</v>
      </c>
      <c r="AH77">
        <v>23.164000000000001</v>
      </c>
      <c r="AI77">
        <v>15.484</v>
      </c>
      <c r="AJ77">
        <v>14.912000000000001</v>
      </c>
      <c r="AK77">
        <v>15.528</v>
      </c>
      <c r="AL77">
        <v>15.284000000000001</v>
      </c>
      <c r="AM77">
        <v>13.956</v>
      </c>
      <c r="AN77">
        <v>14.164</v>
      </c>
      <c r="AO77">
        <v>14.2</v>
      </c>
      <c r="AP77">
        <v>14.396000000000001</v>
      </c>
      <c r="AQ77">
        <v>14.087999999999999</v>
      </c>
      <c r="AR77">
        <v>14.384</v>
      </c>
      <c r="AS77">
        <v>14.452</v>
      </c>
      <c r="AT77">
        <v>14.596</v>
      </c>
      <c r="AU77">
        <v>14.44</v>
      </c>
      <c r="AV77">
        <v>14.004</v>
      </c>
      <c r="AW77">
        <v>15.215999999999999</v>
      </c>
      <c r="AX77">
        <v>14.552</v>
      </c>
    </row>
    <row r="78" spans="2:50" x14ac:dyDescent="0.35">
      <c r="B78" s="37">
        <v>42127</v>
      </c>
      <c r="C78">
        <v>14.327999999999999</v>
      </c>
      <c r="D78">
        <v>14.272</v>
      </c>
      <c r="E78">
        <v>15.407999999999999</v>
      </c>
      <c r="F78">
        <v>14.068</v>
      </c>
      <c r="G78">
        <v>14.208</v>
      </c>
      <c r="H78">
        <v>14.16</v>
      </c>
      <c r="I78">
        <v>14.084</v>
      </c>
      <c r="J78">
        <v>14.311999999999999</v>
      </c>
      <c r="K78">
        <v>14.096</v>
      </c>
      <c r="L78">
        <v>13.936</v>
      </c>
      <c r="M78">
        <v>14.064</v>
      </c>
      <c r="N78">
        <v>13.484</v>
      </c>
      <c r="O78">
        <v>13.596</v>
      </c>
      <c r="P78">
        <v>12.336</v>
      </c>
      <c r="Q78">
        <v>12.087999999999999</v>
      </c>
      <c r="R78">
        <v>12.087999999999999</v>
      </c>
      <c r="S78">
        <v>12.183999999999999</v>
      </c>
      <c r="T78">
        <v>12.176</v>
      </c>
      <c r="U78">
        <v>12.544</v>
      </c>
      <c r="V78">
        <v>12.38</v>
      </c>
      <c r="W78">
        <v>12.036</v>
      </c>
      <c r="X78">
        <v>12.02</v>
      </c>
      <c r="Y78">
        <v>12.651999999999999</v>
      </c>
      <c r="Z78">
        <v>12.776</v>
      </c>
      <c r="AA78">
        <v>12.44</v>
      </c>
      <c r="AB78">
        <v>12.12</v>
      </c>
      <c r="AC78">
        <v>12.135999999999999</v>
      </c>
      <c r="AD78">
        <v>12.375999999999999</v>
      </c>
      <c r="AE78">
        <v>12.568</v>
      </c>
      <c r="AF78">
        <v>11.96</v>
      </c>
      <c r="AG78">
        <v>12.74</v>
      </c>
      <c r="AH78">
        <v>12.552</v>
      </c>
      <c r="AI78">
        <v>12.224</v>
      </c>
      <c r="AJ78">
        <v>12.44</v>
      </c>
      <c r="AK78">
        <v>12.436</v>
      </c>
      <c r="AL78">
        <v>12.66</v>
      </c>
      <c r="AM78">
        <v>13.032</v>
      </c>
      <c r="AN78">
        <v>13.852</v>
      </c>
      <c r="AO78">
        <v>13.56</v>
      </c>
      <c r="AP78">
        <v>13.276</v>
      </c>
      <c r="AQ78">
        <v>13.492000000000001</v>
      </c>
      <c r="AR78">
        <v>13.875999999999999</v>
      </c>
      <c r="AS78">
        <v>13.5</v>
      </c>
      <c r="AT78">
        <v>13.484</v>
      </c>
      <c r="AU78">
        <v>13.208</v>
      </c>
      <c r="AV78">
        <v>13.212</v>
      </c>
      <c r="AW78">
        <v>14.284000000000001</v>
      </c>
      <c r="AX78">
        <v>13.744</v>
      </c>
    </row>
    <row r="79" spans="2:50" x14ac:dyDescent="0.35">
      <c r="B79" s="37">
        <v>42128</v>
      </c>
      <c r="C79">
        <v>13.968</v>
      </c>
      <c r="D79">
        <v>13.092000000000001</v>
      </c>
      <c r="E79">
        <v>13.412000000000001</v>
      </c>
      <c r="F79">
        <v>13.04</v>
      </c>
      <c r="G79">
        <v>13.4</v>
      </c>
      <c r="H79">
        <v>13.096</v>
      </c>
      <c r="I79">
        <v>13.688000000000001</v>
      </c>
      <c r="J79">
        <v>13.375999999999999</v>
      </c>
      <c r="K79">
        <v>13.3</v>
      </c>
      <c r="L79">
        <v>12.712</v>
      </c>
      <c r="M79">
        <v>14.188000000000001</v>
      </c>
      <c r="N79">
        <v>15.944000000000001</v>
      </c>
      <c r="O79">
        <v>14.052</v>
      </c>
      <c r="P79">
        <v>18.128</v>
      </c>
      <c r="Q79">
        <v>18.135999999999999</v>
      </c>
      <c r="R79">
        <v>16.391999999999999</v>
      </c>
      <c r="S79">
        <v>16.66</v>
      </c>
      <c r="T79">
        <v>14.928000000000001</v>
      </c>
      <c r="U79">
        <v>15.428000000000001</v>
      </c>
      <c r="V79">
        <v>15.208</v>
      </c>
      <c r="W79">
        <v>15.436</v>
      </c>
      <c r="X79">
        <v>15.468</v>
      </c>
      <c r="Y79">
        <v>15.8</v>
      </c>
      <c r="Z79">
        <v>15.564</v>
      </c>
      <c r="AA79">
        <v>15.412000000000001</v>
      </c>
      <c r="AB79">
        <v>14.708</v>
      </c>
      <c r="AC79">
        <v>15.42</v>
      </c>
      <c r="AD79">
        <v>14.68</v>
      </c>
      <c r="AE79">
        <v>15.651999999999999</v>
      </c>
      <c r="AF79">
        <v>15.012</v>
      </c>
      <c r="AG79">
        <v>15.384</v>
      </c>
      <c r="AH79">
        <v>16.007999999999999</v>
      </c>
      <c r="AI79">
        <v>15.672000000000001</v>
      </c>
      <c r="AJ79">
        <v>15.292</v>
      </c>
      <c r="AK79">
        <v>15.12</v>
      </c>
      <c r="AL79">
        <v>14.523999999999999</v>
      </c>
      <c r="AM79">
        <v>13.523999999999999</v>
      </c>
      <c r="AN79">
        <v>12.827999999999999</v>
      </c>
      <c r="AO79">
        <v>12.151999999999999</v>
      </c>
      <c r="AP79">
        <v>12.284000000000001</v>
      </c>
      <c r="AQ79">
        <v>12.708</v>
      </c>
      <c r="AR79">
        <v>12.612</v>
      </c>
      <c r="AS79">
        <v>11.808</v>
      </c>
      <c r="AT79">
        <v>12.144</v>
      </c>
      <c r="AU79">
        <v>12.992000000000001</v>
      </c>
      <c r="AV79">
        <v>13.132</v>
      </c>
      <c r="AW79">
        <v>12.112</v>
      </c>
      <c r="AX79">
        <v>11.976000000000001</v>
      </c>
    </row>
    <row r="80" spans="2:50" x14ac:dyDescent="0.35">
      <c r="B80" s="37">
        <v>42129</v>
      </c>
      <c r="C80">
        <v>12.4</v>
      </c>
      <c r="D80">
        <v>12.86</v>
      </c>
      <c r="E80">
        <v>12.295999999999999</v>
      </c>
      <c r="F80">
        <v>12.071999999999999</v>
      </c>
      <c r="G80">
        <v>12.5</v>
      </c>
      <c r="H80">
        <v>12.648</v>
      </c>
      <c r="I80">
        <v>12.648</v>
      </c>
      <c r="J80">
        <v>12.48</v>
      </c>
      <c r="K80">
        <v>11.836</v>
      </c>
      <c r="L80">
        <v>12.608000000000001</v>
      </c>
      <c r="M80">
        <v>13.348000000000001</v>
      </c>
      <c r="N80">
        <v>14.231999999999999</v>
      </c>
      <c r="O80">
        <v>13.827999999999999</v>
      </c>
      <c r="P80">
        <v>17.116</v>
      </c>
      <c r="Q80">
        <v>29.896000000000001</v>
      </c>
      <c r="R80">
        <v>37.235999999999997</v>
      </c>
      <c r="S80">
        <v>37.74</v>
      </c>
      <c r="T80">
        <v>46.067999999999998</v>
      </c>
      <c r="U80">
        <v>51.03</v>
      </c>
      <c r="V80">
        <v>53.615000000000002</v>
      </c>
      <c r="W80">
        <v>55.06</v>
      </c>
      <c r="X80">
        <v>57.055</v>
      </c>
      <c r="Y80">
        <v>56.395000000000003</v>
      </c>
      <c r="Z80">
        <v>57.325000000000003</v>
      </c>
      <c r="AA80">
        <v>54.954999999999998</v>
      </c>
      <c r="AB80">
        <v>57.02</v>
      </c>
      <c r="AC80">
        <v>56.2</v>
      </c>
      <c r="AD80">
        <v>57.524999999999999</v>
      </c>
      <c r="AE80">
        <v>56.524999999999999</v>
      </c>
      <c r="AF80">
        <v>54.08</v>
      </c>
      <c r="AG80">
        <v>53.984999999999999</v>
      </c>
      <c r="AH80">
        <v>49.938000000000002</v>
      </c>
      <c r="AI80">
        <v>47.088000000000001</v>
      </c>
      <c r="AJ80">
        <v>46.851999999999997</v>
      </c>
      <c r="AK80">
        <v>43.72</v>
      </c>
      <c r="AL80">
        <v>41.5</v>
      </c>
      <c r="AM80">
        <v>38.683999999999997</v>
      </c>
      <c r="AN80">
        <v>34.768000000000001</v>
      </c>
      <c r="AO80">
        <v>31.692</v>
      </c>
      <c r="AP80">
        <v>27.463999999999999</v>
      </c>
      <c r="AQ80">
        <v>17.984000000000002</v>
      </c>
      <c r="AR80">
        <v>14.6</v>
      </c>
      <c r="AS80">
        <v>13.587999999999999</v>
      </c>
      <c r="AT80">
        <v>13.172000000000001</v>
      </c>
      <c r="AU80">
        <v>14.116</v>
      </c>
      <c r="AV80">
        <v>12.984</v>
      </c>
      <c r="AW80">
        <v>13.112</v>
      </c>
      <c r="AX80">
        <v>13.368</v>
      </c>
    </row>
    <row r="81" spans="2:50" x14ac:dyDescent="0.35">
      <c r="B81" s="37">
        <v>42130</v>
      </c>
      <c r="C81">
        <v>13.012</v>
      </c>
      <c r="D81">
        <v>13.776</v>
      </c>
      <c r="E81">
        <v>13.36</v>
      </c>
      <c r="F81">
        <v>12.731999999999999</v>
      </c>
      <c r="G81">
        <v>13.26</v>
      </c>
      <c r="H81">
        <v>13.284000000000001</v>
      </c>
      <c r="I81">
        <v>13.696</v>
      </c>
      <c r="J81">
        <v>13.215999999999999</v>
      </c>
      <c r="K81">
        <v>12.992000000000001</v>
      </c>
      <c r="L81">
        <v>13.24</v>
      </c>
      <c r="M81">
        <v>14.252000000000001</v>
      </c>
      <c r="N81">
        <v>14.904</v>
      </c>
      <c r="O81">
        <v>14.096</v>
      </c>
      <c r="P81">
        <v>17.552</v>
      </c>
      <c r="Q81">
        <v>20.271999999999998</v>
      </c>
      <c r="R81">
        <v>36.268000000000001</v>
      </c>
      <c r="S81">
        <v>41.06</v>
      </c>
      <c r="T81">
        <v>45.344000000000001</v>
      </c>
      <c r="U81">
        <v>45.043999999999997</v>
      </c>
      <c r="V81">
        <v>47.584000000000003</v>
      </c>
      <c r="W81">
        <v>51.615000000000002</v>
      </c>
      <c r="X81">
        <v>51.45</v>
      </c>
      <c r="Y81">
        <v>51.73</v>
      </c>
      <c r="Z81">
        <v>49.396999999999998</v>
      </c>
      <c r="AA81">
        <v>49.252000000000002</v>
      </c>
      <c r="AB81">
        <v>52.185000000000002</v>
      </c>
      <c r="AC81">
        <v>51.8</v>
      </c>
      <c r="AD81">
        <v>49.619</v>
      </c>
      <c r="AE81">
        <v>50.195</v>
      </c>
      <c r="AF81">
        <v>50.03</v>
      </c>
      <c r="AG81">
        <v>49.247</v>
      </c>
      <c r="AH81">
        <v>46.012</v>
      </c>
      <c r="AI81">
        <v>44.735999999999997</v>
      </c>
      <c r="AJ81">
        <v>42.204000000000001</v>
      </c>
      <c r="AK81">
        <v>39.768000000000001</v>
      </c>
      <c r="AL81">
        <v>37.692</v>
      </c>
      <c r="AM81">
        <v>34.915999999999997</v>
      </c>
      <c r="AN81">
        <v>33.216000000000001</v>
      </c>
      <c r="AO81">
        <v>30.263999999999999</v>
      </c>
      <c r="AP81">
        <v>25.388000000000002</v>
      </c>
      <c r="AQ81">
        <v>17.283999999999999</v>
      </c>
      <c r="AR81">
        <v>14.96</v>
      </c>
      <c r="AS81">
        <v>15.635999999999999</v>
      </c>
      <c r="AT81">
        <v>14.512</v>
      </c>
      <c r="AU81">
        <v>15.4</v>
      </c>
      <c r="AV81">
        <v>14.592000000000001</v>
      </c>
      <c r="AW81">
        <v>14.536</v>
      </c>
      <c r="AX81">
        <v>14.683999999999999</v>
      </c>
    </row>
    <row r="82" spans="2:50" x14ac:dyDescent="0.35">
      <c r="B82" s="37">
        <v>42131</v>
      </c>
      <c r="C82">
        <v>14.028</v>
      </c>
      <c r="D82">
        <v>14.416</v>
      </c>
      <c r="E82">
        <v>14.628</v>
      </c>
      <c r="F82">
        <v>14.02</v>
      </c>
      <c r="G82">
        <v>14.116</v>
      </c>
      <c r="H82">
        <v>14.568</v>
      </c>
      <c r="I82">
        <v>14.78</v>
      </c>
      <c r="J82">
        <v>14.54</v>
      </c>
      <c r="K82">
        <v>14.507999999999999</v>
      </c>
      <c r="L82">
        <v>14.548</v>
      </c>
      <c r="M82">
        <v>15.272</v>
      </c>
      <c r="N82">
        <v>16.187999999999999</v>
      </c>
      <c r="O82">
        <v>14.92</v>
      </c>
      <c r="P82">
        <v>18.056000000000001</v>
      </c>
      <c r="Q82">
        <v>29.44</v>
      </c>
      <c r="R82">
        <v>35.091999999999999</v>
      </c>
      <c r="S82">
        <v>38.223999999999997</v>
      </c>
      <c r="T82">
        <v>44.567999999999998</v>
      </c>
      <c r="U82">
        <v>50.98</v>
      </c>
      <c r="V82">
        <v>52.954999999999998</v>
      </c>
      <c r="W82">
        <v>54.585000000000001</v>
      </c>
      <c r="X82">
        <v>54.7</v>
      </c>
      <c r="Y82">
        <v>55.125</v>
      </c>
      <c r="Z82">
        <v>57.115000000000002</v>
      </c>
      <c r="AA82">
        <v>55.395000000000003</v>
      </c>
      <c r="AB82">
        <v>56.244999999999997</v>
      </c>
      <c r="AC82">
        <v>58.25</v>
      </c>
      <c r="AD82">
        <v>54.9</v>
      </c>
      <c r="AE82">
        <v>54.3</v>
      </c>
      <c r="AF82">
        <v>54.25</v>
      </c>
      <c r="AG82">
        <v>51.365000000000002</v>
      </c>
      <c r="AH82">
        <v>50.6</v>
      </c>
      <c r="AI82">
        <v>46.982999999999997</v>
      </c>
      <c r="AJ82">
        <v>44.131999999999998</v>
      </c>
      <c r="AK82">
        <v>37.731999999999999</v>
      </c>
      <c r="AL82">
        <v>34.363999999999997</v>
      </c>
      <c r="AM82">
        <v>35.451999999999998</v>
      </c>
      <c r="AN82">
        <v>29.995999999999999</v>
      </c>
      <c r="AO82">
        <v>28.452000000000002</v>
      </c>
      <c r="AP82">
        <v>28.012</v>
      </c>
      <c r="AQ82">
        <v>18.936</v>
      </c>
      <c r="AR82">
        <v>13.311999999999999</v>
      </c>
      <c r="AS82">
        <v>13.516</v>
      </c>
      <c r="AT82">
        <v>14.004</v>
      </c>
      <c r="AU82">
        <v>13.884</v>
      </c>
      <c r="AV82">
        <v>13.827999999999999</v>
      </c>
      <c r="AW82">
        <v>13.667999999999999</v>
      </c>
      <c r="AX82">
        <v>13.747999999999999</v>
      </c>
    </row>
    <row r="83" spans="2:50" x14ac:dyDescent="0.35">
      <c r="B83" s="37">
        <v>42132</v>
      </c>
      <c r="C83">
        <v>13.268000000000001</v>
      </c>
      <c r="D83">
        <v>13.628</v>
      </c>
      <c r="E83">
        <v>13.907999999999999</v>
      </c>
      <c r="F83">
        <v>13.172000000000001</v>
      </c>
      <c r="G83">
        <v>13.635999999999999</v>
      </c>
      <c r="H83">
        <v>13.66</v>
      </c>
      <c r="I83">
        <v>13.808</v>
      </c>
      <c r="J83">
        <v>13.72</v>
      </c>
      <c r="K83">
        <v>13.848000000000001</v>
      </c>
      <c r="L83">
        <v>13.352</v>
      </c>
      <c r="M83">
        <v>14.492000000000001</v>
      </c>
      <c r="N83">
        <v>16.335999999999999</v>
      </c>
      <c r="O83">
        <v>14.843999999999999</v>
      </c>
      <c r="P83">
        <v>16.995999999999999</v>
      </c>
      <c r="Q83">
        <v>29.164000000000001</v>
      </c>
      <c r="R83">
        <v>34.136000000000003</v>
      </c>
      <c r="S83">
        <v>37.576000000000001</v>
      </c>
      <c r="T83">
        <v>46.32</v>
      </c>
      <c r="U83">
        <v>50.015000000000001</v>
      </c>
      <c r="V83">
        <v>51.83</v>
      </c>
      <c r="W83">
        <v>52.805</v>
      </c>
      <c r="X83">
        <v>55.344999999999999</v>
      </c>
      <c r="Y83">
        <v>53.975000000000001</v>
      </c>
      <c r="Z83">
        <v>54.49</v>
      </c>
      <c r="AA83">
        <v>55.25</v>
      </c>
      <c r="AB83">
        <v>54.494999999999997</v>
      </c>
      <c r="AC83">
        <v>53.575000000000003</v>
      </c>
      <c r="AD83">
        <v>53.375</v>
      </c>
      <c r="AE83">
        <v>50.954999999999998</v>
      </c>
      <c r="AF83">
        <v>50.49</v>
      </c>
      <c r="AG83">
        <v>50.454999999999998</v>
      </c>
      <c r="AH83">
        <v>48.640999999999998</v>
      </c>
      <c r="AI83">
        <v>43.46</v>
      </c>
      <c r="AJ83">
        <v>27.948</v>
      </c>
      <c r="AK83">
        <v>23.808</v>
      </c>
      <c r="AL83">
        <v>18.739999999999998</v>
      </c>
      <c r="AM83">
        <v>15.444000000000001</v>
      </c>
      <c r="AN83">
        <v>14.128</v>
      </c>
      <c r="AO83">
        <v>14.776</v>
      </c>
      <c r="AP83">
        <v>15.172000000000001</v>
      </c>
      <c r="AQ83">
        <v>14.523999999999999</v>
      </c>
      <c r="AR83">
        <v>14.444000000000001</v>
      </c>
      <c r="AS83">
        <v>14.6</v>
      </c>
      <c r="AT83">
        <v>14.852</v>
      </c>
      <c r="AU83">
        <v>15.22</v>
      </c>
      <c r="AV83">
        <v>14.772</v>
      </c>
      <c r="AW83">
        <v>14.22</v>
      </c>
      <c r="AX83">
        <v>14.007999999999999</v>
      </c>
    </row>
    <row r="84" spans="2:50" x14ac:dyDescent="0.35">
      <c r="B84" s="37">
        <v>42133</v>
      </c>
      <c r="C84">
        <v>14.484</v>
      </c>
      <c r="D84">
        <v>13.744</v>
      </c>
      <c r="E84">
        <v>14.236000000000001</v>
      </c>
      <c r="F84">
        <v>14.26</v>
      </c>
      <c r="G84">
        <v>14.747999999999999</v>
      </c>
      <c r="H84">
        <v>14.96</v>
      </c>
      <c r="I84">
        <v>15.144</v>
      </c>
      <c r="J84">
        <v>14.12</v>
      </c>
      <c r="K84">
        <v>14.14</v>
      </c>
      <c r="L84">
        <v>14.532</v>
      </c>
      <c r="M84">
        <v>14.448</v>
      </c>
      <c r="N84">
        <v>14.192</v>
      </c>
      <c r="O84">
        <v>14.664</v>
      </c>
      <c r="P84">
        <v>13.952</v>
      </c>
      <c r="Q84">
        <v>14.252000000000001</v>
      </c>
      <c r="R84">
        <v>15.252000000000001</v>
      </c>
      <c r="S84">
        <v>14.976000000000001</v>
      </c>
      <c r="T84">
        <v>15.252000000000001</v>
      </c>
      <c r="U84">
        <v>17.844000000000001</v>
      </c>
      <c r="V84">
        <v>24.5</v>
      </c>
      <c r="W84">
        <v>26.911999999999999</v>
      </c>
      <c r="X84">
        <v>28.391999999999999</v>
      </c>
      <c r="Y84">
        <v>28.844000000000001</v>
      </c>
      <c r="Z84">
        <v>29.204000000000001</v>
      </c>
      <c r="AA84">
        <v>28.712</v>
      </c>
      <c r="AB84">
        <v>27.356000000000002</v>
      </c>
      <c r="AC84">
        <v>30.684000000000001</v>
      </c>
      <c r="AD84">
        <v>28.268000000000001</v>
      </c>
      <c r="AE84">
        <v>26</v>
      </c>
      <c r="AF84">
        <v>25.411999999999999</v>
      </c>
      <c r="AG84">
        <v>25.896000000000001</v>
      </c>
      <c r="AH84">
        <v>22.832000000000001</v>
      </c>
      <c r="AI84">
        <v>13.907999999999999</v>
      </c>
      <c r="AJ84">
        <v>14.012</v>
      </c>
      <c r="AK84">
        <v>13.795999999999999</v>
      </c>
      <c r="AL84">
        <v>14.08</v>
      </c>
      <c r="AM84">
        <v>12.576000000000001</v>
      </c>
      <c r="AN84">
        <v>13.272</v>
      </c>
      <c r="AO84">
        <v>12.728</v>
      </c>
      <c r="AP84">
        <v>13.103999999999999</v>
      </c>
      <c r="AQ84">
        <v>13.135999999999999</v>
      </c>
      <c r="AR84">
        <v>13.004</v>
      </c>
      <c r="AS84">
        <v>13.183999999999999</v>
      </c>
      <c r="AT84">
        <v>13.592000000000001</v>
      </c>
      <c r="AU84">
        <v>12.843999999999999</v>
      </c>
      <c r="AV84">
        <v>13.188000000000001</v>
      </c>
      <c r="AW84">
        <v>13.36</v>
      </c>
      <c r="AX84">
        <v>13.22</v>
      </c>
    </row>
    <row r="85" spans="2:50" x14ac:dyDescent="0.35">
      <c r="B85" s="37">
        <v>42134</v>
      </c>
      <c r="C85">
        <v>13.496</v>
      </c>
      <c r="D85">
        <v>13.428000000000001</v>
      </c>
      <c r="E85">
        <v>13.132</v>
      </c>
      <c r="F85">
        <v>12.916</v>
      </c>
      <c r="G85">
        <v>13.5</v>
      </c>
      <c r="H85">
        <v>13.087999999999999</v>
      </c>
      <c r="I85">
        <v>13.144</v>
      </c>
      <c r="J85">
        <v>13.192</v>
      </c>
      <c r="K85">
        <v>13.2</v>
      </c>
      <c r="L85">
        <v>13.192</v>
      </c>
      <c r="M85">
        <v>12.832000000000001</v>
      </c>
      <c r="N85">
        <v>13.592000000000001</v>
      </c>
      <c r="O85">
        <v>13.036</v>
      </c>
      <c r="P85">
        <v>12.464</v>
      </c>
      <c r="Q85">
        <v>12.148</v>
      </c>
      <c r="R85">
        <v>11.94</v>
      </c>
      <c r="S85">
        <v>12.3</v>
      </c>
      <c r="T85">
        <v>12.448</v>
      </c>
      <c r="U85">
        <v>12.74</v>
      </c>
      <c r="V85">
        <v>12.14</v>
      </c>
      <c r="W85">
        <v>11.664</v>
      </c>
      <c r="X85">
        <v>12.192</v>
      </c>
      <c r="Y85">
        <v>12.272</v>
      </c>
      <c r="Z85">
        <v>12.231999999999999</v>
      </c>
      <c r="AA85">
        <v>12.012</v>
      </c>
      <c r="AB85">
        <v>12.667999999999999</v>
      </c>
      <c r="AC85">
        <v>12.532</v>
      </c>
      <c r="AD85">
        <v>12.228</v>
      </c>
      <c r="AE85">
        <v>12.224</v>
      </c>
      <c r="AF85">
        <v>11.731999999999999</v>
      </c>
      <c r="AG85">
        <v>12</v>
      </c>
      <c r="AH85">
        <v>12.156000000000001</v>
      </c>
      <c r="AI85">
        <v>11.656000000000001</v>
      </c>
      <c r="AJ85">
        <v>11.688000000000001</v>
      </c>
      <c r="AK85">
        <v>12.388</v>
      </c>
      <c r="AL85">
        <v>12.74</v>
      </c>
      <c r="AM85">
        <v>11.928000000000001</v>
      </c>
      <c r="AN85">
        <v>13.14</v>
      </c>
      <c r="AO85">
        <v>13.224</v>
      </c>
      <c r="AP85">
        <v>13.176</v>
      </c>
      <c r="AQ85">
        <v>12.824</v>
      </c>
      <c r="AR85">
        <v>13.076000000000001</v>
      </c>
      <c r="AS85">
        <v>13.4</v>
      </c>
      <c r="AT85">
        <v>12.928000000000001</v>
      </c>
      <c r="AU85">
        <v>13.48</v>
      </c>
      <c r="AV85">
        <v>13.108000000000001</v>
      </c>
      <c r="AW85">
        <v>13.144</v>
      </c>
      <c r="AX85">
        <v>12.804</v>
      </c>
    </row>
    <row r="86" spans="2:50" x14ac:dyDescent="0.35">
      <c r="B86" s="37">
        <v>42135</v>
      </c>
      <c r="C86">
        <v>12.628</v>
      </c>
      <c r="D86">
        <v>13.028</v>
      </c>
      <c r="E86">
        <v>13.348000000000001</v>
      </c>
      <c r="F86">
        <v>13.423999999999999</v>
      </c>
      <c r="G86">
        <v>12.66</v>
      </c>
      <c r="H86">
        <v>12.78</v>
      </c>
      <c r="I86">
        <v>13.276</v>
      </c>
      <c r="J86">
        <v>13.132</v>
      </c>
      <c r="K86">
        <v>12.843999999999999</v>
      </c>
      <c r="L86">
        <v>13.548</v>
      </c>
      <c r="M86">
        <v>13.948</v>
      </c>
      <c r="N86">
        <v>15.932</v>
      </c>
      <c r="O86">
        <v>13.804</v>
      </c>
      <c r="P86">
        <v>18.347999999999999</v>
      </c>
      <c r="Q86">
        <v>34.716000000000001</v>
      </c>
      <c r="R86">
        <v>39.207999999999998</v>
      </c>
      <c r="S86">
        <v>39.811999999999998</v>
      </c>
      <c r="T86">
        <v>46.404000000000003</v>
      </c>
      <c r="U86">
        <v>50.64</v>
      </c>
      <c r="V86">
        <v>53.655000000000001</v>
      </c>
      <c r="W86">
        <v>54.085000000000001</v>
      </c>
      <c r="X86">
        <v>55.94</v>
      </c>
      <c r="Y86">
        <v>56.125</v>
      </c>
      <c r="Z86">
        <v>56.195</v>
      </c>
      <c r="AA86">
        <v>54.564999999999998</v>
      </c>
      <c r="AB86">
        <v>54.024999999999999</v>
      </c>
      <c r="AC86">
        <v>53.875</v>
      </c>
      <c r="AD86">
        <v>53.86</v>
      </c>
      <c r="AE86">
        <v>51.01</v>
      </c>
      <c r="AF86">
        <v>49.348999999999997</v>
      </c>
      <c r="AG86">
        <v>48.084000000000003</v>
      </c>
      <c r="AH86">
        <v>48.728000000000002</v>
      </c>
      <c r="AI86">
        <v>46.62</v>
      </c>
      <c r="AJ86">
        <v>41.951999999999998</v>
      </c>
      <c r="AK86">
        <v>40.292000000000002</v>
      </c>
      <c r="AL86">
        <v>39.415999999999997</v>
      </c>
      <c r="AM86">
        <v>36.548000000000002</v>
      </c>
      <c r="AN86">
        <v>33.055999999999997</v>
      </c>
      <c r="AO86">
        <v>31.54</v>
      </c>
      <c r="AP86">
        <v>28.704000000000001</v>
      </c>
      <c r="AQ86">
        <v>20.992000000000001</v>
      </c>
      <c r="AR86">
        <v>15.128</v>
      </c>
      <c r="AS86">
        <v>14.292</v>
      </c>
      <c r="AT86">
        <v>13.172000000000001</v>
      </c>
      <c r="AU86">
        <v>13.635999999999999</v>
      </c>
      <c r="AV86">
        <v>13.772</v>
      </c>
      <c r="AW86">
        <v>13.348000000000001</v>
      </c>
      <c r="AX86">
        <v>13.34</v>
      </c>
    </row>
    <row r="87" spans="2:50" x14ac:dyDescent="0.35">
      <c r="B87" s="37">
        <v>42136</v>
      </c>
      <c r="C87">
        <v>13.1</v>
      </c>
      <c r="D87">
        <v>13.135999999999999</v>
      </c>
      <c r="E87">
        <v>13.587999999999999</v>
      </c>
      <c r="F87">
        <v>13.224</v>
      </c>
      <c r="G87">
        <v>13.208</v>
      </c>
      <c r="H87">
        <v>13.74</v>
      </c>
      <c r="I87">
        <v>13.616</v>
      </c>
      <c r="J87">
        <v>13.22</v>
      </c>
      <c r="K87">
        <v>12.564</v>
      </c>
      <c r="L87">
        <v>13.816000000000001</v>
      </c>
      <c r="M87">
        <v>14.164</v>
      </c>
      <c r="N87">
        <v>15.055999999999999</v>
      </c>
      <c r="O87">
        <v>14.016</v>
      </c>
      <c r="P87">
        <v>17.007999999999999</v>
      </c>
      <c r="Q87">
        <v>25.08</v>
      </c>
      <c r="R87">
        <v>30.552</v>
      </c>
      <c r="S87">
        <v>40.052</v>
      </c>
      <c r="T87">
        <v>46.484000000000002</v>
      </c>
      <c r="U87">
        <v>51.115000000000002</v>
      </c>
      <c r="V87">
        <v>53.65</v>
      </c>
      <c r="W87">
        <v>57.22</v>
      </c>
      <c r="X87">
        <v>55.244999999999997</v>
      </c>
      <c r="Y87">
        <v>55.05</v>
      </c>
      <c r="Z87">
        <v>55</v>
      </c>
      <c r="AA87">
        <v>53.805</v>
      </c>
      <c r="AB87">
        <v>53.87</v>
      </c>
      <c r="AC87">
        <v>53.24</v>
      </c>
      <c r="AD87">
        <v>53.56</v>
      </c>
      <c r="AE87">
        <v>53.204999999999998</v>
      </c>
      <c r="AF87">
        <v>53.26</v>
      </c>
      <c r="AG87">
        <v>51.99</v>
      </c>
      <c r="AH87">
        <v>49.926000000000002</v>
      </c>
      <c r="AI87">
        <v>48.408000000000001</v>
      </c>
      <c r="AJ87">
        <v>44.283999999999999</v>
      </c>
      <c r="AK87">
        <v>41.136000000000003</v>
      </c>
      <c r="AL87">
        <v>39.764000000000003</v>
      </c>
      <c r="AM87">
        <v>37.328000000000003</v>
      </c>
      <c r="AN87">
        <v>34.268000000000001</v>
      </c>
      <c r="AO87">
        <v>30.456</v>
      </c>
      <c r="AP87">
        <v>27.216000000000001</v>
      </c>
      <c r="AQ87">
        <v>18.675999999999998</v>
      </c>
      <c r="AR87">
        <v>13.423999999999999</v>
      </c>
      <c r="AS87">
        <v>12.58</v>
      </c>
      <c r="AT87">
        <v>13.484</v>
      </c>
      <c r="AU87">
        <v>14.084</v>
      </c>
      <c r="AV87">
        <v>12.856</v>
      </c>
      <c r="AW87">
        <v>12.552</v>
      </c>
      <c r="AX87">
        <v>13.016</v>
      </c>
    </row>
    <row r="88" spans="2:50" x14ac:dyDescent="0.35">
      <c r="B88" s="37">
        <v>42137</v>
      </c>
      <c r="C88">
        <v>12.752000000000001</v>
      </c>
      <c r="D88">
        <v>13.06</v>
      </c>
      <c r="E88">
        <v>13.204000000000001</v>
      </c>
      <c r="F88">
        <v>12.891999999999999</v>
      </c>
      <c r="G88">
        <v>13.023999999999999</v>
      </c>
      <c r="H88">
        <v>13.288</v>
      </c>
      <c r="I88">
        <v>13.196</v>
      </c>
      <c r="J88">
        <v>13.276</v>
      </c>
      <c r="K88">
        <v>12.852</v>
      </c>
      <c r="L88">
        <v>12.512</v>
      </c>
      <c r="M88">
        <v>13.996</v>
      </c>
      <c r="N88">
        <v>15.792</v>
      </c>
      <c r="O88">
        <v>14.308</v>
      </c>
      <c r="P88">
        <v>19.015999999999998</v>
      </c>
      <c r="Q88">
        <v>22.283999999999999</v>
      </c>
      <c r="R88">
        <v>28.76</v>
      </c>
      <c r="S88">
        <v>38.392000000000003</v>
      </c>
      <c r="T88">
        <v>41.008000000000003</v>
      </c>
      <c r="U88">
        <v>40.927999999999997</v>
      </c>
      <c r="V88">
        <v>46.235999999999997</v>
      </c>
      <c r="W88">
        <v>47.195999999999998</v>
      </c>
      <c r="X88">
        <v>48.664000000000001</v>
      </c>
      <c r="Y88">
        <v>46.636000000000003</v>
      </c>
      <c r="Z88">
        <v>46.735999999999997</v>
      </c>
      <c r="AA88">
        <v>46.067999999999998</v>
      </c>
      <c r="AB88">
        <v>46.555999999999997</v>
      </c>
      <c r="AC88">
        <v>46.851999999999997</v>
      </c>
      <c r="AD88">
        <v>46.335999999999999</v>
      </c>
      <c r="AE88">
        <v>47.432000000000002</v>
      </c>
      <c r="AF88">
        <v>45.543999999999997</v>
      </c>
      <c r="AG88">
        <v>44.747999999999998</v>
      </c>
      <c r="AH88">
        <v>42.716000000000001</v>
      </c>
      <c r="AI88">
        <v>42.148000000000003</v>
      </c>
      <c r="AJ88">
        <v>38.624000000000002</v>
      </c>
      <c r="AK88">
        <v>37.271999999999998</v>
      </c>
      <c r="AL88">
        <v>36.148000000000003</v>
      </c>
      <c r="AM88">
        <v>32.356000000000002</v>
      </c>
      <c r="AN88">
        <v>29.463999999999999</v>
      </c>
      <c r="AO88">
        <v>26.632000000000001</v>
      </c>
      <c r="AP88">
        <v>26.911999999999999</v>
      </c>
      <c r="AQ88">
        <v>16.14</v>
      </c>
      <c r="AR88">
        <v>13.568</v>
      </c>
      <c r="AS88">
        <v>14.608000000000001</v>
      </c>
      <c r="AT88">
        <v>13.843999999999999</v>
      </c>
      <c r="AU88">
        <v>14.3</v>
      </c>
      <c r="AV88">
        <v>12.964</v>
      </c>
      <c r="AW88">
        <v>13.708</v>
      </c>
      <c r="AX88">
        <v>13.428000000000001</v>
      </c>
    </row>
    <row r="89" spans="2:50" x14ac:dyDescent="0.35">
      <c r="B89" s="37">
        <v>42138</v>
      </c>
      <c r="C89">
        <v>13.788</v>
      </c>
      <c r="D89">
        <v>13.912000000000001</v>
      </c>
      <c r="E89">
        <v>13.872</v>
      </c>
      <c r="F89">
        <v>14.263999999999999</v>
      </c>
      <c r="G89">
        <v>14.407999999999999</v>
      </c>
      <c r="H89">
        <v>13.576000000000001</v>
      </c>
      <c r="I89">
        <v>14.532</v>
      </c>
      <c r="J89">
        <v>14.215999999999999</v>
      </c>
      <c r="K89">
        <v>14.364000000000001</v>
      </c>
      <c r="L89">
        <v>14.587999999999999</v>
      </c>
      <c r="M89">
        <v>15.968</v>
      </c>
      <c r="N89">
        <v>16.452000000000002</v>
      </c>
      <c r="O89">
        <v>16.059999999999999</v>
      </c>
      <c r="P89">
        <v>19.504000000000001</v>
      </c>
      <c r="Q89">
        <v>29.12</v>
      </c>
      <c r="R89">
        <v>35.628</v>
      </c>
      <c r="S89">
        <v>42.207999999999998</v>
      </c>
      <c r="T89">
        <v>46.472000000000001</v>
      </c>
      <c r="U89">
        <v>50.515000000000001</v>
      </c>
      <c r="V89">
        <v>53.28</v>
      </c>
      <c r="W89">
        <v>54.274999999999999</v>
      </c>
      <c r="X89">
        <v>57.564999999999998</v>
      </c>
      <c r="Y89">
        <v>54.875</v>
      </c>
      <c r="Z89">
        <v>55.195</v>
      </c>
      <c r="AA89">
        <v>55.41</v>
      </c>
      <c r="AB89">
        <v>55.71</v>
      </c>
      <c r="AC89">
        <v>55.515000000000001</v>
      </c>
      <c r="AD89">
        <v>54.51</v>
      </c>
      <c r="AE89">
        <v>52.865000000000002</v>
      </c>
      <c r="AF89">
        <v>52.23</v>
      </c>
      <c r="AG89">
        <v>51.48</v>
      </c>
      <c r="AH89">
        <v>51.24</v>
      </c>
      <c r="AI89">
        <v>43.551000000000002</v>
      </c>
      <c r="AJ89">
        <v>40.347999999999999</v>
      </c>
      <c r="AK89">
        <v>39.084000000000003</v>
      </c>
      <c r="AL89">
        <v>36.012</v>
      </c>
      <c r="AM89">
        <v>34.323999999999998</v>
      </c>
      <c r="AN89">
        <v>29.824000000000002</v>
      </c>
      <c r="AO89">
        <v>26.664000000000001</v>
      </c>
      <c r="AP89">
        <v>27.08</v>
      </c>
      <c r="AQ89">
        <v>16.748000000000001</v>
      </c>
      <c r="AR89">
        <v>14.048</v>
      </c>
      <c r="AS89">
        <v>13.364000000000001</v>
      </c>
      <c r="AT89">
        <v>13.436</v>
      </c>
      <c r="AU89">
        <v>14.375999999999999</v>
      </c>
      <c r="AV89">
        <v>13.004</v>
      </c>
      <c r="AW89">
        <v>13.336</v>
      </c>
      <c r="AX89">
        <v>13.412000000000001</v>
      </c>
    </row>
    <row r="90" spans="2:50" x14ac:dyDescent="0.35">
      <c r="B90" s="37">
        <v>42139</v>
      </c>
      <c r="C90">
        <v>13.676</v>
      </c>
      <c r="D90">
        <v>13.8</v>
      </c>
      <c r="E90">
        <v>13.736000000000001</v>
      </c>
      <c r="F90">
        <v>13.523999999999999</v>
      </c>
      <c r="G90">
        <v>13.683999999999999</v>
      </c>
      <c r="H90">
        <v>12.884</v>
      </c>
      <c r="I90">
        <v>13.728</v>
      </c>
      <c r="J90">
        <v>13.452</v>
      </c>
      <c r="K90">
        <v>13.46</v>
      </c>
      <c r="L90">
        <v>13.571999999999999</v>
      </c>
      <c r="M90">
        <v>14.98</v>
      </c>
      <c r="N90">
        <v>14.528</v>
      </c>
      <c r="O90">
        <v>14.72</v>
      </c>
      <c r="P90">
        <v>17.027999999999999</v>
      </c>
      <c r="Q90">
        <v>22.643999999999998</v>
      </c>
      <c r="R90">
        <v>31.116</v>
      </c>
      <c r="S90">
        <v>37.356000000000002</v>
      </c>
      <c r="T90">
        <v>42.223999999999997</v>
      </c>
      <c r="U90">
        <v>43.316000000000003</v>
      </c>
      <c r="V90">
        <v>45.951999999999998</v>
      </c>
      <c r="W90">
        <v>45.996000000000002</v>
      </c>
      <c r="X90">
        <v>47.752000000000002</v>
      </c>
      <c r="Y90">
        <v>48.012</v>
      </c>
      <c r="Z90">
        <v>48.036000000000001</v>
      </c>
      <c r="AA90">
        <v>48.868000000000002</v>
      </c>
      <c r="AB90">
        <v>44.372</v>
      </c>
      <c r="AC90">
        <v>45.444000000000003</v>
      </c>
      <c r="AD90">
        <v>43.304000000000002</v>
      </c>
      <c r="AE90">
        <v>40.880000000000003</v>
      </c>
      <c r="AF90">
        <v>41.103999999999999</v>
      </c>
      <c r="AG90">
        <v>38.747999999999998</v>
      </c>
      <c r="AH90">
        <v>38.572000000000003</v>
      </c>
      <c r="AI90">
        <v>37.508000000000003</v>
      </c>
      <c r="AJ90">
        <v>24.856000000000002</v>
      </c>
      <c r="AK90">
        <v>21.391999999999999</v>
      </c>
      <c r="AL90">
        <v>18.283999999999999</v>
      </c>
      <c r="AM90">
        <v>14.952</v>
      </c>
      <c r="AN90">
        <v>13.576000000000001</v>
      </c>
      <c r="AO90">
        <v>13.156000000000001</v>
      </c>
      <c r="AP90">
        <v>13.272</v>
      </c>
      <c r="AQ90">
        <v>12.864000000000001</v>
      </c>
      <c r="AR90">
        <v>13.792</v>
      </c>
      <c r="AS90">
        <v>13.308</v>
      </c>
      <c r="AT90">
        <v>12.616</v>
      </c>
      <c r="AU90">
        <v>13.976000000000001</v>
      </c>
      <c r="AV90">
        <v>13.448</v>
      </c>
      <c r="AW90">
        <v>14.076000000000001</v>
      </c>
      <c r="AX90">
        <v>13.112</v>
      </c>
    </row>
    <row r="91" spans="2:50" x14ac:dyDescent="0.35">
      <c r="B91" s="37">
        <v>42140</v>
      </c>
      <c r="C91">
        <v>13.54</v>
      </c>
      <c r="D91">
        <v>12.928000000000001</v>
      </c>
      <c r="E91">
        <v>12.375999999999999</v>
      </c>
      <c r="F91">
        <v>13.352</v>
      </c>
      <c r="G91">
        <v>13.516</v>
      </c>
      <c r="H91">
        <v>12.86</v>
      </c>
      <c r="I91">
        <v>13.06</v>
      </c>
      <c r="J91">
        <v>12.856</v>
      </c>
      <c r="K91">
        <v>12.744</v>
      </c>
      <c r="L91">
        <v>12.12</v>
      </c>
      <c r="M91">
        <v>13.263999999999999</v>
      </c>
      <c r="N91">
        <v>12.811999999999999</v>
      </c>
      <c r="O91">
        <v>12.972</v>
      </c>
      <c r="P91">
        <v>12.728</v>
      </c>
      <c r="Q91">
        <v>13.055999999999999</v>
      </c>
      <c r="R91">
        <v>13.528</v>
      </c>
      <c r="S91">
        <v>14.016</v>
      </c>
      <c r="T91">
        <v>14.08</v>
      </c>
      <c r="U91">
        <v>15.295999999999999</v>
      </c>
      <c r="V91">
        <v>25.812000000000001</v>
      </c>
      <c r="W91">
        <v>29.236000000000001</v>
      </c>
      <c r="X91">
        <v>30.943999999999999</v>
      </c>
      <c r="Y91">
        <v>29.327999999999999</v>
      </c>
      <c r="Z91">
        <v>28.196000000000002</v>
      </c>
      <c r="AA91">
        <v>28.06</v>
      </c>
      <c r="AB91">
        <v>25.248000000000001</v>
      </c>
      <c r="AC91">
        <v>24.204000000000001</v>
      </c>
      <c r="AD91">
        <v>22.456</v>
      </c>
      <c r="AE91">
        <v>21.556000000000001</v>
      </c>
      <c r="AF91">
        <v>21.8</v>
      </c>
      <c r="AG91">
        <v>21.347999999999999</v>
      </c>
      <c r="AH91">
        <v>20.66</v>
      </c>
      <c r="AI91">
        <v>14.571999999999999</v>
      </c>
      <c r="AJ91">
        <v>13.656000000000001</v>
      </c>
      <c r="AK91">
        <v>13.64</v>
      </c>
      <c r="AL91">
        <v>13.416</v>
      </c>
      <c r="AM91">
        <v>12.784000000000001</v>
      </c>
      <c r="AN91">
        <v>13.188000000000001</v>
      </c>
      <c r="AO91">
        <v>13.5</v>
      </c>
      <c r="AP91">
        <v>13.012</v>
      </c>
      <c r="AQ91">
        <v>13.548</v>
      </c>
      <c r="AR91">
        <v>13.055999999999999</v>
      </c>
      <c r="AS91">
        <v>12.84</v>
      </c>
      <c r="AT91">
        <v>12.843999999999999</v>
      </c>
      <c r="AU91">
        <v>12.763999999999999</v>
      </c>
      <c r="AV91">
        <v>12.78</v>
      </c>
      <c r="AW91">
        <v>13.404</v>
      </c>
      <c r="AX91">
        <v>12.423999999999999</v>
      </c>
    </row>
    <row r="92" spans="2:50" x14ac:dyDescent="0.35">
      <c r="B92" s="37">
        <v>42141</v>
      </c>
      <c r="C92">
        <v>12.664</v>
      </c>
      <c r="D92">
        <v>12.68</v>
      </c>
      <c r="E92">
        <v>12.523999999999999</v>
      </c>
      <c r="F92">
        <v>12.496</v>
      </c>
      <c r="G92">
        <v>12.795999999999999</v>
      </c>
      <c r="H92">
        <v>12.596</v>
      </c>
      <c r="I92">
        <v>12.612</v>
      </c>
      <c r="J92">
        <v>12.26</v>
      </c>
      <c r="K92">
        <v>12.888</v>
      </c>
      <c r="L92">
        <v>12.712</v>
      </c>
      <c r="M92">
        <v>12.38</v>
      </c>
      <c r="N92">
        <v>12.512</v>
      </c>
      <c r="O92">
        <v>11.912000000000001</v>
      </c>
      <c r="P92">
        <v>10.94</v>
      </c>
      <c r="Q92">
        <v>11.156000000000001</v>
      </c>
      <c r="R92">
        <v>11.688000000000001</v>
      </c>
      <c r="S92">
        <v>11.048</v>
      </c>
      <c r="T92">
        <v>11.256</v>
      </c>
      <c r="U92">
        <v>12.156000000000001</v>
      </c>
      <c r="V92">
        <v>11.648</v>
      </c>
      <c r="W92">
        <v>12.231999999999999</v>
      </c>
      <c r="X92">
        <v>12.004</v>
      </c>
      <c r="Y92">
        <v>12.228</v>
      </c>
      <c r="Z92">
        <v>12.236000000000001</v>
      </c>
      <c r="AA92">
        <v>11.936</v>
      </c>
      <c r="AB92">
        <v>11.912000000000001</v>
      </c>
      <c r="AC92">
        <v>11.555999999999999</v>
      </c>
      <c r="AD92">
        <v>11.988</v>
      </c>
      <c r="AE92">
        <v>11.832000000000001</v>
      </c>
      <c r="AF92">
        <v>12.872</v>
      </c>
      <c r="AG92">
        <v>12.808</v>
      </c>
      <c r="AH92">
        <v>12.784000000000001</v>
      </c>
      <c r="AI92">
        <v>13.052</v>
      </c>
      <c r="AJ92">
        <v>12.128</v>
      </c>
      <c r="AK92">
        <v>12.388</v>
      </c>
      <c r="AL92">
        <v>12.108000000000001</v>
      </c>
      <c r="AM92">
        <v>12.74</v>
      </c>
      <c r="AN92">
        <v>12.832000000000001</v>
      </c>
      <c r="AO92">
        <v>12.891999999999999</v>
      </c>
      <c r="AP92">
        <v>13.683999999999999</v>
      </c>
      <c r="AQ92">
        <v>13.648</v>
      </c>
      <c r="AR92">
        <v>13.044</v>
      </c>
      <c r="AS92">
        <v>12.651999999999999</v>
      </c>
      <c r="AT92">
        <v>12.555999999999999</v>
      </c>
      <c r="AU92">
        <v>13.176</v>
      </c>
      <c r="AV92">
        <v>12.728</v>
      </c>
      <c r="AW92">
        <v>13.808</v>
      </c>
      <c r="AX92">
        <v>13.827999999999999</v>
      </c>
    </row>
    <row r="93" spans="2:50" x14ac:dyDescent="0.35">
      <c r="B93" s="37">
        <v>42142</v>
      </c>
      <c r="C93">
        <v>13.496</v>
      </c>
      <c r="D93">
        <v>14.432</v>
      </c>
      <c r="E93">
        <v>14.016</v>
      </c>
      <c r="F93">
        <v>13.368</v>
      </c>
      <c r="G93">
        <v>12.648</v>
      </c>
      <c r="H93">
        <v>13.324</v>
      </c>
      <c r="I93">
        <v>13.76</v>
      </c>
      <c r="J93">
        <v>13.324</v>
      </c>
      <c r="K93">
        <v>13.568</v>
      </c>
      <c r="L93">
        <v>13.836</v>
      </c>
      <c r="M93">
        <v>15.108000000000001</v>
      </c>
      <c r="N93">
        <v>16.216000000000001</v>
      </c>
      <c r="O93">
        <v>14.416</v>
      </c>
      <c r="P93">
        <v>17.116</v>
      </c>
      <c r="Q93">
        <v>28.28</v>
      </c>
      <c r="R93">
        <v>29.46</v>
      </c>
      <c r="S93">
        <v>33.488</v>
      </c>
      <c r="T93">
        <v>41.472000000000001</v>
      </c>
      <c r="U93">
        <v>45.252000000000002</v>
      </c>
      <c r="V93">
        <v>53.98</v>
      </c>
      <c r="W93">
        <v>54.484999999999999</v>
      </c>
      <c r="X93">
        <v>56.49</v>
      </c>
      <c r="Y93">
        <v>54.284999999999997</v>
      </c>
      <c r="Z93">
        <v>54.26</v>
      </c>
      <c r="AA93">
        <v>55.774999999999999</v>
      </c>
      <c r="AB93">
        <v>55.725000000000001</v>
      </c>
      <c r="AC93">
        <v>52.02</v>
      </c>
      <c r="AD93">
        <v>51.38</v>
      </c>
      <c r="AE93">
        <v>50.524999999999999</v>
      </c>
      <c r="AF93">
        <v>47.966999999999999</v>
      </c>
      <c r="AG93">
        <v>49.68</v>
      </c>
      <c r="AH93">
        <v>47.808</v>
      </c>
      <c r="AI93">
        <v>44.716000000000001</v>
      </c>
      <c r="AJ93">
        <v>42.828000000000003</v>
      </c>
      <c r="AK93">
        <v>39.131999999999998</v>
      </c>
      <c r="AL93">
        <v>35.94</v>
      </c>
      <c r="AM93">
        <v>36.311999999999998</v>
      </c>
      <c r="AN93">
        <v>33.003999999999998</v>
      </c>
      <c r="AO93">
        <v>26.652000000000001</v>
      </c>
      <c r="AP93">
        <v>25.108000000000001</v>
      </c>
      <c r="AQ93">
        <v>15.64</v>
      </c>
      <c r="AR93">
        <v>13.788</v>
      </c>
      <c r="AS93">
        <v>13.603999999999999</v>
      </c>
      <c r="AT93">
        <v>13.444000000000001</v>
      </c>
      <c r="AU93">
        <v>14.304</v>
      </c>
      <c r="AV93">
        <v>14.02</v>
      </c>
      <c r="AW93">
        <v>13.336</v>
      </c>
      <c r="AX93">
        <v>12.54</v>
      </c>
    </row>
    <row r="94" spans="2:50" x14ac:dyDescent="0.35">
      <c r="B94" s="37">
        <v>42143</v>
      </c>
      <c r="C94">
        <v>13.172000000000001</v>
      </c>
      <c r="D94">
        <v>14.22</v>
      </c>
      <c r="E94">
        <v>12.848000000000001</v>
      </c>
      <c r="F94">
        <v>13.468</v>
      </c>
      <c r="G94">
        <v>13.656000000000001</v>
      </c>
      <c r="H94">
        <v>12.516</v>
      </c>
      <c r="I94">
        <v>13.5</v>
      </c>
      <c r="J94">
        <v>13</v>
      </c>
      <c r="K94">
        <v>13.103999999999999</v>
      </c>
      <c r="L94">
        <v>12.54</v>
      </c>
      <c r="M94">
        <v>13.74</v>
      </c>
      <c r="N94">
        <v>14.032</v>
      </c>
      <c r="O94">
        <v>13.56</v>
      </c>
      <c r="P94">
        <v>17.852</v>
      </c>
      <c r="Q94">
        <v>23.204000000000001</v>
      </c>
      <c r="R94">
        <v>30.788</v>
      </c>
      <c r="S94">
        <v>33.628</v>
      </c>
      <c r="T94">
        <v>44.171999999999997</v>
      </c>
      <c r="U94">
        <v>46.963999999999999</v>
      </c>
      <c r="V94">
        <v>52.62</v>
      </c>
      <c r="W94">
        <v>50.965000000000003</v>
      </c>
      <c r="X94">
        <v>49.975000000000001</v>
      </c>
      <c r="Y94">
        <v>51.55</v>
      </c>
      <c r="Z94">
        <v>48.817999999999998</v>
      </c>
      <c r="AA94">
        <v>49.988</v>
      </c>
      <c r="AB94">
        <v>51.015000000000001</v>
      </c>
      <c r="AC94">
        <v>48.145000000000003</v>
      </c>
      <c r="AD94">
        <v>46.276000000000003</v>
      </c>
      <c r="AE94">
        <v>46.268000000000001</v>
      </c>
      <c r="AF94">
        <v>45.207999999999998</v>
      </c>
      <c r="AG94">
        <v>45.256</v>
      </c>
      <c r="AH94">
        <v>44.003999999999998</v>
      </c>
      <c r="AI94">
        <v>42.552</v>
      </c>
      <c r="AJ94">
        <v>39.091999999999999</v>
      </c>
      <c r="AK94">
        <v>37.176000000000002</v>
      </c>
      <c r="AL94">
        <v>34.387999999999998</v>
      </c>
      <c r="AM94">
        <v>33.143999999999998</v>
      </c>
      <c r="AN94">
        <v>28.68</v>
      </c>
      <c r="AO94">
        <v>25.707999999999998</v>
      </c>
      <c r="AP94">
        <v>24.084</v>
      </c>
      <c r="AQ94">
        <v>16.096</v>
      </c>
      <c r="AR94">
        <v>13.44</v>
      </c>
      <c r="AS94">
        <v>13.023999999999999</v>
      </c>
      <c r="AT94">
        <v>12.76</v>
      </c>
      <c r="AU94">
        <v>13.632</v>
      </c>
      <c r="AV94">
        <v>12.46</v>
      </c>
      <c r="AW94">
        <v>12.816000000000001</v>
      </c>
      <c r="AX94">
        <v>13.404</v>
      </c>
    </row>
    <row r="95" spans="2:50" x14ac:dyDescent="0.35">
      <c r="B95" s="37">
        <v>42144</v>
      </c>
      <c r="C95">
        <v>12.86</v>
      </c>
      <c r="D95">
        <v>12.423999999999999</v>
      </c>
      <c r="E95">
        <v>12.872</v>
      </c>
      <c r="F95">
        <v>13.028</v>
      </c>
      <c r="G95">
        <v>13.135999999999999</v>
      </c>
      <c r="H95">
        <v>12.692</v>
      </c>
      <c r="I95">
        <v>12.683999999999999</v>
      </c>
      <c r="J95">
        <v>13.544</v>
      </c>
      <c r="K95">
        <v>12.992000000000001</v>
      </c>
      <c r="L95">
        <v>13.192</v>
      </c>
      <c r="M95">
        <v>14.135999999999999</v>
      </c>
      <c r="N95">
        <v>14.956</v>
      </c>
      <c r="O95">
        <v>13.784000000000001</v>
      </c>
      <c r="P95">
        <v>17.148</v>
      </c>
      <c r="Q95">
        <v>25.84</v>
      </c>
      <c r="R95">
        <v>30.015999999999998</v>
      </c>
      <c r="S95">
        <v>33.200000000000003</v>
      </c>
      <c r="T95">
        <v>44.16</v>
      </c>
      <c r="U95">
        <v>49.103999999999999</v>
      </c>
      <c r="V95">
        <v>48.223999999999997</v>
      </c>
      <c r="W95">
        <v>48.892000000000003</v>
      </c>
      <c r="X95">
        <v>52.06</v>
      </c>
      <c r="Y95">
        <v>52.725000000000001</v>
      </c>
      <c r="Z95">
        <v>51.575000000000003</v>
      </c>
      <c r="AA95">
        <v>52.05</v>
      </c>
      <c r="AB95">
        <v>49.746000000000002</v>
      </c>
      <c r="AC95">
        <v>50.44</v>
      </c>
      <c r="AD95">
        <v>49.74</v>
      </c>
      <c r="AE95">
        <v>47.252000000000002</v>
      </c>
      <c r="AF95">
        <v>44.712000000000003</v>
      </c>
      <c r="AG95">
        <v>43.515999999999998</v>
      </c>
      <c r="AH95">
        <v>41.915999999999997</v>
      </c>
      <c r="AI95">
        <v>41.423999999999999</v>
      </c>
      <c r="AJ95">
        <v>36.584000000000003</v>
      </c>
      <c r="AK95">
        <v>35.308</v>
      </c>
      <c r="AL95">
        <v>33.735999999999997</v>
      </c>
      <c r="AM95">
        <v>28.271999999999998</v>
      </c>
      <c r="AN95">
        <v>26.352</v>
      </c>
      <c r="AO95">
        <v>29.212</v>
      </c>
      <c r="AP95">
        <v>26.751999999999999</v>
      </c>
      <c r="AQ95">
        <v>16.492000000000001</v>
      </c>
      <c r="AR95">
        <v>14.704000000000001</v>
      </c>
      <c r="AS95">
        <v>13.496</v>
      </c>
      <c r="AT95">
        <v>13.968</v>
      </c>
      <c r="AU95">
        <v>14.24</v>
      </c>
      <c r="AV95">
        <v>13.464</v>
      </c>
      <c r="AW95">
        <v>13.84</v>
      </c>
      <c r="AX95">
        <v>13.888</v>
      </c>
    </row>
    <row r="96" spans="2:50" x14ac:dyDescent="0.35">
      <c r="B96" s="37">
        <v>42145</v>
      </c>
      <c r="C96">
        <v>13.492000000000001</v>
      </c>
      <c r="D96">
        <v>13.811999999999999</v>
      </c>
      <c r="E96">
        <v>13.603999999999999</v>
      </c>
      <c r="F96">
        <v>13.688000000000001</v>
      </c>
      <c r="G96">
        <v>13.667999999999999</v>
      </c>
      <c r="H96">
        <v>13.44</v>
      </c>
      <c r="I96">
        <v>13.368</v>
      </c>
      <c r="J96">
        <v>14.247999999999999</v>
      </c>
      <c r="K96">
        <v>14.14</v>
      </c>
      <c r="L96">
        <v>13.596</v>
      </c>
      <c r="M96">
        <v>14.407999999999999</v>
      </c>
      <c r="N96">
        <v>15.784000000000001</v>
      </c>
      <c r="O96">
        <v>14.404</v>
      </c>
      <c r="P96">
        <v>17.448</v>
      </c>
      <c r="Q96">
        <v>23.992000000000001</v>
      </c>
      <c r="R96">
        <v>33.695999999999998</v>
      </c>
      <c r="S96">
        <v>37.979999999999997</v>
      </c>
      <c r="T96">
        <v>43.607999999999997</v>
      </c>
      <c r="U96">
        <v>44.844000000000001</v>
      </c>
      <c r="V96">
        <v>49.204000000000001</v>
      </c>
      <c r="W96">
        <v>48.896000000000001</v>
      </c>
      <c r="X96">
        <v>50.65</v>
      </c>
      <c r="Y96">
        <v>51.674999999999997</v>
      </c>
      <c r="Z96">
        <v>48.774999999999999</v>
      </c>
      <c r="AA96">
        <v>50.835000000000001</v>
      </c>
      <c r="AB96">
        <v>51.52</v>
      </c>
      <c r="AC96">
        <v>49.372999999999998</v>
      </c>
      <c r="AD96">
        <v>47.38</v>
      </c>
      <c r="AE96">
        <v>45.311999999999998</v>
      </c>
      <c r="AF96">
        <v>42.96</v>
      </c>
      <c r="AG96">
        <v>40.503999999999998</v>
      </c>
      <c r="AH96">
        <v>40.375999999999998</v>
      </c>
      <c r="AI96">
        <v>39.095999999999997</v>
      </c>
      <c r="AJ96">
        <v>35.956000000000003</v>
      </c>
      <c r="AK96">
        <v>34.283999999999999</v>
      </c>
      <c r="AL96">
        <v>32.908000000000001</v>
      </c>
      <c r="AM96">
        <v>32.463999999999999</v>
      </c>
      <c r="AN96">
        <v>32.512</v>
      </c>
      <c r="AO96">
        <v>29.788</v>
      </c>
      <c r="AP96">
        <v>27.012</v>
      </c>
      <c r="AQ96">
        <v>18.251999999999999</v>
      </c>
      <c r="AR96">
        <v>12.464</v>
      </c>
      <c r="AS96">
        <v>11.724</v>
      </c>
      <c r="AT96">
        <v>12.704000000000001</v>
      </c>
      <c r="AU96">
        <v>12.311999999999999</v>
      </c>
      <c r="AV96">
        <v>11.644</v>
      </c>
      <c r="AW96">
        <v>11.348000000000001</v>
      </c>
      <c r="AX96">
        <v>11.64</v>
      </c>
    </row>
    <row r="97" spans="2:50" x14ac:dyDescent="0.35">
      <c r="B97" s="37">
        <v>42146</v>
      </c>
      <c r="C97">
        <v>12.164</v>
      </c>
      <c r="D97">
        <v>11.292</v>
      </c>
      <c r="E97">
        <v>11.808</v>
      </c>
      <c r="F97">
        <v>11.956</v>
      </c>
      <c r="G97">
        <v>12.1</v>
      </c>
      <c r="H97">
        <v>11.648</v>
      </c>
      <c r="I97">
        <v>11.912000000000001</v>
      </c>
      <c r="J97">
        <v>12.012</v>
      </c>
      <c r="K97">
        <v>11.9</v>
      </c>
      <c r="L97">
        <v>11.923999999999999</v>
      </c>
      <c r="M97">
        <v>12.087999999999999</v>
      </c>
      <c r="N97">
        <v>13.38</v>
      </c>
      <c r="O97">
        <v>12.183999999999999</v>
      </c>
      <c r="P97">
        <v>15.715999999999999</v>
      </c>
      <c r="Q97">
        <v>26.26</v>
      </c>
      <c r="R97">
        <v>29.244</v>
      </c>
      <c r="S97">
        <v>37.936</v>
      </c>
      <c r="T97">
        <v>41.863999999999997</v>
      </c>
      <c r="U97">
        <v>43.636000000000003</v>
      </c>
      <c r="V97">
        <v>49.448</v>
      </c>
      <c r="W97">
        <v>46.744</v>
      </c>
      <c r="X97">
        <v>47.003999999999998</v>
      </c>
      <c r="Y97">
        <v>49.223999999999997</v>
      </c>
      <c r="Z97">
        <v>50.19</v>
      </c>
      <c r="AA97">
        <v>49.182000000000002</v>
      </c>
      <c r="AB97">
        <v>46.652000000000001</v>
      </c>
      <c r="AC97">
        <v>45.756</v>
      </c>
      <c r="AD97">
        <v>41.828000000000003</v>
      </c>
      <c r="AE97">
        <v>41.86</v>
      </c>
      <c r="AF97">
        <v>38.811999999999998</v>
      </c>
      <c r="AG97">
        <v>39.200000000000003</v>
      </c>
      <c r="AH97">
        <v>37.368000000000002</v>
      </c>
      <c r="AI97">
        <v>37.915999999999997</v>
      </c>
      <c r="AJ97">
        <v>26.64</v>
      </c>
      <c r="AK97">
        <v>26.756</v>
      </c>
      <c r="AL97">
        <v>22.303999999999998</v>
      </c>
      <c r="AM97">
        <v>20.216000000000001</v>
      </c>
      <c r="AN97">
        <v>20.388000000000002</v>
      </c>
      <c r="AO97">
        <v>18.956</v>
      </c>
      <c r="AP97">
        <v>14.052</v>
      </c>
      <c r="AQ97">
        <v>12.396000000000001</v>
      </c>
      <c r="AR97">
        <v>11.428000000000001</v>
      </c>
      <c r="AS97">
        <v>11.568</v>
      </c>
      <c r="AT97">
        <v>11.587999999999999</v>
      </c>
      <c r="AU97">
        <v>12.476000000000001</v>
      </c>
      <c r="AV97">
        <v>11.708</v>
      </c>
      <c r="AW97">
        <v>11.964</v>
      </c>
      <c r="AX97">
        <v>11.416</v>
      </c>
    </row>
    <row r="98" spans="2:50" x14ac:dyDescent="0.35">
      <c r="B98" s="37">
        <v>42147</v>
      </c>
      <c r="C98">
        <v>11.648</v>
      </c>
      <c r="D98">
        <v>11.688000000000001</v>
      </c>
      <c r="E98">
        <v>11.864000000000001</v>
      </c>
      <c r="F98">
        <v>11.596</v>
      </c>
      <c r="G98">
        <v>11.776</v>
      </c>
      <c r="H98">
        <v>11.772</v>
      </c>
      <c r="I98">
        <v>12.064</v>
      </c>
      <c r="J98">
        <v>11.715999999999999</v>
      </c>
      <c r="K98">
        <v>11.444000000000001</v>
      </c>
      <c r="L98">
        <v>11.827999999999999</v>
      </c>
      <c r="M98">
        <v>11.715999999999999</v>
      </c>
      <c r="N98">
        <v>11.624000000000001</v>
      </c>
      <c r="O98">
        <v>12.24</v>
      </c>
      <c r="P98">
        <v>12.084</v>
      </c>
      <c r="Q98">
        <v>11.728</v>
      </c>
      <c r="R98">
        <v>12.744</v>
      </c>
      <c r="S98">
        <v>12.875999999999999</v>
      </c>
      <c r="T98">
        <v>13.08</v>
      </c>
      <c r="U98">
        <v>14.564</v>
      </c>
      <c r="V98">
        <v>25.664000000000001</v>
      </c>
      <c r="W98">
        <v>28.076000000000001</v>
      </c>
      <c r="X98">
        <v>28.852</v>
      </c>
      <c r="Y98">
        <v>29.756</v>
      </c>
      <c r="Z98">
        <v>29.14</v>
      </c>
      <c r="AA98">
        <v>27.832000000000001</v>
      </c>
      <c r="AB98">
        <v>27.344000000000001</v>
      </c>
      <c r="AC98">
        <v>27.315999999999999</v>
      </c>
      <c r="AD98">
        <v>27.091999999999999</v>
      </c>
      <c r="AE98">
        <v>26.88</v>
      </c>
      <c r="AF98">
        <v>26.596</v>
      </c>
      <c r="AG98">
        <v>25.716000000000001</v>
      </c>
      <c r="AH98">
        <v>23.667999999999999</v>
      </c>
      <c r="AI98">
        <v>15.964</v>
      </c>
      <c r="AJ98">
        <v>13.46</v>
      </c>
      <c r="AK98">
        <v>12.587999999999999</v>
      </c>
      <c r="AL98">
        <v>13.14</v>
      </c>
      <c r="AM98">
        <v>12.112</v>
      </c>
      <c r="AN98">
        <v>12.272</v>
      </c>
      <c r="AO98">
        <v>12.048</v>
      </c>
      <c r="AP98">
        <v>12.096</v>
      </c>
      <c r="AQ98">
        <v>11.516</v>
      </c>
      <c r="AR98">
        <v>12.076000000000001</v>
      </c>
      <c r="AS98">
        <v>12.096</v>
      </c>
      <c r="AT98">
        <v>12.236000000000001</v>
      </c>
      <c r="AU98">
        <v>12.096</v>
      </c>
      <c r="AV98">
        <v>11.724</v>
      </c>
      <c r="AW98">
        <v>12.068</v>
      </c>
      <c r="AX98">
        <v>11.923999999999999</v>
      </c>
    </row>
    <row r="99" spans="2:50" x14ac:dyDescent="0.35">
      <c r="B99" s="37">
        <v>42148</v>
      </c>
      <c r="C99">
        <v>11.76</v>
      </c>
      <c r="D99">
        <v>11.872</v>
      </c>
      <c r="E99">
        <v>11.092000000000001</v>
      </c>
      <c r="F99">
        <v>10.923999999999999</v>
      </c>
      <c r="G99">
        <v>11.276</v>
      </c>
      <c r="H99">
        <v>11.112</v>
      </c>
      <c r="I99">
        <v>11.848000000000001</v>
      </c>
      <c r="J99">
        <v>11.58</v>
      </c>
      <c r="K99">
        <v>11.188000000000001</v>
      </c>
      <c r="L99">
        <v>11.308</v>
      </c>
      <c r="M99">
        <v>11.731999999999999</v>
      </c>
      <c r="N99">
        <v>11.98</v>
      </c>
      <c r="O99">
        <v>11.324</v>
      </c>
      <c r="P99">
        <v>10.18</v>
      </c>
      <c r="Q99">
        <v>10.548</v>
      </c>
      <c r="R99">
        <v>10.276</v>
      </c>
      <c r="S99">
        <v>11.912000000000001</v>
      </c>
      <c r="T99">
        <v>11.151999999999999</v>
      </c>
      <c r="U99">
        <v>11.06</v>
      </c>
      <c r="V99">
        <v>10.907999999999999</v>
      </c>
      <c r="W99">
        <v>10.832000000000001</v>
      </c>
      <c r="X99">
        <v>10.288</v>
      </c>
      <c r="Y99">
        <v>10.827999999999999</v>
      </c>
      <c r="Z99">
        <v>10.811999999999999</v>
      </c>
      <c r="AA99">
        <v>11.176</v>
      </c>
      <c r="AB99">
        <v>10.548</v>
      </c>
      <c r="AC99">
        <v>10.907999999999999</v>
      </c>
      <c r="AD99">
        <v>11.332000000000001</v>
      </c>
      <c r="AE99">
        <v>11.692</v>
      </c>
      <c r="AF99">
        <v>11.784000000000001</v>
      </c>
      <c r="AG99">
        <v>11.656000000000001</v>
      </c>
      <c r="AH99">
        <v>10.704000000000001</v>
      </c>
      <c r="AI99">
        <v>11.472</v>
      </c>
      <c r="AJ99">
        <v>10.952</v>
      </c>
      <c r="AK99">
        <v>10.964</v>
      </c>
      <c r="AL99">
        <v>10.468</v>
      </c>
      <c r="AM99">
        <v>10.928000000000001</v>
      </c>
      <c r="AN99">
        <v>11.584</v>
      </c>
      <c r="AO99">
        <v>11.907999999999999</v>
      </c>
      <c r="AP99">
        <v>11.832000000000001</v>
      </c>
      <c r="AQ99">
        <v>12</v>
      </c>
      <c r="AR99">
        <v>11.956</v>
      </c>
      <c r="AS99">
        <v>12.324</v>
      </c>
      <c r="AT99">
        <v>12.715999999999999</v>
      </c>
      <c r="AU99">
        <v>11.8</v>
      </c>
      <c r="AV99">
        <v>11.504</v>
      </c>
      <c r="AW99">
        <v>12.332000000000001</v>
      </c>
      <c r="AX99">
        <v>12.087999999999999</v>
      </c>
    </row>
    <row r="100" spans="2:50" x14ac:dyDescent="0.35">
      <c r="B100" s="37">
        <v>42149</v>
      </c>
      <c r="C100">
        <v>11.916</v>
      </c>
      <c r="D100">
        <v>11.888</v>
      </c>
      <c r="E100">
        <v>12.34</v>
      </c>
      <c r="F100">
        <v>11.795999999999999</v>
      </c>
      <c r="G100">
        <v>11.74</v>
      </c>
      <c r="H100">
        <v>12.055999999999999</v>
      </c>
      <c r="I100">
        <v>11.64</v>
      </c>
      <c r="J100">
        <v>12.368</v>
      </c>
      <c r="K100">
        <v>11.576000000000001</v>
      </c>
      <c r="L100">
        <v>12.172000000000001</v>
      </c>
      <c r="M100">
        <v>13.068</v>
      </c>
      <c r="N100">
        <v>14.436</v>
      </c>
      <c r="O100">
        <v>12.4</v>
      </c>
      <c r="P100">
        <v>15.936</v>
      </c>
      <c r="Q100">
        <v>15.548</v>
      </c>
      <c r="R100">
        <v>14.4</v>
      </c>
      <c r="S100">
        <v>14.284000000000001</v>
      </c>
      <c r="T100">
        <v>14.375999999999999</v>
      </c>
      <c r="U100">
        <v>13.968</v>
      </c>
      <c r="V100">
        <v>14.36</v>
      </c>
      <c r="W100">
        <v>14.964</v>
      </c>
      <c r="X100">
        <v>13.736000000000001</v>
      </c>
      <c r="Y100">
        <v>14.295999999999999</v>
      </c>
      <c r="Z100">
        <v>14.7</v>
      </c>
      <c r="AA100">
        <v>15.272</v>
      </c>
      <c r="AB100">
        <v>15.22</v>
      </c>
      <c r="AC100">
        <v>14.776</v>
      </c>
      <c r="AD100">
        <v>15.151999999999999</v>
      </c>
      <c r="AE100">
        <v>13.72</v>
      </c>
      <c r="AF100">
        <v>14.612</v>
      </c>
      <c r="AG100">
        <v>14.1</v>
      </c>
      <c r="AH100">
        <v>15.144</v>
      </c>
      <c r="AI100">
        <v>14.215999999999999</v>
      </c>
      <c r="AJ100">
        <v>13.82</v>
      </c>
      <c r="AK100">
        <v>13.052</v>
      </c>
      <c r="AL100">
        <v>13.456</v>
      </c>
      <c r="AM100">
        <v>12</v>
      </c>
      <c r="AN100">
        <v>12.176</v>
      </c>
      <c r="AO100">
        <v>12.864000000000001</v>
      </c>
      <c r="AP100">
        <v>12.092000000000001</v>
      </c>
      <c r="AQ100">
        <v>11.536</v>
      </c>
      <c r="AR100">
        <v>12.2</v>
      </c>
      <c r="AS100">
        <v>12.384</v>
      </c>
      <c r="AT100">
        <v>12.135999999999999</v>
      </c>
      <c r="AU100">
        <v>12.496</v>
      </c>
      <c r="AV100">
        <v>12.272</v>
      </c>
      <c r="AW100">
        <v>12.683999999999999</v>
      </c>
      <c r="AX100">
        <v>11.82</v>
      </c>
    </row>
    <row r="101" spans="2:50" x14ac:dyDescent="0.35">
      <c r="B101" s="37">
        <v>42150</v>
      </c>
      <c r="C101">
        <v>12.116</v>
      </c>
      <c r="D101">
        <v>11.868</v>
      </c>
      <c r="E101">
        <v>11.916</v>
      </c>
      <c r="F101">
        <v>12.108000000000001</v>
      </c>
      <c r="G101">
        <v>11.776</v>
      </c>
      <c r="H101">
        <v>11.62</v>
      </c>
      <c r="I101">
        <v>12.236000000000001</v>
      </c>
      <c r="J101">
        <v>12.172000000000001</v>
      </c>
      <c r="K101">
        <v>12.492000000000001</v>
      </c>
      <c r="L101">
        <v>12.076000000000001</v>
      </c>
      <c r="M101">
        <v>12.468</v>
      </c>
      <c r="N101">
        <v>12.98</v>
      </c>
      <c r="O101">
        <v>12.384</v>
      </c>
      <c r="P101">
        <v>15.144</v>
      </c>
      <c r="Q101">
        <v>23.032</v>
      </c>
      <c r="R101">
        <v>28.744</v>
      </c>
      <c r="S101">
        <v>29.568000000000001</v>
      </c>
      <c r="T101">
        <v>33.304000000000002</v>
      </c>
      <c r="U101">
        <v>36.264000000000003</v>
      </c>
      <c r="V101">
        <v>42.52</v>
      </c>
      <c r="W101">
        <v>44.607999999999997</v>
      </c>
      <c r="X101">
        <v>47.04</v>
      </c>
      <c r="Y101">
        <v>45.08</v>
      </c>
      <c r="Z101">
        <v>45.212000000000003</v>
      </c>
      <c r="AA101">
        <v>44.088000000000001</v>
      </c>
      <c r="AB101">
        <v>47.671999999999997</v>
      </c>
      <c r="AC101">
        <v>44.363999999999997</v>
      </c>
      <c r="AD101">
        <v>42.564</v>
      </c>
      <c r="AE101">
        <v>42.527999999999999</v>
      </c>
      <c r="AF101">
        <v>44.12</v>
      </c>
      <c r="AG101">
        <v>44.015999999999998</v>
      </c>
      <c r="AH101">
        <v>43.32</v>
      </c>
      <c r="AI101">
        <v>40.167999999999999</v>
      </c>
      <c r="AJ101">
        <v>37.148000000000003</v>
      </c>
      <c r="AK101">
        <v>32.276000000000003</v>
      </c>
      <c r="AL101">
        <v>30.66</v>
      </c>
      <c r="AM101">
        <v>27.347999999999999</v>
      </c>
      <c r="AN101">
        <v>25.896000000000001</v>
      </c>
      <c r="AO101">
        <v>23.92</v>
      </c>
      <c r="AP101">
        <v>20.16</v>
      </c>
      <c r="AQ101">
        <v>13.504</v>
      </c>
      <c r="AR101">
        <v>12.384</v>
      </c>
      <c r="AS101">
        <v>13.456</v>
      </c>
      <c r="AT101">
        <v>12.256</v>
      </c>
      <c r="AU101">
        <v>12.724</v>
      </c>
      <c r="AV101">
        <v>12.356</v>
      </c>
      <c r="AW101">
        <v>11.836</v>
      </c>
      <c r="AX101">
        <v>11.811999999999999</v>
      </c>
    </row>
    <row r="102" spans="2:50" x14ac:dyDescent="0.35">
      <c r="B102" s="37">
        <v>42151</v>
      </c>
      <c r="C102">
        <v>12.116</v>
      </c>
      <c r="D102">
        <v>12.076000000000001</v>
      </c>
      <c r="E102">
        <v>11.776</v>
      </c>
      <c r="F102">
        <v>11.956</v>
      </c>
      <c r="G102">
        <v>12.284000000000001</v>
      </c>
      <c r="H102">
        <v>12.144</v>
      </c>
      <c r="I102">
        <v>11.896000000000001</v>
      </c>
      <c r="J102">
        <v>12.423999999999999</v>
      </c>
      <c r="K102">
        <v>11.948</v>
      </c>
      <c r="L102">
        <v>11.788</v>
      </c>
      <c r="M102">
        <v>13.375999999999999</v>
      </c>
      <c r="N102">
        <v>14.176</v>
      </c>
      <c r="O102">
        <v>12.944000000000001</v>
      </c>
      <c r="P102">
        <v>15.868</v>
      </c>
      <c r="Q102">
        <v>21.872</v>
      </c>
      <c r="R102">
        <v>28.852</v>
      </c>
      <c r="S102">
        <v>31.091999999999999</v>
      </c>
      <c r="T102">
        <v>36.688000000000002</v>
      </c>
      <c r="U102">
        <v>38.619999999999997</v>
      </c>
      <c r="V102">
        <v>43.744</v>
      </c>
      <c r="W102">
        <v>45.404000000000003</v>
      </c>
      <c r="X102">
        <v>44.927999999999997</v>
      </c>
      <c r="Y102">
        <v>44.904000000000003</v>
      </c>
      <c r="Z102">
        <v>43.164000000000001</v>
      </c>
      <c r="AA102">
        <v>42.795999999999999</v>
      </c>
      <c r="AB102">
        <v>43.176000000000002</v>
      </c>
      <c r="AC102">
        <v>43.707999999999998</v>
      </c>
      <c r="AD102">
        <v>40.42</v>
      </c>
      <c r="AE102">
        <v>39.996000000000002</v>
      </c>
      <c r="AF102">
        <v>40.411999999999999</v>
      </c>
      <c r="AG102">
        <v>37.308</v>
      </c>
      <c r="AH102">
        <v>38.131999999999998</v>
      </c>
      <c r="AI102">
        <v>36.695999999999998</v>
      </c>
      <c r="AJ102">
        <v>33.652000000000001</v>
      </c>
      <c r="AK102">
        <v>31.995999999999999</v>
      </c>
      <c r="AL102">
        <v>30.86</v>
      </c>
      <c r="AM102">
        <v>28.004000000000001</v>
      </c>
      <c r="AN102">
        <v>24.7</v>
      </c>
      <c r="AO102">
        <v>22.46</v>
      </c>
      <c r="AP102">
        <v>20.268000000000001</v>
      </c>
      <c r="AQ102">
        <v>13.416</v>
      </c>
      <c r="AR102">
        <v>12.124000000000001</v>
      </c>
      <c r="AS102">
        <v>11.555999999999999</v>
      </c>
      <c r="AT102">
        <v>12.731999999999999</v>
      </c>
      <c r="AU102">
        <v>13.34</v>
      </c>
      <c r="AV102">
        <v>12.2</v>
      </c>
      <c r="AW102">
        <v>12.472</v>
      </c>
      <c r="AX102">
        <v>13.532</v>
      </c>
    </row>
    <row r="103" spans="2:50" x14ac:dyDescent="0.35">
      <c r="B103" s="37">
        <v>42152</v>
      </c>
      <c r="C103">
        <v>13.644</v>
      </c>
      <c r="D103">
        <v>12.66</v>
      </c>
      <c r="E103">
        <v>11.536</v>
      </c>
      <c r="F103">
        <v>11.972</v>
      </c>
      <c r="G103">
        <v>11.804</v>
      </c>
      <c r="H103">
        <v>11.64</v>
      </c>
      <c r="I103">
        <v>11.352</v>
      </c>
      <c r="J103">
        <v>11.896000000000001</v>
      </c>
      <c r="K103">
        <v>12.103999999999999</v>
      </c>
      <c r="L103">
        <v>11.832000000000001</v>
      </c>
      <c r="M103">
        <v>12.084</v>
      </c>
      <c r="N103">
        <v>13.295999999999999</v>
      </c>
      <c r="O103">
        <v>12.624000000000001</v>
      </c>
      <c r="P103">
        <v>15.827999999999999</v>
      </c>
      <c r="Q103">
        <v>25.536000000000001</v>
      </c>
      <c r="R103">
        <v>27.408000000000001</v>
      </c>
      <c r="S103">
        <v>28.044</v>
      </c>
      <c r="T103">
        <v>33.531999999999996</v>
      </c>
      <c r="U103">
        <v>38.515999999999998</v>
      </c>
      <c r="V103">
        <v>44.375999999999998</v>
      </c>
      <c r="W103">
        <v>44.832000000000001</v>
      </c>
      <c r="X103">
        <v>43.728000000000002</v>
      </c>
      <c r="Y103">
        <v>47.548000000000002</v>
      </c>
      <c r="Z103">
        <v>44.744</v>
      </c>
      <c r="AA103">
        <v>42.932000000000002</v>
      </c>
      <c r="AB103">
        <v>40.911999999999999</v>
      </c>
      <c r="AC103">
        <v>40.283999999999999</v>
      </c>
      <c r="AD103">
        <v>38.328000000000003</v>
      </c>
      <c r="AE103">
        <v>38.531999999999996</v>
      </c>
      <c r="AF103">
        <v>37.58</v>
      </c>
      <c r="AG103">
        <v>37.508000000000003</v>
      </c>
      <c r="AH103">
        <v>40.003999999999998</v>
      </c>
      <c r="AI103">
        <v>35.828000000000003</v>
      </c>
      <c r="AJ103">
        <v>33.5</v>
      </c>
      <c r="AK103">
        <v>31.064</v>
      </c>
      <c r="AL103">
        <v>29.3</v>
      </c>
      <c r="AM103">
        <v>27.696000000000002</v>
      </c>
      <c r="AN103">
        <v>25.744</v>
      </c>
      <c r="AO103">
        <v>25.288</v>
      </c>
      <c r="AP103">
        <v>21.608000000000001</v>
      </c>
      <c r="AQ103">
        <v>16.123999999999999</v>
      </c>
      <c r="AR103">
        <v>12.756</v>
      </c>
      <c r="AS103">
        <v>12.715999999999999</v>
      </c>
      <c r="AT103">
        <v>12.544</v>
      </c>
      <c r="AU103">
        <v>13.292</v>
      </c>
      <c r="AV103">
        <v>12.436</v>
      </c>
      <c r="AW103">
        <v>12.464</v>
      </c>
      <c r="AX103">
        <v>12.852</v>
      </c>
    </row>
    <row r="104" spans="2:50" x14ac:dyDescent="0.35">
      <c r="B104" s="37">
        <v>42153</v>
      </c>
      <c r="C104">
        <v>12.792</v>
      </c>
      <c r="D104">
        <v>12.66</v>
      </c>
      <c r="E104">
        <v>12.596</v>
      </c>
      <c r="F104">
        <v>13.156000000000001</v>
      </c>
      <c r="G104">
        <v>12.968</v>
      </c>
      <c r="H104">
        <v>12.795999999999999</v>
      </c>
      <c r="I104">
        <v>12.388</v>
      </c>
      <c r="J104">
        <v>12.368</v>
      </c>
      <c r="K104">
        <v>12.848000000000001</v>
      </c>
      <c r="L104">
        <v>12.252000000000001</v>
      </c>
      <c r="M104">
        <v>13.384</v>
      </c>
      <c r="N104">
        <v>14.324</v>
      </c>
      <c r="O104">
        <v>14.028</v>
      </c>
      <c r="P104">
        <v>18.332000000000001</v>
      </c>
      <c r="Q104">
        <v>22.103999999999999</v>
      </c>
      <c r="R104">
        <v>29.204000000000001</v>
      </c>
      <c r="S104">
        <v>31.736000000000001</v>
      </c>
      <c r="T104">
        <v>40.984000000000002</v>
      </c>
      <c r="U104">
        <v>43.335999999999999</v>
      </c>
      <c r="V104">
        <v>47.043999999999997</v>
      </c>
      <c r="W104">
        <v>44.588000000000001</v>
      </c>
      <c r="X104">
        <v>45.003999999999998</v>
      </c>
      <c r="Y104">
        <v>45.892000000000003</v>
      </c>
      <c r="Z104">
        <v>41.167999999999999</v>
      </c>
      <c r="AA104">
        <v>44.24</v>
      </c>
      <c r="AB104">
        <v>43.6</v>
      </c>
      <c r="AC104">
        <v>39.56</v>
      </c>
      <c r="AD104">
        <v>37.18</v>
      </c>
      <c r="AE104">
        <v>37.496000000000002</v>
      </c>
      <c r="AF104">
        <v>37.28</v>
      </c>
      <c r="AG104">
        <v>37.08</v>
      </c>
      <c r="AH104">
        <v>36.524000000000001</v>
      </c>
      <c r="AI104">
        <v>31.38</v>
      </c>
      <c r="AJ104">
        <v>19.12</v>
      </c>
      <c r="AK104">
        <v>16.847999999999999</v>
      </c>
      <c r="AL104">
        <v>13.496</v>
      </c>
      <c r="AM104">
        <v>12.423999999999999</v>
      </c>
      <c r="AN104">
        <v>12.7</v>
      </c>
      <c r="AO104">
        <v>12.891999999999999</v>
      </c>
      <c r="AP104">
        <v>13.256</v>
      </c>
      <c r="AQ104">
        <v>13.032</v>
      </c>
      <c r="AR104">
        <v>12.544</v>
      </c>
      <c r="AS104">
        <v>12.808</v>
      </c>
      <c r="AT104">
        <v>12.96</v>
      </c>
      <c r="AU104">
        <v>13.36</v>
      </c>
      <c r="AV104">
        <v>11.676</v>
      </c>
      <c r="AW104">
        <v>12.308</v>
      </c>
      <c r="AX104">
        <v>12.071999999999999</v>
      </c>
    </row>
    <row r="105" spans="2:50" x14ac:dyDescent="0.35">
      <c r="B105" s="37">
        <v>42154</v>
      </c>
      <c r="C105">
        <v>11.907999999999999</v>
      </c>
      <c r="D105">
        <v>12.012</v>
      </c>
      <c r="E105">
        <v>12.007999999999999</v>
      </c>
      <c r="F105">
        <v>11.827999999999999</v>
      </c>
      <c r="G105">
        <v>11.896000000000001</v>
      </c>
      <c r="H105">
        <v>11.708</v>
      </c>
      <c r="I105">
        <v>11.804</v>
      </c>
      <c r="J105">
        <v>12.34</v>
      </c>
      <c r="K105">
        <v>12.407999999999999</v>
      </c>
      <c r="L105">
        <v>12.523999999999999</v>
      </c>
      <c r="M105">
        <v>11.964</v>
      </c>
      <c r="N105">
        <v>12.055999999999999</v>
      </c>
      <c r="O105">
        <v>12.4</v>
      </c>
      <c r="P105">
        <v>11.64</v>
      </c>
      <c r="Q105">
        <v>13.052</v>
      </c>
      <c r="R105">
        <v>13.332000000000001</v>
      </c>
      <c r="S105">
        <v>12.944000000000001</v>
      </c>
      <c r="T105">
        <v>13.016</v>
      </c>
      <c r="U105">
        <v>13.712</v>
      </c>
      <c r="V105">
        <v>21.344000000000001</v>
      </c>
      <c r="W105">
        <v>21.411999999999999</v>
      </c>
      <c r="X105">
        <v>22.283999999999999</v>
      </c>
      <c r="Y105">
        <v>22.315999999999999</v>
      </c>
      <c r="Z105">
        <v>21.896000000000001</v>
      </c>
      <c r="AA105">
        <v>21.684000000000001</v>
      </c>
      <c r="AB105">
        <v>22.28</v>
      </c>
      <c r="AC105">
        <v>22.448</v>
      </c>
      <c r="AD105">
        <v>22.748000000000001</v>
      </c>
      <c r="AE105">
        <v>22.04</v>
      </c>
      <c r="AF105">
        <v>22.416</v>
      </c>
      <c r="AG105">
        <v>22.384</v>
      </c>
      <c r="AH105">
        <v>20.148</v>
      </c>
      <c r="AI105">
        <v>14.476000000000001</v>
      </c>
      <c r="AJ105">
        <v>13.676</v>
      </c>
      <c r="AK105">
        <v>13.292</v>
      </c>
      <c r="AL105">
        <v>12.603999999999999</v>
      </c>
      <c r="AM105">
        <v>12.667999999999999</v>
      </c>
      <c r="AN105">
        <v>12.872</v>
      </c>
      <c r="AO105">
        <v>12.388</v>
      </c>
      <c r="AP105">
        <v>13.064</v>
      </c>
      <c r="AQ105">
        <v>12.696</v>
      </c>
      <c r="AR105">
        <v>12.464</v>
      </c>
      <c r="AS105">
        <v>12.651999999999999</v>
      </c>
      <c r="AT105">
        <v>12.624000000000001</v>
      </c>
      <c r="AU105">
        <v>12.715999999999999</v>
      </c>
      <c r="AV105">
        <v>12.944000000000001</v>
      </c>
      <c r="AW105">
        <v>13.007999999999999</v>
      </c>
      <c r="AX105">
        <v>13.688000000000001</v>
      </c>
    </row>
    <row r="106" spans="2:50" x14ac:dyDescent="0.35">
      <c r="B106" s="37">
        <v>42155</v>
      </c>
      <c r="C106">
        <v>12.9</v>
      </c>
      <c r="D106">
        <v>12.548</v>
      </c>
      <c r="E106">
        <v>12.512</v>
      </c>
      <c r="F106">
        <v>12.564</v>
      </c>
      <c r="G106">
        <v>12.952</v>
      </c>
      <c r="H106">
        <v>12.532</v>
      </c>
      <c r="I106">
        <v>13.084</v>
      </c>
      <c r="J106">
        <v>13.667999999999999</v>
      </c>
      <c r="K106">
        <v>13.215999999999999</v>
      </c>
      <c r="L106">
        <v>12.252000000000001</v>
      </c>
      <c r="M106">
        <v>12.907999999999999</v>
      </c>
      <c r="N106">
        <v>12.811999999999999</v>
      </c>
      <c r="O106">
        <v>12.436</v>
      </c>
      <c r="P106">
        <v>11.544</v>
      </c>
      <c r="Q106">
        <v>11.268000000000001</v>
      </c>
      <c r="R106">
        <v>11.784000000000001</v>
      </c>
      <c r="S106">
        <v>10.816000000000001</v>
      </c>
      <c r="T106">
        <v>10.896000000000001</v>
      </c>
      <c r="U106">
        <v>11.124000000000001</v>
      </c>
      <c r="V106">
        <v>10.864000000000001</v>
      </c>
      <c r="W106">
        <v>10.744</v>
      </c>
      <c r="X106">
        <v>10.84</v>
      </c>
      <c r="Y106">
        <v>11</v>
      </c>
      <c r="Z106">
        <v>10.724</v>
      </c>
      <c r="AA106">
        <v>11.616</v>
      </c>
      <c r="AB106">
        <v>10.84</v>
      </c>
      <c r="AC106">
        <v>10.948</v>
      </c>
      <c r="AD106">
        <v>11.108000000000001</v>
      </c>
      <c r="AE106">
        <v>10.708</v>
      </c>
      <c r="AF106">
        <v>11.24</v>
      </c>
      <c r="AG106">
        <v>11.464</v>
      </c>
      <c r="AH106">
        <v>11.044</v>
      </c>
      <c r="AI106">
        <v>10.94</v>
      </c>
      <c r="AJ106">
        <v>11.82</v>
      </c>
      <c r="AK106">
        <v>11.192</v>
      </c>
      <c r="AL106">
        <v>11.656000000000001</v>
      </c>
      <c r="AM106">
        <v>11.635999999999999</v>
      </c>
      <c r="AN106">
        <v>12.616</v>
      </c>
      <c r="AO106">
        <v>13.26</v>
      </c>
      <c r="AP106">
        <v>12.6</v>
      </c>
      <c r="AQ106">
        <v>12.62</v>
      </c>
      <c r="AR106">
        <v>12.704000000000001</v>
      </c>
      <c r="AS106">
        <v>13.208</v>
      </c>
      <c r="AT106">
        <v>12.396000000000001</v>
      </c>
      <c r="AU106">
        <v>11.776</v>
      </c>
      <c r="AV106">
        <v>12.42</v>
      </c>
      <c r="AW106">
        <v>12.112</v>
      </c>
      <c r="AX106">
        <v>12.108000000000001</v>
      </c>
    </row>
    <row r="107" spans="2:50" x14ac:dyDescent="0.35">
      <c r="B107" s="37">
        <v>42156</v>
      </c>
      <c r="C107">
        <v>12.364000000000001</v>
      </c>
      <c r="D107">
        <v>12.444000000000001</v>
      </c>
      <c r="E107">
        <v>12.172000000000001</v>
      </c>
      <c r="F107">
        <v>12.571999999999999</v>
      </c>
      <c r="G107">
        <v>12.016</v>
      </c>
      <c r="H107">
        <v>12.544</v>
      </c>
      <c r="I107">
        <v>12.324</v>
      </c>
      <c r="J107">
        <v>12.62</v>
      </c>
      <c r="K107">
        <v>11.772</v>
      </c>
      <c r="L107">
        <v>11.98</v>
      </c>
      <c r="M107">
        <v>12.932</v>
      </c>
      <c r="N107">
        <v>14.343999999999999</v>
      </c>
      <c r="O107">
        <v>13.827999999999999</v>
      </c>
      <c r="P107">
        <v>17.3</v>
      </c>
      <c r="Q107">
        <v>27.652000000000001</v>
      </c>
      <c r="R107">
        <v>28.12</v>
      </c>
      <c r="S107">
        <v>30.911999999999999</v>
      </c>
      <c r="T107">
        <v>37.872</v>
      </c>
      <c r="U107">
        <v>42.591999999999999</v>
      </c>
      <c r="V107">
        <v>43.7</v>
      </c>
      <c r="W107">
        <v>45.055999999999997</v>
      </c>
      <c r="X107">
        <v>45.52</v>
      </c>
      <c r="Y107">
        <v>46.555999999999997</v>
      </c>
      <c r="Z107">
        <v>45.944000000000003</v>
      </c>
      <c r="AA107">
        <v>46.427999999999997</v>
      </c>
      <c r="AB107">
        <v>44.667999999999999</v>
      </c>
      <c r="AC107">
        <v>45.52</v>
      </c>
      <c r="AD107">
        <v>43.564</v>
      </c>
      <c r="AE107">
        <v>43.22</v>
      </c>
      <c r="AF107">
        <v>42.231999999999999</v>
      </c>
      <c r="AG107">
        <v>43.02</v>
      </c>
      <c r="AH107">
        <v>43.384</v>
      </c>
      <c r="AI107">
        <v>39.128</v>
      </c>
      <c r="AJ107">
        <v>37.195999999999998</v>
      </c>
      <c r="AK107">
        <v>35.18</v>
      </c>
      <c r="AL107">
        <v>33.851999999999997</v>
      </c>
      <c r="AM107">
        <v>33.008000000000003</v>
      </c>
      <c r="AN107">
        <v>28.488</v>
      </c>
      <c r="AO107">
        <v>26.123999999999999</v>
      </c>
      <c r="AP107">
        <v>22.68</v>
      </c>
      <c r="AQ107">
        <v>14.74</v>
      </c>
      <c r="AR107">
        <v>13.736000000000001</v>
      </c>
      <c r="AS107">
        <v>13</v>
      </c>
      <c r="AT107">
        <v>13.108000000000001</v>
      </c>
      <c r="AU107">
        <v>14.316000000000001</v>
      </c>
      <c r="AV107">
        <v>12.916</v>
      </c>
      <c r="AW107">
        <v>13.148</v>
      </c>
      <c r="AX107">
        <v>13.603999999999999</v>
      </c>
    </row>
    <row r="108" spans="2:50" x14ac:dyDescent="0.35">
      <c r="B108" s="37">
        <v>42157</v>
      </c>
      <c r="C108">
        <v>13.472</v>
      </c>
      <c r="D108">
        <v>13.768000000000001</v>
      </c>
      <c r="E108">
        <v>13.044</v>
      </c>
      <c r="F108">
        <v>13.18</v>
      </c>
      <c r="G108">
        <v>13.523999999999999</v>
      </c>
      <c r="H108">
        <v>13.16</v>
      </c>
      <c r="I108">
        <v>12.632</v>
      </c>
      <c r="J108">
        <v>12.996</v>
      </c>
      <c r="K108">
        <v>13.332000000000001</v>
      </c>
      <c r="L108">
        <v>13.74</v>
      </c>
      <c r="M108">
        <v>13.82</v>
      </c>
      <c r="N108">
        <v>14.692</v>
      </c>
      <c r="O108">
        <v>13.94</v>
      </c>
      <c r="P108">
        <v>16.896000000000001</v>
      </c>
      <c r="Q108">
        <v>22.408000000000001</v>
      </c>
      <c r="R108">
        <v>29.984000000000002</v>
      </c>
      <c r="S108">
        <v>31.596</v>
      </c>
      <c r="T108">
        <v>38.771999999999998</v>
      </c>
      <c r="U108">
        <v>40.176000000000002</v>
      </c>
      <c r="V108">
        <v>43.82</v>
      </c>
      <c r="W108">
        <v>43.292000000000002</v>
      </c>
      <c r="X108">
        <v>43.148000000000003</v>
      </c>
      <c r="Y108">
        <v>42.695999999999998</v>
      </c>
      <c r="Z108">
        <v>42.863999999999997</v>
      </c>
      <c r="AA108">
        <v>43.496000000000002</v>
      </c>
      <c r="AB108">
        <v>42.716000000000001</v>
      </c>
      <c r="AC108">
        <v>41.695999999999998</v>
      </c>
      <c r="AD108">
        <v>41.795999999999999</v>
      </c>
      <c r="AE108">
        <v>39.164000000000001</v>
      </c>
      <c r="AF108">
        <v>39.936</v>
      </c>
      <c r="AG108">
        <v>39.76</v>
      </c>
      <c r="AH108">
        <v>38.42</v>
      </c>
      <c r="AI108">
        <v>37.58</v>
      </c>
      <c r="AJ108">
        <v>35.456000000000003</v>
      </c>
      <c r="AK108">
        <v>33.768000000000001</v>
      </c>
      <c r="AL108">
        <v>33.508000000000003</v>
      </c>
      <c r="AM108">
        <v>31.591999999999999</v>
      </c>
      <c r="AN108">
        <v>30.036000000000001</v>
      </c>
      <c r="AO108">
        <v>27.332000000000001</v>
      </c>
      <c r="AP108">
        <v>24.795999999999999</v>
      </c>
      <c r="AQ108">
        <v>14.584</v>
      </c>
      <c r="AR108">
        <v>13.116</v>
      </c>
      <c r="AS108">
        <v>13.204000000000001</v>
      </c>
      <c r="AT108">
        <v>13.052</v>
      </c>
      <c r="AU108">
        <v>13.416</v>
      </c>
      <c r="AV108">
        <v>12.88</v>
      </c>
      <c r="AW108">
        <v>12.952</v>
      </c>
      <c r="AX108">
        <v>13.116</v>
      </c>
    </row>
    <row r="109" spans="2:50" x14ac:dyDescent="0.35">
      <c r="B109" s="37">
        <v>42158</v>
      </c>
      <c r="C109">
        <v>13.036</v>
      </c>
      <c r="D109">
        <v>13.04</v>
      </c>
      <c r="E109">
        <v>13.087999999999999</v>
      </c>
      <c r="F109">
        <v>12.912000000000001</v>
      </c>
      <c r="G109">
        <v>13.295999999999999</v>
      </c>
      <c r="H109">
        <v>12.428000000000001</v>
      </c>
      <c r="I109">
        <v>12.587999999999999</v>
      </c>
      <c r="J109">
        <v>12.648</v>
      </c>
      <c r="K109">
        <v>12.744</v>
      </c>
      <c r="L109">
        <v>12.896000000000001</v>
      </c>
      <c r="M109">
        <v>12.875999999999999</v>
      </c>
      <c r="N109">
        <v>13.364000000000001</v>
      </c>
      <c r="O109">
        <v>13.444000000000001</v>
      </c>
      <c r="P109">
        <v>18.032</v>
      </c>
      <c r="Q109">
        <v>26.824000000000002</v>
      </c>
      <c r="R109">
        <v>26.884</v>
      </c>
      <c r="S109">
        <v>28.692</v>
      </c>
      <c r="T109">
        <v>32.32</v>
      </c>
      <c r="U109">
        <v>36.58</v>
      </c>
      <c r="V109">
        <v>37.463999999999999</v>
      </c>
      <c r="W109">
        <v>36.027999999999999</v>
      </c>
      <c r="X109">
        <v>39.328000000000003</v>
      </c>
      <c r="Y109">
        <v>40.444000000000003</v>
      </c>
      <c r="Z109">
        <v>39.572000000000003</v>
      </c>
      <c r="AA109">
        <v>37.683999999999997</v>
      </c>
      <c r="AB109">
        <v>38.6</v>
      </c>
      <c r="AC109">
        <v>35.212000000000003</v>
      </c>
      <c r="AD109">
        <v>36.200000000000003</v>
      </c>
      <c r="AE109">
        <v>37.107999999999997</v>
      </c>
      <c r="AF109">
        <v>39.536000000000001</v>
      </c>
      <c r="AG109">
        <v>37.756</v>
      </c>
      <c r="AH109">
        <v>37.603999999999999</v>
      </c>
      <c r="AI109">
        <v>35.171999999999997</v>
      </c>
      <c r="AJ109">
        <v>32.956000000000003</v>
      </c>
      <c r="AK109">
        <v>31.731999999999999</v>
      </c>
      <c r="AL109">
        <v>29.84</v>
      </c>
      <c r="AM109">
        <v>28.62</v>
      </c>
      <c r="AN109">
        <v>26.52</v>
      </c>
      <c r="AO109">
        <v>25.472000000000001</v>
      </c>
      <c r="AP109">
        <v>21.547999999999998</v>
      </c>
      <c r="AQ109">
        <v>14.084</v>
      </c>
      <c r="AR109">
        <v>13.18</v>
      </c>
      <c r="AS109">
        <v>12.972</v>
      </c>
      <c r="AT109">
        <v>13.068</v>
      </c>
      <c r="AU109">
        <v>13.587999999999999</v>
      </c>
      <c r="AV109">
        <v>13.416</v>
      </c>
      <c r="AW109">
        <v>12.72</v>
      </c>
      <c r="AX109">
        <v>12.596</v>
      </c>
    </row>
    <row r="110" spans="2:50" x14ac:dyDescent="0.35">
      <c r="B110" s="37">
        <v>42159</v>
      </c>
      <c r="C110">
        <v>12.704000000000001</v>
      </c>
      <c r="D110">
        <v>12.576000000000001</v>
      </c>
      <c r="E110">
        <v>12.708</v>
      </c>
      <c r="F110">
        <v>12.816000000000001</v>
      </c>
      <c r="G110">
        <v>12.891999999999999</v>
      </c>
      <c r="H110">
        <v>13.151999999999999</v>
      </c>
      <c r="I110">
        <v>12.584</v>
      </c>
      <c r="J110">
        <v>12.891999999999999</v>
      </c>
      <c r="K110">
        <v>12.724</v>
      </c>
      <c r="L110">
        <v>12.667999999999999</v>
      </c>
      <c r="M110">
        <v>13.667999999999999</v>
      </c>
      <c r="N110">
        <v>15.04</v>
      </c>
      <c r="O110">
        <v>13.804</v>
      </c>
      <c r="P110">
        <v>18.04</v>
      </c>
      <c r="Q110">
        <v>25.14</v>
      </c>
      <c r="R110">
        <v>30.007999999999999</v>
      </c>
      <c r="S110">
        <v>30.256</v>
      </c>
      <c r="T110">
        <v>34.015999999999998</v>
      </c>
      <c r="U110">
        <v>38.207999999999998</v>
      </c>
      <c r="V110">
        <v>36.408000000000001</v>
      </c>
      <c r="W110">
        <v>36.188000000000002</v>
      </c>
      <c r="X110">
        <v>36.328000000000003</v>
      </c>
      <c r="Y110">
        <v>38.72</v>
      </c>
      <c r="Z110">
        <v>40.043999999999997</v>
      </c>
      <c r="AA110">
        <v>37.116</v>
      </c>
      <c r="AB110">
        <v>37.112000000000002</v>
      </c>
      <c r="AC110">
        <v>38.008000000000003</v>
      </c>
      <c r="AD110">
        <v>37.387999999999998</v>
      </c>
      <c r="AE110">
        <v>39.764000000000003</v>
      </c>
      <c r="AF110">
        <v>40.591999999999999</v>
      </c>
      <c r="AG110">
        <v>38.508000000000003</v>
      </c>
      <c r="AH110">
        <v>38.607999999999997</v>
      </c>
      <c r="AI110">
        <v>37.776000000000003</v>
      </c>
      <c r="AJ110">
        <v>34.747999999999998</v>
      </c>
      <c r="AK110">
        <v>32.695999999999998</v>
      </c>
      <c r="AL110">
        <v>31.648</v>
      </c>
      <c r="AM110">
        <v>30.256</v>
      </c>
      <c r="AN110">
        <v>27.391999999999999</v>
      </c>
      <c r="AO110">
        <v>25.428000000000001</v>
      </c>
      <c r="AP110">
        <v>23.94</v>
      </c>
      <c r="AQ110">
        <v>16.015999999999998</v>
      </c>
      <c r="AR110">
        <v>13.28</v>
      </c>
      <c r="AS110">
        <v>13.456</v>
      </c>
      <c r="AT110">
        <v>12.82</v>
      </c>
      <c r="AU110">
        <v>13.712</v>
      </c>
      <c r="AV110">
        <v>13.004</v>
      </c>
      <c r="AW110">
        <v>13.012</v>
      </c>
      <c r="AX110">
        <v>13.192</v>
      </c>
    </row>
    <row r="111" spans="2:50" x14ac:dyDescent="0.35">
      <c r="B111" s="37">
        <v>42160</v>
      </c>
      <c r="C111">
        <v>13.08</v>
      </c>
      <c r="D111">
        <v>12.664</v>
      </c>
      <c r="E111">
        <v>13.52</v>
      </c>
      <c r="F111">
        <v>12.94</v>
      </c>
      <c r="G111">
        <v>13.667999999999999</v>
      </c>
      <c r="H111">
        <v>13.16</v>
      </c>
      <c r="I111">
        <v>12.92</v>
      </c>
      <c r="J111">
        <v>12.444000000000001</v>
      </c>
      <c r="K111">
        <v>13.044</v>
      </c>
      <c r="L111">
        <v>13.196</v>
      </c>
      <c r="M111">
        <v>13.532</v>
      </c>
      <c r="N111">
        <v>14.64</v>
      </c>
      <c r="O111">
        <v>13.94</v>
      </c>
      <c r="P111">
        <v>16.995999999999999</v>
      </c>
      <c r="Q111">
        <v>21.556000000000001</v>
      </c>
      <c r="R111">
        <v>28.86</v>
      </c>
      <c r="S111">
        <v>30.608000000000001</v>
      </c>
      <c r="T111">
        <v>33.195999999999998</v>
      </c>
      <c r="U111">
        <v>36.171999999999997</v>
      </c>
      <c r="V111">
        <v>38.188000000000002</v>
      </c>
      <c r="W111">
        <v>39.572000000000003</v>
      </c>
      <c r="X111">
        <v>37.503999999999998</v>
      </c>
      <c r="Y111">
        <v>36.863999999999997</v>
      </c>
      <c r="Z111">
        <v>37.572000000000003</v>
      </c>
      <c r="AA111">
        <v>37.020000000000003</v>
      </c>
      <c r="AB111">
        <v>36.768000000000001</v>
      </c>
      <c r="AC111">
        <v>34.496000000000002</v>
      </c>
      <c r="AD111">
        <v>35.828000000000003</v>
      </c>
      <c r="AE111">
        <v>33.468000000000004</v>
      </c>
      <c r="AF111">
        <v>35.667999999999999</v>
      </c>
      <c r="AG111">
        <v>34.204000000000001</v>
      </c>
      <c r="AH111">
        <v>33.747999999999998</v>
      </c>
      <c r="AI111">
        <v>29.443999999999999</v>
      </c>
      <c r="AJ111">
        <v>19.920000000000002</v>
      </c>
      <c r="AK111">
        <v>17.187999999999999</v>
      </c>
      <c r="AL111">
        <v>14.28</v>
      </c>
      <c r="AM111">
        <v>14.148</v>
      </c>
      <c r="AN111">
        <v>13.231999999999999</v>
      </c>
      <c r="AO111">
        <v>13.112</v>
      </c>
      <c r="AP111">
        <v>12.672000000000001</v>
      </c>
      <c r="AQ111">
        <v>12.507999999999999</v>
      </c>
      <c r="AR111">
        <v>13.54</v>
      </c>
      <c r="AS111">
        <v>12.507999999999999</v>
      </c>
      <c r="AT111">
        <v>12.327999999999999</v>
      </c>
      <c r="AU111">
        <v>13.18</v>
      </c>
      <c r="AV111">
        <v>11.824</v>
      </c>
      <c r="AW111">
        <v>12.212</v>
      </c>
      <c r="AX111">
        <v>11.76</v>
      </c>
    </row>
    <row r="112" spans="2:50" x14ac:dyDescent="0.35">
      <c r="B112" s="37">
        <v>42161</v>
      </c>
      <c r="C112">
        <v>12.08</v>
      </c>
      <c r="D112">
        <v>11.928000000000001</v>
      </c>
      <c r="E112">
        <v>12.204000000000001</v>
      </c>
      <c r="F112">
        <v>11.596</v>
      </c>
      <c r="G112">
        <v>12.324</v>
      </c>
      <c r="H112">
        <v>11.96</v>
      </c>
      <c r="I112">
        <v>12.212</v>
      </c>
      <c r="J112">
        <v>12.407999999999999</v>
      </c>
      <c r="K112">
        <v>12.38</v>
      </c>
      <c r="L112">
        <v>12.204000000000001</v>
      </c>
      <c r="M112">
        <v>12.476000000000001</v>
      </c>
      <c r="N112">
        <v>12.38</v>
      </c>
      <c r="O112">
        <v>12.683999999999999</v>
      </c>
      <c r="P112">
        <v>12.868</v>
      </c>
      <c r="Q112">
        <v>12.54</v>
      </c>
      <c r="R112">
        <v>13.848000000000001</v>
      </c>
      <c r="S112">
        <v>14.407999999999999</v>
      </c>
      <c r="T112">
        <v>13.747999999999999</v>
      </c>
      <c r="U112">
        <v>14.78</v>
      </c>
      <c r="V112">
        <v>22.052</v>
      </c>
      <c r="W112">
        <v>23.716000000000001</v>
      </c>
      <c r="X112">
        <v>24.768000000000001</v>
      </c>
      <c r="Y112">
        <v>24.9</v>
      </c>
      <c r="Z112">
        <v>24.547999999999998</v>
      </c>
      <c r="AA112">
        <v>24.391999999999999</v>
      </c>
      <c r="AB112">
        <v>24.456</v>
      </c>
      <c r="AC112">
        <v>24.096</v>
      </c>
      <c r="AD112">
        <v>22.596</v>
      </c>
      <c r="AE112">
        <v>23.643999999999998</v>
      </c>
      <c r="AF112">
        <v>22.852</v>
      </c>
      <c r="AG112">
        <v>21.931999999999999</v>
      </c>
      <c r="AH112">
        <v>19.268000000000001</v>
      </c>
      <c r="AI112">
        <v>14.736000000000001</v>
      </c>
      <c r="AJ112">
        <v>14.348000000000001</v>
      </c>
      <c r="AK112">
        <v>13.84</v>
      </c>
      <c r="AL112">
        <v>13.552</v>
      </c>
      <c r="AM112">
        <v>12.548</v>
      </c>
      <c r="AN112">
        <v>12.912000000000001</v>
      </c>
      <c r="AO112">
        <v>12.952</v>
      </c>
      <c r="AP112">
        <v>12.792</v>
      </c>
      <c r="AQ112">
        <v>13.272</v>
      </c>
      <c r="AR112">
        <v>12.436</v>
      </c>
      <c r="AS112">
        <v>11.648</v>
      </c>
      <c r="AT112">
        <v>12.052</v>
      </c>
      <c r="AU112">
        <v>12.076000000000001</v>
      </c>
      <c r="AV112">
        <v>11.628</v>
      </c>
      <c r="AW112">
        <v>12.068</v>
      </c>
      <c r="AX112">
        <v>12.596</v>
      </c>
    </row>
    <row r="113" spans="2:50" x14ac:dyDescent="0.35">
      <c r="B113" s="37">
        <v>42162</v>
      </c>
      <c r="C113">
        <v>11.88</v>
      </c>
      <c r="D113">
        <v>11.956</v>
      </c>
      <c r="E113">
        <v>11.724</v>
      </c>
      <c r="F113">
        <v>11.64</v>
      </c>
      <c r="G113">
        <v>12</v>
      </c>
      <c r="H113">
        <v>11.912000000000001</v>
      </c>
      <c r="I113">
        <v>11.888</v>
      </c>
      <c r="J113">
        <v>11.768000000000001</v>
      </c>
      <c r="K113">
        <v>11.928000000000001</v>
      </c>
      <c r="L113">
        <v>12.292</v>
      </c>
      <c r="M113">
        <v>12.316000000000001</v>
      </c>
      <c r="N113">
        <v>12.007999999999999</v>
      </c>
      <c r="O113">
        <v>11.752000000000001</v>
      </c>
      <c r="P113">
        <v>10.795999999999999</v>
      </c>
      <c r="Q113">
        <v>11.224</v>
      </c>
      <c r="R113">
        <v>11.263999999999999</v>
      </c>
      <c r="S113">
        <v>11.176</v>
      </c>
      <c r="T113">
        <v>10.696</v>
      </c>
      <c r="U113">
        <v>11.164</v>
      </c>
      <c r="V113">
        <v>11.5</v>
      </c>
      <c r="W113">
        <v>11.164</v>
      </c>
      <c r="X113">
        <v>10.86</v>
      </c>
      <c r="Y113">
        <v>11.292</v>
      </c>
      <c r="Z113">
        <v>11.336</v>
      </c>
      <c r="AA113">
        <v>11.456</v>
      </c>
      <c r="AB113">
        <v>10.96</v>
      </c>
      <c r="AC113">
        <v>11.196</v>
      </c>
      <c r="AD113">
        <v>11.436</v>
      </c>
      <c r="AE113">
        <v>11.523999999999999</v>
      </c>
      <c r="AF113">
        <v>11.087999999999999</v>
      </c>
      <c r="AG113">
        <v>11.316000000000001</v>
      </c>
      <c r="AH113">
        <v>11.412000000000001</v>
      </c>
      <c r="AI113">
        <v>11.244</v>
      </c>
      <c r="AJ113">
        <v>10.968</v>
      </c>
      <c r="AK113">
        <v>10.96</v>
      </c>
      <c r="AL113">
        <v>10.92</v>
      </c>
      <c r="AM113">
        <v>10.816000000000001</v>
      </c>
      <c r="AN113">
        <v>12.464</v>
      </c>
      <c r="AO113">
        <v>12.3</v>
      </c>
      <c r="AP113">
        <v>12.332000000000001</v>
      </c>
      <c r="AQ113">
        <v>11.972</v>
      </c>
      <c r="AR113">
        <v>12.135999999999999</v>
      </c>
      <c r="AS113">
        <v>12.096</v>
      </c>
      <c r="AT113">
        <v>12.375999999999999</v>
      </c>
      <c r="AU113">
        <v>12.288</v>
      </c>
      <c r="AV113">
        <v>11.784000000000001</v>
      </c>
      <c r="AW113">
        <v>12.212</v>
      </c>
      <c r="AX113">
        <v>11.816000000000001</v>
      </c>
    </row>
    <row r="114" spans="2:50" x14ac:dyDescent="0.35">
      <c r="B114" s="37">
        <v>42163</v>
      </c>
      <c r="C114">
        <v>11.952</v>
      </c>
      <c r="D114">
        <v>11.792</v>
      </c>
      <c r="E114">
        <v>12.571999999999999</v>
      </c>
      <c r="F114">
        <v>11.992000000000001</v>
      </c>
      <c r="G114">
        <v>12.212</v>
      </c>
      <c r="H114">
        <v>12.004</v>
      </c>
      <c r="I114">
        <v>11.8</v>
      </c>
      <c r="J114">
        <v>11.824</v>
      </c>
      <c r="K114">
        <v>11.712</v>
      </c>
      <c r="L114">
        <v>11.968</v>
      </c>
      <c r="M114">
        <v>13.596</v>
      </c>
      <c r="N114">
        <v>14.263999999999999</v>
      </c>
      <c r="O114">
        <v>12.544</v>
      </c>
      <c r="P114">
        <v>16.884</v>
      </c>
      <c r="Q114">
        <v>27.4</v>
      </c>
      <c r="R114">
        <v>26.44</v>
      </c>
      <c r="S114">
        <v>29.42</v>
      </c>
      <c r="T114">
        <v>31.64</v>
      </c>
      <c r="U114">
        <v>32.76</v>
      </c>
      <c r="V114">
        <v>34.804000000000002</v>
      </c>
      <c r="W114">
        <v>36.799999999999997</v>
      </c>
      <c r="X114">
        <v>38.252000000000002</v>
      </c>
      <c r="Y114">
        <v>38.74</v>
      </c>
      <c r="Z114">
        <v>36.795999999999999</v>
      </c>
      <c r="AA114">
        <v>36.652000000000001</v>
      </c>
      <c r="AB114">
        <v>36.844000000000001</v>
      </c>
      <c r="AC114">
        <v>36.372</v>
      </c>
      <c r="AD114">
        <v>35.472000000000001</v>
      </c>
      <c r="AE114">
        <v>35.607999999999997</v>
      </c>
      <c r="AF114">
        <v>34.567999999999998</v>
      </c>
      <c r="AG114">
        <v>37.588000000000001</v>
      </c>
      <c r="AH114">
        <v>36.295999999999999</v>
      </c>
      <c r="AI114">
        <v>34.524000000000001</v>
      </c>
      <c r="AJ114">
        <v>32.875999999999998</v>
      </c>
      <c r="AK114">
        <v>30.763999999999999</v>
      </c>
      <c r="AL114">
        <v>30.46</v>
      </c>
      <c r="AM114">
        <v>28.116</v>
      </c>
      <c r="AN114">
        <v>25.004000000000001</v>
      </c>
      <c r="AO114">
        <v>24.751999999999999</v>
      </c>
      <c r="AP114">
        <v>21.155999999999999</v>
      </c>
      <c r="AQ114">
        <v>13.311999999999999</v>
      </c>
      <c r="AR114">
        <v>12.555999999999999</v>
      </c>
      <c r="AS114">
        <v>13.04</v>
      </c>
      <c r="AT114">
        <v>13.196</v>
      </c>
      <c r="AU114">
        <v>13.252000000000001</v>
      </c>
      <c r="AV114">
        <v>12.836</v>
      </c>
      <c r="AW114">
        <v>13.208</v>
      </c>
      <c r="AX114">
        <v>12.34</v>
      </c>
    </row>
    <row r="115" spans="2:50" x14ac:dyDescent="0.35">
      <c r="B115" s="37">
        <v>42164</v>
      </c>
      <c r="C115">
        <v>12.848000000000001</v>
      </c>
      <c r="D115">
        <v>12.028</v>
      </c>
      <c r="E115">
        <v>12.608000000000001</v>
      </c>
      <c r="F115">
        <v>12.292</v>
      </c>
      <c r="G115">
        <v>12.204000000000001</v>
      </c>
      <c r="H115">
        <v>11.968</v>
      </c>
      <c r="I115">
        <v>12.192</v>
      </c>
      <c r="J115">
        <v>12.788</v>
      </c>
      <c r="K115">
        <v>12.82</v>
      </c>
      <c r="L115">
        <v>12.571999999999999</v>
      </c>
      <c r="M115">
        <v>13.192</v>
      </c>
      <c r="N115">
        <v>13.843999999999999</v>
      </c>
      <c r="O115">
        <v>12.888</v>
      </c>
      <c r="P115">
        <v>16.931999999999999</v>
      </c>
      <c r="Q115">
        <v>22.236000000000001</v>
      </c>
      <c r="R115">
        <v>27.931999999999999</v>
      </c>
      <c r="S115">
        <v>29.712</v>
      </c>
      <c r="T115">
        <v>33.756</v>
      </c>
      <c r="U115">
        <v>38.451999999999998</v>
      </c>
      <c r="V115">
        <v>38.292000000000002</v>
      </c>
      <c r="W115">
        <v>36.387999999999998</v>
      </c>
      <c r="X115">
        <v>36.256</v>
      </c>
      <c r="Y115">
        <v>35.956000000000003</v>
      </c>
      <c r="Z115">
        <v>35.020000000000003</v>
      </c>
      <c r="AA115">
        <v>37.152000000000001</v>
      </c>
      <c r="AB115">
        <v>36.012</v>
      </c>
      <c r="AC115">
        <v>36.54</v>
      </c>
      <c r="AD115">
        <v>36.811999999999998</v>
      </c>
      <c r="AE115">
        <v>36.231999999999999</v>
      </c>
      <c r="AF115">
        <v>35.671999999999997</v>
      </c>
      <c r="AG115">
        <v>35.783999999999999</v>
      </c>
      <c r="AH115">
        <v>35.887999999999998</v>
      </c>
      <c r="AI115">
        <v>34.072000000000003</v>
      </c>
      <c r="AJ115">
        <v>32.015999999999998</v>
      </c>
      <c r="AK115">
        <v>30.347999999999999</v>
      </c>
      <c r="AL115">
        <v>29.788</v>
      </c>
      <c r="AM115">
        <v>27.908000000000001</v>
      </c>
      <c r="AN115">
        <v>25.675999999999998</v>
      </c>
      <c r="AO115">
        <v>23.416</v>
      </c>
      <c r="AP115">
        <v>21.731999999999999</v>
      </c>
      <c r="AQ115">
        <v>14.348000000000001</v>
      </c>
      <c r="AR115">
        <v>12.236000000000001</v>
      </c>
      <c r="AS115">
        <v>12.952</v>
      </c>
      <c r="AT115">
        <v>12.507999999999999</v>
      </c>
      <c r="AU115">
        <v>12.584</v>
      </c>
      <c r="AV115">
        <v>11.992000000000001</v>
      </c>
      <c r="AW115">
        <v>11.976000000000001</v>
      </c>
      <c r="AX115">
        <v>11.792</v>
      </c>
    </row>
    <row r="116" spans="2:50" x14ac:dyDescent="0.35">
      <c r="B116" s="37">
        <v>42165</v>
      </c>
      <c r="C116">
        <v>11.544</v>
      </c>
      <c r="D116">
        <v>12.2</v>
      </c>
      <c r="E116">
        <v>11.996</v>
      </c>
      <c r="F116">
        <v>12.032</v>
      </c>
      <c r="G116">
        <v>12.004</v>
      </c>
      <c r="H116">
        <v>11.407999999999999</v>
      </c>
      <c r="I116">
        <v>11.968</v>
      </c>
      <c r="J116">
        <v>11.916</v>
      </c>
      <c r="K116">
        <v>12.076000000000001</v>
      </c>
      <c r="L116">
        <v>12.215999999999999</v>
      </c>
      <c r="M116">
        <v>12.348000000000001</v>
      </c>
      <c r="N116">
        <v>13.52</v>
      </c>
      <c r="O116">
        <v>12.824</v>
      </c>
      <c r="P116">
        <v>16.283999999999999</v>
      </c>
      <c r="Q116">
        <v>20.388000000000002</v>
      </c>
      <c r="R116">
        <v>26.007999999999999</v>
      </c>
      <c r="S116">
        <v>29.72</v>
      </c>
      <c r="T116">
        <v>32.188000000000002</v>
      </c>
      <c r="U116">
        <v>35.6</v>
      </c>
      <c r="V116">
        <v>37.607999999999997</v>
      </c>
      <c r="W116">
        <v>36.584000000000003</v>
      </c>
      <c r="X116">
        <v>37.692</v>
      </c>
      <c r="Y116">
        <v>35.963999999999999</v>
      </c>
      <c r="Z116">
        <v>36.304000000000002</v>
      </c>
      <c r="AA116">
        <v>36.031999999999996</v>
      </c>
      <c r="AB116">
        <v>35.36</v>
      </c>
      <c r="AC116">
        <v>36.207999999999998</v>
      </c>
      <c r="AD116">
        <v>35.408000000000001</v>
      </c>
      <c r="AE116">
        <v>35.192</v>
      </c>
      <c r="AF116">
        <v>36.031999999999996</v>
      </c>
      <c r="AG116">
        <v>33.963999999999999</v>
      </c>
      <c r="AH116">
        <v>34.735999999999997</v>
      </c>
      <c r="AI116">
        <v>33.392000000000003</v>
      </c>
      <c r="AJ116">
        <v>33.256</v>
      </c>
      <c r="AK116">
        <v>31.292000000000002</v>
      </c>
      <c r="AL116">
        <v>30.228000000000002</v>
      </c>
      <c r="AM116">
        <v>26.372</v>
      </c>
      <c r="AN116">
        <v>24.248000000000001</v>
      </c>
      <c r="AO116">
        <v>24.207999999999998</v>
      </c>
      <c r="AP116">
        <v>20.623999999999999</v>
      </c>
      <c r="AQ116">
        <v>12.584</v>
      </c>
      <c r="AR116">
        <v>12.688000000000001</v>
      </c>
      <c r="AS116">
        <v>12.308</v>
      </c>
      <c r="AT116">
        <v>12.14</v>
      </c>
      <c r="AU116">
        <v>13.244</v>
      </c>
      <c r="AV116">
        <v>11.571999999999999</v>
      </c>
      <c r="AW116">
        <v>12.204000000000001</v>
      </c>
      <c r="AX116">
        <v>12.44</v>
      </c>
    </row>
    <row r="117" spans="2:50" x14ac:dyDescent="0.35">
      <c r="B117" s="37">
        <v>42166</v>
      </c>
      <c r="C117">
        <v>12.412000000000001</v>
      </c>
      <c r="D117">
        <v>12.56</v>
      </c>
      <c r="E117">
        <v>12.708</v>
      </c>
      <c r="F117">
        <v>12.488</v>
      </c>
      <c r="G117">
        <v>12.268000000000001</v>
      </c>
      <c r="H117">
        <v>12.176</v>
      </c>
      <c r="I117">
        <v>11.956</v>
      </c>
      <c r="J117">
        <v>12.164</v>
      </c>
      <c r="K117">
        <v>11.907999999999999</v>
      </c>
      <c r="L117">
        <v>11.976000000000001</v>
      </c>
      <c r="M117">
        <v>13.144</v>
      </c>
      <c r="N117">
        <v>14.124000000000001</v>
      </c>
      <c r="O117">
        <v>13.016</v>
      </c>
      <c r="P117">
        <v>14.923999999999999</v>
      </c>
      <c r="Q117">
        <v>20.751999999999999</v>
      </c>
      <c r="R117">
        <v>25.923999999999999</v>
      </c>
      <c r="S117">
        <v>29.527999999999999</v>
      </c>
      <c r="T117">
        <v>34.228000000000002</v>
      </c>
      <c r="U117">
        <v>38.155999999999999</v>
      </c>
      <c r="V117">
        <v>39.584000000000003</v>
      </c>
      <c r="W117">
        <v>40.42</v>
      </c>
      <c r="X117">
        <v>41.491999999999997</v>
      </c>
      <c r="Y117">
        <v>40.244</v>
      </c>
      <c r="Z117">
        <v>39.448</v>
      </c>
      <c r="AA117">
        <v>40.204000000000001</v>
      </c>
      <c r="AB117">
        <v>38.835999999999999</v>
      </c>
      <c r="AC117">
        <v>38.188000000000002</v>
      </c>
      <c r="AD117">
        <v>35.372</v>
      </c>
      <c r="AE117">
        <v>37.235999999999997</v>
      </c>
      <c r="AF117">
        <v>36.643999999999998</v>
      </c>
      <c r="AG117">
        <v>38.235999999999997</v>
      </c>
      <c r="AH117">
        <v>39.636000000000003</v>
      </c>
      <c r="AI117">
        <v>37</v>
      </c>
      <c r="AJ117">
        <v>33.735999999999997</v>
      </c>
      <c r="AK117">
        <v>30.783999999999999</v>
      </c>
      <c r="AL117">
        <v>30.268000000000001</v>
      </c>
      <c r="AM117">
        <v>28.992000000000001</v>
      </c>
      <c r="AN117">
        <v>25.66</v>
      </c>
      <c r="AO117">
        <v>23.975999999999999</v>
      </c>
      <c r="AP117">
        <v>20.731999999999999</v>
      </c>
      <c r="AQ117">
        <v>13.268000000000001</v>
      </c>
      <c r="AR117">
        <v>11.268000000000001</v>
      </c>
      <c r="AS117">
        <v>11.42</v>
      </c>
      <c r="AT117">
        <v>10.763999999999999</v>
      </c>
      <c r="AU117">
        <v>11.728</v>
      </c>
      <c r="AV117">
        <v>11.736000000000001</v>
      </c>
      <c r="AW117">
        <v>11.603999999999999</v>
      </c>
      <c r="AX117">
        <v>11.343999999999999</v>
      </c>
    </row>
    <row r="118" spans="2:50" x14ac:dyDescent="0.35">
      <c r="B118" s="37">
        <v>42167</v>
      </c>
      <c r="C118">
        <v>11.46</v>
      </c>
      <c r="D118">
        <v>11.375999999999999</v>
      </c>
      <c r="E118">
        <v>11.776</v>
      </c>
      <c r="F118">
        <v>11.228</v>
      </c>
      <c r="G118">
        <v>11.311999999999999</v>
      </c>
      <c r="H118">
        <v>11.808</v>
      </c>
      <c r="I118">
        <v>11.324</v>
      </c>
      <c r="J118">
        <v>11.215999999999999</v>
      </c>
      <c r="K118">
        <v>11.452</v>
      </c>
      <c r="L118">
        <v>11.504</v>
      </c>
      <c r="M118">
        <v>12.076000000000001</v>
      </c>
      <c r="N118">
        <v>12.72</v>
      </c>
      <c r="O118">
        <v>12</v>
      </c>
      <c r="P118">
        <v>15.407999999999999</v>
      </c>
      <c r="Q118">
        <v>19.808</v>
      </c>
      <c r="R118">
        <v>20.952000000000002</v>
      </c>
      <c r="S118">
        <v>22.283999999999999</v>
      </c>
      <c r="T118">
        <v>25.207999999999998</v>
      </c>
      <c r="U118">
        <v>25.908000000000001</v>
      </c>
      <c r="V118">
        <v>31.332000000000001</v>
      </c>
      <c r="W118">
        <v>30.06</v>
      </c>
      <c r="X118">
        <v>29.815999999999999</v>
      </c>
      <c r="Y118">
        <v>28.896000000000001</v>
      </c>
      <c r="Z118">
        <v>30.547999999999998</v>
      </c>
      <c r="AA118">
        <v>28.643999999999998</v>
      </c>
      <c r="AB118">
        <v>29.332000000000001</v>
      </c>
      <c r="AC118">
        <v>28.4</v>
      </c>
      <c r="AD118">
        <v>28.943999999999999</v>
      </c>
      <c r="AE118">
        <v>28.812000000000001</v>
      </c>
      <c r="AF118">
        <v>27.564</v>
      </c>
      <c r="AG118">
        <v>28.488</v>
      </c>
      <c r="AH118">
        <v>23.672000000000001</v>
      </c>
      <c r="AI118">
        <v>20.064</v>
      </c>
      <c r="AJ118">
        <v>17.512</v>
      </c>
      <c r="AK118">
        <v>13.071999999999999</v>
      </c>
      <c r="AL118">
        <v>11.608000000000001</v>
      </c>
      <c r="AM118">
        <v>10.896000000000001</v>
      </c>
      <c r="AN118">
        <v>11.192</v>
      </c>
      <c r="AO118">
        <v>10.608000000000001</v>
      </c>
      <c r="AP118">
        <v>10.756</v>
      </c>
      <c r="AQ118">
        <v>11.007999999999999</v>
      </c>
      <c r="AR118">
        <v>11.56</v>
      </c>
      <c r="AS118">
        <v>10.932</v>
      </c>
      <c r="AT118">
        <v>11.06</v>
      </c>
      <c r="AU118">
        <v>11.864000000000001</v>
      </c>
      <c r="AV118">
        <v>10.731999999999999</v>
      </c>
      <c r="AW118">
        <v>10.68</v>
      </c>
      <c r="AX118">
        <v>11.183999999999999</v>
      </c>
    </row>
    <row r="119" spans="2:50" x14ac:dyDescent="0.35">
      <c r="B119" s="37">
        <v>42168</v>
      </c>
      <c r="C119">
        <v>10.952</v>
      </c>
      <c r="D119">
        <v>11.42</v>
      </c>
      <c r="E119">
        <v>11.827999999999999</v>
      </c>
      <c r="F119">
        <v>12.372</v>
      </c>
      <c r="G119">
        <v>12.192</v>
      </c>
      <c r="H119">
        <v>11.256</v>
      </c>
      <c r="I119">
        <v>11.295999999999999</v>
      </c>
      <c r="J119">
        <v>11.24</v>
      </c>
      <c r="K119">
        <v>11.044</v>
      </c>
      <c r="L119">
        <v>10.952</v>
      </c>
      <c r="M119">
        <v>11.183999999999999</v>
      </c>
      <c r="N119">
        <v>11.34</v>
      </c>
      <c r="O119">
        <v>11.896000000000001</v>
      </c>
      <c r="P119">
        <v>11.292</v>
      </c>
      <c r="Q119">
        <v>11.144</v>
      </c>
      <c r="R119">
        <v>12.24</v>
      </c>
      <c r="S119">
        <v>12.407999999999999</v>
      </c>
      <c r="T119">
        <v>12.476000000000001</v>
      </c>
      <c r="U119">
        <v>12.183999999999999</v>
      </c>
      <c r="V119">
        <v>23.2</v>
      </c>
      <c r="W119">
        <v>26.303999999999998</v>
      </c>
      <c r="X119">
        <v>24.335999999999999</v>
      </c>
      <c r="Y119">
        <v>25.536000000000001</v>
      </c>
      <c r="Z119">
        <v>25.712</v>
      </c>
      <c r="AA119">
        <v>25.623999999999999</v>
      </c>
      <c r="AB119">
        <v>25.36</v>
      </c>
      <c r="AC119">
        <v>25.091999999999999</v>
      </c>
      <c r="AD119">
        <v>24.032</v>
      </c>
      <c r="AE119">
        <v>24.187999999999999</v>
      </c>
      <c r="AF119">
        <v>24.132000000000001</v>
      </c>
      <c r="AG119">
        <v>22.876000000000001</v>
      </c>
      <c r="AH119">
        <v>21.652000000000001</v>
      </c>
      <c r="AI119">
        <v>14.928000000000001</v>
      </c>
      <c r="AJ119">
        <v>11.9</v>
      </c>
      <c r="AK119">
        <v>12.036</v>
      </c>
      <c r="AL119">
        <v>11.496</v>
      </c>
      <c r="AM119">
        <v>10.712</v>
      </c>
      <c r="AN119">
        <v>11.084</v>
      </c>
      <c r="AO119">
        <v>11.192</v>
      </c>
      <c r="AP119">
        <v>11.683999999999999</v>
      </c>
      <c r="AQ119">
        <v>11.032</v>
      </c>
      <c r="AR119">
        <v>11.768000000000001</v>
      </c>
      <c r="AS119">
        <v>10.907999999999999</v>
      </c>
      <c r="AT119">
        <v>10.964</v>
      </c>
      <c r="AU119">
        <v>11.311999999999999</v>
      </c>
      <c r="AV119">
        <v>11.176</v>
      </c>
      <c r="AW119">
        <v>11.635999999999999</v>
      </c>
      <c r="AX119">
        <v>11.964</v>
      </c>
    </row>
    <row r="120" spans="2:50" x14ac:dyDescent="0.35">
      <c r="B120" s="37">
        <v>42169</v>
      </c>
      <c r="C120">
        <v>11.555999999999999</v>
      </c>
      <c r="D120">
        <v>11.432</v>
      </c>
      <c r="E120">
        <v>11.192</v>
      </c>
      <c r="F120">
        <v>11.507999999999999</v>
      </c>
      <c r="G120">
        <v>11.656000000000001</v>
      </c>
      <c r="H120">
        <v>11.068</v>
      </c>
      <c r="I120">
        <v>11.308</v>
      </c>
      <c r="J120">
        <v>10.952</v>
      </c>
      <c r="K120">
        <v>11.3</v>
      </c>
      <c r="L120">
        <v>11.044</v>
      </c>
      <c r="M120">
        <v>11.276</v>
      </c>
      <c r="N120">
        <v>11.12</v>
      </c>
      <c r="O120">
        <v>10.928000000000001</v>
      </c>
      <c r="P120">
        <v>10.112</v>
      </c>
      <c r="Q120">
        <v>10.564</v>
      </c>
      <c r="R120">
        <v>10.151999999999999</v>
      </c>
      <c r="S120">
        <v>10.247999999999999</v>
      </c>
      <c r="T120">
        <v>10.228</v>
      </c>
      <c r="U120">
        <v>9.9320000000000004</v>
      </c>
      <c r="V120">
        <v>10.26</v>
      </c>
      <c r="W120">
        <v>9.9640000000000004</v>
      </c>
      <c r="X120">
        <v>10.343999999999999</v>
      </c>
      <c r="Y120">
        <v>10.388</v>
      </c>
      <c r="Z120">
        <v>10.231999999999999</v>
      </c>
      <c r="AA120">
        <v>11.084</v>
      </c>
      <c r="AB120">
        <v>10.736000000000001</v>
      </c>
      <c r="AC120">
        <v>10.62</v>
      </c>
      <c r="AD120">
        <v>10.536</v>
      </c>
      <c r="AE120">
        <v>10.82</v>
      </c>
      <c r="AF120">
        <v>10.148</v>
      </c>
      <c r="AG120">
        <v>10.536</v>
      </c>
      <c r="AH120">
        <v>10.444000000000001</v>
      </c>
      <c r="AI120">
        <v>10.456</v>
      </c>
      <c r="AJ120">
        <v>10.875999999999999</v>
      </c>
      <c r="AK120">
        <v>10.404</v>
      </c>
      <c r="AL120">
        <v>10.375999999999999</v>
      </c>
      <c r="AM120">
        <v>10.512</v>
      </c>
      <c r="AN120">
        <v>11.456</v>
      </c>
      <c r="AO120">
        <v>11.423999999999999</v>
      </c>
      <c r="AP120">
        <v>11.292</v>
      </c>
      <c r="AQ120">
        <v>11.624000000000001</v>
      </c>
      <c r="AR120">
        <v>11.192</v>
      </c>
      <c r="AS120">
        <v>10.624000000000001</v>
      </c>
      <c r="AT120">
        <v>11.464</v>
      </c>
      <c r="AU120">
        <v>11.132</v>
      </c>
      <c r="AV120">
        <v>11.272</v>
      </c>
      <c r="AW120">
        <v>10.827999999999999</v>
      </c>
      <c r="AX120">
        <v>10.548</v>
      </c>
    </row>
    <row r="121" spans="2:50" x14ac:dyDescent="0.35">
      <c r="B121" s="37">
        <v>42170</v>
      </c>
      <c r="C121">
        <v>11.096</v>
      </c>
      <c r="D121">
        <v>11.036</v>
      </c>
      <c r="E121">
        <v>11.172000000000001</v>
      </c>
      <c r="F121">
        <v>11.94</v>
      </c>
      <c r="G121">
        <v>11.212</v>
      </c>
      <c r="H121">
        <v>10.808</v>
      </c>
      <c r="I121">
        <v>11.02</v>
      </c>
      <c r="J121">
        <v>11.172000000000001</v>
      </c>
      <c r="K121">
        <v>11.196</v>
      </c>
      <c r="L121">
        <v>11.188000000000001</v>
      </c>
      <c r="M121">
        <v>12.324</v>
      </c>
      <c r="N121">
        <v>13.26</v>
      </c>
      <c r="O121">
        <v>12.087999999999999</v>
      </c>
      <c r="P121">
        <v>15.391999999999999</v>
      </c>
      <c r="Q121">
        <v>22.707999999999998</v>
      </c>
      <c r="R121">
        <v>26.52</v>
      </c>
      <c r="S121">
        <v>28.72</v>
      </c>
      <c r="T121">
        <v>31.988</v>
      </c>
      <c r="U121">
        <v>35.436</v>
      </c>
      <c r="V121">
        <v>37.152000000000001</v>
      </c>
      <c r="W121">
        <v>38.78</v>
      </c>
      <c r="X121">
        <v>37.432000000000002</v>
      </c>
      <c r="Y121">
        <v>36.76</v>
      </c>
      <c r="Z121">
        <v>35.44</v>
      </c>
      <c r="AA121">
        <v>34.28</v>
      </c>
      <c r="AB121">
        <v>35.44</v>
      </c>
      <c r="AC121">
        <v>36.332000000000001</v>
      </c>
      <c r="AD121">
        <v>36.808</v>
      </c>
      <c r="AE121">
        <v>34.972000000000001</v>
      </c>
      <c r="AF121">
        <v>35.951999999999998</v>
      </c>
      <c r="AG121">
        <v>38.043999999999997</v>
      </c>
      <c r="AH121">
        <v>36.588000000000001</v>
      </c>
      <c r="AI121">
        <v>33.323999999999998</v>
      </c>
      <c r="AJ121">
        <v>32.024000000000001</v>
      </c>
      <c r="AK121">
        <v>29.96</v>
      </c>
      <c r="AL121">
        <v>28.32</v>
      </c>
      <c r="AM121">
        <v>27.327999999999999</v>
      </c>
      <c r="AN121">
        <v>24.803999999999998</v>
      </c>
      <c r="AO121">
        <v>23.187999999999999</v>
      </c>
      <c r="AP121">
        <v>21.608000000000001</v>
      </c>
      <c r="AQ121">
        <v>13.635999999999999</v>
      </c>
      <c r="AR121">
        <v>10.756</v>
      </c>
      <c r="AS121">
        <v>11.22</v>
      </c>
      <c r="AT121">
        <v>10.932</v>
      </c>
      <c r="AU121">
        <v>11.555999999999999</v>
      </c>
      <c r="AV121">
        <v>10.56</v>
      </c>
      <c r="AW121">
        <v>10.907999999999999</v>
      </c>
      <c r="AX121">
        <v>10.928000000000001</v>
      </c>
    </row>
    <row r="122" spans="2:50" x14ac:dyDescent="0.35">
      <c r="B122" s="37">
        <v>42171</v>
      </c>
      <c r="C122">
        <v>11.068</v>
      </c>
      <c r="D122">
        <v>10.96</v>
      </c>
      <c r="E122">
        <v>11.064</v>
      </c>
      <c r="F122">
        <v>11.22</v>
      </c>
      <c r="G122">
        <v>10.956</v>
      </c>
      <c r="H122">
        <v>10.448</v>
      </c>
      <c r="I122">
        <v>10.587999999999999</v>
      </c>
      <c r="J122">
        <v>10.736000000000001</v>
      </c>
      <c r="K122">
        <v>11.188000000000001</v>
      </c>
      <c r="L122">
        <v>11.236000000000001</v>
      </c>
      <c r="M122">
        <v>11.747999999999999</v>
      </c>
      <c r="N122">
        <v>12.468</v>
      </c>
      <c r="O122">
        <v>11.747999999999999</v>
      </c>
      <c r="P122">
        <v>14.42</v>
      </c>
      <c r="Q122">
        <v>16.236000000000001</v>
      </c>
      <c r="R122">
        <v>25.771999999999998</v>
      </c>
      <c r="S122">
        <v>27.42</v>
      </c>
      <c r="T122">
        <v>31.512</v>
      </c>
      <c r="U122">
        <v>32.9</v>
      </c>
      <c r="V122">
        <v>33.043999999999997</v>
      </c>
      <c r="W122">
        <v>33.975999999999999</v>
      </c>
      <c r="X122">
        <v>32.904000000000003</v>
      </c>
      <c r="Y122">
        <v>33.872</v>
      </c>
      <c r="Z122">
        <v>33.6</v>
      </c>
      <c r="AA122">
        <v>34.863999999999997</v>
      </c>
      <c r="AB122">
        <v>33.655999999999999</v>
      </c>
      <c r="AC122">
        <v>33.167999999999999</v>
      </c>
      <c r="AD122">
        <v>33.752000000000002</v>
      </c>
      <c r="AE122">
        <v>31.512</v>
      </c>
      <c r="AF122">
        <v>31.315999999999999</v>
      </c>
      <c r="AG122">
        <v>31.327999999999999</v>
      </c>
      <c r="AH122">
        <v>32.64</v>
      </c>
      <c r="AI122">
        <v>31.192</v>
      </c>
      <c r="AJ122">
        <v>29.896000000000001</v>
      </c>
      <c r="AK122">
        <v>28.423999999999999</v>
      </c>
      <c r="AL122">
        <v>27.484000000000002</v>
      </c>
      <c r="AM122">
        <v>26.532</v>
      </c>
      <c r="AN122">
        <v>24.423999999999999</v>
      </c>
      <c r="AO122">
        <v>21.968</v>
      </c>
      <c r="AP122">
        <v>19.763999999999999</v>
      </c>
      <c r="AQ122">
        <v>13.584</v>
      </c>
      <c r="AR122">
        <v>11.215999999999999</v>
      </c>
      <c r="AS122">
        <v>10.948</v>
      </c>
      <c r="AT122">
        <v>11.2</v>
      </c>
      <c r="AU122">
        <v>11.952</v>
      </c>
      <c r="AV122">
        <v>11.632</v>
      </c>
      <c r="AW122">
        <v>11.231999999999999</v>
      </c>
      <c r="AX122">
        <v>11.204000000000001</v>
      </c>
    </row>
    <row r="123" spans="2:50" x14ac:dyDescent="0.35">
      <c r="B123" s="37">
        <v>42172</v>
      </c>
      <c r="C123">
        <v>11.46</v>
      </c>
      <c r="D123">
        <v>11.88</v>
      </c>
      <c r="E123">
        <v>12.012</v>
      </c>
      <c r="F123">
        <v>11.552</v>
      </c>
      <c r="G123">
        <v>11.148</v>
      </c>
      <c r="H123">
        <v>11.108000000000001</v>
      </c>
      <c r="I123">
        <v>11.028</v>
      </c>
      <c r="J123">
        <v>11.256</v>
      </c>
      <c r="K123">
        <v>10.9</v>
      </c>
      <c r="L123">
        <v>11.052</v>
      </c>
      <c r="M123">
        <v>12.1</v>
      </c>
      <c r="N123">
        <v>13.004</v>
      </c>
      <c r="O123">
        <v>11.284000000000001</v>
      </c>
      <c r="P123">
        <v>14.496</v>
      </c>
      <c r="Q123">
        <v>20.608000000000001</v>
      </c>
      <c r="R123">
        <v>26.352</v>
      </c>
      <c r="S123">
        <v>26.416</v>
      </c>
      <c r="T123">
        <v>31.527999999999999</v>
      </c>
      <c r="U123">
        <v>31.923999999999999</v>
      </c>
      <c r="V123">
        <v>33.508000000000003</v>
      </c>
      <c r="W123">
        <v>34.68</v>
      </c>
      <c r="X123">
        <v>36.512</v>
      </c>
      <c r="Y123">
        <v>38.200000000000003</v>
      </c>
      <c r="Z123">
        <v>34.527999999999999</v>
      </c>
      <c r="AA123">
        <v>35.316000000000003</v>
      </c>
      <c r="AB123">
        <v>34.643999999999998</v>
      </c>
      <c r="AC123">
        <v>37.996000000000002</v>
      </c>
      <c r="AD123">
        <v>38.908000000000001</v>
      </c>
      <c r="AE123">
        <v>38.584000000000003</v>
      </c>
      <c r="AF123">
        <v>38.1</v>
      </c>
      <c r="AG123">
        <v>36.816000000000003</v>
      </c>
      <c r="AH123">
        <v>36.58</v>
      </c>
      <c r="AI123">
        <v>34.835999999999999</v>
      </c>
      <c r="AJ123">
        <v>32.884</v>
      </c>
      <c r="AK123">
        <v>30.916</v>
      </c>
      <c r="AL123">
        <v>30.904</v>
      </c>
      <c r="AM123">
        <v>28.984000000000002</v>
      </c>
      <c r="AN123">
        <v>25.867999999999999</v>
      </c>
      <c r="AO123">
        <v>24.224</v>
      </c>
      <c r="AP123">
        <v>21.596</v>
      </c>
      <c r="AQ123">
        <v>12.592000000000001</v>
      </c>
      <c r="AR123">
        <v>12.167999999999999</v>
      </c>
      <c r="AS123">
        <v>12.304</v>
      </c>
      <c r="AT123">
        <v>11.667999999999999</v>
      </c>
      <c r="AU123">
        <v>11.984</v>
      </c>
      <c r="AV123">
        <v>11.448</v>
      </c>
      <c r="AW123">
        <v>11.167999999999999</v>
      </c>
      <c r="AX123">
        <v>11.108000000000001</v>
      </c>
    </row>
    <row r="124" spans="2:50" x14ac:dyDescent="0.35">
      <c r="B124" s="37">
        <v>42173</v>
      </c>
      <c r="C124">
        <v>11.58</v>
      </c>
      <c r="D124">
        <v>11.712</v>
      </c>
      <c r="E124">
        <v>12.311999999999999</v>
      </c>
      <c r="F124">
        <v>13.052</v>
      </c>
      <c r="G124">
        <v>11.768000000000001</v>
      </c>
      <c r="H124">
        <v>11.62</v>
      </c>
      <c r="I124">
        <v>11.263999999999999</v>
      </c>
      <c r="J124">
        <v>11.688000000000001</v>
      </c>
      <c r="K124">
        <v>11.76</v>
      </c>
      <c r="L124">
        <v>11.66</v>
      </c>
      <c r="M124">
        <v>12.672000000000001</v>
      </c>
      <c r="N124">
        <v>13.9</v>
      </c>
      <c r="O124">
        <v>12.592000000000001</v>
      </c>
      <c r="P124">
        <v>16.108000000000001</v>
      </c>
      <c r="Q124">
        <v>26.635999999999999</v>
      </c>
      <c r="R124">
        <v>29.364000000000001</v>
      </c>
      <c r="S124">
        <v>29.416</v>
      </c>
      <c r="T124">
        <v>32.5</v>
      </c>
      <c r="U124">
        <v>33.832000000000001</v>
      </c>
      <c r="V124">
        <v>34.207999999999998</v>
      </c>
      <c r="W124">
        <v>35.372</v>
      </c>
      <c r="X124">
        <v>33.911999999999999</v>
      </c>
      <c r="Y124">
        <v>34.231999999999999</v>
      </c>
      <c r="Z124">
        <v>33.86</v>
      </c>
      <c r="AA124">
        <v>35.188000000000002</v>
      </c>
      <c r="AB124">
        <v>33.576000000000001</v>
      </c>
      <c r="AC124">
        <v>35.316000000000003</v>
      </c>
      <c r="AD124">
        <v>36.003999999999998</v>
      </c>
      <c r="AE124">
        <v>34.5</v>
      </c>
      <c r="AF124">
        <v>33.531999999999996</v>
      </c>
      <c r="AG124">
        <v>35.072000000000003</v>
      </c>
      <c r="AH124">
        <v>36.82</v>
      </c>
      <c r="AI124">
        <v>33.764000000000003</v>
      </c>
      <c r="AJ124">
        <v>31.175999999999998</v>
      </c>
      <c r="AK124">
        <v>29.064</v>
      </c>
      <c r="AL124">
        <v>27.123999999999999</v>
      </c>
      <c r="AM124">
        <v>26.352</v>
      </c>
      <c r="AN124">
        <v>25.26</v>
      </c>
      <c r="AO124">
        <v>25.14</v>
      </c>
      <c r="AP124">
        <v>21.98</v>
      </c>
      <c r="AQ124">
        <v>13.752000000000001</v>
      </c>
      <c r="AR124">
        <v>12.28</v>
      </c>
      <c r="AS124">
        <v>11.22</v>
      </c>
      <c r="AT124">
        <v>12.087999999999999</v>
      </c>
      <c r="AU124">
        <v>12.144</v>
      </c>
      <c r="AV124">
        <v>11.584</v>
      </c>
      <c r="AW124">
        <v>11.256</v>
      </c>
      <c r="AX124">
        <v>11.907999999999999</v>
      </c>
    </row>
    <row r="125" spans="2:50" x14ac:dyDescent="0.35">
      <c r="B125" s="37">
        <v>42174</v>
      </c>
      <c r="C125">
        <v>11.1</v>
      </c>
      <c r="D125">
        <v>11.42</v>
      </c>
      <c r="E125">
        <v>11.356</v>
      </c>
      <c r="F125">
        <v>11.04</v>
      </c>
      <c r="G125">
        <v>11.352</v>
      </c>
      <c r="H125">
        <v>11.571999999999999</v>
      </c>
      <c r="I125">
        <v>11.151999999999999</v>
      </c>
      <c r="J125">
        <v>11.092000000000001</v>
      </c>
      <c r="K125">
        <v>11.204000000000001</v>
      </c>
      <c r="L125">
        <v>11.672000000000001</v>
      </c>
      <c r="M125">
        <v>12.596</v>
      </c>
      <c r="N125">
        <v>12.836</v>
      </c>
      <c r="O125">
        <v>11.731999999999999</v>
      </c>
      <c r="P125">
        <v>16.532</v>
      </c>
      <c r="Q125">
        <v>21.655999999999999</v>
      </c>
      <c r="R125">
        <v>29.908000000000001</v>
      </c>
      <c r="S125">
        <v>29.495999999999999</v>
      </c>
      <c r="T125">
        <v>33.456000000000003</v>
      </c>
      <c r="U125">
        <v>35.735999999999997</v>
      </c>
      <c r="V125">
        <v>38.603999999999999</v>
      </c>
      <c r="W125">
        <v>36.956000000000003</v>
      </c>
      <c r="X125">
        <v>37.08</v>
      </c>
      <c r="Y125">
        <v>37.42</v>
      </c>
      <c r="Z125">
        <v>36.351999999999997</v>
      </c>
      <c r="AA125">
        <v>35.712000000000003</v>
      </c>
      <c r="AB125">
        <v>37.423999999999999</v>
      </c>
      <c r="AC125">
        <v>34.204000000000001</v>
      </c>
      <c r="AD125">
        <v>33.652000000000001</v>
      </c>
      <c r="AE125">
        <v>32.531999999999996</v>
      </c>
      <c r="AF125">
        <v>32.264000000000003</v>
      </c>
      <c r="AG125">
        <v>31.72</v>
      </c>
      <c r="AH125">
        <v>31.308</v>
      </c>
      <c r="AI125">
        <v>28.436</v>
      </c>
      <c r="AJ125">
        <v>22.52</v>
      </c>
      <c r="AK125">
        <v>19.452000000000002</v>
      </c>
      <c r="AL125">
        <v>14.128</v>
      </c>
      <c r="AM125">
        <v>11.02</v>
      </c>
      <c r="AN125">
        <v>11.128</v>
      </c>
      <c r="AO125">
        <v>11.452</v>
      </c>
      <c r="AP125">
        <v>10.84</v>
      </c>
      <c r="AQ125">
        <v>10.776</v>
      </c>
      <c r="AR125">
        <v>11.004</v>
      </c>
      <c r="AS125">
        <v>11.212</v>
      </c>
      <c r="AT125">
        <v>10.795999999999999</v>
      </c>
      <c r="AU125">
        <v>12.068</v>
      </c>
      <c r="AV125">
        <v>10.612</v>
      </c>
      <c r="AW125">
        <v>10.628</v>
      </c>
      <c r="AX125">
        <v>10.448</v>
      </c>
    </row>
    <row r="126" spans="2:50" x14ac:dyDescent="0.35">
      <c r="B126" s="37">
        <v>42175</v>
      </c>
      <c r="C126">
        <v>10.308</v>
      </c>
      <c r="D126">
        <v>10.375999999999999</v>
      </c>
      <c r="E126">
        <v>10.472</v>
      </c>
      <c r="F126">
        <v>10.907999999999999</v>
      </c>
      <c r="G126">
        <v>10.952</v>
      </c>
      <c r="H126">
        <v>10.792</v>
      </c>
      <c r="I126">
        <v>10.98</v>
      </c>
      <c r="J126">
        <v>10.664</v>
      </c>
      <c r="K126">
        <v>10.747999999999999</v>
      </c>
      <c r="L126">
        <v>10.904</v>
      </c>
      <c r="M126">
        <v>10.692</v>
      </c>
      <c r="N126">
        <v>11.651999999999999</v>
      </c>
      <c r="O126">
        <v>12.103999999999999</v>
      </c>
      <c r="P126">
        <v>10.236000000000001</v>
      </c>
      <c r="Q126">
        <v>11.632</v>
      </c>
      <c r="R126">
        <v>11.247999999999999</v>
      </c>
      <c r="S126">
        <v>11.752000000000001</v>
      </c>
      <c r="T126">
        <v>12.676</v>
      </c>
      <c r="U126">
        <v>12.247999999999999</v>
      </c>
      <c r="V126">
        <v>20.664000000000001</v>
      </c>
      <c r="W126">
        <v>22.384</v>
      </c>
      <c r="X126">
        <v>22.04</v>
      </c>
      <c r="Y126">
        <v>21.844000000000001</v>
      </c>
      <c r="Z126">
        <v>22.196000000000002</v>
      </c>
      <c r="AA126">
        <v>22.696000000000002</v>
      </c>
      <c r="AB126">
        <v>21.744</v>
      </c>
      <c r="AC126">
        <v>21.228000000000002</v>
      </c>
      <c r="AD126">
        <v>20.367999999999999</v>
      </c>
      <c r="AE126">
        <v>19.78</v>
      </c>
      <c r="AF126">
        <v>19.867999999999999</v>
      </c>
      <c r="AG126">
        <v>19.64</v>
      </c>
      <c r="AH126">
        <v>18.312000000000001</v>
      </c>
      <c r="AI126">
        <v>12.776</v>
      </c>
      <c r="AJ126">
        <v>12.192</v>
      </c>
      <c r="AK126">
        <v>12.076000000000001</v>
      </c>
      <c r="AL126">
        <v>12.036</v>
      </c>
      <c r="AM126">
        <v>11.468</v>
      </c>
      <c r="AN126">
        <v>11.972</v>
      </c>
      <c r="AO126">
        <v>11.596</v>
      </c>
      <c r="AP126">
        <v>10.976000000000001</v>
      </c>
      <c r="AQ126">
        <v>11.3</v>
      </c>
      <c r="AR126">
        <v>11.22</v>
      </c>
      <c r="AS126">
        <v>11.644</v>
      </c>
      <c r="AT126">
        <v>11.523999999999999</v>
      </c>
      <c r="AU126">
        <v>12.048</v>
      </c>
      <c r="AV126">
        <v>11.56</v>
      </c>
      <c r="AW126">
        <v>11.252000000000001</v>
      </c>
      <c r="AX126">
        <v>11.02</v>
      </c>
    </row>
    <row r="127" spans="2:50" x14ac:dyDescent="0.35">
      <c r="B127" s="37">
        <v>42176</v>
      </c>
      <c r="C127">
        <v>10.923999999999999</v>
      </c>
      <c r="D127">
        <v>10.731999999999999</v>
      </c>
      <c r="E127">
        <v>10.988</v>
      </c>
      <c r="F127">
        <v>11.112</v>
      </c>
      <c r="G127">
        <v>10.616</v>
      </c>
      <c r="H127">
        <v>10.932</v>
      </c>
      <c r="I127">
        <v>11.167999999999999</v>
      </c>
      <c r="J127">
        <v>10.651999999999999</v>
      </c>
      <c r="K127">
        <v>10.548</v>
      </c>
      <c r="L127">
        <v>10.688000000000001</v>
      </c>
      <c r="M127">
        <v>10.827999999999999</v>
      </c>
      <c r="N127">
        <v>11.06</v>
      </c>
      <c r="O127">
        <v>9.952</v>
      </c>
      <c r="P127">
        <v>9.9</v>
      </c>
      <c r="Q127">
        <v>9.7200000000000006</v>
      </c>
      <c r="R127">
        <v>9.8040000000000003</v>
      </c>
      <c r="S127">
        <v>10.396000000000001</v>
      </c>
      <c r="T127">
        <v>10.795999999999999</v>
      </c>
      <c r="U127">
        <v>9.984</v>
      </c>
      <c r="V127">
        <v>10.192</v>
      </c>
      <c r="W127">
        <v>10.007999999999999</v>
      </c>
      <c r="X127">
        <v>10.492000000000001</v>
      </c>
      <c r="Y127">
        <v>10.644</v>
      </c>
      <c r="Z127">
        <v>10.6</v>
      </c>
      <c r="AA127">
        <v>11.308</v>
      </c>
      <c r="AB127">
        <v>10.388</v>
      </c>
      <c r="AC127">
        <v>11.327999999999999</v>
      </c>
      <c r="AD127">
        <v>10.507999999999999</v>
      </c>
      <c r="AE127">
        <v>10.311999999999999</v>
      </c>
      <c r="AF127">
        <v>10.964</v>
      </c>
      <c r="AG127">
        <v>10.788</v>
      </c>
      <c r="AH127">
        <v>10.66</v>
      </c>
      <c r="AI127">
        <v>10.68</v>
      </c>
      <c r="AJ127">
        <v>10.896000000000001</v>
      </c>
      <c r="AK127">
        <v>10.388</v>
      </c>
      <c r="AL127">
        <v>10.407999999999999</v>
      </c>
      <c r="AM127">
        <v>10.936</v>
      </c>
      <c r="AN127">
        <v>11.724</v>
      </c>
      <c r="AO127">
        <v>11.476000000000001</v>
      </c>
      <c r="AP127">
        <v>11.724</v>
      </c>
      <c r="AQ127">
        <v>11.444000000000001</v>
      </c>
      <c r="AR127">
        <v>11.82</v>
      </c>
      <c r="AS127">
        <v>11.412000000000001</v>
      </c>
      <c r="AT127">
        <v>11.672000000000001</v>
      </c>
      <c r="AU127">
        <v>11.536</v>
      </c>
      <c r="AV127">
        <v>11.44</v>
      </c>
      <c r="AW127">
        <v>12.016</v>
      </c>
      <c r="AX127">
        <v>11.92</v>
      </c>
    </row>
    <row r="128" spans="2:50" x14ac:dyDescent="0.35">
      <c r="B128" s="37">
        <v>42177</v>
      </c>
      <c r="C128">
        <v>11.907999999999999</v>
      </c>
      <c r="D128">
        <v>11.08</v>
      </c>
      <c r="E128">
        <v>11.032</v>
      </c>
      <c r="F128">
        <v>10.904</v>
      </c>
      <c r="G128">
        <v>10.9</v>
      </c>
      <c r="H128">
        <v>11.388</v>
      </c>
      <c r="I128">
        <v>10.896000000000001</v>
      </c>
      <c r="J128">
        <v>11.624000000000001</v>
      </c>
      <c r="K128">
        <v>12.068</v>
      </c>
      <c r="L128">
        <v>10.96</v>
      </c>
      <c r="M128">
        <v>11.824</v>
      </c>
      <c r="N128">
        <v>12.843999999999999</v>
      </c>
      <c r="O128">
        <v>11.88</v>
      </c>
      <c r="P128">
        <v>14.875999999999999</v>
      </c>
      <c r="Q128">
        <v>25.076000000000001</v>
      </c>
      <c r="R128">
        <v>28.564</v>
      </c>
      <c r="S128">
        <v>31.603999999999999</v>
      </c>
      <c r="T128">
        <v>35.451999999999998</v>
      </c>
      <c r="U128">
        <v>37.200000000000003</v>
      </c>
      <c r="V128">
        <v>37.771999999999998</v>
      </c>
      <c r="W128">
        <v>37.695999999999998</v>
      </c>
      <c r="X128">
        <v>36.264000000000003</v>
      </c>
      <c r="Y128">
        <v>37.744</v>
      </c>
      <c r="Z128">
        <v>38.323999999999998</v>
      </c>
      <c r="AA128">
        <v>37.543999999999997</v>
      </c>
      <c r="AB128">
        <v>36.68</v>
      </c>
      <c r="AC128">
        <v>35.872</v>
      </c>
      <c r="AD128">
        <v>35.996000000000002</v>
      </c>
      <c r="AE128">
        <v>35.688000000000002</v>
      </c>
      <c r="AF128">
        <v>35.811999999999998</v>
      </c>
      <c r="AG128">
        <v>38.700000000000003</v>
      </c>
      <c r="AH128">
        <v>37.363999999999997</v>
      </c>
      <c r="AI128">
        <v>35.927999999999997</v>
      </c>
      <c r="AJ128">
        <v>32.088000000000001</v>
      </c>
      <c r="AK128">
        <v>31.552</v>
      </c>
      <c r="AL128">
        <v>31.064</v>
      </c>
      <c r="AM128">
        <v>28.611999999999998</v>
      </c>
      <c r="AN128">
        <v>24.812000000000001</v>
      </c>
      <c r="AO128">
        <v>23.431999999999999</v>
      </c>
      <c r="AP128">
        <v>19.428000000000001</v>
      </c>
      <c r="AQ128">
        <v>13.22</v>
      </c>
      <c r="AR128">
        <v>11.071999999999999</v>
      </c>
      <c r="AS128">
        <v>11.48</v>
      </c>
      <c r="AT128">
        <v>11.12</v>
      </c>
      <c r="AU128">
        <v>12.568</v>
      </c>
      <c r="AV128">
        <v>11.116</v>
      </c>
      <c r="AW128">
        <v>11.256</v>
      </c>
      <c r="AX128">
        <v>10.916</v>
      </c>
    </row>
    <row r="129" spans="2:50" x14ac:dyDescent="0.35">
      <c r="B129" s="37">
        <v>42178</v>
      </c>
      <c r="C129">
        <v>11.54</v>
      </c>
      <c r="D129">
        <v>11.868</v>
      </c>
      <c r="E129">
        <v>11.208</v>
      </c>
      <c r="F129">
        <v>11.06</v>
      </c>
      <c r="G129">
        <v>11.112</v>
      </c>
      <c r="H129">
        <v>10.916</v>
      </c>
      <c r="I129">
        <v>11.156000000000001</v>
      </c>
      <c r="J129">
        <v>11.448</v>
      </c>
      <c r="K129">
        <v>11.747999999999999</v>
      </c>
      <c r="L129">
        <v>10.932</v>
      </c>
      <c r="M129">
        <v>12.311999999999999</v>
      </c>
      <c r="N129">
        <v>13.135999999999999</v>
      </c>
      <c r="O129">
        <v>11.644</v>
      </c>
      <c r="P129">
        <v>15.804</v>
      </c>
      <c r="Q129">
        <v>21.1</v>
      </c>
      <c r="R129">
        <v>28.007999999999999</v>
      </c>
      <c r="S129">
        <v>29.88</v>
      </c>
      <c r="T129">
        <v>30.42</v>
      </c>
      <c r="U129">
        <v>30.015999999999998</v>
      </c>
      <c r="V129">
        <v>31.524000000000001</v>
      </c>
      <c r="W129">
        <v>33.064</v>
      </c>
      <c r="X129">
        <v>33.875999999999998</v>
      </c>
      <c r="Y129">
        <v>34.6</v>
      </c>
      <c r="Z129">
        <v>34.991999999999997</v>
      </c>
      <c r="AA129">
        <v>36.652000000000001</v>
      </c>
      <c r="AB129">
        <v>35.107999999999997</v>
      </c>
      <c r="AC129">
        <v>35.491999999999997</v>
      </c>
      <c r="AD129">
        <v>35.628</v>
      </c>
      <c r="AE129">
        <v>33.56</v>
      </c>
      <c r="AF129">
        <v>33.82</v>
      </c>
      <c r="AG129">
        <v>34.015999999999998</v>
      </c>
      <c r="AH129">
        <v>32.844000000000001</v>
      </c>
      <c r="AI129">
        <v>31.736000000000001</v>
      </c>
      <c r="AJ129">
        <v>32.764000000000003</v>
      </c>
      <c r="AK129">
        <v>30.475999999999999</v>
      </c>
      <c r="AL129">
        <v>29.004000000000001</v>
      </c>
      <c r="AM129">
        <v>27.372</v>
      </c>
      <c r="AN129">
        <v>24.904</v>
      </c>
      <c r="AO129">
        <v>23.175999999999998</v>
      </c>
      <c r="AP129">
        <v>18.352</v>
      </c>
      <c r="AQ129">
        <v>12.544</v>
      </c>
      <c r="AR129">
        <v>11.224</v>
      </c>
      <c r="AS129">
        <v>11.36</v>
      </c>
      <c r="AT129">
        <v>12.108000000000001</v>
      </c>
      <c r="AU129">
        <v>11.62</v>
      </c>
      <c r="AV129">
        <v>10.98</v>
      </c>
      <c r="AW129">
        <v>11.34</v>
      </c>
      <c r="AX129">
        <v>10.984</v>
      </c>
    </row>
    <row r="130" spans="2:50" x14ac:dyDescent="0.35">
      <c r="B130" s="37">
        <v>42179</v>
      </c>
      <c r="C130">
        <v>11.108000000000001</v>
      </c>
      <c r="D130">
        <v>10.672000000000001</v>
      </c>
      <c r="E130">
        <v>11.512</v>
      </c>
      <c r="F130">
        <v>10.868</v>
      </c>
      <c r="G130">
        <v>10.936</v>
      </c>
      <c r="H130">
        <v>10.904</v>
      </c>
      <c r="I130">
        <v>10.72</v>
      </c>
      <c r="J130">
        <v>11.423999999999999</v>
      </c>
      <c r="K130">
        <v>11.728</v>
      </c>
      <c r="L130">
        <v>10.988</v>
      </c>
      <c r="M130">
        <v>11.912000000000001</v>
      </c>
      <c r="N130">
        <v>12.512</v>
      </c>
      <c r="O130">
        <v>11.391999999999999</v>
      </c>
      <c r="P130">
        <v>13.78</v>
      </c>
      <c r="Q130">
        <v>19.552</v>
      </c>
      <c r="R130">
        <v>24.96</v>
      </c>
      <c r="S130">
        <v>25.707999999999998</v>
      </c>
      <c r="T130">
        <v>28.956</v>
      </c>
      <c r="U130">
        <v>29.712</v>
      </c>
      <c r="V130">
        <v>30.891999999999999</v>
      </c>
      <c r="W130">
        <v>30.707999999999998</v>
      </c>
      <c r="X130">
        <v>31.852</v>
      </c>
      <c r="Y130">
        <v>32.375999999999998</v>
      </c>
      <c r="Z130">
        <v>31.524000000000001</v>
      </c>
      <c r="AA130">
        <v>32.508000000000003</v>
      </c>
      <c r="AB130">
        <v>29.475999999999999</v>
      </c>
      <c r="AC130">
        <v>30.544</v>
      </c>
      <c r="AD130">
        <v>31.564</v>
      </c>
      <c r="AE130">
        <v>31.103999999999999</v>
      </c>
      <c r="AF130">
        <v>31.876000000000001</v>
      </c>
      <c r="AG130">
        <v>31.956</v>
      </c>
      <c r="AH130">
        <v>30.58</v>
      </c>
      <c r="AI130">
        <v>27.632000000000001</v>
      </c>
      <c r="AJ130">
        <v>26.92</v>
      </c>
      <c r="AK130">
        <v>27.364000000000001</v>
      </c>
      <c r="AL130">
        <v>27.068000000000001</v>
      </c>
      <c r="AM130">
        <v>24.44</v>
      </c>
      <c r="AN130">
        <v>23.568000000000001</v>
      </c>
      <c r="AO130">
        <v>22.664000000000001</v>
      </c>
      <c r="AP130">
        <v>21.468</v>
      </c>
      <c r="AQ130">
        <v>12.212</v>
      </c>
      <c r="AR130">
        <v>10.976000000000001</v>
      </c>
      <c r="AS130">
        <v>11.612</v>
      </c>
      <c r="AT130">
        <v>11.308</v>
      </c>
      <c r="AU130">
        <v>11.496</v>
      </c>
      <c r="AV130">
        <v>11.476000000000001</v>
      </c>
      <c r="AW130">
        <v>11.364000000000001</v>
      </c>
      <c r="AX130">
        <v>11.055999999999999</v>
      </c>
    </row>
    <row r="131" spans="2:50" x14ac:dyDescent="0.35">
      <c r="B131" s="37">
        <v>42180</v>
      </c>
      <c r="C131">
        <v>11.092000000000001</v>
      </c>
      <c r="D131">
        <v>11.272</v>
      </c>
      <c r="E131">
        <v>11.192</v>
      </c>
      <c r="F131">
        <v>11.532</v>
      </c>
      <c r="G131">
        <v>11.375999999999999</v>
      </c>
      <c r="H131">
        <v>11.32</v>
      </c>
      <c r="I131">
        <v>11.052</v>
      </c>
      <c r="J131">
        <v>11.212</v>
      </c>
      <c r="K131">
        <v>11.071999999999999</v>
      </c>
      <c r="L131">
        <v>11.74</v>
      </c>
      <c r="M131">
        <v>12.295999999999999</v>
      </c>
      <c r="N131">
        <v>13.316000000000001</v>
      </c>
      <c r="O131">
        <v>11.884</v>
      </c>
      <c r="P131">
        <v>13.92</v>
      </c>
      <c r="Q131">
        <v>20.792000000000002</v>
      </c>
      <c r="R131">
        <v>24.84</v>
      </c>
      <c r="S131">
        <v>26.3</v>
      </c>
      <c r="T131">
        <v>30.611999999999998</v>
      </c>
      <c r="U131">
        <v>31.884</v>
      </c>
      <c r="V131">
        <v>35.576000000000001</v>
      </c>
      <c r="W131">
        <v>35.18</v>
      </c>
      <c r="X131">
        <v>34.835999999999999</v>
      </c>
      <c r="Y131">
        <v>34.496000000000002</v>
      </c>
      <c r="Z131">
        <v>36.404000000000003</v>
      </c>
      <c r="AA131">
        <v>35.316000000000003</v>
      </c>
      <c r="AB131">
        <v>34.008000000000003</v>
      </c>
      <c r="AC131">
        <v>36.783999999999999</v>
      </c>
      <c r="AD131">
        <v>34.764000000000003</v>
      </c>
      <c r="AE131">
        <v>33.811999999999998</v>
      </c>
      <c r="AF131">
        <v>34.235999999999997</v>
      </c>
      <c r="AG131">
        <v>36.456000000000003</v>
      </c>
      <c r="AH131">
        <v>37.548000000000002</v>
      </c>
      <c r="AI131">
        <v>32.588000000000001</v>
      </c>
      <c r="AJ131">
        <v>30.06</v>
      </c>
      <c r="AK131">
        <v>27.024000000000001</v>
      </c>
      <c r="AL131">
        <v>27.36</v>
      </c>
      <c r="AM131">
        <v>24.18</v>
      </c>
      <c r="AN131">
        <v>22.792000000000002</v>
      </c>
      <c r="AO131">
        <v>22.356000000000002</v>
      </c>
      <c r="AP131">
        <v>19.308</v>
      </c>
      <c r="AQ131">
        <v>12.696</v>
      </c>
      <c r="AR131">
        <v>11.068</v>
      </c>
      <c r="AS131">
        <v>11.023999999999999</v>
      </c>
      <c r="AT131">
        <v>11.436</v>
      </c>
      <c r="AU131">
        <v>11.256</v>
      </c>
      <c r="AV131">
        <v>11.016</v>
      </c>
      <c r="AW131">
        <v>11.116</v>
      </c>
      <c r="AX131">
        <v>11.16</v>
      </c>
    </row>
    <row r="132" spans="2:50" x14ac:dyDescent="0.35">
      <c r="B132" s="37">
        <v>42181</v>
      </c>
      <c r="C132">
        <v>11.247999999999999</v>
      </c>
      <c r="D132">
        <v>10.632</v>
      </c>
      <c r="E132">
        <v>11.192</v>
      </c>
      <c r="F132">
        <v>11.2</v>
      </c>
      <c r="G132">
        <v>10.42</v>
      </c>
      <c r="H132">
        <v>10.576000000000001</v>
      </c>
      <c r="I132">
        <v>10.596</v>
      </c>
      <c r="J132">
        <v>10.715999999999999</v>
      </c>
      <c r="K132">
        <v>10.78</v>
      </c>
      <c r="L132">
        <v>10.396000000000001</v>
      </c>
      <c r="M132">
        <v>12.208</v>
      </c>
      <c r="N132">
        <v>12.2</v>
      </c>
      <c r="O132">
        <v>11.772</v>
      </c>
      <c r="P132">
        <v>15.36</v>
      </c>
      <c r="Q132">
        <v>24.484000000000002</v>
      </c>
      <c r="R132">
        <v>29.012</v>
      </c>
      <c r="S132">
        <v>29.704000000000001</v>
      </c>
      <c r="T132">
        <v>30.495999999999999</v>
      </c>
      <c r="U132">
        <v>32.167999999999999</v>
      </c>
      <c r="V132">
        <v>32.584000000000003</v>
      </c>
      <c r="W132">
        <v>31.692</v>
      </c>
      <c r="X132">
        <v>34.344000000000001</v>
      </c>
      <c r="Y132">
        <v>34.799999999999997</v>
      </c>
      <c r="Z132">
        <v>33.235999999999997</v>
      </c>
      <c r="AA132">
        <v>30.364000000000001</v>
      </c>
      <c r="AB132">
        <v>29.76</v>
      </c>
      <c r="AC132">
        <v>33.64</v>
      </c>
      <c r="AD132">
        <v>33.067999999999998</v>
      </c>
      <c r="AE132">
        <v>32.764000000000003</v>
      </c>
      <c r="AF132">
        <v>31.08</v>
      </c>
      <c r="AG132">
        <v>32.283999999999999</v>
      </c>
      <c r="AH132">
        <v>31.94</v>
      </c>
      <c r="AI132">
        <v>30.852</v>
      </c>
      <c r="AJ132">
        <v>18.812000000000001</v>
      </c>
      <c r="AK132">
        <v>16.103999999999999</v>
      </c>
      <c r="AL132">
        <v>14.324</v>
      </c>
      <c r="AM132">
        <v>11.7</v>
      </c>
      <c r="AN132">
        <v>12.375999999999999</v>
      </c>
      <c r="AO132">
        <v>12.236000000000001</v>
      </c>
      <c r="AP132">
        <v>11.648</v>
      </c>
      <c r="AQ132">
        <v>11.776</v>
      </c>
      <c r="AR132">
        <v>10.952</v>
      </c>
      <c r="AS132">
        <v>10.872</v>
      </c>
      <c r="AT132">
        <v>10.948</v>
      </c>
      <c r="AU132">
        <v>12.055999999999999</v>
      </c>
      <c r="AV132">
        <v>11.696</v>
      </c>
      <c r="AW132">
        <v>11.228</v>
      </c>
      <c r="AX132">
        <v>11.624000000000001</v>
      </c>
    </row>
    <row r="133" spans="2:50" x14ac:dyDescent="0.35">
      <c r="B133" s="37">
        <v>42182</v>
      </c>
      <c r="C133">
        <v>11.4</v>
      </c>
      <c r="D133">
        <v>11.62</v>
      </c>
      <c r="E133">
        <v>11.167999999999999</v>
      </c>
      <c r="F133">
        <v>11.023999999999999</v>
      </c>
      <c r="G133">
        <v>11.7</v>
      </c>
      <c r="H133">
        <v>11.896000000000001</v>
      </c>
      <c r="I133">
        <v>11.664</v>
      </c>
      <c r="J133">
        <v>11.7</v>
      </c>
      <c r="K133">
        <v>10.875999999999999</v>
      </c>
      <c r="L133">
        <v>10.776</v>
      </c>
      <c r="M133">
        <v>10.188000000000001</v>
      </c>
      <c r="N133">
        <v>10.528</v>
      </c>
      <c r="O133">
        <v>10.923999999999999</v>
      </c>
      <c r="P133">
        <v>10.928000000000001</v>
      </c>
      <c r="Q133">
        <v>10.616</v>
      </c>
      <c r="R133">
        <v>11.992000000000001</v>
      </c>
      <c r="S133">
        <v>12.616</v>
      </c>
      <c r="T133">
        <v>13.02</v>
      </c>
      <c r="U133">
        <v>12.087999999999999</v>
      </c>
      <c r="V133">
        <v>18.096</v>
      </c>
      <c r="W133">
        <v>19.687999999999999</v>
      </c>
      <c r="X133">
        <v>19.527999999999999</v>
      </c>
      <c r="Y133">
        <v>19.667999999999999</v>
      </c>
      <c r="Z133">
        <v>20.167999999999999</v>
      </c>
      <c r="AA133">
        <v>19.847999999999999</v>
      </c>
      <c r="AB133">
        <v>19.416</v>
      </c>
      <c r="AC133">
        <v>19.495999999999999</v>
      </c>
      <c r="AD133">
        <v>19.66</v>
      </c>
      <c r="AE133">
        <v>19.527999999999999</v>
      </c>
      <c r="AF133">
        <v>19.611999999999998</v>
      </c>
      <c r="AG133">
        <v>19.623999999999999</v>
      </c>
      <c r="AH133">
        <v>18.175999999999998</v>
      </c>
      <c r="AI133">
        <v>13.552</v>
      </c>
      <c r="AJ133">
        <v>12.356</v>
      </c>
      <c r="AK133">
        <v>11.772</v>
      </c>
      <c r="AL133">
        <v>11.9</v>
      </c>
      <c r="AM133">
        <v>10.608000000000001</v>
      </c>
      <c r="AN133">
        <v>11.528</v>
      </c>
      <c r="AO133">
        <v>10.696</v>
      </c>
      <c r="AP133">
        <v>10.715999999999999</v>
      </c>
      <c r="AQ133">
        <v>10.907999999999999</v>
      </c>
      <c r="AR133">
        <v>10.763999999999999</v>
      </c>
      <c r="AS133">
        <v>11.028</v>
      </c>
      <c r="AT133">
        <v>11.436</v>
      </c>
      <c r="AU133">
        <v>11.172000000000001</v>
      </c>
      <c r="AV133">
        <v>10.76</v>
      </c>
      <c r="AW133">
        <v>11.231999999999999</v>
      </c>
      <c r="AX133">
        <v>11.592000000000001</v>
      </c>
    </row>
    <row r="134" spans="2:50" x14ac:dyDescent="0.35">
      <c r="B134" s="37">
        <v>42183</v>
      </c>
      <c r="C134">
        <v>10.728</v>
      </c>
      <c r="D134">
        <v>10.907999999999999</v>
      </c>
      <c r="E134">
        <v>10.651999999999999</v>
      </c>
      <c r="F134">
        <v>10.784000000000001</v>
      </c>
      <c r="G134">
        <v>10.907999999999999</v>
      </c>
      <c r="H134">
        <v>11.484</v>
      </c>
      <c r="I134">
        <v>11.016</v>
      </c>
      <c r="J134">
        <v>10.916</v>
      </c>
      <c r="K134">
        <v>11.064</v>
      </c>
      <c r="L134">
        <v>11.028</v>
      </c>
      <c r="M134">
        <v>10.715999999999999</v>
      </c>
      <c r="N134">
        <v>10.784000000000001</v>
      </c>
      <c r="O134">
        <v>10.9</v>
      </c>
      <c r="P134">
        <v>9.8000000000000007</v>
      </c>
      <c r="Q134">
        <v>10</v>
      </c>
      <c r="R134">
        <v>9.7360000000000007</v>
      </c>
      <c r="S134">
        <v>10.76</v>
      </c>
      <c r="T134">
        <v>10.172000000000001</v>
      </c>
      <c r="U134">
        <v>10.468</v>
      </c>
      <c r="V134">
        <v>10.628</v>
      </c>
      <c r="W134">
        <v>10.108000000000001</v>
      </c>
      <c r="X134">
        <v>10.784000000000001</v>
      </c>
      <c r="Y134">
        <v>11.176</v>
      </c>
      <c r="Z134">
        <v>10.612</v>
      </c>
      <c r="AA134">
        <v>10.568</v>
      </c>
      <c r="AB134">
        <v>10.26</v>
      </c>
      <c r="AC134">
        <v>10.32</v>
      </c>
      <c r="AD134">
        <v>10.167999999999999</v>
      </c>
      <c r="AE134">
        <v>10.856</v>
      </c>
      <c r="AF134">
        <v>11.407999999999999</v>
      </c>
      <c r="AG134">
        <v>10.664</v>
      </c>
      <c r="AH134">
        <v>10.428000000000001</v>
      </c>
      <c r="AI134">
        <v>10.628</v>
      </c>
      <c r="AJ134">
        <v>11.016</v>
      </c>
      <c r="AK134">
        <v>10.576000000000001</v>
      </c>
      <c r="AL134">
        <v>10.683999999999999</v>
      </c>
      <c r="AM134">
        <v>11.343999999999999</v>
      </c>
      <c r="AN134">
        <v>11.692</v>
      </c>
      <c r="AO134">
        <v>11.756</v>
      </c>
      <c r="AP134">
        <v>11.368</v>
      </c>
      <c r="AQ134">
        <v>11.196</v>
      </c>
      <c r="AR134">
        <v>10.667999999999999</v>
      </c>
      <c r="AS134">
        <v>10.14</v>
      </c>
      <c r="AT134">
        <v>10.888</v>
      </c>
      <c r="AU134">
        <v>10.824</v>
      </c>
      <c r="AV134">
        <v>10.228</v>
      </c>
      <c r="AW134">
        <v>10.428000000000001</v>
      </c>
      <c r="AX134">
        <v>10.788</v>
      </c>
    </row>
    <row r="135" spans="2:50" x14ac:dyDescent="0.35">
      <c r="B135" s="37">
        <v>42184</v>
      </c>
      <c r="C135">
        <v>10.536</v>
      </c>
      <c r="D135">
        <v>10.692</v>
      </c>
      <c r="E135">
        <v>10.856</v>
      </c>
      <c r="F135">
        <v>10.28</v>
      </c>
      <c r="G135">
        <v>10.736000000000001</v>
      </c>
      <c r="H135">
        <v>10.54</v>
      </c>
      <c r="I135">
        <v>10.391999999999999</v>
      </c>
      <c r="J135">
        <v>10.343999999999999</v>
      </c>
      <c r="K135">
        <v>10.384</v>
      </c>
      <c r="L135">
        <v>10.872</v>
      </c>
      <c r="M135">
        <v>11.843999999999999</v>
      </c>
      <c r="N135">
        <v>12.368</v>
      </c>
      <c r="O135">
        <v>11.247999999999999</v>
      </c>
      <c r="P135">
        <v>14.132</v>
      </c>
      <c r="Q135">
        <v>19.495999999999999</v>
      </c>
      <c r="R135">
        <v>24.532</v>
      </c>
      <c r="S135">
        <v>25.288</v>
      </c>
      <c r="T135">
        <v>29.684000000000001</v>
      </c>
      <c r="U135">
        <v>30.436</v>
      </c>
      <c r="V135">
        <v>31.576000000000001</v>
      </c>
      <c r="W135">
        <v>33.32</v>
      </c>
      <c r="X135">
        <v>32.927999999999997</v>
      </c>
      <c r="Y135">
        <v>36.043999999999997</v>
      </c>
      <c r="Z135">
        <v>34.72</v>
      </c>
      <c r="AA135">
        <v>32.86</v>
      </c>
      <c r="AB135">
        <v>33.552</v>
      </c>
      <c r="AC135">
        <v>36.299999999999997</v>
      </c>
      <c r="AD135">
        <v>37.18</v>
      </c>
      <c r="AE135">
        <v>35.468000000000004</v>
      </c>
      <c r="AF135">
        <v>32.076000000000001</v>
      </c>
      <c r="AG135">
        <v>33.012</v>
      </c>
      <c r="AH135">
        <v>35.588000000000001</v>
      </c>
      <c r="AI135">
        <v>33.78</v>
      </c>
      <c r="AJ135">
        <v>25.263999999999999</v>
      </c>
      <c r="AK135">
        <v>17.584</v>
      </c>
      <c r="AL135">
        <v>11.86</v>
      </c>
      <c r="AM135">
        <v>10.731999999999999</v>
      </c>
      <c r="AN135">
        <v>11.148</v>
      </c>
      <c r="AO135">
        <v>11.096</v>
      </c>
      <c r="AP135">
        <v>10.76</v>
      </c>
      <c r="AQ135">
        <v>11.244</v>
      </c>
      <c r="AR135">
        <v>10.664</v>
      </c>
      <c r="AS135">
        <v>10.848000000000001</v>
      </c>
      <c r="AT135">
        <v>11.036</v>
      </c>
      <c r="AU135">
        <v>11.272</v>
      </c>
      <c r="AV135">
        <v>10.416</v>
      </c>
      <c r="AW135">
        <v>11</v>
      </c>
      <c r="AX135">
        <v>10.54</v>
      </c>
    </row>
    <row r="136" spans="2:50" x14ac:dyDescent="0.35">
      <c r="B136" s="37">
        <v>42185</v>
      </c>
      <c r="C136">
        <v>10.624000000000001</v>
      </c>
      <c r="D136">
        <v>11.4</v>
      </c>
      <c r="E136">
        <v>10.747999999999999</v>
      </c>
      <c r="F136">
        <v>10.84</v>
      </c>
      <c r="G136">
        <v>11.284000000000001</v>
      </c>
      <c r="H136">
        <v>10.688000000000001</v>
      </c>
      <c r="I136">
        <v>10.952</v>
      </c>
      <c r="J136">
        <v>10.571999999999999</v>
      </c>
      <c r="K136">
        <v>10.676</v>
      </c>
      <c r="L136">
        <v>10.868</v>
      </c>
      <c r="M136">
        <v>11.348000000000001</v>
      </c>
      <c r="N136">
        <v>11.612</v>
      </c>
      <c r="O136">
        <v>11.311999999999999</v>
      </c>
      <c r="P136">
        <v>14.996</v>
      </c>
      <c r="Q136">
        <v>17.783999999999999</v>
      </c>
      <c r="R136">
        <v>28.132000000000001</v>
      </c>
      <c r="S136">
        <v>27.084</v>
      </c>
      <c r="T136">
        <v>28.236000000000001</v>
      </c>
      <c r="U136">
        <v>27.988</v>
      </c>
      <c r="V136">
        <v>30.1</v>
      </c>
      <c r="W136">
        <v>30.207999999999998</v>
      </c>
      <c r="X136">
        <v>31.704000000000001</v>
      </c>
      <c r="Y136">
        <v>38.200000000000003</v>
      </c>
      <c r="Z136">
        <v>34.58</v>
      </c>
      <c r="AA136">
        <v>31.396000000000001</v>
      </c>
      <c r="AB136">
        <v>30.084</v>
      </c>
      <c r="AC136">
        <v>29.96</v>
      </c>
      <c r="AD136">
        <v>29.484000000000002</v>
      </c>
      <c r="AE136">
        <v>29.564</v>
      </c>
      <c r="AF136">
        <v>29.315999999999999</v>
      </c>
      <c r="AG136">
        <v>31.827999999999999</v>
      </c>
      <c r="AH136">
        <v>29.716000000000001</v>
      </c>
      <c r="AI136">
        <v>28.556000000000001</v>
      </c>
      <c r="AJ136">
        <v>23.132000000000001</v>
      </c>
      <c r="AK136">
        <v>14.52</v>
      </c>
      <c r="AL136">
        <v>12.188000000000001</v>
      </c>
      <c r="AM136">
        <v>10.708</v>
      </c>
      <c r="AN136">
        <v>11.52</v>
      </c>
      <c r="AO136">
        <v>11.071999999999999</v>
      </c>
      <c r="AP136">
        <v>11.42</v>
      </c>
      <c r="AQ136">
        <v>11.268000000000001</v>
      </c>
      <c r="AR136">
        <v>10.896000000000001</v>
      </c>
      <c r="AS136">
        <v>11.452</v>
      </c>
      <c r="AT136">
        <v>10.872</v>
      </c>
      <c r="AU136">
        <v>11.332000000000001</v>
      </c>
      <c r="AV136">
        <v>10.76</v>
      </c>
      <c r="AW136">
        <v>11.3</v>
      </c>
      <c r="AX136">
        <v>10.956</v>
      </c>
    </row>
    <row r="137" spans="2:50" x14ac:dyDescent="0.35">
      <c r="B137" s="37">
        <v>42186</v>
      </c>
      <c r="C137">
        <v>11.215999999999999</v>
      </c>
      <c r="D137">
        <v>10.816000000000001</v>
      </c>
      <c r="E137">
        <v>11.007999999999999</v>
      </c>
      <c r="F137">
        <v>10.988</v>
      </c>
      <c r="G137">
        <v>11.151999999999999</v>
      </c>
      <c r="H137">
        <v>10.504</v>
      </c>
      <c r="I137">
        <v>11.1</v>
      </c>
      <c r="J137">
        <v>11.032</v>
      </c>
      <c r="K137">
        <v>10.988</v>
      </c>
      <c r="L137">
        <v>10.891999999999999</v>
      </c>
      <c r="M137">
        <v>11.24</v>
      </c>
      <c r="N137">
        <v>12.34</v>
      </c>
      <c r="O137">
        <v>11.724</v>
      </c>
      <c r="P137">
        <v>13.6</v>
      </c>
      <c r="Q137">
        <v>16.38</v>
      </c>
      <c r="R137">
        <v>24.923999999999999</v>
      </c>
      <c r="S137">
        <v>25.591999999999999</v>
      </c>
      <c r="T137">
        <v>32.78</v>
      </c>
      <c r="U137">
        <v>35.752000000000002</v>
      </c>
      <c r="V137">
        <v>38.32</v>
      </c>
      <c r="W137">
        <v>39.588000000000001</v>
      </c>
      <c r="X137">
        <v>36.28</v>
      </c>
      <c r="Y137">
        <v>38.688000000000002</v>
      </c>
      <c r="Z137">
        <v>39.764000000000003</v>
      </c>
      <c r="AA137">
        <v>40.064</v>
      </c>
      <c r="AB137">
        <v>39.408000000000001</v>
      </c>
      <c r="AC137">
        <v>37.603999999999999</v>
      </c>
      <c r="AD137">
        <v>40.268000000000001</v>
      </c>
      <c r="AE137">
        <v>40.055999999999997</v>
      </c>
      <c r="AF137">
        <v>38.92</v>
      </c>
      <c r="AG137">
        <v>38.08</v>
      </c>
      <c r="AH137">
        <v>35.415999999999997</v>
      </c>
      <c r="AI137">
        <v>31.931999999999999</v>
      </c>
      <c r="AJ137">
        <v>27.128</v>
      </c>
      <c r="AK137">
        <v>16.148</v>
      </c>
      <c r="AL137">
        <v>13.683999999999999</v>
      </c>
      <c r="AM137">
        <v>12.087999999999999</v>
      </c>
      <c r="AN137">
        <v>12.744</v>
      </c>
      <c r="AO137">
        <v>11.976000000000001</v>
      </c>
      <c r="AP137">
        <v>12.62</v>
      </c>
      <c r="AQ137">
        <v>12.2</v>
      </c>
      <c r="AR137">
        <v>12.128</v>
      </c>
      <c r="AS137">
        <v>12.124000000000001</v>
      </c>
      <c r="AT137">
        <v>11.891999999999999</v>
      </c>
      <c r="AU137">
        <v>13.071999999999999</v>
      </c>
      <c r="AV137">
        <v>12.288</v>
      </c>
      <c r="AW137">
        <v>11.68</v>
      </c>
      <c r="AX137">
        <v>11.776</v>
      </c>
    </row>
    <row r="138" spans="2:50" x14ac:dyDescent="0.35">
      <c r="B138" s="37">
        <v>42187</v>
      </c>
      <c r="C138">
        <v>12.176</v>
      </c>
      <c r="D138">
        <v>11.956</v>
      </c>
      <c r="E138">
        <v>12.188000000000001</v>
      </c>
      <c r="F138">
        <v>12.18</v>
      </c>
      <c r="G138">
        <v>12.135999999999999</v>
      </c>
      <c r="H138">
        <v>12.708</v>
      </c>
      <c r="I138">
        <v>12.132</v>
      </c>
      <c r="J138">
        <v>11.635999999999999</v>
      </c>
      <c r="K138">
        <v>11.907999999999999</v>
      </c>
      <c r="L138">
        <v>12.044</v>
      </c>
      <c r="M138">
        <v>12.912000000000001</v>
      </c>
      <c r="N138">
        <v>13.683999999999999</v>
      </c>
      <c r="O138">
        <v>12.64</v>
      </c>
      <c r="P138">
        <v>14.904</v>
      </c>
      <c r="Q138">
        <v>19.064</v>
      </c>
      <c r="R138">
        <v>25.143999999999998</v>
      </c>
      <c r="S138">
        <v>25.327999999999999</v>
      </c>
      <c r="T138">
        <v>29.295999999999999</v>
      </c>
      <c r="U138">
        <v>32.36</v>
      </c>
      <c r="V138">
        <v>34.020000000000003</v>
      </c>
      <c r="W138">
        <v>34.463999999999999</v>
      </c>
      <c r="X138">
        <v>34.756</v>
      </c>
      <c r="Y138">
        <v>34.799999999999997</v>
      </c>
      <c r="Z138">
        <v>33.887999999999998</v>
      </c>
      <c r="AA138">
        <v>34.015999999999998</v>
      </c>
      <c r="AB138">
        <v>33.956000000000003</v>
      </c>
      <c r="AC138">
        <v>34.112000000000002</v>
      </c>
      <c r="AD138">
        <v>33.531999999999996</v>
      </c>
      <c r="AE138">
        <v>33.783999999999999</v>
      </c>
      <c r="AF138">
        <v>34.396000000000001</v>
      </c>
      <c r="AG138">
        <v>33.436</v>
      </c>
      <c r="AH138">
        <v>32.32</v>
      </c>
      <c r="AI138">
        <v>28.696000000000002</v>
      </c>
      <c r="AJ138">
        <v>23.132000000000001</v>
      </c>
      <c r="AK138">
        <v>16.303999999999998</v>
      </c>
      <c r="AL138">
        <v>14.948</v>
      </c>
      <c r="AM138">
        <v>13.46</v>
      </c>
      <c r="AN138">
        <v>12.472</v>
      </c>
      <c r="AO138">
        <v>12.676</v>
      </c>
      <c r="AP138">
        <v>13.32</v>
      </c>
      <c r="AQ138">
        <v>12.56</v>
      </c>
      <c r="AR138">
        <v>10.956</v>
      </c>
      <c r="AS138">
        <v>10.827999999999999</v>
      </c>
      <c r="AT138">
        <v>10.747999999999999</v>
      </c>
      <c r="AU138">
        <v>11.484</v>
      </c>
      <c r="AV138">
        <v>11.183999999999999</v>
      </c>
      <c r="AW138">
        <v>10.852</v>
      </c>
      <c r="AX138">
        <v>10.82</v>
      </c>
    </row>
    <row r="139" spans="2:50" x14ac:dyDescent="0.35">
      <c r="B139" s="37">
        <v>42188</v>
      </c>
      <c r="C139">
        <v>10.912000000000001</v>
      </c>
      <c r="D139">
        <v>11.391999999999999</v>
      </c>
      <c r="E139">
        <v>10.608000000000001</v>
      </c>
      <c r="F139">
        <v>10.8</v>
      </c>
      <c r="G139">
        <v>10.868</v>
      </c>
      <c r="H139">
        <v>10.988</v>
      </c>
      <c r="I139">
        <v>10.96</v>
      </c>
      <c r="J139">
        <v>10.68</v>
      </c>
      <c r="K139">
        <v>11.38</v>
      </c>
      <c r="L139">
        <v>11.58</v>
      </c>
      <c r="M139">
        <v>11.756</v>
      </c>
      <c r="N139">
        <v>11.92</v>
      </c>
      <c r="O139">
        <v>11.327999999999999</v>
      </c>
      <c r="P139">
        <v>14.407999999999999</v>
      </c>
      <c r="Q139">
        <v>23.856000000000002</v>
      </c>
      <c r="R139">
        <v>26.263999999999999</v>
      </c>
      <c r="S139">
        <v>26.295999999999999</v>
      </c>
      <c r="T139">
        <v>28.744</v>
      </c>
      <c r="U139">
        <v>30.096</v>
      </c>
      <c r="V139">
        <v>33.968000000000004</v>
      </c>
      <c r="W139">
        <v>33.408000000000001</v>
      </c>
      <c r="X139">
        <v>32.988</v>
      </c>
      <c r="Y139">
        <v>31.356000000000002</v>
      </c>
      <c r="Z139">
        <v>31.207999999999998</v>
      </c>
      <c r="AA139">
        <v>31.164000000000001</v>
      </c>
      <c r="AB139">
        <v>31.288</v>
      </c>
      <c r="AC139">
        <v>32.14</v>
      </c>
      <c r="AD139">
        <v>31.324000000000002</v>
      </c>
      <c r="AE139">
        <v>29.696000000000002</v>
      </c>
      <c r="AF139">
        <v>29.864000000000001</v>
      </c>
      <c r="AG139">
        <v>32.42</v>
      </c>
      <c r="AH139">
        <v>32.392000000000003</v>
      </c>
      <c r="AI139">
        <v>24.46</v>
      </c>
      <c r="AJ139">
        <v>16.704000000000001</v>
      </c>
      <c r="AK139">
        <v>12.988</v>
      </c>
      <c r="AL139">
        <v>11.972</v>
      </c>
      <c r="AM139">
        <v>11.071999999999999</v>
      </c>
      <c r="AN139">
        <v>10.84</v>
      </c>
      <c r="AO139">
        <v>11.34</v>
      </c>
      <c r="AP139">
        <v>10.576000000000001</v>
      </c>
      <c r="AQ139">
        <v>11.2</v>
      </c>
      <c r="AR139">
        <v>10.891999999999999</v>
      </c>
      <c r="AS139">
        <v>11.308</v>
      </c>
      <c r="AT139">
        <v>10.715999999999999</v>
      </c>
      <c r="AU139">
        <v>11.46</v>
      </c>
      <c r="AV139">
        <v>11.132</v>
      </c>
      <c r="AW139">
        <v>11.667999999999999</v>
      </c>
      <c r="AX139">
        <v>11.272</v>
      </c>
    </row>
    <row r="140" spans="2:50" x14ac:dyDescent="0.35">
      <c r="B140" s="37">
        <v>42189</v>
      </c>
      <c r="C140">
        <v>11.747999999999999</v>
      </c>
      <c r="D140">
        <v>11.384</v>
      </c>
      <c r="E140">
        <v>12.103999999999999</v>
      </c>
      <c r="F140">
        <v>11.496</v>
      </c>
      <c r="G140">
        <v>11.192</v>
      </c>
      <c r="H140">
        <v>11.375999999999999</v>
      </c>
      <c r="I140">
        <v>12.04</v>
      </c>
      <c r="J140">
        <v>11.731999999999999</v>
      </c>
      <c r="K140">
        <v>11.48</v>
      </c>
      <c r="L140">
        <v>11.396000000000001</v>
      </c>
      <c r="M140">
        <v>11.584</v>
      </c>
      <c r="N140">
        <v>11.792</v>
      </c>
      <c r="O140">
        <v>11.872</v>
      </c>
      <c r="P140">
        <v>11.592000000000001</v>
      </c>
      <c r="Q140">
        <v>11.544</v>
      </c>
      <c r="R140">
        <v>12.584</v>
      </c>
      <c r="S140">
        <v>12.504</v>
      </c>
      <c r="T140">
        <v>12.704000000000001</v>
      </c>
      <c r="U140">
        <v>14.436</v>
      </c>
      <c r="V140">
        <v>23.844000000000001</v>
      </c>
      <c r="W140">
        <v>29.46</v>
      </c>
      <c r="X140">
        <v>28.972000000000001</v>
      </c>
      <c r="Y140">
        <v>34.287999999999997</v>
      </c>
      <c r="Z140">
        <v>34.543999999999997</v>
      </c>
      <c r="AA140">
        <v>36.043999999999997</v>
      </c>
      <c r="AB140">
        <v>34</v>
      </c>
      <c r="AC140">
        <v>31.888000000000002</v>
      </c>
      <c r="AD140">
        <v>31.34</v>
      </c>
      <c r="AE140">
        <v>28.484000000000002</v>
      </c>
      <c r="AF140">
        <v>27.632000000000001</v>
      </c>
      <c r="AG140">
        <v>24.888000000000002</v>
      </c>
      <c r="AH140">
        <v>20.824000000000002</v>
      </c>
      <c r="AI140">
        <v>14.176</v>
      </c>
      <c r="AJ140">
        <v>13.076000000000001</v>
      </c>
      <c r="AK140">
        <v>12.936</v>
      </c>
      <c r="AL140">
        <v>12.404</v>
      </c>
      <c r="AM140">
        <v>11.827999999999999</v>
      </c>
      <c r="AN140">
        <v>11.7</v>
      </c>
      <c r="AO140">
        <v>11.38</v>
      </c>
      <c r="AP140">
        <v>11.071999999999999</v>
      </c>
      <c r="AQ140">
        <v>11.263999999999999</v>
      </c>
      <c r="AR140">
        <v>10.948</v>
      </c>
      <c r="AS140">
        <v>10.968</v>
      </c>
      <c r="AT140">
        <v>11.295999999999999</v>
      </c>
      <c r="AU140">
        <v>10.984</v>
      </c>
      <c r="AV140">
        <v>11.231999999999999</v>
      </c>
      <c r="AW140">
        <v>10.712</v>
      </c>
      <c r="AX140">
        <v>11.843999999999999</v>
      </c>
    </row>
    <row r="141" spans="2:50" x14ac:dyDescent="0.35">
      <c r="B141" s="37">
        <v>42190</v>
      </c>
      <c r="C141">
        <v>11.16</v>
      </c>
      <c r="D141">
        <v>10.98</v>
      </c>
      <c r="E141">
        <v>11.28</v>
      </c>
      <c r="F141">
        <v>10.752000000000001</v>
      </c>
      <c r="G141">
        <v>11.208</v>
      </c>
      <c r="H141">
        <v>11.276</v>
      </c>
      <c r="I141">
        <v>10.9</v>
      </c>
      <c r="J141">
        <v>10.868</v>
      </c>
      <c r="K141">
        <v>10.763999999999999</v>
      </c>
      <c r="L141">
        <v>11.087999999999999</v>
      </c>
      <c r="M141">
        <v>11.276</v>
      </c>
      <c r="N141">
        <v>10.936</v>
      </c>
      <c r="O141">
        <v>10.488</v>
      </c>
      <c r="P141">
        <v>9.9079999999999995</v>
      </c>
      <c r="Q141">
        <v>9.9920000000000009</v>
      </c>
      <c r="R141">
        <v>9.86</v>
      </c>
      <c r="S141">
        <v>10.076000000000001</v>
      </c>
      <c r="T141">
        <v>10.295999999999999</v>
      </c>
      <c r="U141">
        <v>10.26</v>
      </c>
      <c r="V141">
        <v>10.14</v>
      </c>
      <c r="W141">
        <v>10.728</v>
      </c>
      <c r="X141">
        <v>10.343999999999999</v>
      </c>
      <c r="Y141">
        <v>10.372</v>
      </c>
      <c r="Z141">
        <v>10.36</v>
      </c>
      <c r="AA141">
        <v>10.028</v>
      </c>
      <c r="AB141">
        <v>9.9960000000000004</v>
      </c>
      <c r="AC141">
        <v>10.16</v>
      </c>
      <c r="AD141">
        <v>10.412000000000001</v>
      </c>
      <c r="AE141">
        <v>11.036</v>
      </c>
      <c r="AF141">
        <v>10.784000000000001</v>
      </c>
      <c r="AG141">
        <v>10.964</v>
      </c>
      <c r="AH141">
        <v>10.616</v>
      </c>
      <c r="AI141">
        <v>11.112</v>
      </c>
      <c r="AJ141">
        <v>11.532</v>
      </c>
      <c r="AK141">
        <v>11.068</v>
      </c>
      <c r="AL141">
        <v>11.172000000000001</v>
      </c>
      <c r="AM141">
        <v>11.132</v>
      </c>
      <c r="AN141">
        <v>11.635999999999999</v>
      </c>
      <c r="AO141">
        <v>11.624000000000001</v>
      </c>
      <c r="AP141">
        <v>12.356</v>
      </c>
      <c r="AQ141">
        <v>11.352</v>
      </c>
      <c r="AR141">
        <v>11.516</v>
      </c>
      <c r="AS141">
        <v>10.628</v>
      </c>
      <c r="AT141">
        <v>10.948</v>
      </c>
      <c r="AU141">
        <v>10.516</v>
      </c>
      <c r="AV141">
        <v>10.692</v>
      </c>
      <c r="AW141">
        <v>10.632</v>
      </c>
      <c r="AX141">
        <v>10.548</v>
      </c>
    </row>
    <row r="142" spans="2:50" x14ac:dyDescent="0.35">
      <c r="B142" s="37">
        <v>42191</v>
      </c>
      <c r="C142">
        <v>10.836</v>
      </c>
      <c r="D142">
        <v>10.94</v>
      </c>
      <c r="E142">
        <v>10.932</v>
      </c>
      <c r="F142">
        <v>10.436</v>
      </c>
      <c r="G142">
        <v>11.272</v>
      </c>
      <c r="H142">
        <v>10.42</v>
      </c>
      <c r="I142">
        <v>10.512</v>
      </c>
      <c r="J142">
        <v>10.304</v>
      </c>
      <c r="K142">
        <v>10.568</v>
      </c>
      <c r="L142">
        <v>11.08</v>
      </c>
      <c r="M142">
        <v>11.827999999999999</v>
      </c>
      <c r="N142">
        <v>12.852</v>
      </c>
      <c r="O142">
        <v>11.456</v>
      </c>
      <c r="P142">
        <v>15.667999999999999</v>
      </c>
      <c r="Q142">
        <v>22.172000000000001</v>
      </c>
      <c r="R142">
        <v>26.18</v>
      </c>
      <c r="S142">
        <v>26.411999999999999</v>
      </c>
      <c r="T142">
        <v>30.012</v>
      </c>
      <c r="U142">
        <v>33.700000000000003</v>
      </c>
      <c r="V142">
        <v>34.356000000000002</v>
      </c>
      <c r="W142">
        <v>35.308</v>
      </c>
      <c r="X142">
        <v>35.264000000000003</v>
      </c>
      <c r="Y142">
        <v>36.06</v>
      </c>
      <c r="Z142">
        <v>35.648000000000003</v>
      </c>
      <c r="AA142">
        <v>35.963999999999999</v>
      </c>
      <c r="AB142">
        <v>34.372</v>
      </c>
      <c r="AC142">
        <v>33.176000000000002</v>
      </c>
      <c r="AD142">
        <v>34.067999999999998</v>
      </c>
      <c r="AE142">
        <v>35.088000000000001</v>
      </c>
      <c r="AF142">
        <v>35.915999999999997</v>
      </c>
      <c r="AG142">
        <v>36.328000000000003</v>
      </c>
      <c r="AH142">
        <v>34.652000000000001</v>
      </c>
      <c r="AI142">
        <v>31.724</v>
      </c>
      <c r="AJ142">
        <v>25.68</v>
      </c>
      <c r="AK142">
        <v>15.512</v>
      </c>
      <c r="AL142">
        <v>12.388</v>
      </c>
      <c r="AM142">
        <v>11.148</v>
      </c>
      <c r="AN142">
        <v>11.071999999999999</v>
      </c>
      <c r="AO142">
        <v>11.82</v>
      </c>
      <c r="AP142">
        <v>10.868</v>
      </c>
      <c r="AQ142">
        <v>11.151999999999999</v>
      </c>
      <c r="AR142">
        <v>11.24</v>
      </c>
      <c r="AS142">
        <v>10.8</v>
      </c>
      <c r="AT142">
        <v>11.06</v>
      </c>
      <c r="AU142">
        <v>11.552</v>
      </c>
      <c r="AV142">
        <v>10.731999999999999</v>
      </c>
      <c r="AW142">
        <v>11.08</v>
      </c>
      <c r="AX142">
        <v>11.224</v>
      </c>
    </row>
    <row r="143" spans="2:50" x14ac:dyDescent="0.35">
      <c r="B143" s="37">
        <v>42192</v>
      </c>
      <c r="C143">
        <v>11.076000000000001</v>
      </c>
      <c r="D143">
        <v>10.88</v>
      </c>
      <c r="E143">
        <v>10.868</v>
      </c>
      <c r="F143">
        <v>10.672000000000001</v>
      </c>
      <c r="G143">
        <v>11.6</v>
      </c>
      <c r="H143">
        <v>11.407999999999999</v>
      </c>
      <c r="I143">
        <v>11.304</v>
      </c>
      <c r="J143">
        <v>11.452</v>
      </c>
      <c r="K143">
        <v>10.964</v>
      </c>
      <c r="L143">
        <v>10.952</v>
      </c>
      <c r="M143">
        <v>11.612</v>
      </c>
      <c r="N143">
        <v>12.204000000000001</v>
      </c>
      <c r="O143">
        <v>11.784000000000001</v>
      </c>
      <c r="P143">
        <v>14.023999999999999</v>
      </c>
      <c r="Q143">
        <v>15.984</v>
      </c>
      <c r="R143">
        <v>23.76</v>
      </c>
      <c r="S143">
        <v>28.372</v>
      </c>
      <c r="T143">
        <v>29.408000000000001</v>
      </c>
      <c r="U143">
        <v>31.923999999999999</v>
      </c>
      <c r="V143">
        <v>35.531999999999996</v>
      </c>
      <c r="W143">
        <v>33.14</v>
      </c>
      <c r="X143">
        <v>32.564</v>
      </c>
      <c r="Y143">
        <v>34.183999999999997</v>
      </c>
      <c r="Z143">
        <v>33.731999999999999</v>
      </c>
      <c r="AA143">
        <v>32.783999999999999</v>
      </c>
      <c r="AB143">
        <v>30.643999999999998</v>
      </c>
      <c r="AC143">
        <v>32.515999999999998</v>
      </c>
      <c r="AD143">
        <v>34.979999999999997</v>
      </c>
      <c r="AE143">
        <v>33.520000000000003</v>
      </c>
      <c r="AF143">
        <v>33.091999999999999</v>
      </c>
      <c r="AG143">
        <v>32.76</v>
      </c>
      <c r="AH143">
        <v>29.448</v>
      </c>
      <c r="AI143">
        <v>26.82</v>
      </c>
      <c r="AJ143">
        <v>23.212</v>
      </c>
      <c r="AK143">
        <v>16.027999999999999</v>
      </c>
      <c r="AL143">
        <v>12.504</v>
      </c>
      <c r="AM143">
        <v>11.316000000000001</v>
      </c>
      <c r="AN143">
        <v>11.952</v>
      </c>
      <c r="AO143">
        <v>11.724</v>
      </c>
      <c r="AP143">
        <v>12.256</v>
      </c>
      <c r="AQ143">
        <v>11.423999999999999</v>
      </c>
      <c r="AR143">
        <v>11.68</v>
      </c>
      <c r="AS143">
        <v>12.023999999999999</v>
      </c>
      <c r="AT143">
        <v>11.76</v>
      </c>
      <c r="AU143">
        <v>12.472</v>
      </c>
      <c r="AV143">
        <v>11.368</v>
      </c>
      <c r="AW143">
        <v>11.608000000000001</v>
      </c>
      <c r="AX143">
        <v>11.8</v>
      </c>
    </row>
    <row r="144" spans="2:50" x14ac:dyDescent="0.35">
      <c r="B144" s="37">
        <v>42193</v>
      </c>
      <c r="C144">
        <v>11.948</v>
      </c>
      <c r="D144">
        <v>12.076000000000001</v>
      </c>
      <c r="E144">
        <v>11.792</v>
      </c>
      <c r="F144">
        <v>11.336</v>
      </c>
      <c r="G144">
        <v>11.696</v>
      </c>
      <c r="H144">
        <v>11.564</v>
      </c>
      <c r="I144">
        <v>12.048</v>
      </c>
      <c r="J144">
        <v>10.94</v>
      </c>
      <c r="K144">
        <v>11.311999999999999</v>
      </c>
      <c r="L144">
        <v>11.548</v>
      </c>
      <c r="M144">
        <v>12.516</v>
      </c>
      <c r="N144">
        <v>12.36</v>
      </c>
      <c r="O144">
        <v>11.44</v>
      </c>
      <c r="P144">
        <v>13.46</v>
      </c>
      <c r="Q144">
        <v>15.22</v>
      </c>
      <c r="R144">
        <v>24.56</v>
      </c>
      <c r="S144">
        <v>25.04</v>
      </c>
      <c r="T144">
        <v>30.808</v>
      </c>
      <c r="U144">
        <v>31.748000000000001</v>
      </c>
      <c r="V144">
        <v>32.723999999999997</v>
      </c>
      <c r="W144">
        <v>33.368000000000002</v>
      </c>
      <c r="X144">
        <v>31.315999999999999</v>
      </c>
      <c r="Y144">
        <v>31.8</v>
      </c>
      <c r="Z144">
        <v>30.856000000000002</v>
      </c>
      <c r="AA144">
        <v>32.176000000000002</v>
      </c>
      <c r="AB144">
        <v>30.06</v>
      </c>
      <c r="AC144">
        <v>32.344000000000001</v>
      </c>
      <c r="AD144">
        <v>33.595999999999997</v>
      </c>
      <c r="AE144">
        <v>32.28</v>
      </c>
      <c r="AF144">
        <v>32.375999999999998</v>
      </c>
      <c r="AG144">
        <v>32.212000000000003</v>
      </c>
      <c r="AH144">
        <v>29.24</v>
      </c>
      <c r="AI144">
        <v>27.143999999999998</v>
      </c>
      <c r="AJ144">
        <v>24.411999999999999</v>
      </c>
      <c r="AK144">
        <v>14.9</v>
      </c>
      <c r="AL144">
        <v>12.592000000000001</v>
      </c>
      <c r="AM144">
        <v>11.62</v>
      </c>
      <c r="AN144">
        <v>11.568</v>
      </c>
      <c r="AO144">
        <v>11.228</v>
      </c>
      <c r="AP144">
        <v>11.532</v>
      </c>
      <c r="AQ144">
        <v>11.2</v>
      </c>
      <c r="AR144">
        <v>10.484</v>
      </c>
      <c r="AS144">
        <v>10.964</v>
      </c>
      <c r="AT144">
        <v>11.536</v>
      </c>
      <c r="AU144">
        <v>11.555999999999999</v>
      </c>
      <c r="AV144">
        <v>10.728</v>
      </c>
      <c r="AW144">
        <v>10.972</v>
      </c>
      <c r="AX144">
        <v>10.792</v>
      </c>
    </row>
    <row r="145" spans="2:50" x14ac:dyDescent="0.35">
      <c r="B145" s="37">
        <v>42194</v>
      </c>
      <c r="C145">
        <v>11.016</v>
      </c>
      <c r="D145">
        <v>10.964</v>
      </c>
      <c r="E145">
        <v>10.428000000000001</v>
      </c>
      <c r="F145">
        <v>10.856</v>
      </c>
      <c r="G145">
        <v>11.22</v>
      </c>
      <c r="H145">
        <v>11.304</v>
      </c>
      <c r="I145">
        <v>10.816000000000001</v>
      </c>
      <c r="J145">
        <v>11.42</v>
      </c>
      <c r="K145">
        <v>10.603999999999999</v>
      </c>
      <c r="L145">
        <v>11.023999999999999</v>
      </c>
      <c r="M145">
        <v>12.071999999999999</v>
      </c>
      <c r="N145">
        <v>12.544</v>
      </c>
      <c r="O145">
        <v>11.26</v>
      </c>
      <c r="P145">
        <v>14.544</v>
      </c>
      <c r="Q145">
        <v>20.692</v>
      </c>
      <c r="R145">
        <v>25.027999999999999</v>
      </c>
      <c r="S145">
        <v>24.544</v>
      </c>
      <c r="T145">
        <v>27.815999999999999</v>
      </c>
      <c r="U145">
        <v>31.408000000000001</v>
      </c>
      <c r="V145">
        <v>30.588000000000001</v>
      </c>
      <c r="W145">
        <v>31.452000000000002</v>
      </c>
      <c r="X145">
        <v>30.931999999999999</v>
      </c>
      <c r="Y145">
        <v>32.143999999999998</v>
      </c>
      <c r="Z145">
        <v>32.216000000000001</v>
      </c>
      <c r="AA145">
        <v>32.427999999999997</v>
      </c>
      <c r="AB145">
        <v>31.475999999999999</v>
      </c>
      <c r="AC145">
        <v>32.024000000000001</v>
      </c>
      <c r="AD145">
        <v>31.64</v>
      </c>
      <c r="AE145">
        <v>33.472000000000001</v>
      </c>
      <c r="AF145">
        <v>32.003999999999998</v>
      </c>
      <c r="AG145">
        <v>34.648000000000003</v>
      </c>
      <c r="AH145">
        <v>33.268000000000001</v>
      </c>
      <c r="AI145">
        <v>29.82</v>
      </c>
      <c r="AJ145">
        <v>23.468</v>
      </c>
      <c r="AK145">
        <v>14.676</v>
      </c>
      <c r="AL145">
        <v>12.763999999999999</v>
      </c>
      <c r="AM145">
        <v>10.512</v>
      </c>
      <c r="AN145">
        <v>12.423999999999999</v>
      </c>
      <c r="AO145">
        <v>12.536</v>
      </c>
      <c r="AP145">
        <v>11.864000000000001</v>
      </c>
      <c r="AQ145">
        <v>10.528</v>
      </c>
      <c r="AR145">
        <v>10.792</v>
      </c>
      <c r="AS145">
        <v>10.664</v>
      </c>
      <c r="AT145">
        <v>10.423999999999999</v>
      </c>
      <c r="AU145">
        <v>11.86</v>
      </c>
      <c r="AV145">
        <v>10.348000000000001</v>
      </c>
      <c r="AW145">
        <v>10.316000000000001</v>
      </c>
      <c r="AX145">
        <v>10.224</v>
      </c>
    </row>
    <row r="146" spans="2:50" x14ac:dyDescent="0.35">
      <c r="B146" s="37">
        <v>42195</v>
      </c>
      <c r="C146">
        <v>10.103999999999999</v>
      </c>
      <c r="D146">
        <v>10.272</v>
      </c>
      <c r="E146">
        <v>11.036</v>
      </c>
      <c r="F146">
        <v>10.94</v>
      </c>
      <c r="G146">
        <v>10.56</v>
      </c>
      <c r="H146">
        <v>10.456</v>
      </c>
      <c r="I146">
        <v>10.832000000000001</v>
      </c>
      <c r="J146">
        <v>10.912000000000001</v>
      </c>
      <c r="K146">
        <v>10.384</v>
      </c>
      <c r="L146">
        <v>10.6</v>
      </c>
      <c r="M146">
        <v>11.1</v>
      </c>
      <c r="N146">
        <v>11.98</v>
      </c>
      <c r="O146">
        <v>11.22</v>
      </c>
      <c r="P146">
        <v>15.212</v>
      </c>
      <c r="Q146">
        <v>16.667999999999999</v>
      </c>
      <c r="R146">
        <v>26.12</v>
      </c>
      <c r="S146">
        <v>27.22</v>
      </c>
      <c r="T146">
        <v>29.288</v>
      </c>
      <c r="U146">
        <v>29.056000000000001</v>
      </c>
      <c r="V146">
        <v>30.468</v>
      </c>
      <c r="W146">
        <v>31.1</v>
      </c>
      <c r="X146">
        <v>30.515999999999998</v>
      </c>
      <c r="Y146">
        <v>32.76</v>
      </c>
      <c r="Z146">
        <v>33.923999999999999</v>
      </c>
      <c r="AA146">
        <v>34.036000000000001</v>
      </c>
      <c r="AB146">
        <v>31.268000000000001</v>
      </c>
      <c r="AC146">
        <v>29.452000000000002</v>
      </c>
      <c r="AD146">
        <v>28.795999999999999</v>
      </c>
      <c r="AE146">
        <v>28.66</v>
      </c>
      <c r="AF146">
        <v>26.48</v>
      </c>
      <c r="AG146">
        <v>28.308</v>
      </c>
      <c r="AH146">
        <v>31.492000000000001</v>
      </c>
      <c r="AI146">
        <v>27.108000000000001</v>
      </c>
      <c r="AJ146">
        <v>14.04</v>
      </c>
      <c r="AK146">
        <v>13.36</v>
      </c>
      <c r="AL146">
        <v>11.496</v>
      </c>
      <c r="AM146">
        <v>10.199999999999999</v>
      </c>
      <c r="AN146">
        <v>10.795999999999999</v>
      </c>
      <c r="AO146">
        <v>11.028</v>
      </c>
      <c r="AP146">
        <v>10.852</v>
      </c>
      <c r="AQ146">
        <v>10.54</v>
      </c>
      <c r="AR146">
        <v>10.747999999999999</v>
      </c>
      <c r="AS146">
        <v>10.724</v>
      </c>
      <c r="AT146">
        <v>11</v>
      </c>
      <c r="AU146">
        <v>11.763999999999999</v>
      </c>
      <c r="AV146">
        <v>10.54</v>
      </c>
      <c r="AW146">
        <v>10.724</v>
      </c>
      <c r="AX146">
        <v>10.896000000000001</v>
      </c>
    </row>
    <row r="147" spans="2:50" x14ac:dyDescent="0.35">
      <c r="B147" s="37">
        <v>42196</v>
      </c>
      <c r="C147">
        <v>11.804</v>
      </c>
      <c r="D147">
        <v>10.587999999999999</v>
      </c>
      <c r="E147">
        <v>10.696</v>
      </c>
      <c r="F147">
        <v>10.528</v>
      </c>
      <c r="G147">
        <v>10.308</v>
      </c>
      <c r="H147">
        <v>10.176</v>
      </c>
      <c r="I147">
        <v>10.212</v>
      </c>
      <c r="J147">
        <v>10.199999999999999</v>
      </c>
      <c r="K147">
        <v>10.54</v>
      </c>
      <c r="L147">
        <v>10.58</v>
      </c>
      <c r="M147">
        <v>10.952</v>
      </c>
      <c r="N147">
        <v>11.731999999999999</v>
      </c>
      <c r="O147">
        <v>11.028</v>
      </c>
      <c r="P147">
        <v>10.32</v>
      </c>
      <c r="Q147">
        <v>10.848000000000001</v>
      </c>
      <c r="R147">
        <v>11.247999999999999</v>
      </c>
      <c r="S147">
        <v>11.476000000000001</v>
      </c>
      <c r="T147">
        <v>12.08</v>
      </c>
      <c r="U147">
        <v>12.603999999999999</v>
      </c>
      <c r="V147">
        <v>14.868</v>
      </c>
      <c r="W147">
        <v>15.923999999999999</v>
      </c>
      <c r="X147">
        <v>15.068</v>
      </c>
      <c r="Y147">
        <v>15.492000000000001</v>
      </c>
      <c r="Z147">
        <v>15.488</v>
      </c>
      <c r="AA147">
        <v>14.612</v>
      </c>
      <c r="AB147">
        <v>13.32</v>
      </c>
      <c r="AC147">
        <v>12.18</v>
      </c>
      <c r="AD147">
        <v>12.648</v>
      </c>
      <c r="AE147">
        <v>12.584</v>
      </c>
      <c r="AF147">
        <v>12.523999999999999</v>
      </c>
      <c r="AG147">
        <v>12.756</v>
      </c>
      <c r="AH147">
        <v>12.212</v>
      </c>
      <c r="AI147">
        <v>12.523999999999999</v>
      </c>
      <c r="AJ147">
        <v>12.496</v>
      </c>
      <c r="AK147">
        <v>12.568</v>
      </c>
      <c r="AL147">
        <v>11.667999999999999</v>
      </c>
      <c r="AM147">
        <v>10.6</v>
      </c>
      <c r="AN147">
        <v>11.612</v>
      </c>
      <c r="AO147">
        <v>11.888</v>
      </c>
      <c r="AP147">
        <v>11.571999999999999</v>
      </c>
      <c r="AQ147">
        <v>12.068</v>
      </c>
      <c r="AR147">
        <v>11.231999999999999</v>
      </c>
      <c r="AS147">
        <v>11.523999999999999</v>
      </c>
      <c r="AT147">
        <v>11.304</v>
      </c>
      <c r="AU147">
        <v>11.532</v>
      </c>
      <c r="AV147">
        <v>11.375999999999999</v>
      </c>
      <c r="AW147">
        <v>11.311999999999999</v>
      </c>
      <c r="AX147">
        <v>11.528</v>
      </c>
    </row>
    <row r="148" spans="2:50" x14ac:dyDescent="0.35">
      <c r="B148" s="37">
        <v>42197</v>
      </c>
      <c r="C148">
        <v>12.103999999999999</v>
      </c>
      <c r="D148">
        <v>12.368</v>
      </c>
      <c r="E148">
        <v>11.496</v>
      </c>
      <c r="F148">
        <v>11.736000000000001</v>
      </c>
      <c r="G148">
        <v>12.272</v>
      </c>
      <c r="H148">
        <v>11.848000000000001</v>
      </c>
      <c r="I148">
        <v>11.836</v>
      </c>
      <c r="J148">
        <v>11.272</v>
      </c>
      <c r="K148">
        <v>11.776</v>
      </c>
      <c r="L148">
        <v>11.952</v>
      </c>
      <c r="M148">
        <v>11.848000000000001</v>
      </c>
      <c r="N148">
        <v>11.512</v>
      </c>
      <c r="O148">
        <v>11.428000000000001</v>
      </c>
      <c r="P148">
        <v>10.256</v>
      </c>
      <c r="Q148">
        <v>10.648</v>
      </c>
      <c r="R148">
        <v>10.196</v>
      </c>
      <c r="S148">
        <v>10.496</v>
      </c>
      <c r="T148">
        <v>10.247999999999999</v>
      </c>
      <c r="U148">
        <v>10.332000000000001</v>
      </c>
      <c r="V148">
        <v>10.38</v>
      </c>
      <c r="W148">
        <v>10.672000000000001</v>
      </c>
      <c r="X148">
        <v>10.492000000000001</v>
      </c>
      <c r="Y148">
        <v>10.06</v>
      </c>
      <c r="Z148">
        <v>9.7040000000000006</v>
      </c>
      <c r="AA148">
        <v>10.263999999999999</v>
      </c>
      <c r="AB148">
        <v>10.164</v>
      </c>
      <c r="AC148">
        <v>10.252000000000001</v>
      </c>
      <c r="AD148">
        <v>10.388</v>
      </c>
      <c r="AE148">
        <v>10.220000000000001</v>
      </c>
      <c r="AF148">
        <v>10.444000000000001</v>
      </c>
      <c r="AG148">
        <v>10.252000000000001</v>
      </c>
      <c r="AH148">
        <v>10.84</v>
      </c>
      <c r="AI148">
        <v>10.28</v>
      </c>
      <c r="AJ148">
        <v>9.9719999999999995</v>
      </c>
      <c r="AK148">
        <v>9.9480000000000004</v>
      </c>
      <c r="AL148">
        <v>9.7279999999999998</v>
      </c>
      <c r="AM148">
        <v>10.412000000000001</v>
      </c>
      <c r="AN148">
        <v>10.632</v>
      </c>
      <c r="AO148">
        <v>10.964</v>
      </c>
      <c r="AP148">
        <v>10.648</v>
      </c>
      <c r="AQ148">
        <v>11.016</v>
      </c>
      <c r="AR148">
        <v>10.596</v>
      </c>
      <c r="AS148">
        <v>10.512</v>
      </c>
      <c r="AT148">
        <v>10.343999999999999</v>
      </c>
      <c r="AU148">
        <v>10.472</v>
      </c>
      <c r="AV148">
        <v>10.596</v>
      </c>
      <c r="AW148">
        <v>10.396000000000001</v>
      </c>
      <c r="AX148">
        <v>11.032</v>
      </c>
    </row>
    <row r="149" spans="2:50" x14ac:dyDescent="0.35">
      <c r="B149" s="37">
        <v>42198</v>
      </c>
      <c r="C149">
        <v>10.532</v>
      </c>
      <c r="D149">
        <v>11.375999999999999</v>
      </c>
      <c r="E149">
        <v>10.672000000000001</v>
      </c>
      <c r="F149">
        <v>10.464</v>
      </c>
      <c r="G149">
        <v>10.164</v>
      </c>
      <c r="H149">
        <v>10.316000000000001</v>
      </c>
      <c r="I149">
        <v>10.731999999999999</v>
      </c>
      <c r="J149">
        <v>10.832000000000001</v>
      </c>
      <c r="K149">
        <v>10.872</v>
      </c>
      <c r="L149">
        <v>10.388</v>
      </c>
      <c r="M149">
        <v>11.316000000000001</v>
      </c>
      <c r="N149">
        <v>12.868</v>
      </c>
      <c r="O149">
        <v>11.912000000000001</v>
      </c>
      <c r="P149">
        <v>16.440000000000001</v>
      </c>
      <c r="Q149">
        <v>24.231999999999999</v>
      </c>
      <c r="R149">
        <v>29.391999999999999</v>
      </c>
      <c r="S149">
        <v>29.864000000000001</v>
      </c>
      <c r="T149">
        <v>33.988</v>
      </c>
      <c r="U149">
        <v>35.363999999999997</v>
      </c>
      <c r="V149">
        <v>37.26</v>
      </c>
      <c r="W149">
        <v>38.188000000000002</v>
      </c>
      <c r="X149">
        <v>40.244</v>
      </c>
      <c r="Y149">
        <v>42.124000000000002</v>
      </c>
      <c r="Z149">
        <v>42.223999999999997</v>
      </c>
      <c r="AA149">
        <v>40.963999999999999</v>
      </c>
      <c r="AB149">
        <v>38.264000000000003</v>
      </c>
      <c r="AC149">
        <v>37.143999999999998</v>
      </c>
      <c r="AD149">
        <v>38.795999999999999</v>
      </c>
      <c r="AE149">
        <v>37.24</v>
      </c>
      <c r="AF149">
        <v>39.012</v>
      </c>
      <c r="AG149">
        <v>36.875999999999998</v>
      </c>
      <c r="AH149">
        <v>33.984000000000002</v>
      </c>
      <c r="AI149">
        <v>31.18</v>
      </c>
      <c r="AJ149">
        <v>26.143999999999998</v>
      </c>
      <c r="AK149">
        <v>17.416</v>
      </c>
      <c r="AL149">
        <v>12.244</v>
      </c>
      <c r="AM149">
        <v>11.44</v>
      </c>
      <c r="AN149">
        <v>11.523999999999999</v>
      </c>
      <c r="AO149">
        <v>11.516</v>
      </c>
      <c r="AP149">
        <v>11.311999999999999</v>
      </c>
      <c r="AQ149">
        <v>11.5</v>
      </c>
      <c r="AR149">
        <v>11.62</v>
      </c>
      <c r="AS149">
        <v>12.135999999999999</v>
      </c>
      <c r="AT149">
        <v>11.608000000000001</v>
      </c>
      <c r="AU149">
        <v>12.183999999999999</v>
      </c>
      <c r="AV149">
        <v>11.044</v>
      </c>
      <c r="AW149">
        <v>11.176</v>
      </c>
      <c r="AX149">
        <v>11.436</v>
      </c>
    </row>
    <row r="150" spans="2:50" x14ac:dyDescent="0.35">
      <c r="B150" s="37">
        <v>42199</v>
      </c>
      <c r="C150">
        <v>11.316000000000001</v>
      </c>
      <c r="D150">
        <v>10.816000000000001</v>
      </c>
      <c r="E150">
        <v>10.763999999999999</v>
      </c>
      <c r="F150">
        <v>11.46</v>
      </c>
      <c r="G150">
        <v>11.2</v>
      </c>
      <c r="H150">
        <v>11.311999999999999</v>
      </c>
      <c r="I150">
        <v>11.523999999999999</v>
      </c>
      <c r="J150">
        <v>11.548</v>
      </c>
      <c r="K150">
        <v>11.135999999999999</v>
      </c>
      <c r="L150">
        <v>10.423999999999999</v>
      </c>
      <c r="M150">
        <v>11.236000000000001</v>
      </c>
      <c r="N150">
        <v>11.96</v>
      </c>
      <c r="O150">
        <v>11.464</v>
      </c>
      <c r="P150">
        <v>14.84</v>
      </c>
      <c r="Q150">
        <v>23.443999999999999</v>
      </c>
      <c r="R150">
        <v>30.635999999999999</v>
      </c>
      <c r="S150">
        <v>32.076000000000001</v>
      </c>
      <c r="T150">
        <v>30.74</v>
      </c>
      <c r="U150">
        <v>33.82</v>
      </c>
      <c r="V150">
        <v>35.287999999999997</v>
      </c>
      <c r="W150">
        <v>33.979999999999997</v>
      </c>
      <c r="X150">
        <v>35.363999999999997</v>
      </c>
      <c r="Y150">
        <v>34.851999999999997</v>
      </c>
      <c r="Z150">
        <v>33.36</v>
      </c>
      <c r="AA150">
        <v>35.235999999999997</v>
      </c>
      <c r="AB150">
        <v>33.36</v>
      </c>
      <c r="AC150">
        <v>32.908000000000001</v>
      </c>
      <c r="AD150">
        <v>34.351999999999997</v>
      </c>
      <c r="AE150">
        <v>34.607999999999997</v>
      </c>
      <c r="AF150">
        <v>32.095999999999997</v>
      </c>
      <c r="AG150">
        <v>32.200000000000003</v>
      </c>
      <c r="AH150">
        <v>29.34</v>
      </c>
      <c r="AI150">
        <v>28.26</v>
      </c>
      <c r="AJ150">
        <v>22.731999999999999</v>
      </c>
      <c r="AK150">
        <v>15.151999999999999</v>
      </c>
      <c r="AL150">
        <v>12.432</v>
      </c>
      <c r="AM150">
        <v>10.708</v>
      </c>
      <c r="AN150">
        <v>11.356</v>
      </c>
      <c r="AO150">
        <v>10.596</v>
      </c>
      <c r="AP150">
        <v>10.811999999999999</v>
      </c>
      <c r="AQ150">
        <v>10.86</v>
      </c>
      <c r="AR150">
        <v>10.936</v>
      </c>
      <c r="AS150">
        <v>10.512</v>
      </c>
      <c r="AT150">
        <v>10.912000000000001</v>
      </c>
      <c r="AU150">
        <v>11.204000000000001</v>
      </c>
      <c r="AV150">
        <v>11.144</v>
      </c>
      <c r="AW150">
        <v>10.528</v>
      </c>
      <c r="AX150">
        <v>11.084</v>
      </c>
    </row>
    <row r="151" spans="2:50" x14ac:dyDescent="0.35">
      <c r="B151" s="37">
        <v>42200</v>
      </c>
      <c r="C151">
        <v>10.992000000000001</v>
      </c>
      <c r="D151">
        <v>10.756</v>
      </c>
      <c r="E151">
        <v>10.964</v>
      </c>
      <c r="F151">
        <v>10.536</v>
      </c>
      <c r="G151">
        <v>10.436</v>
      </c>
      <c r="H151">
        <v>10.936</v>
      </c>
      <c r="I151">
        <v>10.304</v>
      </c>
      <c r="J151">
        <v>10.356</v>
      </c>
      <c r="K151">
        <v>11.272</v>
      </c>
      <c r="L151">
        <v>11.388</v>
      </c>
      <c r="M151">
        <v>11.66</v>
      </c>
      <c r="N151">
        <v>12.263999999999999</v>
      </c>
      <c r="O151">
        <v>11.624000000000001</v>
      </c>
      <c r="P151">
        <v>14.428000000000001</v>
      </c>
      <c r="Q151">
        <v>19.852</v>
      </c>
      <c r="R151">
        <v>26.64</v>
      </c>
      <c r="S151">
        <v>26.628</v>
      </c>
      <c r="T151">
        <v>29.544</v>
      </c>
      <c r="U151">
        <v>30.795999999999999</v>
      </c>
      <c r="V151">
        <v>32.335999999999999</v>
      </c>
      <c r="W151">
        <v>33.031999999999996</v>
      </c>
      <c r="X151">
        <v>32.752000000000002</v>
      </c>
      <c r="Y151">
        <v>33.944000000000003</v>
      </c>
      <c r="Z151">
        <v>32.503999999999998</v>
      </c>
      <c r="AA151">
        <v>33.020000000000003</v>
      </c>
      <c r="AB151">
        <v>30.96</v>
      </c>
      <c r="AC151">
        <v>32.008000000000003</v>
      </c>
      <c r="AD151">
        <v>31.135999999999999</v>
      </c>
      <c r="AE151">
        <v>31.244</v>
      </c>
      <c r="AF151">
        <v>30.135999999999999</v>
      </c>
      <c r="AG151">
        <v>30.456</v>
      </c>
      <c r="AH151">
        <v>29.931999999999999</v>
      </c>
      <c r="AI151">
        <v>28.972000000000001</v>
      </c>
      <c r="AJ151">
        <v>22.867999999999999</v>
      </c>
      <c r="AK151">
        <v>14.183999999999999</v>
      </c>
      <c r="AL151">
        <v>13</v>
      </c>
      <c r="AM151">
        <v>11.124000000000001</v>
      </c>
      <c r="AN151">
        <v>10.984</v>
      </c>
      <c r="AO151">
        <v>11.576000000000001</v>
      </c>
      <c r="AP151">
        <v>11.492000000000001</v>
      </c>
      <c r="AQ151">
        <v>11.708</v>
      </c>
      <c r="AR151">
        <v>11.103999999999999</v>
      </c>
      <c r="AS151">
        <v>10.763999999999999</v>
      </c>
      <c r="AT151">
        <v>11.496</v>
      </c>
      <c r="AU151">
        <v>11.98</v>
      </c>
      <c r="AV151">
        <v>10.708</v>
      </c>
      <c r="AW151">
        <v>10.932</v>
      </c>
      <c r="AX151">
        <v>10.788</v>
      </c>
    </row>
    <row r="152" spans="2:50" x14ac:dyDescent="0.35">
      <c r="B152" s="37">
        <v>42201</v>
      </c>
      <c r="C152">
        <v>11.151999999999999</v>
      </c>
      <c r="D152">
        <v>11.507999999999999</v>
      </c>
      <c r="E152">
        <v>11.396000000000001</v>
      </c>
      <c r="F152">
        <v>11.456</v>
      </c>
      <c r="G152">
        <v>11.316000000000001</v>
      </c>
      <c r="H152">
        <v>11.22</v>
      </c>
      <c r="I152">
        <v>10.848000000000001</v>
      </c>
      <c r="J152">
        <v>11.212</v>
      </c>
      <c r="K152">
        <v>11.124000000000001</v>
      </c>
      <c r="L152">
        <v>12.12</v>
      </c>
      <c r="M152">
        <v>11.712</v>
      </c>
      <c r="N152">
        <v>12.587999999999999</v>
      </c>
      <c r="O152">
        <v>11.86</v>
      </c>
      <c r="P152">
        <v>15.076000000000001</v>
      </c>
      <c r="Q152">
        <v>18.388000000000002</v>
      </c>
      <c r="R152">
        <v>25</v>
      </c>
      <c r="S152">
        <v>26.224</v>
      </c>
      <c r="T152">
        <v>28.783999999999999</v>
      </c>
      <c r="U152">
        <v>29.064</v>
      </c>
      <c r="V152">
        <v>31.436</v>
      </c>
      <c r="W152">
        <v>32.008000000000003</v>
      </c>
      <c r="X152">
        <v>34.731999999999999</v>
      </c>
      <c r="Y152">
        <v>36.472000000000001</v>
      </c>
      <c r="Z152">
        <v>34.728000000000002</v>
      </c>
      <c r="AA152">
        <v>35.576000000000001</v>
      </c>
      <c r="AB152">
        <v>36.088000000000001</v>
      </c>
      <c r="AC152">
        <v>35.131999999999998</v>
      </c>
      <c r="AD152">
        <v>34.616</v>
      </c>
      <c r="AE152">
        <v>35.531999999999996</v>
      </c>
      <c r="AF152">
        <v>34.131999999999998</v>
      </c>
      <c r="AG152">
        <v>34.78</v>
      </c>
      <c r="AH152">
        <v>30.532</v>
      </c>
      <c r="AI152">
        <v>28.052</v>
      </c>
      <c r="AJ152">
        <v>21.344000000000001</v>
      </c>
      <c r="AK152">
        <v>14.96</v>
      </c>
      <c r="AL152">
        <v>11.364000000000001</v>
      </c>
      <c r="AM152">
        <v>10.58</v>
      </c>
      <c r="AN152">
        <v>11.308</v>
      </c>
      <c r="AO152">
        <v>11.08</v>
      </c>
      <c r="AP152">
        <v>10.747999999999999</v>
      </c>
      <c r="AQ152">
        <v>10.712</v>
      </c>
      <c r="AR152">
        <v>11.08</v>
      </c>
      <c r="AS152">
        <v>11.564</v>
      </c>
      <c r="AT152">
        <v>11.64</v>
      </c>
      <c r="AU152">
        <v>11.916</v>
      </c>
      <c r="AV152">
        <v>11.135999999999999</v>
      </c>
      <c r="AW152">
        <v>11.087999999999999</v>
      </c>
      <c r="AX152">
        <v>10.988</v>
      </c>
    </row>
    <row r="153" spans="2:50" x14ac:dyDescent="0.35">
      <c r="B153" s="37">
        <v>42202</v>
      </c>
      <c r="C153">
        <v>10.731999999999999</v>
      </c>
      <c r="D153">
        <v>11.304</v>
      </c>
      <c r="E153">
        <v>11.484</v>
      </c>
      <c r="F153">
        <v>11.295999999999999</v>
      </c>
      <c r="G153">
        <v>10.804</v>
      </c>
      <c r="H153">
        <v>11.6</v>
      </c>
      <c r="I153">
        <v>11.084</v>
      </c>
      <c r="J153">
        <v>11.252000000000001</v>
      </c>
      <c r="K153">
        <v>11.372</v>
      </c>
      <c r="L153">
        <v>11.236000000000001</v>
      </c>
      <c r="M153">
        <v>12.212</v>
      </c>
      <c r="N153">
        <v>11.74</v>
      </c>
      <c r="O153">
        <v>10.864000000000001</v>
      </c>
      <c r="P153">
        <v>13.667999999999999</v>
      </c>
      <c r="Q153">
        <v>16.228000000000002</v>
      </c>
      <c r="R153">
        <v>23.867999999999999</v>
      </c>
      <c r="S153">
        <v>26.256</v>
      </c>
      <c r="T153">
        <v>30.231999999999999</v>
      </c>
      <c r="U153">
        <v>29.268000000000001</v>
      </c>
      <c r="V153">
        <v>30.116</v>
      </c>
      <c r="W153">
        <v>32.136000000000003</v>
      </c>
      <c r="X153">
        <v>36.387999999999998</v>
      </c>
      <c r="Y153">
        <v>35.456000000000003</v>
      </c>
      <c r="Z153">
        <v>34.384</v>
      </c>
      <c r="AA153">
        <v>33.979999999999997</v>
      </c>
      <c r="AB153">
        <v>34.003999999999998</v>
      </c>
      <c r="AC153">
        <v>35.048000000000002</v>
      </c>
      <c r="AD153">
        <v>33.536000000000001</v>
      </c>
      <c r="AE153">
        <v>33.872</v>
      </c>
      <c r="AF153">
        <v>34.536000000000001</v>
      </c>
      <c r="AG153">
        <v>31.204000000000001</v>
      </c>
      <c r="AH153">
        <v>30.687999999999999</v>
      </c>
      <c r="AI153">
        <v>26.608000000000001</v>
      </c>
      <c r="AJ153">
        <v>16.48</v>
      </c>
      <c r="AK153">
        <v>13.407999999999999</v>
      </c>
      <c r="AL153">
        <v>12.055999999999999</v>
      </c>
      <c r="AM153">
        <v>10.676</v>
      </c>
      <c r="AN153">
        <v>10.135999999999999</v>
      </c>
      <c r="AO153">
        <v>10.324</v>
      </c>
      <c r="AP153">
        <v>10.24</v>
      </c>
      <c r="AQ153">
        <v>10.696</v>
      </c>
      <c r="AR153">
        <v>9.8960000000000008</v>
      </c>
      <c r="AS153">
        <v>10.247999999999999</v>
      </c>
      <c r="AT153">
        <v>9.8879999999999999</v>
      </c>
      <c r="AU153">
        <v>10.388</v>
      </c>
      <c r="AV153">
        <v>10.272</v>
      </c>
      <c r="AW153">
        <v>9.9320000000000004</v>
      </c>
      <c r="AX153">
        <v>9.9239999999999995</v>
      </c>
    </row>
    <row r="154" spans="2:50" x14ac:dyDescent="0.35">
      <c r="B154" s="37">
        <v>42203</v>
      </c>
      <c r="C154">
        <v>9.5519999999999996</v>
      </c>
      <c r="D154">
        <v>9.9440000000000008</v>
      </c>
      <c r="E154">
        <v>9.5039999999999996</v>
      </c>
      <c r="F154">
        <v>9.5440000000000005</v>
      </c>
      <c r="G154">
        <v>9.3800000000000008</v>
      </c>
      <c r="H154">
        <v>9.5120000000000005</v>
      </c>
      <c r="I154">
        <v>9.8279999999999994</v>
      </c>
      <c r="J154">
        <v>9.9719999999999995</v>
      </c>
      <c r="K154">
        <v>9.2880000000000003</v>
      </c>
      <c r="L154">
        <v>9.6080000000000005</v>
      </c>
      <c r="M154">
        <v>9.8279999999999994</v>
      </c>
      <c r="N154">
        <v>9.8439999999999994</v>
      </c>
      <c r="O154">
        <v>10.532</v>
      </c>
      <c r="P154">
        <v>10.071999999999999</v>
      </c>
      <c r="Q154">
        <v>10.28</v>
      </c>
      <c r="R154">
        <v>11.228</v>
      </c>
      <c r="S154">
        <v>11.651999999999999</v>
      </c>
      <c r="T154">
        <v>11.856</v>
      </c>
      <c r="U154">
        <v>13.22</v>
      </c>
      <c r="V154">
        <v>16.052</v>
      </c>
      <c r="W154">
        <v>15.46</v>
      </c>
      <c r="X154">
        <v>14.231999999999999</v>
      </c>
      <c r="Y154">
        <v>13.708</v>
      </c>
      <c r="Z154">
        <v>12.348000000000001</v>
      </c>
      <c r="AA154">
        <v>13.183999999999999</v>
      </c>
      <c r="AB154">
        <v>12.412000000000001</v>
      </c>
      <c r="AC154">
        <v>11.78</v>
      </c>
      <c r="AD154">
        <v>12.132</v>
      </c>
      <c r="AE154">
        <v>12.204000000000001</v>
      </c>
      <c r="AF154">
        <v>11.98</v>
      </c>
      <c r="AG154">
        <v>12.14</v>
      </c>
      <c r="AH154">
        <v>12.052</v>
      </c>
      <c r="AI154">
        <v>12.156000000000001</v>
      </c>
      <c r="AJ154">
        <v>11.576000000000001</v>
      </c>
      <c r="AK154">
        <v>11.76</v>
      </c>
      <c r="AL154">
        <v>11.736000000000001</v>
      </c>
      <c r="AM154">
        <v>10.452</v>
      </c>
      <c r="AN154">
        <v>10.24</v>
      </c>
      <c r="AO154">
        <v>10.263999999999999</v>
      </c>
      <c r="AP154">
        <v>10.087999999999999</v>
      </c>
      <c r="AQ154">
        <v>10.436</v>
      </c>
      <c r="AR154">
        <v>9.6760000000000002</v>
      </c>
      <c r="AS154">
        <v>9.9960000000000004</v>
      </c>
      <c r="AT154">
        <v>9.58</v>
      </c>
      <c r="AU154">
        <v>9.9600000000000009</v>
      </c>
      <c r="AV154">
        <v>9.8840000000000003</v>
      </c>
      <c r="AW154">
        <v>9.548</v>
      </c>
      <c r="AX154">
        <v>9.7040000000000006</v>
      </c>
    </row>
    <row r="155" spans="2:50" x14ac:dyDescent="0.35">
      <c r="B155" s="37">
        <v>42204</v>
      </c>
      <c r="C155">
        <v>9.9120000000000008</v>
      </c>
      <c r="D155">
        <v>10.023999999999999</v>
      </c>
      <c r="E155">
        <v>9.3439999999999994</v>
      </c>
      <c r="F155">
        <v>10.26</v>
      </c>
      <c r="G155">
        <v>9.7919999999999998</v>
      </c>
      <c r="H155">
        <v>10.268000000000001</v>
      </c>
      <c r="I155">
        <v>10.292</v>
      </c>
      <c r="J155">
        <v>10.375999999999999</v>
      </c>
      <c r="K155">
        <v>10.436</v>
      </c>
      <c r="L155">
        <v>10.484</v>
      </c>
      <c r="M155">
        <v>10.5</v>
      </c>
      <c r="N155">
        <v>10.196</v>
      </c>
      <c r="O155">
        <v>10.568</v>
      </c>
      <c r="P155">
        <v>10.528</v>
      </c>
      <c r="Q155">
        <v>11.476000000000001</v>
      </c>
      <c r="R155">
        <v>10.7</v>
      </c>
      <c r="S155">
        <v>9.8879999999999999</v>
      </c>
      <c r="T155">
        <v>10.068</v>
      </c>
      <c r="U155">
        <v>9.8960000000000008</v>
      </c>
      <c r="V155">
        <v>10.199999999999999</v>
      </c>
      <c r="W155">
        <v>9.7560000000000002</v>
      </c>
      <c r="X155">
        <v>9.8439999999999994</v>
      </c>
      <c r="Y155">
        <v>10.336</v>
      </c>
      <c r="Z155">
        <v>10.012</v>
      </c>
      <c r="AA155">
        <v>10.592000000000001</v>
      </c>
      <c r="AB155">
        <v>9.7880000000000003</v>
      </c>
      <c r="AC155">
        <v>9.7360000000000007</v>
      </c>
      <c r="AD155">
        <v>9.64</v>
      </c>
      <c r="AE155">
        <v>10.135999999999999</v>
      </c>
      <c r="AF155">
        <v>9.7520000000000007</v>
      </c>
      <c r="AG155">
        <v>10.28</v>
      </c>
      <c r="AH155">
        <v>10.544</v>
      </c>
      <c r="AI155">
        <v>10.124000000000001</v>
      </c>
      <c r="AJ155">
        <v>10.183999999999999</v>
      </c>
      <c r="AK155">
        <v>10.816000000000001</v>
      </c>
      <c r="AL155">
        <v>10.4</v>
      </c>
      <c r="AM155">
        <v>9.74</v>
      </c>
      <c r="AN155">
        <v>9.94</v>
      </c>
      <c r="AO155">
        <v>9.7720000000000002</v>
      </c>
      <c r="AP155">
        <v>9.94</v>
      </c>
      <c r="AQ155">
        <v>9.548</v>
      </c>
      <c r="AR155">
        <v>9.8640000000000008</v>
      </c>
      <c r="AS155">
        <v>9.3040000000000003</v>
      </c>
      <c r="AT155">
        <v>9.14</v>
      </c>
      <c r="AU155">
        <v>9.1679999999999993</v>
      </c>
      <c r="AV155">
        <v>10.108000000000001</v>
      </c>
      <c r="AW155">
        <v>9.5120000000000005</v>
      </c>
      <c r="AX155">
        <v>9.9280000000000008</v>
      </c>
    </row>
    <row r="156" spans="2:50" x14ac:dyDescent="0.35">
      <c r="B156" s="37">
        <v>42205</v>
      </c>
      <c r="C156">
        <v>9.7639999999999993</v>
      </c>
      <c r="D156">
        <v>9.6319999999999997</v>
      </c>
      <c r="E156">
        <v>9.4160000000000004</v>
      </c>
      <c r="F156">
        <v>9.3559999999999999</v>
      </c>
      <c r="G156">
        <v>9.2799999999999994</v>
      </c>
      <c r="H156">
        <v>9.0879999999999992</v>
      </c>
      <c r="I156">
        <v>9.64</v>
      </c>
      <c r="J156">
        <v>9.5440000000000005</v>
      </c>
      <c r="K156">
        <v>9.5960000000000001</v>
      </c>
      <c r="L156">
        <v>9.5879999999999992</v>
      </c>
      <c r="M156">
        <v>10.932</v>
      </c>
      <c r="N156">
        <v>11.628</v>
      </c>
      <c r="O156">
        <v>10.284000000000001</v>
      </c>
      <c r="P156">
        <v>15.324</v>
      </c>
      <c r="Q156">
        <v>26.204000000000001</v>
      </c>
      <c r="R156">
        <v>27.707999999999998</v>
      </c>
      <c r="S156">
        <v>27.38</v>
      </c>
      <c r="T156">
        <v>30</v>
      </c>
      <c r="U156">
        <v>30.635999999999999</v>
      </c>
      <c r="V156">
        <v>31.207999999999998</v>
      </c>
      <c r="W156">
        <v>30.88</v>
      </c>
      <c r="X156">
        <v>34.475999999999999</v>
      </c>
      <c r="Y156">
        <v>37.06</v>
      </c>
      <c r="Z156">
        <v>36.484000000000002</v>
      </c>
      <c r="AA156">
        <v>33.932000000000002</v>
      </c>
      <c r="AB156">
        <v>32.956000000000003</v>
      </c>
      <c r="AC156">
        <v>33.287999999999997</v>
      </c>
      <c r="AD156">
        <v>32.072000000000003</v>
      </c>
      <c r="AE156">
        <v>33.06</v>
      </c>
      <c r="AF156">
        <v>33.380000000000003</v>
      </c>
      <c r="AG156">
        <v>32.828000000000003</v>
      </c>
      <c r="AH156">
        <v>30.635999999999999</v>
      </c>
      <c r="AI156">
        <v>28.7</v>
      </c>
      <c r="AJ156">
        <v>25.155999999999999</v>
      </c>
      <c r="AK156">
        <v>14.94</v>
      </c>
      <c r="AL156">
        <v>12.028</v>
      </c>
      <c r="AM156">
        <v>10.896000000000001</v>
      </c>
      <c r="AN156">
        <v>10.843999999999999</v>
      </c>
      <c r="AO156">
        <v>10.972</v>
      </c>
      <c r="AP156">
        <v>10.452</v>
      </c>
      <c r="AQ156">
        <v>10.388</v>
      </c>
      <c r="AR156">
        <v>11.148</v>
      </c>
      <c r="AS156">
        <v>11.444000000000001</v>
      </c>
      <c r="AT156">
        <v>11.292</v>
      </c>
      <c r="AU156">
        <v>11.52</v>
      </c>
      <c r="AV156">
        <v>10.744</v>
      </c>
      <c r="AW156">
        <v>10.247999999999999</v>
      </c>
      <c r="AX156">
        <v>10.84</v>
      </c>
    </row>
    <row r="157" spans="2:50" x14ac:dyDescent="0.35">
      <c r="B157" s="37">
        <v>42206</v>
      </c>
      <c r="C157">
        <v>10.448</v>
      </c>
      <c r="D157">
        <v>10.968</v>
      </c>
      <c r="E157">
        <v>11.02</v>
      </c>
      <c r="F157">
        <v>11.188000000000001</v>
      </c>
      <c r="G157">
        <v>10.84</v>
      </c>
      <c r="H157">
        <v>10.843999999999999</v>
      </c>
      <c r="I157">
        <v>11.231999999999999</v>
      </c>
      <c r="J157">
        <v>11.28</v>
      </c>
      <c r="K157">
        <v>10.404</v>
      </c>
      <c r="L157">
        <v>10.776</v>
      </c>
      <c r="M157">
        <v>11.92</v>
      </c>
      <c r="N157">
        <v>12.7</v>
      </c>
      <c r="O157">
        <v>12.1</v>
      </c>
      <c r="P157">
        <v>15.568</v>
      </c>
      <c r="Q157">
        <v>23.768000000000001</v>
      </c>
      <c r="R157">
        <v>24.475999999999999</v>
      </c>
      <c r="S157">
        <v>24.096</v>
      </c>
      <c r="T157">
        <v>30.096</v>
      </c>
      <c r="U157">
        <v>30.984000000000002</v>
      </c>
      <c r="V157">
        <v>31.443999999999999</v>
      </c>
      <c r="W157">
        <v>30.263999999999999</v>
      </c>
      <c r="X157">
        <v>30.908000000000001</v>
      </c>
      <c r="Y157">
        <v>29.404</v>
      </c>
      <c r="Z157">
        <v>29.835999999999999</v>
      </c>
      <c r="AA157">
        <v>28.568000000000001</v>
      </c>
      <c r="AB157">
        <v>29.152000000000001</v>
      </c>
      <c r="AC157">
        <v>29.204000000000001</v>
      </c>
      <c r="AD157">
        <v>28.748000000000001</v>
      </c>
      <c r="AE157">
        <v>29.356000000000002</v>
      </c>
      <c r="AF157">
        <v>29.936</v>
      </c>
      <c r="AG157">
        <v>29.652000000000001</v>
      </c>
      <c r="AH157">
        <v>29.724</v>
      </c>
      <c r="AI157">
        <v>27.847999999999999</v>
      </c>
      <c r="AJ157">
        <v>25.408000000000001</v>
      </c>
      <c r="AK157">
        <v>14.904</v>
      </c>
      <c r="AL157">
        <v>13.132</v>
      </c>
      <c r="AM157">
        <v>11.452</v>
      </c>
      <c r="AN157">
        <v>10.875999999999999</v>
      </c>
      <c r="AO157">
        <v>10.827999999999999</v>
      </c>
      <c r="AP157">
        <v>10.948</v>
      </c>
      <c r="AQ157">
        <v>11.172000000000001</v>
      </c>
      <c r="AR157">
        <v>11.192</v>
      </c>
      <c r="AS157">
        <v>11.023999999999999</v>
      </c>
      <c r="AT157">
        <v>11.176</v>
      </c>
      <c r="AU157">
        <v>11.988</v>
      </c>
      <c r="AV157">
        <v>10.776</v>
      </c>
      <c r="AW157">
        <v>10.651999999999999</v>
      </c>
      <c r="AX157">
        <v>10.48</v>
      </c>
    </row>
    <row r="158" spans="2:50" x14ac:dyDescent="0.35">
      <c r="B158" s="37">
        <v>42207</v>
      </c>
      <c r="C158">
        <v>10.731999999999999</v>
      </c>
      <c r="D158">
        <v>10.88</v>
      </c>
      <c r="E158">
        <v>10.96</v>
      </c>
      <c r="F158">
        <v>10.3</v>
      </c>
      <c r="G158">
        <v>11.148</v>
      </c>
      <c r="H158">
        <v>10.92</v>
      </c>
      <c r="I158">
        <v>12.068</v>
      </c>
      <c r="J158">
        <v>11.3</v>
      </c>
      <c r="K158">
        <v>12.252000000000001</v>
      </c>
      <c r="L158">
        <v>11.332000000000001</v>
      </c>
      <c r="M158">
        <v>11.74</v>
      </c>
      <c r="N158">
        <v>12.396000000000001</v>
      </c>
      <c r="O158">
        <v>11.432</v>
      </c>
      <c r="P158">
        <v>14.071999999999999</v>
      </c>
      <c r="Q158">
        <v>19.795999999999999</v>
      </c>
      <c r="R158">
        <v>22.884</v>
      </c>
      <c r="S158">
        <v>23.14</v>
      </c>
      <c r="T158">
        <v>25.635999999999999</v>
      </c>
      <c r="U158">
        <v>28.204000000000001</v>
      </c>
      <c r="V158">
        <v>29.216000000000001</v>
      </c>
      <c r="W158">
        <v>30.495999999999999</v>
      </c>
      <c r="X158">
        <v>29.623999999999999</v>
      </c>
      <c r="Y158">
        <v>29.771999999999998</v>
      </c>
      <c r="Z158">
        <v>29.388000000000002</v>
      </c>
      <c r="AA158">
        <v>30.303999999999998</v>
      </c>
      <c r="AB158">
        <v>30.056000000000001</v>
      </c>
      <c r="AC158">
        <v>27.207999999999998</v>
      </c>
      <c r="AD158">
        <v>27.135999999999999</v>
      </c>
      <c r="AE158">
        <v>29.24</v>
      </c>
      <c r="AF158">
        <v>28.66</v>
      </c>
      <c r="AG158">
        <v>27.98</v>
      </c>
      <c r="AH158">
        <v>28.672000000000001</v>
      </c>
      <c r="AI158">
        <v>28.324000000000002</v>
      </c>
      <c r="AJ158">
        <v>24.388000000000002</v>
      </c>
      <c r="AK158">
        <v>14.944000000000001</v>
      </c>
      <c r="AL158">
        <v>12.444000000000001</v>
      </c>
      <c r="AM158">
        <v>11.224</v>
      </c>
      <c r="AN158">
        <v>10.46</v>
      </c>
      <c r="AO158">
        <v>10.148</v>
      </c>
      <c r="AP158">
        <v>10.204000000000001</v>
      </c>
      <c r="AQ158">
        <v>10.204000000000001</v>
      </c>
      <c r="AR158">
        <v>9.8160000000000007</v>
      </c>
      <c r="AS158">
        <v>9.8800000000000008</v>
      </c>
      <c r="AT158">
        <v>10.288</v>
      </c>
      <c r="AU158">
        <v>10.956</v>
      </c>
      <c r="AV158">
        <v>10.5</v>
      </c>
      <c r="AW158">
        <v>10.036</v>
      </c>
      <c r="AX158">
        <v>10.108000000000001</v>
      </c>
    </row>
    <row r="159" spans="2:50" x14ac:dyDescent="0.35">
      <c r="B159" s="37">
        <v>42208</v>
      </c>
      <c r="C159">
        <v>9.9039999999999999</v>
      </c>
      <c r="D159">
        <v>10.084</v>
      </c>
      <c r="E159">
        <v>9.7639999999999993</v>
      </c>
      <c r="F159">
        <v>9.8759999999999994</v>
      </c>
      <c r="G159">
        <v>9.7680000000000007</v>
      </c>
      <c r="H159">
        <v>9.8960000000000008</v>
      </c>
      <c r="I159">
        <v>10.523999999999999</v>
      </c>
      <c r="J159">
        <v>9.6199999999999992</v>
      </c>
      <c r="K159">
        <v>10.220000000000001</v>
      </c>
      <c r="L159">
        <v>9.9640000000000004</v>
      </c>
      <c r="M159">
        <v>11.22</v>
      </c>
      <c r="N159">
        <v>11.811999999999999</v>
      </c>
      <c r="O159">
        <v>10.391999999999999</v>
      </c>
      <c r="P159">
        <v>13.82</v>
      </c>
      <c r="Q159">
        <v>20.728000000000002</v>
      </c>
      <c r="R159">
        <v>22.507999999999999</v>
      </c>
      <c r="S159">
        <v>23.423999999999999</v>
      </c>
      <c r="T159">
        <v>25.78</v>
      </c>
      <c r="U159">
        <v>27.404</v>
      </c>
      <c r="V159">
        <v>30.108000000000001</v>
      </c>
      <c r="W159">
        <v>29.367999999999999</v>
      </c>
      <c r="X159">
        <v>30.091999999999999</v>
      </c>
      <c r="Y159">
        <v>30.824000000000002</v>
      </c>
      <c r="Z159">
        <v>32.08</v>
      </c>
      <c r="AA159">
        <v>32.304000000000002</v>
      </c>
      <c r="AB159">
        <v>31.847999999999999</v>
      </c>
      <c r="AC159">
        <v>30.643999999999998</v>
      </c>
      <c r="AD159">
        <v>30.591999999999999</v>
      </c>
      <c r="AE159">
        <v>30.692</v>
      </c>
      <c r="AF159">
        <v>30.096</v>
      </c>
      <c r="AG159">
        <v>34.363999999999997</v>
      </c>
      <c r="AH159">
        <v>33.92</v>
      </c>
      <c r="AI159">
        <v>30.908000000000001</v>
      </c>
      <c r="AJ159">
        <v>23.54</v>
      </c>
      <c r="AK159">
        <v>15.292</v>
      </c>
      <c r="AL159">
        <v>12.356</v>
      </c>
      <c r="AM159">
        <v>11.224</v>
      </c>
      <c r="AN159">
        <v>10.555999999999999</v>
      </c>
      <c r="AO159">
        <v>10.244</v>
      </c>
      <c r="AP159">
        <v>10.904</v>
      </c>
      <c r="AQ159">
        <v>9.9480000000000004</v>
      </c>
      <c r="AR159">
        <v>10.776</v>
      </c>
      <c r="AS159">
        <v>10.24</v>
      </c>
      <c r="AT159">
        <v>10.516</v>
      </c>
      <c r="AU159">
        <v>10.827999999999999</v>
      </c>
      <c r="AV159">
        <v>10.555999999999999</v>
      </c>
      <c r="AW159">
        <v>9.8640000000000008</v>
      </c>
      <c r="AX159">
        <v>10.1</v>
      </c>
    </row>
    <row r="160" spans="2:50" x14ac:dyDescent="0.35">
      <c r="B160" s="37">
        <v>42209</v>
      </c>
      <c r="C160">
        <v>10.256</v>
      </c>
      <c r="D160">
        <v>10.087999999999999</v>
      </c>
      <c r="E160">
        <v>10.364000000000001</v>
      </c>
      <c r="F160">
        <v>10.092000000000001</v>
      </c>
      <c r="G160">
        <v>10.084</v>
      </c>
      <c r="H160">
        <v>9.6120000000000001</v>
      </c>
      <c r="I160">
        <v>10.196</v>
      </c>
      <c r="J160">
        <v>10.124000000000001</v>
      </c>
      <c r="K160">
        <v>10.496</v>
      </c>
      <c r="L160">
        <v>10.768000000000001</v>
      </c>
      <c r="M160">
        <v>11.504</v>
      </c>
      <c r="N160">
        <v>12.528</v>
      </c>
      <c r="O160">
        <v>12.183999999999999</v>
      </c>
      <c r="P160">
        <v>16.2</v>
      </c>
      <c r="Q160">
        <v>25.04</v>
      </c>
      <c r="R160">
        <v>24.696000000000002</v>
      </c>
      <c r="S160">
        <v>26.716000000000001</v>
      </c>
      <c r="T160">
        <v>27.972000000000001</v>
      </c>
      <c r="U160">
        <v>27.196000000000002</v>
      </c>
      <c r="V160">
        <v>29.547999999999998</v>
      </c>
      <c r="W160">
        <v>29.3</v>
      </c>
      <c r="X160">
        <v>28.731999999999999</v>
      </c>
      <c r="Y160">
        <v>30.58</v>
      </c>
      <c r="Z160">
        <v>29.488</v>
      </c>
      <c r="AA160">
        <v>29.923999999999999</v>
      </c>
      <c r="AB160">
        <v>29.731999999999999</v>
      </c>
      <c r="AC160">
        <v>30.388000000000002</v>
      </c>
      <c r="AD160">
        <v>28.62</v>
      </c>
      <c r="AE160">
        <v>29.808</v>
      </c>
      <c r="AF160">
        <v>32.996000000000002</v>
      </c>
      <c r="AG160">
        <v>34.052</v>
      </c>
      <c r="AH160">
        <v>28.975999999999999</v>
      </c>
      <c r="AI160">
        <v>25.367999999999999</v>
      </c>
      <c r="AJ160">
        <v>16.443999999999999</v>
      </c>
      <c r="AK160">
        <v>14.236000000000001</v>
      </c>
      <c r="AL160">
        <v>12.26</v>
      </c>
      <c r="AM160">
        <v>10.848000000000001</v>
      </c>
      <c r="AN160">
        <v>10.1</v>
      </c>
      <c r="AO160">
        <v>10.544</v>
      </c>
      <c r="AP160">
        <v>10.295999999999999</v>
      </c>
      <c r="AQ160">
        <v>10.724</v>
      </c>
      <c r="AR160">
        <v>10.888</v>
      </c>
      <c r="AS160">
        <v>11.26</v>
      </c>
      <c r="AT160">
        <v>10.896000000000001</v>
      </c>
      <c r="AU160">
        <v>11.912000000000001</v>
      </c>
      <c r="AV160">
        <v>10.692</v>
      </c>
      <c r="AW160">
        <v>10.448</v>
      </c>
      <c r="AX160">
        <v>10.704000000000001</v>
      </c>
    </row>
    <row r="161" spans="2:50" x14ac:dyDescent="0.35">
      <c r="B161" s="37">
        <v>42210</v>
      </c>
      <c r="C161">
        <v>10.327999999999999</v>
      </c>
      <c r="D161">
        <v>10.58</v>
      </c>
      <c r="E161">
        <v>10.135999999999999</v>
      </c>
      <c r="F161">
        <v>10.772</v>
      </c>
      <c r="G161">
        <v>10.064</v>
      </c>
      <c r="H161">
        <v>10.555999999999999</v>
      </c>
      <c r="I161">
        <v>10.412000000000001</v>
      </c>
      <c r="J161">
        <v>10.667999999999999</v>
      </c>
      <c r="K161">
        <v>10.212</v>
      </c>
      <c r="L161">
        <v>11.028</v>
      </c>
      <c r="M161">
        <v>10.66</v>
      </c>
      <c r="N161">
        <v>10.428000000000001</v>
      </c>
      <c r="O161">
        <v>10.996</v>
      </c>
      <c r="P161">
        <v>11.231999999999999</v>
      </c>
      <c r="Q161">
        <v>11.768000000000001</v>
      </c>
      <c r="R161">
        <v>12.407999999999999</v>
      </c>
      <c r="S161">
        <v>12.7</v>
      </c>
      <c r="T161">
        <v>11.843999999999999</v>
      </c>
      <c r="U161">
        <v>12.272</v>
      </c>
      <c r="V161">
        <v>12.24</v>
      </c>
      <c r="W161">
        <v>12.391999999999999</v>
      </c>
      <c r="X161">
        <v>14.128</v>
      </c>
      <c r="Y161">
        <v>15.504</v>
      </c>
      <c r="Z161">
        <v>15.584</v>
      </c>
      <c r="AA161">
        <v>14.884</v>
      </c>
      <c r="AB161">
        <v>13.875999999999999</v>
      </c>
      <c r="AC161">
        <v>12.708</v>
      </c>
      <c r="AD161">
        <v>12.423999999999999</v>
      </c>
      <c r="AE161">
        <v>11.976000000000001</v>
      </c>
      <c r="AF161">
        <v>12.1</v>
      </c>
      <c r="AG161">
        <v>12.608000000000001</v>
      </c>
      <c r="AH161">
        <v>12.388</v>
      </c>
      <c r="AI161">
        <v>12.192</v>
      </c>
      <c r="AJ161">
        <v>12.244</v>
      </c>
      <c r="AK161">
        <v>12.028</v>
      </c>
      <c r="AL161">
        <v>11.548</v>
      </c>
      <c r="AM161">
        <v>11.396000000000001</v>
      </c>
      <c r="AN161">
        <v>10.587999999999999</v>
      </c>
      <c r="AO161">
        <v>10.436</v>
      </c>
      <c r="AP161">
        <v>9.9160000000000004</v>
      </c>
      <c r="AQ161">
        <v>10.544</v>
      </c>
      <c r="AR161">
        <v>10.28</v>
      </c>
      <c r="AS161">
        <v>10.176</v>
      </c>
      <c r="AT161">
        <v>9.9039999999999999</v>
      </c>
      <c r="AU161">
        <v>10.023999999999999</v>
      </c>
      <c r="AV161">
        <v>10.396000000000001</v>
      </c>
      <c r="AW161">
        <v>9.9079999999999995</v>
      </c>
      <c r="AX161">
        <v>9.3960000000000008</v>
      </c>
    </row>
    <row r="162" spans="2:50" x14ac:dyDescent="0.35">
      <c r="B162" s="37">
        <v>42211</v>
      </c>
      <c r="C162">
        <v>9.5519999999999996</v>
      </c>
      <c r="D162">
        <v>10.084</v>
      </c>
      <c r="E162">
        <v>10.907999999999999</v>
      </c>
      <c r="F162">
        <v>10.456</v>
      </c>
      <c r="G162">
        <v>10.452</v>
      </c>
      <c r="H162">
        <v>10.087999999999999</v>
      </c>
      <c r="I162">
        <v>10.544</v>
      </c>
      <c r="J162">
        <v>10.704000000000001</v>
      </c>
      <c r="K162">
        <v>10.375999999999999</v>
      </c>
      <c r="L162">
        <v>10.532</v>
      </c>
      <c r="M162">
        <v>10.507999999999999</v>
      </c>
      <c r="N162">
        <v>10.54</v>
      </c>
      <c r="O162">
        <v>11.204000000000001</v>
      </c>
      <c r="P162">
        <v>10.827999999999999</v>
      </c>
      <c r="Q162">
        <v>11.016</v>
      </c>
      <c r="R162">
        <v>11.112</v>
      </c>
      <c r="S162">
        <v>11.452</v>
      </c>
      <c r="T162">
        <v>11.148</v>
      </c>
      <c r="U162">
        <v>10.94</v>
      </c>
      <c r="V162">
        <v>10.843999999999999</v>
      </c>
      <c r="W162">
        <v>10.907999999999999</v>
      </c>
      <c r="X162">
        <v>11.124000000000001</v>
      </c>
      <c r="Y162">
        <v>10.816000000000001</v>
      </c>
      <c r="Z162">
        <v>10.996</v>
      </c>
      <c r="AA162">
        <v>12.244</v>
      </c>
      <c r="AB162">
        <v>11.352</v>
      </c>
      <c r="AC162">
        <v>10.868</v>
      </c>
      <c r="AD162">
        <v>10.8</v>
      </c>
      <c r="AE162">
        <v>10.988</v>
      </c>
      <c r="AF162">
        <v>10.028</v>
      </c>
      <c r="AG162">
        <v>10.048</v>
      </c>
      <c r="AH162">
        <v>10.7</v>
      </c>
      <c r="AI162">
        <v>10.6</v>
      </c>
      <c r="AJ162">
        <v>10.976000000000001</v>
      </c>
      <c r="AK162">
        <v>9.9280000000000008</v>
      </c>
      <c r="AL162">
        <v>11.292</v>
      </c>
      <c r="AM162">
        <v>11.64</v>
      </c>
      <c r="AN162">
        <v>10.984</v>
      </c>
      <c r="AO162">
        <v>10.028</v>
      </c>
      <c r="AP162">
        <v>10.488</v>
      </c>
      <c r="AQ162">
        <v>10.944000000000001</v>
      </c>
      <c r="AR162">
        <v>11.052</v>
      </c>
      <c r="AS162">
        <v>11.036</v>
      </c>
      <c r="AT162">
        <v>11.272</v>
      </c>
      <c r="AU162">
        <v>10.8</v>
      </c>
      <c r="AV162">
        <v>10.423999999999999</v>
      </c>
      <c r="AW162">
        <v>10.571999999999999</v>
      </c>
      <c r="AX162">
        <v>10.932</v>
      </c>
    </row>
    <row r="163" spans="2:50" x14ac:dyDescent="0.35">
      <c r="B163" s="37">
        <v>42212</v>
      </c>
      <c r="C163">
        <v>11.3</v>
      </c>
      <c r="D163">
        <v>10.788</v>
      </c>
      <c r="E163">
        <v>10.82</v>
      </c>
      <c r="F163">
        <v>10.936</v>
      </c>
      <c r="G163">
        <v>11.192</v>
      </c>
      <c r="H163">
        <v>10.907999999999999</v>
      </c>
      <c r="I163">
        <v>10.928000000000001</v>
      </c>
      <c r="J163">
        <v>10.587999999999999</v>
      </c>
      <c r="K163">
        <v>11.128</v>
      </c>
      <c r="L163">
        <v>11.076000000000001</v>
      </c>
      <c r="M163">
        <v>12.552</v>
      </c>
      <c r="N163">
        <v>13.656000000000001</v>
      </c>
      <c r="O163">
        <v>11.648</v>
      </c>
      <c r="P163">
        <v>15.784000000000001</v>
      </c>
      <c r="Q163">
        <v>18.103999999999999</v>
      </c>
      <c r="R163">
        <v>24.667999999999999</v>
      </c>
      <c r="S163">
        <v>25.544</v>
      </c>
      <c r="T163">
        <v>26.231999999999999</v>
      </c>
      <c r="U163">
        <v>28.611999999999998</v>
      </c>
      <c r="V163">
        <v>29.995999999999999</v>
      </c>
      <c r="W163">
        <v>30.984000000000002</v>
      </c>
      <c r="X163">
        <v>31.32</v>
      </c>
      <c r="Y163">
        <v>31.972000000000001</v>
      </c>
      <c r="Z163">
        <v>31.648</v>
      </c>
      <c r="AA163">
        <v>30.22</v>
      </c>
      <c r="AB163">
        <v>29.48</v>
      </c>
      <c r="AC163">
        <v>30.187999999999999</v>
      </c>
      <c r="AD163">
        <v>31.808</v>
      </c>
      <c r="AE163">
        <v>29.872</v>
      </c>
      <c r="AF163">
        <v>30.616</v>
      </c>
      <c r="AG163">
        <v>31.867999999999999</v>
      </c>
      <c r="AH163">
        <v>34.555999999999997</v>
      </c>
      <c r="AI163">
        <v>29.856000000000002</v>
      </c>
      <c r="AJ163">
        <v>23.675999999999998</v>
      </c>
      <c r="AK163">
        <v>14.724</v>
      </c>
      <c r="AL163">
        <v>12.215999999999999</v>
      </c>
      <c r="AM163">
        <v>11.512</v>
      </c>
      <c r="AN163">
        <v>10.608000000000001</v>
      </c>
      <c r="AO163">
        <v>10.696</v>
      </c>
      <c r="AP163">
        <v>10.648</v>
      </c>
      <c r="AQ163">
        <v>11.084</v>
      </c>
      <c r="AR163">
        <v>11.151999999999999</v>
      </c>
      <c r="AS163">
        <v>10.635999999999999</v>
      </c>
      <c r="AT163">
        <v>11.384</v>
      </c>
      <c r="AU163">
        <v>11.12</v>
      </c>
      <c r="AV163">
        <v>10.423999999999999</v>
      </c>
      <c r="AW163">
        <v>10.324</v>
      </c>
      <c r="AX163">
        <v>10.568</v>
      </c>
    </row>
    <row r="164" spans="2:50" x14ac:dyDescent="0.35">
      <c r="B164" s="37">
        <v>42213</v>
      </c>
      <c r="C164">
        <v>10.68</v>
      </c>
      <c r="D164">
        <v>10.516</v>
      </c>
      <c r="E164">
        <v>10.263999999999999</v>
      </c>
      <c r="F164">
        <v>11.071999999999999</v>
      </c>
      <c r="G164">
        <v>10.375999999999999</v>
      </c>
      <c r="H164">
        <v>9.984</v>
      </c>
      <c r="I164">
        <v>10.58</v>
      </c>
      <c r="J164">
        <v>10.731999999999999</v>
      </c>
      <c r="K164">
        <v>10.456</v>
      </c>
      <c r="L164">
        <v>10.624000000000001</v>
      </c>
      <c r="M164">
        <v>11.5</v>
      </c>
      <c r="N164">
        <v>11.724</v>
      </c>
      <c r="O164">
        <v>11.688000000000001</v>
      </c>
      <c r="P164">
        <v>15.64</v>
      </c>
      <c r="Q164">
        <v>24.44</v>
      </c>
      <c r="R164">
        <v>25.463999999999999</v>
      </c>
      <c r="S164">
        <v>25.943999999999999</v>
      </c>
      <c r="T164">
        <v>27.768000000000001</v>
      </c>
      <c r="U164">
        <v>28.244</v>
      </c>
      <c r="V164">
        <v>31.356000000000002</v>
      </c>
      <c r="W164">
        <v>30.975999999999999</v>
      </c>
      <c r="X164">
        <v>29.66</v>
      </c>
      <c r="Y164">
        <v>31.872</v>
      </c>
      <c r="Z164">
        <v>34.176000000000002</v>
      </c>
      <c r="AA164">
        <v>33.148000000000003</v>
      </c>
      <c r="AB164">
        <v>30.74</v>
      </c>
      <c r="AC164">
        <v>31.236000000000001</v>
      </c>
      <c r="AD164">
        <v>31.044</v>
      </c>
      <c r="AE164">
        <v>29.768000000000001</v>
      </c>
      <c r="AF164">
        <v>30.212</v>
      </c>
      <c r="AG164">
        <v>28.52</v>
      </c>
      <c r="AH164">
        <v>30.576000000000001</v>
      </c>
      <c r="AI164">
        <v>29.056000000000001</v>
      </c>
      <c r="AJ164">
        <v>24.103999999999999</v>
      </c>
      <c r="AK164">
        <v>14.252000000000001</v>
      </c>
      <c r="AL164">
        <v>11.94</v>
      </c>
      <c r="AM164">
        <v>11.132</v>
      </c>
      <c r="AN164">
        <v>11.468</v>
      </c>
      <c r="AO164">
        <v>12.036</v>
      </c>
      <c r="AP164">
        <v>11.212</v>
      </c>
      <c r="AQ164">
        <v>11.88</v>
      </c>
      <c r="AR164">
        <v>11.452</v>
      </c>
      <c r="AS164">
        <v>10.984</v>
      </c>
      <c r="AT164">
        <v>10.747999999999999</v>
      </c>
      <c r="AU164">
        <v>11.304</v>
      </c>
      <c r="AV164">
        <v>10.916</v>
      </c>
      <c r="AW164">
        <v>10.628</v>
      </c>
      <c r="AX164">
        <v>11.1</v>
      </c>
    </row>
    <row r="165" spans="2:50" x14ac:dyDescent="0.35">
      <c r="B165" s="37">
        <v>42214</v>
      </c>
      <c r="C165">
        <v>11.356</v>
      </c>
      <c r="D165">
        <v>10.804</v>
      </c>
      <c r="E165">
        <v>11.167999999999999</v>
      </c>
      <c r="F165">
        <v>11.087999999999999</v>
      </c>
      <c r="G165">
        <v>11.272</v>
      </c>
      <c r="H165">
        <v>10.763999999999999</v>
      </c>
      <c r="I165">
        <v>10.848000000000001</v>
      </c>
      <c r="J165">
        <v>11.76</v>
      </c>
      <c r="K165">
        <v>11.116</v>
      </c>
      <c r="L165">
        <v>11.568</v>
      </c>
      <c r="M165">
        <v>11.688000000000001</v>
      </c>
      <c r="N165">
        <v>12.808</v>
      </c>
      <c r="O165">
        <v>11.816000000000001</v>
      </c>
      <c r="P165">
        <v>15.48</v>
      </c>
      <c r="Q165">
        <v>24.332000000000001</v>
      </c>
      <c r="R165">
        <v>25.024000000000001</v>
      </c>
      <c r="S165">
        <v>25.36</v>
      </c>
      <c r="T165">
        <v>26.808</v>
      </c>
      <c r="U165">
        <v>28.271999999999998</v>
      </c>
      <c r="V165">
        <v>28.92</v>
      </c>
      <c r="W165">
        <v>28.824000000000002</v>
      </c>
      <c r="X165">
        <v>28.404</v>
      </c>
      <c r="Y165">
        <v>29.908000000000001</v>
      </c>
      <c r="Z165">
        <v>28.28</v>
      </c>
      <c r="AA165">
        <v>28.911999999999999</v>
      </c>
      <c r="AB165">
        <v>28.303999999999998</v>
      </c>
      <c r="AC165">
        <v>27.808</v>
      </c>
      <c r="AD165">
        <v>30.207999999999998</v>
      </c>
      <c r="AE165">
        <v>28.335999999999999</v>
      </c>
      <c r="AF165">
        <v>28.7</v>
      </c>
      <c r="AG165">
        <v>27.908000000000001</v>
      </c>
      <c r="AH165">
        <v>26.731999999999999</v>
      </c>
      <c r="AI165">
        <v>25.276</v>
      </c>
      <c r="AJ165">
        <v>22.088000000000001</v>
      </c>
      <c r="AK165">
        <v>13.375999999999999</v>
      </c>
      <c r="AL165">
        <v>12.667999999999999</v>
      </c>
      <c r="AM165">
        <v>10.836</v>
      </c>
      <c r="AN165">
        <v>11.124000000000001</v>
      </c>
      <c r="AO165">
        <v>11.176</v>
      </c>
      <c r="AP165">
        <v>11.343999999999999</v>
      </c>
      <c r="AQ165">
        <v>10.852</v>
      </c>
      <c r="AR165">
        <v>10.816000000000001</v>
      </c>
      <c r="AS165">
        <v>11.34</v>
      </c>
      <c r="AT165">
        <v>11.692</v>
      </c>
      <c r="AU165">
        <v>11.692</v>
      </c>
      <c r="AV165">
        <v>10.84</v>
      </c>
      <c r="AW165">
        <v>11.052</v>
      </c>
      <c r="AX165">
        <v>11.092000000000001</v>
      </c>
    </row>
    <row r="166" spans="2:50" x14ac:dyDescent="0.35">
      <c r="B166" s="37">
        <v>42215</v>
      </c>
      <c r="C166">
        <v>12.256</v>
      </c>
      <c r="D166">
        <v>10.904</v>
      </c>
      <c r="E166">
        <v>11.004</v>
      </c>
      <c r="F166">
        <v>11.756</v>
      </c>
      <c r="G166">
        <v>11.128</v>
      </c>
      <c r="H166">
        <v>11.295999999999999</v>
      </c>
      <c r="I166">
        <v>11.116</v>
      </c>
      <c r="J166">
        <v>11.228</v>
      </c>
      <c r="K166">
        <v>11.48</v>
      </c>
      <c r="L166">
        <v>11.176</v>
      </c>
      <c r="M166">
        <v>12.112</v>
      </c>
      <c r="N166">
        <v>12.7</v>
      </c>
      <c r="O166">
        <v>11.523999999999999</v>
      </c>
      <c r="P166">
        <v>14.587999999999999</v>
      </c>
      <c r="Q166">
        <v>13.8</v>
      </c>
      <c r="R166">
        <v>16.135999999999999</v>
      </c>
      <c r="S166">
        <v>22.963999999999999</v>
      </c>
      <c r="T166">
        <v>24.26</v>
      </c>
      <c r="U166">
        <v>24.54</v>
      </c>
      <c r="V166">
        <v>26.04</v>
      </c>
      <c r="W166">
        <v>26.091999999999999</v>
      </c>
      <c r="X166">
        <v>26.64</v>
      </c>
      <c r="Y166">
        <v>27.815999999999999</v>
      </c>
      <c r="Z166">
        <v>27.872</v>
      </c>
      <c r="AA166">
        <v>28.632000000000001</v>
      </c>
      <c r="AB166">
        <v>26.812000000000001</v>
      </c>
      <c r="AC166">
        <v>26.335999999999999</v>
      </c>
      <c r="AD166">
        <v>25.731999999999999</v>
      </c>
      <c r="AE166">
        <v>28.376000000000001</v>
      </c>
      <c r="AF166">
        <v>28.776</v>
      </c>
      <c r="AG166">
        <v>29.068000000000001</v>
      </c>
      <c r="AH166">
        <v>29.256</v>
      </c>
      <c r="AI166">
        <v>26.92</v>
      </c>
      <c r="AJ166">
        <v>23.62</v>
      </c>
      <c r="AK166">
        <v>14.016</v>
      </c>
      <c r="AL166">
        <v>13.068</v>
      </c>
      <c r="AM166">
        <v>11.512</v>
      </c>
      <c r="AN166">
        <v>11.228</v>
      </c>
      <c r="AO166">
        <v>11.364000000000001</v>
      </c>
      <c r="AP166">
        <v>11.612</v>
      </c>
      <c r="AQ166">
        <v>11.624000000000001</v>
      </c>
      <c r="AR166">
        <v>11.456</v>
      </c>
      <c r="AS166">
        <v>11.423999999999999</v>
      </c>
      <c r="AT166">
        <v>11.188000000000001</v>
      </c>
      <c r="AU166">
        <v>11.736000000000001</v>
      </c>
      <c r="AV166">
        <v>11.78</v>
      </c>
      <c r="AW166">
        <v>11.416</v>
      </c>
      <c r="AX166">
        <v>12.08</v>
      </c>
    </row>
    <row r="167" spans="2:50" x14ac:dyDescent="0.35">
      <c r="B167" s="37">
        <v>42216</v>
      </c>
      <c r="C167">
        <v>12.128</v>
      </c>
      <c r="D167">
        <v>11.632</v>
      </c>
      <c r="E167">
        <v>11.868</v>
      </c>
      <c r="F167">
        <v>11.32</v>
      </c>
      <c r="G167">
        <v>11.192</v>
      </c>
      <c r="H167">
        <v>11.624000000000001</v>
      </c>
      <c r="I167">
        <v>11.848000000000001</v>
      </c>
      <c r="J167">
        <v>11.092000000000001</v>
      </c>
      <c r="K167">
        <v>11.504</v>
      </c>
      <c r="L167">
        <v>11.356</v>
      </c>
      <c r="M167">
        <v>12.224</v>
      </c>
      <c r="N167">
        <v>12.996</v>
      </c>
      <c r="O167">
        <v>11.555999999999999</v>
      </c>
      <c r="P167">
        <v>14.952</v>
      </c>
      <c r="Q167">
        <v>16.675999999999998</v>
      </c>
      <c r="R167">
        <v>21.152000000000001</v>
      </c>
      <c r="S167">
        <v>24.068000000000001</v>
      </c>
      <c r="T167">
        <v>24.98</v>
      </c>
      <c r="U167">
        <v>25.02</v>
      </c>
      <c r="V167">
        <v>26.128</v>
      </c>
      <c r="W167">
        <v>25.867999999999999</v>
      </c>
      <c r="X167">
        <v>28.832000000000001</v>
      </c>
      <c r="Y167">
        <v>30.12</v>
      </c>
      <c r="Z167">
        <v>29.004000000000001</v>
      </c>
      <c r="AA167">
        <v>28.552</v>
      </c>
      <c r="AB167">
        <v>27.72</v>
      </c>
      <c r="AC167">
        <v>27.556000000000001</v>
      </c>
      <c r="AD167">
        <v>25.956</v>
      </c>
      <c r="AE167">
        <v>26.312000000000001</v>
      </c>
      <c r="AF167">
        <v>26.12</v>
      </c>
      <c r="AG167">
        <v>25.212</v>
      </c>
      <c r="AH167">
        <v>29.396000000000001</v>
      </c>
      <c r="AI167">
        <v>24.704000000000001</v>
      </c>
      <c r="AJ167">
        <v>16.475999999999999</v>
      </c>
      <c r="AK167">
        <v>12.756</v>
      </c>
      <c r="AL167">
        <v>12.151999999999999</v>
      </c>
      <c r="AM167">
        <v>10.688000000000001</v>
      </c>
      <c r="AN167">
        <v>10.651999999999999</v>
      </c>
      <c r="AO167">
        <v>11.012</v>
      </c>
      <c r="AP167">
        <v>10.375999999999999</v>
      </c>
      <c r="AQ167">
        <v>9.9719999999999995</v>
      </c>
      <c r="AR167">
        <v>10.396000000000001</v>
      </c>
      <c r="AS167">
        <v>10.423999999999999</v>
      </c>
      <c r="AT167">
        <v>10.404</v>
      </c>
      <c r="AU167">
        <v>10.536</v>
      </c>
      <c r="AV167">
        <v>10.124000000000001</v>
      </c>
      <c r="AW167">
        <v>9.9079999999999995</v>
      </c>
      <c r="AX167">
        <v>9.9920000000000009</v>
      </c>
    </row>
    <row r="168" spans="2:50" x14ac:dyDescent="0.35">
      <c r="B168" s="37">
        <v>42217</v>
      </c>
      <c r="C168">
        <v>9.7959999999999994</v>
      </c>
      <c r="D168">
        <v>10.151999999999999</v>
      </c>
      <c r="E168">
        <v>10.391999999999999</v>
      </c>
      <c r="F168">
        <v>10.016</v>
      </c>
      <c r="G168">
        <v>10.456</v>
      </c>
      <c r="H168">
        <v>10.28</v>
      </c>
      <c r="I168">
        <v>10.608000000000001</v>
      </c>
      <c r="J168">
        <v>10.54</v>
      </c>
      <c r="K168">
        <v>9.9160000000000004</v>
      </c>
      <c r="L168">
        <v>9.7159999999999993</v>
      </c>
      <c r="M168">
        <v>10.608000000000001</v>
      </c>
      <c r="N168">
        <v>10.62</v>
      </c>
      <c r="O168">
        <v>11</v>
      </c>
      <c r="P168">
        <v>11.22</v>
      </c>
      <c r="Q168">
        <v>10.404</v>
      </c>
      <c r="R168">
        <v>12.304</v>
      </c>
      <c r="S168">
        <v>12.128</v>
      </c>
      <c r="T168">
        <v>12.712</v>
      </c>
      <c r="U168">
        <v>12.868</v>
      </c>
      <c r="V168">
        <v>12.772</v>
      </c>
      <c r="W168">
        <v>12.944000000000001</v>
      </c>
      <c r="X168">
        <v>12.884</v>
      </c>
      <c r="Y168">
        <v>12.912000000000001</v>
      </c>
      <c r="Z168">
        <v>13.596</v>
      </c>
      <c r="AA168">
        <v>12.476000000000001</v>
      </c>
      <c r="AB168">
        <v>13.32</v>
      </c>
      <c r="AC168">
        <v>13.192</v>
      </c>
      <c r="AD168">
        <v>13.464</v>
      </c>
      <c r="AE168">
        <v>12.587999999999999</v>
      </c>
      <c r="AF168">
        <v>12.6</v>
      </c>
      <c r="AG168">
        <v>12.852</v>
      </c>
      <c r="AH168">
        <v>12.651999999999999</v>
      </c>
      <c r="AI168">
        <v>12.52</v>
      </c>
      <c r="AJ168">
        <v>12.616</v>
      </c>
      <c r="AK168">
        <v>12.904</v>
      </c>
      <c r="AL168">
        <v>11.84</v>
      </c>
      <c r="AM168">
        <v>11.087999999999999</v>
      </c>
      <c r="AN168">
        <v>10.5</v>
      </c>
      <c r="AO168">
        <v>10.327999999999999</v>
      </c>
      <c r="AP168">
        <v>10.036</v>
      </c>
      <c r="AQ168">
        <v>10.68</v>
      </c>
      <c r="AR168">
        <v>10.048</v>
      </c>
      <c r="AS168">
        <v>9.9719999999999995</v>
      </c>
      <c r="AT168">
        <v>9.8360000000000003</v>
      </c>
      <c r="AU168">
        <v>10.808</v>
      </c>
      <c r="AV168">
        <v>10.144</v>
      </c>
      <c r="AW168">
        <v>10.64</v>
      </c>
      <c r="AX168">
        <v>9.9280000000000008</v>
      </c>
    </row>
    <row r="169" spans="2:50" x14ac:dyDescent="0.35">
      <c r="B169" s="37">
        <v>42218</v>
      </c>
      <c r="C169">
        <v>10.263999999999999</v>
      </c>
      <c r="D169">
        <v>10.54</v>
      </c>
      <c r="E169">
        <v>10.308</v>
      </c>
      <c r="F169">
        <v>10.135999999999999</v>
      </c>
      <c r="G169">
        <v>10.071999999999999</v>
      </c>
      <c r="H169">
        <v>11.044</v>
      </c>
      <c r="I169">
        <v>10.747999999999999</v>
      </c>
      <c r="J169">
        <v>10.736000000000001</v>
      </c>
      <c r="K169">
        <v>10.103999999999999</v>
      </c>
      <c r="L169">
        <v>10.731999999999999</v>
      </c>
      <c r="M169">
        <v>10.932</v>
      </c>
      <c r="N169">
        <v>10.827999999999999</v>
      </c>
      <c r="O169">
        <v>10.012</v>
      </c>
      <c r="P169">
        <v>10.512</v>
      </c>
      <c r="Q169">
        <v>10.375999999999999</v>
      </c>
      <c r="R169">
        <v>10.224</v>
      </c>
      <c r="S169">
        <v>10.56</v>
      </c>
      <c r="T169">
        <v>10.496</v>
      </c>
      <c r="U169">
        <v>10.284000000000001</v>
      </c>
      <c r="V169">
        <v>10.635999999999999</v>
      </c>
      <c r="W169">
        <v>10.16</v>
      </c>
      <c r="X169">
        <v>10.948</v>
      </c>
      <c r="Y169">
        <v>11.584</v>
      </c>
      <c r="Z169">
        <v>10.872</v>
      </c>
      <c r="AA169">
        <v>10.151999999999999</v>
      </c>
      <c r="AB169">
        <v>10.343999999999999</v>
      </c>
      <c r="AC169">
        <v>10.292</v>
      </c>
      <c r="AD169">
        <v>10.336</v>
      </c>
      <c r="AE169">
        <v>10.388</v>
      </c>
      <c r="AF169">
        <v>10.144</v>
      </c>
      <c r="AG169">
        <v>10.336</v>
      </c>
      <c r="AH169">
        <v>10.54</v>
      </c>
      <c r="AI169">
        <v>11.004</v>
      </c>
      <c r="AJ169">
        <v>10.648</v>
      </c>
      <c r="AK169">
        <v>10.292</v>
      </c>
      <c r="AL169">
        <v>10.648</v>
      </c>
      <c r="AM169">
        <v>10.896000000000001</v>
      </c>
      <c r="AN169">
        <v>10.3</v>
      </c>
      <c r="AO169">
        <v>10.843999999999999</v>
      </c>
      <c r="AP169">
        <v>10.667999999999999</v>
      </c>
      <c r="AQ169">
        <v>10.724</v>
      </c>
      <c r="AR169">
        <v>11.215999999999999</v>
      </c>
      <c r="AS169">
        <v>10.507999999999999</v>
      </c>
      <c r="AT169">
        <v>10.795999999999999</v>
      </c>
      <c r="AU169">
        <v>10.756</v>
      </c>
      <c r="AV169">
        <v>10.268000000000001</v>
      </c>
      <c r="AW169">
        <v>10.664</v>
      </c>
      <c r="AX169">
        <v>10.28</v>
      </c>
    </row>
    <row r="170" spans="2:50" x14ac:dyDescent="0.35">
      <c r="B170" s="37">
        <v>42219</v>
      </c>
      <c r="C170">
        <v>10.364000000000001</v>
      </c>
      <c r="D170">
        <v>10.504</v>
      </c>
      <c r="E170">
        <v>10.176</v>
      </c>
      <c r="F170">
        <v>10.728</v>
      </c>
      <c r="G170">
        <v>10.784000000000001</v>
      </c>
      <c r="H170">
        <v>11.148</v>
      </c>
      <c r="I170">
        <v>10.76</v>
      </c>
      <c r="J170">
        <v>10.44</v>
      </c>
      <c r="K170">
        <v>10.263999999999999</v>
      </c>
      <c r="L170">
        <v>10.804</v>
      </c>
      <c r="M170">
        <v>12.564</v>
      </c>
      <c r="N170">
        <v>14.204000000000001</v>
      </c>
      <c r="O170">
        <v>11.932</v>
      </c>
      <c r="P170">
        <v>16.847999999999999</v>
      </c>
      <c r="Q170">
        <v>18.936</v>
      </c>
      <c r="R170">
        <v>23.032</v>
      </c>
      <c r="S170">
        <v>27.448</v>
      </c>
      <c r="T170">
        <v>29.2</v>
      </c>
      <c r="U170">
        <v>30.468</v>
      </c>
      <c r="V170">
        <v>30.48</v>
      </c>
      <c r="W170">
        <v>30.096</v>
      </c>
      <c r="X170">
        <v>31.44</v>
      </c>
      <c r="Y170">
        <v>31.884</v>
      </c>
      <c r="Z170">
        <v>31.672000000000001</v>
      </c>
      <c r="AA170">
        <v>29.744</v>
      </c>
      <c r="AB170">
        <v>31.655999999999999</v>
      </c>
      <c r="AC170">
        <v>31.623999999999999</v>
      </c>
      <c r="AD170">
        <v>30.812000000000001</v>
      </c>
      <c r="AE170">
        <v>30.564</v>
      </c>
      <c r="AF170">
        <v>29.648</v>
      </c>
      <c r="AG170">
        <v>29.12</v>
      </c>
      <c r="AH170">
        <v>28.588000000000001</v>
      </c>
      <c r="AI170">
        <v>27.832000000000001</v>
      </c>
      <c r="AJ170">
        <v>23.463999999999999</v>
      </c>
      <c r="AK170">
        <v>15.388</v>
      </c>
      <c r="AL170">
        <v>12.476000000000001</v>
      </c>
      <c r="AM170">
        <v>11.028</v>
      </c>
      <c r="AN170">
        <v>10.704000000000001</v>
      </c>
      <c r="AO170">
        <v>11.204000000000001</v>
      </c>
      <c r="AP170">
        <v>10.976000000000001</v>
      </c>
      <c r="AQ170">
        <v>11.012</v>
      </c>
      <c r="AR170">
        <v>11.023999999999999</v>
      </c>
      <c r="AS170">
        <v>10.784000000000001</v>
      </c>
      <c r="AT170">
        <v>11.988</v>
      </c>
      <c r="AU170">
        <v>11.54</v>
      </c>
      <c r="AV170">
        <v>10.836</v>
      </c>
      <c r="AW170">
        <v>10.976000000000001</v>
      </c>
      <c r="AX170">
        <v>11.72</v>
      </c>
    </row>
    <row r="171" spans="2:50" x14ac:dyDescent="0.35">
      <c r="B171" s="37">
        <v>42220</v>
      </c>
      <c r="C171">
        <v>11.336</v>
      </c>
      <c r="D171">
        <v>11.212</v>
      </c>
      <c r="E171">
        <v>11.488</v>
      </c>
      <c r="F171">
        <v>11.352</v>
      </c>
      <c r="G171">
        <v>10.375999999999999</v>
      </c>
      <c r="H171">
        <v>10.247999999999999</v>
      </c>
      <c r="I171">
        <v>11.276</v>
      </c>
      <c r="J171">
        <v>11.055999999999999</v>
      </c>
      <c r="K171">
        <v>10.843999999999999</v>
      </c>
      <c r="L171">
        <v>11.24</v>
      </c>
      <c r="M171">
        <v>12.571999999999999</v>
      </c>
      <c r="N171">
        <v>12.38</v>
      </c>
      <c r="O171">
        <v>12.176</v>
      </c>
      <c r="P171">
        <v>15.12</v>
      </c>
      <c r="Q171">
        <v>16.788</v>
      </c>
      <c r="R171">
        <v>22.64</v>
      </c>
      <c r="S171">
        <v>24.192</v>
      </c>
      <c r="T171">
        <v>31.027999999999999</v>
      </c>
      <c r="U171">
        <v>29.792000000000002</v>
      </c>
      <c r="V171">
        <v>30.18</v>
      </c>
      <c r="W171">
        <v>31.763999999999999</v>
      </c>
      <c r="X171">
        <v>30.207999999999998</v>
      </c>
      <c r="Y171">
        <v>30.64</v>
      </c>
      <c r="Z171">
        <v>29.911999999999999</v>
      </c>
      <c r="AA171">
        <v>30.428000000000001</v>
      </c>
      <c r="AB171">
        <v>28.204000000000001</v>
      </c>
      <c r="AC171">
        <v>29.312000000000001</v>
      </c>
      <c r="AD171">
        <v>29.276</v>
      </c>
      <c r="AE171">
        <v>29.911999999999999</v>
      </c>
      <c r="AF171">
        <v>30.664000000000001</v>
      </c>
      <c r="AG171">
        <v>30.448</v>
      </c>
      <c r="AH171">
        <v>29.948</v>
      </c>
      <c r="AI171">
        <v>27.015999999999998</v>
      </c>
      <c r="AJ171">
        <v>23.164000000000001</v>
      </c>
      <c r="AK171">
        <v>15.936</v>
      </c>
      <c r="AL171">
        <v>12.26</v>
      </c>
      <c r="AM171">
        <v>10.848000000000001</v>
      </c>
      <c r="AN171">
        <v>10.824</v>
      </c>
      <c r="AO171">
        <v>11.42</v>
      </c>
      <c r="AP171">
        <v>10.763999999999999</v>
      </c>
      <c r="AQ171">
        <v>10.384</v>
      </c>
      <c r="AR171">
        <v>11.388</v>
      </c>
      <c r="AS171">
        <v>11.231999999999999</v>
      </c>
      <c r="AT171">
        <v>10.944000000000001</v>
      </c>
      <c r="AU171">
        <v>11.86</v>
      </c>
      <c r="AV171">
        <v>11.3</v>
      </c>
      <c r="AW171">
        <v>11.1</v>
      </c>
      <c r="AX171">
        <v>9.9280000000000008</v>
      </c>
    </row>
    <row r="172" spans="2:50" x14ac:dyDescent="0.35">
      <c r="B172" s="37">
        <v>42221</v>
      </c>
      <c r="C172">
        <v>10.32</v>
      </c>
      <c r="D172">
        <v>11.148</v>
      </c>
      <c r="E172">
        <v>11.34</v>
      </c>
      <c r="F172">
        <v>10.407999999999999</v>
      </c>
      <c r="G172">
        <v>10.048</v>
      </c>
      <c r="H172">
        <v>10.74</v>
      </c>
      <c r="I172">
        <v>11.236000000000001</v>
      </c>
      <c r="J172">
        <v>11.068</v>
      </c>
      <c r="K172">
        <v>10.94</v>
      </c>
      <c r="L172">
        <v>10.712</v>
      </c>
      <c r="M172">
        <v>11.608000000000001</v>
      </c>
      <c r="N172">
        <v>12.092000000000001</v>
      </c>
      <c r="O172">
        <v>11.696</v>
      </c>
      <c r="P172">
        <v>14.464</v>
      </c>
      <c r="Q172">
        <v>18.611999999999998</v>
      </c>
      <c r="R172">
        <v>21.792000000000002</v>
      </c>
      <c r="S172">
        <v>23.771999999999998</v>
      </c>
      <c r="T172">
        <v>29.815999999999999</v>
      </c>
      <c r="U172">
        <v>32.54</v>
      </c>
      <c r="V172">
        <v>30.571999999999999</v>
      </c>
      <c r="W172">
        <v>30.948</v>
      </c>
      <c r="X172">
        <v>30.6</v>
      </c>
      <c r="Y172">
        <v>30.72</v>
      </c>
      <c r="Z172">
        <v>29.88</v>
      </c>
      <c r="AA172">
        <v>30.812000000000001</v>
      </c>
      <c r="AB172">
        <v>31.376000000000001</v>
      </c>
      <c r="AC172">
        <v>33.380000000000003</v>
      </c>
      <c r="AD172">
        <v>32.015999999999998</v>
      </c>
      <c r="AE172">
        <v>30.943999999999999</v>
      </c>
      <c r="AF172">
        <v>30.736000000000001</v>
      </c>
      <c r="AG172">
        <v>30.54</v>
      </c>
      <c r="AH172">
        <v>31.123999999999999</v>
      </c>
      <c r="AI172">
        <v>28.643999999999998</v>
      </c>
      <c r="AJ172">
        <v>24.588000000000001</v>
      </c>
      <c r="AK172">
        <v>14.856</v>
      </c>
      <c r="AL172">
        <v>12.792</v>
      </c>
      <c r="AM172">
        <v>11.18</v>
      </c>
      <c r="AN172">
        <v>10.912000000000001</v>
      </c>
      <c r="AO172">
        <v>11.612</v>
      </c>
      <c r="AP172">
        <v>10.804</v>
      </c>
      <c r="AQ172">
        <v>11.5</v>
      </c>
      <c r="AR172">
        <v>10.976000000000001</v>
      </c>
      <c r="AS172">
        <v>10.664</v>
      </c>
      <c r="AT172">
        <v>10.972</v>
      </c>
      <c r="AU172">
        <v>11.696</v>
      </c>
      <c r="AV172">
        <v>11.324</v>
      </c>
      <c r="AW172">
        <v>11.048</v>
      </c>
      <c r="AX172">
        <v>10.672000000000001</v>
      </c>
    </row>
    <row r="173" spans="2:50" x14ac:dyDescent="0.35">
      <c r="B173" s="37">
        <v>42222</v>
      </c>
      <c r="C173">
        <v>10.452</v>
      </c>
      <c r="D173">
        <v>11.244</v>
      </c>
      <c r="E173">
        <v>11.372</v>
      </c>
      <c r="F173">
        <v>10.516</v>
      </c>
      <c r="G173">
        <v>10.712</v>
      </c>
      <c r="H173">
        <v>10.692</v>
      </c>
      <c r="I173">
        <v>10.72</v>
      </c>
      <c r="J173">
        <v>11.028</v>
      </c>
      <c r="K173">
        <v>10.276</v>
      </c>
      <c r="L173">
        <v>10.119999999999999</v>
      </c>
      <c r="M173">
        <v>11.272</v>
      </c>
      <c r="N173">
        <v>12.02</v>
      </c>
      <c r="O173">
        <v>12.728</v>
      </c>
      <c r="P173">
        <v>14.676</v>
      </c>
      <c r="Q173">
        <v>17.332000000000001</v>
      </c>
      <c r="R173">
        <v>23.96</v>
      </c>
      <c r="S173">
        <v>23.315999999999999</v>
      </c>
      <c r="T173">
        <v>24.192</v>
      </c>
      <c r="U173">
        <v>26.652000000000001</v>
      </c>
      <c r="V173">
        <v>26.8</v>
      </c>
      <c r="W173">
        <v>28.783999999999999</v>
      </c>
      <c r="X173">
        <v>28.768000000000001</v>
      </c>
      <c r="Y173">
        <v>28.488</v>
      </c>
      <c r="Z173">
        <v>28.9</v>
      </c>
      <c r="AA173">
        <v>28.135999999999999</v>
      </c>
      <c r="AB173">
        <v>26.771999999999998</v>
      </c>
      <c r="AC173">
        <v>26.872</v>
      </c>
      <c r="AD173">
        <v>27.815999999999999</v>
      </c>
      <c r="AE173">
        <v>27.268000000000001</v>
      </c>
      <c r="AF173">
        <v>27.748000000000001</v>
      </c>
      <c r="AG173">
        <v>27.96</v>
      </c>
      <c r="AH173">
        <v>28.167999999999999</v>
      </c>
      <c r="AI173">
        <v>26.827999999999999</v>
      </c>
      <c r="AJ173">
        <v>22.844000000000001</v>
      </c>
      <c r="AK173">
        <v>15.888</v>
      </c>
      <c r="AL173">
        <v>13.731999999999999</v>
      </c>
      <c r="AM173">
        <v>12.196</v>
      </c>
      <c r="AN173">
        <v>11.587999999999999</v>
      </c>
      <c r="AO173">
        <v>11.032</v>
      </c>
      <c r="AP173">
        <v>11.023999999999999</v>
      </c>
      <c r="AQ173">
        <v>10.688000000000001</v>
      </c>
      <c r="AR173">
        <v>10.7</v>
      </c>
      <c r="AS173">
        <v>10.407999999999999</v>
      </c>
      <c r="AT173">
        <v>10.592000000000001</v>
      </c>
      <c r="AU173">
        <v>11.756</v>
      </c>
      <c r="AV173">
        <v>10.6</v>
      </c>
      <c r="AW173">
        <v>10.964</v>
      </c>
      <c r="AX173">
        <v>10.996</v>
      </c>
    </row>
    <row r="174" spans="2:50" x14ac:dyDescent="0.35">
      <c r="B174" s="37">
        <v>42223</v>
      </c>
      <c r="C174">
        <v>10.552</v>
      </c>
      <c r="D174">
        <v>11.215999999999999</v>
      </c>
      <c r="E174">
        <v>11.32</v>
      </c>
      <c r="F174">
        <v>10.68</v>
      </c>
      <c r="G174">
        <v>11.156000000000001</v>
      </c>
      <c r="H174">
        <v>11.04</v>
      </c>
      <c r="I174">
        <v>11.343999999999999</v>
      </c>
      <c r="J174">
        <v>10.82</v>
      </c>
      <c r="K174">
        <v>10.94</v>
      </c>
      <c r="L174">
        <v>10.94</v>
      </c>
      <c r="M174">
        <v>12.708</v>
      </c>
      <c r="N174">
        <v>12.504</v>
      </c>
      <c r="O174">
        <v>11.763999999999999</v>
      </c>
      <c r="P174">
        <v>15.564</v>
      </c>
      <c r="Q174">
        <v>16.62</v>
      </c>
      <c r="R174">
        <v>23.047999999999998</v>
      </c>
      <c r="S174">
        <v>24.164000000000001</v>
      </c>
      <c r="T174">
        <v>27.547999999999998</v>
      </c>
      <c r="U174">
        <v>28.32</v>
      </c>
      <c r="V174">
        <v>27.024000000000001</v>
      </c>
      <c r="W174">
        <v>29.052</v>
      </c>
      <c r="X174">
        <v>28.707999999999998</v>
      </c>
      <c r="Y174">
        <v>29.431999999999999</v>
      </c>
      <c r="Z174">
        <v>28.276</v>
      </c>
      <c r="AA174">
        <v>28.584</v>
      </c>
      <c r="AB174">
        <v>30.2</v>
      </c>
      <c r="AC174">
        <v>28.568000000000001</v>
      </c>
      <c r="AD174">
        <v>28.603999999999999</v>
      </c>
      <c r="AE174">
        <v>28.896000000000001</v>
      </c>
      <c r="AF174">
        <v>26.456</v>
      </c>
      <c r="AG174">
        <v>26.931999999999999</v>
      </c>
      <c r="AH174">
        <v>26.756</v>
      </c>
      <c r="AI174">
        <v>23.648</v>
      </c>
      <c r="AJ174">
        <v>14.512</v>
      </c>
      <c r="AK174">
        <v>12.356</v>
      </c>
      <c r="AL174">
        <v>11.848000000000001</v>
      </c>
      <c r="AM174">
        <v>10.827999999999999</v>
      </c>
      <c r="AN174">
        <v>10.8</v>
      </c>
      <c r="AO174">
        <v>10.568</v>
      </c>
      <c r="AP174">
        <v>10.68</v>
      </c>
      <c r="AQ174">
        <v>11.012</v>
      </c>
      <c r="AR174">
        <v>10.092000000000001</v>
      </c>
      <c r="AS174">
        <v>9.98</v>
      </c>
      <c r="AT174">
        <v>10.472</v>
      </c>
      <c r="AU174">
        <v>11.811999999999999</v>
      </c>
      <c r="AV174">
        <v>10.54</v>
      </c>
      <c r="AW174">
        <v>10.276</v>
      </c>
      <c r="AX174">
        <v>9.968</v>
      </c>
    </row>
    <row r="175" spans="2:50" x14ac:dyDescent="0.35">
      <c r="B175" s="37">
        <v>42224</v>
      </c>
      <c r="C175">
        <v>10.88</v>
      </c>
      <c r="D175">
        <v>10.272</v>
      </c>
      <c r="E175">
        <v>10.135999999999999</v>
      </c>
      <c r="F175">
        <v>10.228</v>
      </c>
      <c r="G175">
        <v>10.304</v>
      </c>
      <c r="H175">
        <v>10.875999999999999</v>
      </c>
      <c r="I175">
        <v>10.564</v>
      </c>
      <c r="J175">
        <v>10.795999999999999</v>
      </c>
      <c r="K175">
        <v>10.407999999999999</v>
      </c>
      <c r="L175">
        <v>10.808</v>
      </c>
      <c r="M175">
        <v>10.804</v>
      </c>
      <c r="N175">
        <v>10.388</v>
      </c>
      <c r="O175">
        <v>11.263999999999999</v>
      </c>
      <c r="P175">
        <v>11.448</v>
      </c>
      <c r="Q175">
        <v>11.651999999999999</v>
      </c>
      <c r="R175">
        <v>12.124000000000001</v>
      </c>
      <c r="S175">
        <v>12.244</v>
      </c>
      <c r="T175">
        <v>12.295999999999999</v>
      </c>
      <c r="U175">
        <v>12.68</v>
      </c>
      <c r="V175">
        <v>12.14</v>
      </c>
      <c r="W175">
        <v>13.808</v>
      </c>
      <c r="X175">
        <v>15.724</v>
      </c>
      <c r="Y175">
        <v>15.228</v>
      </c>
      <c r="Z175">
        <v>15.54</v>
      </c>
      <c r="AA175">
        <v>14.804</v>
      </c>
      <c r="AB175">
        <v>15.192</v>
      </c>
      <c r="AC175">
        <v>13.456</v>
      </c>
      <c r="AD175">
        <v>13.167999999999999</v>
      </c>
      <c r="AE175">
        <v>12.7</v>
      </c>
      <c r="AF175">
        <v>13.02</v>
      </c>
      <c r="AG175">
        <v>12.343999999999999</v>
      </c>
      <c r="AH175">
        <v>12.308</v>
      </c>
      <c r="AI175">
        <v>13.052</v>
      </c>
      <c r="AJ175">
        <v>12.928000000000001</v>
      </c>
      <c r="AK175">
        <v>12.08</v>
      </c>
      <c r="AL175">
        <v>12.048</v>
      </c>
      <c r="AM175">
        <v>11.656000000000001</v>
      </c>
      <c r="AN175">
        <v>10.683999999999999</v>
      </c>
      <c r="AO175">
        <v>10.468</v>
      </c>
      <c r="AP175">
        <v>10.44</v>
      </c>
      <c r="AQ175">
        <v>10.571999999999999</v>
      </c>
      <c r="AR175">
        <v>10.872</v>
      </c>
      <c r="AS175">
        <v>10.548</v>
      </c>
      <c r="AT175">
        <v>10.412000000000001</v>
      </c>
      <c r="AU175">
        <v>10.423999999999999</v>
      </c>
      <c r="AV175">
        <v>10.4</v>
      </c>
      <c r="AW175">
        <v>10.304</v>
      </c>
      <c r="AX175">
        <v>10.199999999999999</v>
      </c>
    </row>
    <row r="176" spans="2:50" x14ac:dyDescent="0.35">
      <c r="B176" s="37">
        <v>42225</v>
      </c>
      <c r="C176">
        <v>10.244</v>
      </c>
      <c r="D176">
        <v>10.28</v>
      </c>
      <c r="E176">
        <v>10.603999999999999</v>
      </c>
      <c r="F176">
        <v>11.048</v>
      </c>
      <c r="G176">
        <v>10.612</v>
      </c>
      <c r="H176">
        <v>10.772</v>
      </c>
      <c r="I176">
        <v>10.996</v>
      </c>
      <c r="J176">
        <v>10.72</v>
      </c>
      <c r="K176">
        <v>10.792</v>
      </c>
      <c r="L176">
        <v>11.084</v>
      </c>
      <c r="M176">
        <v>10.875999999999999</v>
      </c>
      <c r="N176">
        <v>10.772</v>
      </c>
      <c r="O176">
        <v>11.284000000000001</v>
      </c>
      <c r="P176">
        <v>11.356</v>
      </c>
      <c r="Q176">
        <v>11.464</v>
      </c>
      <c r="R176">
        <v>10.776</v>
      </c>
      <c r="S176">
        <v>10.407999999999999</v>
      </c>
      <c r="T176">
        <v>11.052</v>
      </c>
      <c r="U176">
        <v>11.12</v>
      </c>
      <c r="V176">
        <v>10.744</v>
      </c>
      <c r="W176">
        <v>10.952</v>
      </c>
      <c r="X176">
        <v>10.763999999999999</v>
      </c>
      <c r="Y176">
        <v>10.972</v>
      </c>
      <c r="Z176">
        <v>11.092000000000001</v>
      </c>
      <c r="AA176">
        <v>11.156000000000001</v>
      </c>
      <c r="AB176">
        <v>10.692</v>
      </c>
      <c r="AC176">
        <v>10.135999999999999</v>
      </c>
      <c r="AD176">
        <v>10.132</v>
      </c>
      <c r="AE176">
        <v>10.644</v>
      </c>
      <c r="AF176">
        <v>10.428000000000001</v>
      </c>
      <c r="AG176">
        <v>10.404</v>
      </c>
      <c r="AH176">
        <v>10.624000000000001</v>
      </c>
      <c r="AI176">
        <v>10.26</v>
      </c>
      <c r="AJ176">
        <v>11.112</v>
      </c>
      <c r="AK176">
        <v>10.92</v>
      </c>
      <c r="AL176">
        <v>11.068</v>
      </c>
      <c r="AM176">
        <v>10.603999999999999</v>
      </c>
      <c r="AN176">
        <v>10.46</v>
      </c>
      <c r="AO176">
        <v>10.744</v>
      </c>
      <c r="AP176">
        <v>10.7</v>
      </c>
      <c r="AQ176">
        <v>10.52</v>
      </c>
      <c r="AR176">
        <v>10.544</v>
      </c>
      <c r="AS176">
        <v>10.776</v>
      </c>
      <c r="AT176">
        <v>10.872</v>
      </c>
      <c r="AU176">
        <v>10.968</v>
      </c>
      <c r="AV176">
        <v>10.688000000000001</v>
      </c>
      <c r="AW176">
        <v>10.856</v>
      </c>
      <c r="AX176">
        <v>10.852</v>
      </c>
    </row>
    <row r="177" spans="2:50" x14ac:dyDescent="0.35">
      <c r="B177" s="37">
        <v>42226</v>
      </c>
      <c r="C177">
        <v>11.528</v>
      </c>
      <c r="D177">
        <v>10.952</v>
      </c>
      <c r="E177">
        <v>10.968</v>
      </c>
      <c r="F177">
        <v>11.16</v>
      </c>
      <c r="G177">
        <v>11.492000000000001</v>
      </c>
      <c r="H177">
        <v>10.763999999999999</v>
      </c>
      <c r="I177">
        <v>10.968</v>
      </c>
      <c r="J177">
        <v>11.571999999999999</v>
      </c>
      <c r="K177">
        <v>10.836</v>
      </c>
      <c r="L177">
        <v>10.848000000000001</v>
      </c>
      <c r="M177">
        <v>12.923999999999999</v>
      </c>
      <c r="N177">
        <v>13.752000000000001</v>
      </c>
      <c r="O177">
        <v>11.32</v>
      </c>
      <c r="P177">
        <v>14.576000000000001</v>
      </c>
      <c r="Q177">
        <v>18.536000000000001</v>
      </c>
      <c r="R177">
        <v>23.492000000000001</v>
      </c>
      <c r="S177">
        <v>24.596</v>
      </c>
      <c r="T177">
        <v>27.492000000000001</v>
      </c>
      <c r="U177">
        <v>27.911999999999999</v>
      </c>
      <c r="V177">
        <v>30</v>
      </c>
      <c r="W177">
        <v>31.556000000000001</v>
      </c>
      <c r="X177">
        <v>31.9</v>
      </c>
      <c r="Y177">
        <v>36.024000000000001</v>
      </c>
      <c r="Z177">
        <v>32.944000000000003</v>
      </c>
      <c r="AA177">
        <v>32.432000000000002</v>
      </c>
      <c r="AB177">
        <v>30.66</v>
      </c>
      <c r="AC177">
        <v>30.744</v>
      </c>
      <c r="AD177">
        <v>31.724</v>
      </c>
      <c r="AE177">
        <v>30.783999999999999</v>
      </c>
      <c r="AF177">
        <v>30.916</v>
      </c>
      <c r="AG177">
        <v>30.576000000000001</v>
      </c>
      <c r="AH177">
        <v>29.276</v>
      </c>
      <c r="AI177">
        <v>26.436</v>
      </c>
      <c r="AJ177">
        <v>21.091999999999999</v>
      </c>
      <c r="AK177">
        <v>14.208</v>
      </c>
      <c r="AL177">
        <v>12.164</v>
      </c>
      <c r="AM177">
        <v>10.891999999999999</v>
      </c>
      <c r="AN177">
        <v>10.888</v>
      </c>
      <c r="AO177">
        <v>10.868</v>
      </c>
      <c r="AP177">
        <v>10.263999999999999</v>
      </c>
      <c r="AQ177">
        <v>10.247999999999999</v>
      </c>
      <c r="AR177">
        <v>9.8079999999999998</v>
      </c>
      <c r="AS177">
        <v>10.388</v>
      </c>
      <c r="AT177">
        <v>9.9719999999999995</v>
      </c>
      <c r="AU177">
        <v>10.292</v>
      </c>
      <c r="AV177">
        <v>10.423999999999999</v>
      </c>
      <c r="AW177">
        <v>9.8360000000000003</v>
      </c>
      <c r="AX177">
        <v>10.108000000000001</v>
      </c>
    </row>
    <row r="178" spans="2:50" x14ac:dyDescent="0.35">
      <c r="B178" s="37">
        <v>42227</v>
      </c>
      <c r="C178">
        <v>9.7279999999999998</v>
      </c>
      <c r="D178">
        <v>10.023999999999999</v>
      </c>
      <c r="E178">
        <v>9.9039999999999999</v>
      </c>
      <c r="F178">
        <v>9.84</v>
      </c>
      <c r="G178">
        <v>9.6959999999999997</v>
      </c>
      <c r="H178">
        <v>10.192</v>
      </c>
      <c r="I178">
        <v>10.464</v>
      </c>
      <c r="J178">
        <v>10.38</v>
      </c>
      <c r="K178">
        <v>10.08</v>
      </c>
      <c r="L178">
        <v>10.032</v>
      </c>
      <c r="M178">
        <v>11.327999999999999</v>
      </c>
      <c r="N178">
        <v>11.544</v>
      </c>
      <c r="O178">
        <v>11.256</v>
      </c>
      <c r="P178">
        <v>14.576000000000001</v>
      </c>
      <c r="Q178">
        <v>18.576000000000001</v>
      </c>
      <c r="R178">
        <v>22.852</v>
      </c>
      <c r="S178">
        <v>22.867999999999999</v>
      </c>
      <c r="T178">
        <v>25.751999999999999</v>
      </c>
      <c r="U178">
        <v>27.484000000000002</v>
      </c>
      <c r="V178">
        <v>27.812000000000001</v>
      </c>
      <c r="W178">
        <v>28.356000000000002</v>
      </c>
      <c r="X178">
        <v>27.86</v>
      </c>
      <c r="Y178">
        <v>29.14</v>
      </c>
      <c r="Z178">
        <v>28.664000000000001</v>
      </c>
      <c r="AA178">
        <v>29.248000000000001</v>
      </c>
      <c r="AB178">
        <v>29.007999999999999</v>
      </c>
      <c r="AC178">
        <v>30.02</v>
      </c>
      <c r="AD178">
        <v>30.44</v>
      </c>
      <c r="AE178">
        <v>28.975999999999999</v>
      </c>
      <c r="AF178">
        <v>29.9</v>
      </c>
      <c r="AG178">
        <v>28.504000000000001</v>
      </c>
      <c r="AH178">
        <v>29.192</v>
      </c>
      <c r="AI178">
        <v>26.544</v>
      </c>
      <c r="AJ178">
        <v>25.731999999999999</v>
      </c>
      <c r="AK178">
        <v>14.108000000000001</v>
      </c>
      <c r="AL178">
        <v>12.14</v>
      </c>
      <c r="AM178">
        <v>10.635999999999999</v>
      </c>
      <c r="AN178">
        <v>10.747999999999999</v>
      </c>
      <c r="AO178">
        <v>9.9760000000000009</v>
      </c>
      <c r="AP178">
        <v>10</v>
      </c>
      <c r="AQ178">
        <v>10.364000000000001</v>
      </c>
      <c r="AR178">
        <v>10.52</v>
      </c>
      <c r="AS178">
        <v>10.32</v>
      </c>
      <c r="AT178">
        <v>10.044</v>
      </c>
      <c r="AU178">
        <v>10.984</v>
      </c>
      <c r="AV178">
        <v>10.295999999999999</v>
      </c>
      <c r="AW178">
        <v>9.8279999999999994</v>
      </c>
      <c r="AX178">
        <v>9.8640000000000008</v>
      </c>
    </row>
    <row r="179" spans="2:50" x14ac:dyDescent="0.35">
      <c r="B179" s="37">
        <v>42228</v>
      </c>
      <c r="C179">
        <v>10.172000000000001</v>
      </c>
      <c r="D179">
        <v>10.272</v>
      </c>
      <c r="E179">
        <v>10.039999999999999</v>
      </c>
      <c r="F179">
        <v>10.148</v>
      </c>
      <c r="G179">
        <v>10.44</v>
      </c>
      <c r="H179">
        <v>10.316000000000001</v>
      </c>
      <c r="I179">
        <v>10.364000000000001</v>
      </c>
      <c r="J179">
        <v>9.968</v>
      </c>
      <c r="K179">
        <v>10.311999999999999</v>
      </c>
      <c r="L179">
        <v>10.468</v>
      </c>
      <c r="M179">
        <v>11.635999999999999</v>
      </c>
      <c r="N179">
        <v>11.884</v>
      </c>
      <c r="O179">
        <v>11.295999999999999</v>
      </c>
      <c r="P179">
        <v>14.96</v>
      </c>
      <c r="Q179">
        <v>17.728000000000002</v>
      </c>
      <c r="R179">
        <v>22.984000000000002</v>
      </c>
      <c r="S179">
        <v>22.876000000000001</v>
      </c>
      <c r="T179">
        <v>25.864000000000001</v>
      </c>
      <c r="U179">
        <v>27.192</v>
      </c>
      <c r="V179">
        <v>28.936</v>
      </c>
      <c r="W179">
        <v>29.584</v>
      </c>
      <c r="X179">
        <v>28.7</v>
      </c>
      <c r="Y179">
        <v>29.891999999999999</v>
      </c>
      <c r="Z179">
        <v>28.9</v>
      </c>
      <c r="AA179">
        <v>29.036000000000001</v>
      </c>
      <c r="AB179">
        <v>27.704000000000001</v>
      </c>
      <c r="AC179">
        <v>31.652000000000001</v>
      </c>
      <c r="AD179">
        <v>33.072000000000003</v>
      </c>
      <c r="AE179">
        <v>31.08</v>
      </c>
      <c r="AF179">
        <v>30.584</v>
      </c>
      <c r="AG179">
        <v>30.547999999999998</v>
      </c>
      <c r="AH179">
        <v>30.187999999999999</v>
      </c>
      <c r="AI179">
        <v>27.431999999999999</v>
      </c>
      <c r="AJ179">
        <v>23.5</v>
      </c>
      <c r="AK179">
        <v>15.736000000000001</v>
      </c>
      <c r="AL179">
        <v>12.396000000000001</v>
      </c>
      <c r="AM179">
        <v>10.888</v>
      </c>
      <c r="AN179">
        <v>10.352</v>
      </c>
      <c r="AO179">
        <v>10.356</v>
      </c>
      <c r="AP179">
        <v>10.56</v>
      </c>
      <c r="AQ179">
        <v>10.18</v>
      </c>
      <c r="AR179">
        <v>10.336</v>
      </c>
      <c r="AS179">
        <v>9.8719999999999999</v>
      </c>
      <c r="AT179">
        <v>10.18</v>
      </c>
      <c r="AU179">
        <v>10.548</v>
      </c>
      <c r="AV179">
        <v>11.456</v>
      </c>
      <c r="AW179">
        <v>10.204000000000001</v>
      </c>
      <c r="AX179">
        <v>10.263999999999999</v>
      </c>
    </row>
    <row r="180" spans="2:50" x14ac:dyDescent="0.35">
      <c r="B180" s="37">
        <v>42229</v>
      </c>
      <c r="C180">
        <v>11.252000000000001</v>
      </c>
      <c r="D180">
        <v>10.284000000000001</v>
      </c>
      <c r="E180">
        <v>10.304</v>
      </c>
      <c r="F180">
        <v>9.86</v>
      </c>
      <c r="G180">
        <v>10.156000000000001</v>
      </c>
      <c r="H180">
        <v>10.98</v>
      </c>
      <c r="I180">
        <v>10.688000000000001</v>
      </c>
      <c r="J180">
        <v>10.276</v>
      </c>
      <c r="K180">
        <v>10.992000000000001</v>
      </c>
      <c r="L180">
        <v>10.295999999999999</v>
      </c>
      <c r="M180">
        <v>11.384</v>
      </c>
      <c r="N180">
        <v>11.916</v>
      </c>
      <c r="O180">
        <v>11.192</v>
      </c>
      <c r="P180">
        <v>15.332000000000001</v>
      </c>
      <c r="Q180">
        <v>18.408000000000001</v>
      </c>
      <c r="R180">
        <v>23.632000000000001</v>
      </c>
      <c r="S180">
        <v>24.94</v>
      </c>
      <c r="T180">
        <v>28.783999999999999</v>
      </c>
      <c r="U180">
        <v>27.911999999999999</v>
      </c>
      <c r="V180">
        <v>28.728000000000002</v>
      </c>
      <c r="W180">
        <v>28.867999999999999</v>
      </c>
      <c r="X180">
        <v>29.547999999999998</v>
      </c>
      <c r="Y180">
        <v>29.456</v>
      </c>
      <c r="Z180">
        <v>30.795999999999999</v>
      </c>
      <c r="AA180">
        <v>30.288</v>
      </c>
      <c r="AB180">
        <v>30.356000000000002</v>
      </c>
      <c r="AC180">
        <v>27.4</v>
      </c>
      <c r="AD180">
        <v>28.608000000000001</v>
      </c>
      <c r="AE180">
        <v>31.504000000000001</v>
      </c>
      <c r="AF180">
        <v>31.54</v>
      </c>
      <c r="AG180">
        <v>30.231999999999999</v>
      </c>
      <c r="AH180">
        <v>29.367999999999999</v>
      </c>
      <c r="AI180">
        <v>28.852</v>
      </c>
      <c r="AJ180">
        <v>25.48</v>
      </c>
      <c r="AK180">
        <v>15.212</v>
      </c>
      <c r="AL180">
        <v>12.612</v>
      </c>
      <c r="AM180">
        <v>11.484</v>
      </c>
      <c r="AN180">
        <v>10.944000000000001</v>
      </c>
      <c r="AO180">
        <v>11.492000000000001</v>
      </c>
      <c r="AP180">
        <v>10.692</v>
      </c>
      <c r="AQ180">
        <v>10.343999999999999</v>
      </c>
      <c r="AR180">
        <v>10.372</v>
      </c>
      <c r="AS180">
        <v>10.332000000000001</v>
      </c>
      <c r="AT180">
        <v>10.135999999999999</v>
      </c>
      <c r="AU180">
        <v>10.62</v>
      </c>
      <c r="AV180">
        <v>10.276</v>
      </c>
      <c r="AW180">
        <v>10.268000000000001</v>
      </c>
      <c r="AX180">
        <v>10.18</v>
      </c>
    </row>
    <row r="181" spans="2:50" x14ac:dyDescent="0.35">
      <c r="B181" s="37">
        <v>42230</v>
      </c>
      <c r="C181">
        <v>9.9879999999999995</v>
      </c>
      <c r="D181">
        <v>9.9359999999999999</v>
      </c>
      <c r="E181">
        <v>9.8960000000000008</v>
      </c>
      <c r="F181">
        <v>9.8680000000000003</v>
      </c>
      <c r="G181">
        <v>9.9719999999999995</v>
      </c>
      <c r="H181">
        <v>10.016</v>
      </c>
      <c r="I181">
        <v>9.9440000000000008</v>
      </c>
      <c r="J181">
        <v>9.9079999999999995</v>
      </c>
      <c r="K181">
        <v>10.119999999999999</v>
      </c>
      <c r="L181">
        <v>10.396000000000001</v>
      </c>
      <c r="M181">
        <v>11.032</v>
      </c>
      <c r="N181">
        <v>11.084</v>
      </c>
      <c r="O181">
        <v>10.247999999999999</v>
      </c>
      <c r="P181">
        <v>13.352</v>
      </c>
      <c r="Q181">
        <v>16.896000000000001</v>
      </c>
      <c r="R181">
        <v>22.7</v>
      </c>
      <c r="S181">
        <v>25.04</v>
      </c>
      <c r="T181">
        <v>28.064</v>
      </c>
      <c r="U181">
        <v>28.148</v>
      </c>
      <c r="V181">
        <v>29.783999999999999</v>
      </c>
      <c r="W181">
        <v>28.584</v>
      </c>
      <c r="X181">
        <v>32.28</v>
      </c>
      <c r="Y181">
        <v>31.744</v>
      </c>
      <c r="Z181">
        <v>32.095999999999997</v>
      </c>
      <c r="AA181">
        <v>31.507999999999999</v>
      </c>
      <c r="AB181">
        <v>32.155999999999999</v>
      </c>
      <c r="AC181">
        <v>30.931999999999999</v>
      </c>
      <c r="AD181">
        <v>31.72</v>
      </c>
      <c r="AE181">
        <v>30.132000000000001</v>
      </c>
      <c r="AF181">
        <v>29.44</v>
      </c>
      <c r="AG181">
        <v>31.3</v>
      </c>
      <c r="AH181">
        <v>28.704000000000001</v>
      </c>
      <c r="AI181">
        <v>27.404</v>
      </c>
      <c r="AJ181">
        <v>18.271999999999998</v>
      </c>
      <c r="AK181">
        <v>15.132</v>
      </c>
      <c r="AL181">
        <v>13.183999999999999</v>
      </c>
      <c r="AM181">
        <v>11.804</v>
      </c>
      <c r="AN181">
        <v>11.496</v>
      </c>
      <c r="AO181">
        <v>11.448</v>
      </c>
      <c r="AP181">
        <v>11.375999999999999</v>
      </c>
      <c r="AQ181">
        <v>11.416</v>
      </c>
      <c r="AR181">
        <v>11.72</v>
      </c>
      <c r="AS181">
        <v>11.452</v>
      </c>
      <c r="AT181">
        <v>11.584</v>
      </c>
      <c r="AU181">
        <v>12.196</v>
      </c>
      <c r="AV181">
        <v>11.536</v>
      </c>
      <c r="AW181">
        <v>10.888</v>
      </c>
      <c r="AX181">
        <v>11.356</v>
      </c>
    </row>
    <row r="182" spans="2:50" x14ac:dyDescent="0.35">
      <c r="B182" s="37">
        <v>42231</v>
      </c>
      <c r="C182">
        <v>11.26</v>
      </c>
      <c r="D182">
        <v>11.571999999999999</v>
      </c>
      <c r="E182">
        <v>11.86</v>
      </c>
      <c r="F182">
        <v>11.923999999999999</v>
      </c>
      <c r="G182">
        <v>11.744</v>
      </c>
      <c r="H182">
        <v>12.06</v>
      </c>
      <c r="I182">
        <v>11.811999999999999</v>
      </c>
      <c r="J182">
        <v>11.568</v>
      </c>
      <c r="K182">
        <v>11.683999999999999</v>
      </c>
      <c r="L182">
        <v>11.612</v>
      </c>
      <c r="M182">
        <v>11.731999999999999</v>
      </c>
      <c r="N182">
        <v>11.48</v>
      </c>
      <c r="O182">
        <v>11.504</v>
      </c>
      <c r="P182">
        <v>11.288</v>
      </c>
      <c r="Q182">
        <v>11.42</v>
      </c>
      <c r="R182">
        <v>12.004</v>
      </c>
      <c r="S182">
        <v>12.188000000000001</v>
      </c>
      <c r="T182">
        <v>12.956</v>
      </c>
      <c r="U182">
        <v>18.728000000000002</v>
      </c>
      <c r="V182">
        <v>18.507999999999999</v>
      </c>
      <c r="W182">
        <v>20.867999999999999</v>
      </c>
      <c r="X182">
        <v>21.236000000000001</v>
      </c>
      <c r="Y182">
        <v>21.332000000000001</v>
      </c>
      <c r="Z182">
        <v>24.207999999999998</v>
      </c>
      <c r="AA182">
        <v>22.428000000000001</v>
      </c>
      <c r="AB182">
        <v>22.207999999999998</v>
      </c>
      <c r="AC182">
        <v>22.06</v>
      </c>
      <c r="AD182">
        <v>21.088000000000001</v>
      </c>
      <c r="AE182">
        <v>21.367999999999999</v>
      </c>
      <c r="AF182">
        <v>19.751999999999999</v>
      </c>
      <c r="AG182">
        <v>17.600000000000001</v>
      </c>
      <c r="AH182">
        <v>17.167999999999999</v>
      </c>
      <c r="AI182">
        <v>14.936</v>
      </c>
      <c r="AJ182">
        <v>12.62</v>
      </c>
      <c r="AK182">
        <v>11.612</v>
      </c>
      <c r="AL182">
        <v>11.16</v>
      </c>
      <c r="AM182">
        <v>10.092000000000001</v>
      </c>
      <c r="AN182">
        <v>10.428000000000001</v>
      </c>
      <c r="AO182">
        <v>10.763999999999999</v>
      </c>
      <c r="AP182">
        <v>10.952</v>
      </c>
      <c r="AQ182">
        <v>11.464</v>
      </c>
      <c r="AR182">
        <v>10.916</v>
      </c>
      <c r="AS182">
        <v>11.4</v>
      </c>
      <c r="AT182">
        <v>11.084</v>
      </c>
      <c r="AU182">
        <v>10.724</v>
      </c>
      <c r="AV182">
        <v>10.756</v>
      </c>
      <c r="AW182">
        <v>10.795999999999999</v>
      </c>
      <c r="AX182">
        <v>10.856</v>
      </c>
    </row>
    <row r="183" spans="2:50" x14ac:dyDescent="0.35">
      <c r="B183" s="37">
        <v>42232</v>
      </c>
      <c r="C183">
        <v>11.096</v>
      </c>
      <c r="D183">
        <v>12.06</v>
      </c>
      <c r="E183">
        <v>11.375999999999999</v>
      </c>
      <c r="F183">
        <v>11.884</v>
      </c>
      <c r="G183">
        <v>10.984</v>
      </c>
      <c r="H183">
        <v>11.103999999999999</v>
      </c>
      <c r="I183">
        <v>11.212</v>
      </c>
      <c r="J183">
        <v>11.231999999999999</v>
      </c>
      <c r="K183">
        <v>11.128</v>
      </c>
      <c r="L183">
        <v>11.704000000000001</v>
      </c>
      <c r="M183">
        <v>11.528</v>
      </c>
      <c r="N183">
        <v>11.768000000000001</v>
      </c>
      <c r="O183">
        <v>11.62</v>
      </c>
      <c r="P183">
        <v>10.736000000000001</v>
      </c>
      <c r="Q183">
        <v>10.364000000000001</v>
      </c>
      <c r="R183">
        <v>9.8040000000000003</v>
      </c>
      <c r="S183">
        <v>10.064</v>
      </c>
      <c r="T183">
        <v>10.368</v>
      </c>
      <c r="U183">
        <v>12.096</v>
      </c>
      <c r="V183">
        <v>11.852</v>
      </c>
      <c r="W183">
        <v>11.996</v>
      </c>
      <c r="X183">
        <v>12.36</v>
      </c>
      <c r="Y183">
        <v>13.132</v>
      </c>
      <c r="Z183">
        <v>13.087999999999999</v>
      </c>
      <c r="AA183">
        <v>13.036</v>
      </c>
      <c r="AB183">
        <v>13.268000000000001</v>
      </c>
      <c r="AC183">
        <v>13.356</v>
      </c>
      <c r="AD183">
        <v>12.747999999999999</v>
      </c>
      <c r="AE183">
        <v>12.544</v>
      </c>
      <c r="AF183">
        <v>11.412000000000001</v>
      </c>
      <c r="AG183">
        <v>9.984</v>
      </c>
      <c r="AH183">
        <v>9.8239999999999998</v>
      </c>
      <c r="AI183">
        <v>10.228</v>
      </c>
      <c r="AJ183">
        <v>10.16</v>
      </c>
      <c r="AK183">
        <v>10.032</v>
      </c>
      <c r="AL183">
        <v>10.256</v>
      </c>
      <c r="AM183">
        <v>9.7959999999999994</v>
      </c>
      <c r="AN183">
        <v>10.568</v>
      </c>
      <c r="AO183">
        <v>10.464</v>
      </c>
      <c r="AP183">
        <v>10.628</v>
      </c>
      <c r="AQ183">
        <v>10.568</v>
      </c>
      <c r="AR183">
        <v>10.996</v>
      </c>
      <c r="AS183">
        <v>10.58</v>
      </c>
      <c r="AT183">
        <v>10.956</v>
      </c>
      <c r="AU183">
        <v>10.856</v>
      </c>
      <c r="AV183">
        <v>10.492000000000001</v>
      </c>
      <c r="AW183">
        <v>10.656000000000001</v>
      </c>
      <c r="AX183">
        <v>10.571999999999999</v>
      </c>
    </row>
    <row r="184" spans="2:50" x14ac:dyDescent="0.35">
      <c r="B184" s="37">
        <v>42233</v>
      </c>
      <c r="C184">
        <v>11.263999999999999</v>
      </c>
      <c r="D184">
        <v>10.7</v>
      </c>
      <c r="E184">
        <v>11.332000000000001</v>
      </c>
      <c r="F184">
        <v>11.324</v>
      </c>
      <c r="G184">
        <v>11.292</v>
      </c>
      <c r="H184">
        <v>11.032</v>
      </c>
      <c r="I184">
        <v>10.8</v>
      </c>
      <c r="J184">
        <v>10.904</v>
      </c>
      <c r="K184">
        <v>11.048</v>
      </c>
      <c r="L184">
        <v>10.86</v>
      </c>
      <c r="M184">
        <v>12.164</v>
      </c>
      <c r="N184">
        <v>13.836</v>
      </c>
      <c r="O184">
        <v>11.912000000000001</v>
      </c>
      <c r="P184">
        <v>15.82</v>
      </c>
      <c r="Q184">
        <v>24.891999999999999</v>
      </c>
      <c r="R184">
        <v>25.207999999999998</v>
      </c>
      <c r="S184">
        <v>27.143999999999998</v>
      </c>
      <c r="T184">
        <v>30.808</v>
      </c>
      <c r="U184">
        <v>34.835999999999999</v>
      </c>
      <c r="V184">
        <v>36.276000000000003</v>
      </c>
      <c r="W184">
        <v>35.72</v>
      </c>
      <c r="X184">
        <v>34.212000000000003</v>
      </c>
      <c r="Y184">
        <v>34.531999999999996</v>
      </c>
      <c r="Z184">
        <v>33.868000000000002</v>
      </c>
      <c r="AA184">
        <v>36.048000000000002</v>
      </c>
      <c r="AB184">
        <v>34.4</v>
      </c>
      <c r="AC184">
        <v>33.911999999999999</v>
      </c>
      <c r="AD184">
        <v>32.124000000000002</v>
      </c>
      <c r="AE184">
        <v>33.572000000000003</v>
      </c>
      <c r="AF184">
        <v>33.728000000000002</v>
      </c>
      <c r="AG184">
        <v>33.588000000000001</v>
      </c>
      <c r="AH184">
        <v>31.547999999999998</v>
      </c>
      <c r="AI184">
        <v>27.972000000000001</v>
      </c>
      <c r="AJ184">
        <v>24.408000000000001</v>
      </c>
      <c r="AK184">
        <v>15.208</v>
      </c>
      <c r="AL184">
        <v>11.747999999999999</v>
      </c>
      <c r="AM184">
        <v>10.327999999999999</v>
      </c>
      <c r="AN184">
        <v>10.948</v>
      </c>
      <c r="AO184">
        <v>10.816000000000001</v>
      </c>
      <c r="AP184">
        <v>10.784000000000001</v>
      </c>
      <c r="AQ184">
        <v>11.096</v>
      </c>
      <c r="AR184">
        <v>11.052</v>
      </c>
      <c r="AS184">
        <v>11.028</v>
      </c>
      <c r="AT184">
        <v>11.135999999999999</v>
      </c>
      <c r="AU184">
        <v>11.48</v>
      </c>
      <c r="AV184">
        <v>10.504</v>
      </c>
      <c r="AW184">
        <v>10.916</v>
      </c>
      <c r="AX184">
        <v>10.948</v>
      </c>
    </row>
    <row r="185" spans="2:50" x14ac:dyDescent="0.35">
      <c r="B185" s="37">
        <v>42234</v>
      </c>
      <c r="C185">
        <v>10.728</v>
      </c>
      <c r="D185">
        <v>11.036</v>
      </c>
      <c r="E185">
        <v>10.82</v>
      </c>
      <c r="F185">
        <v>10.948</v>
      </c>
      <c r="G185">
        <v>10.8</v>
      </c>
      <c r="H185">
        <v>10.744</v>
      </c>
      <c r="I185">
        <v>10.92</v>
      </c>
      <c r="J185">
        <v>10.94</v>
      </c>
      <c r="K185">
        <v>10.772</v>
      </c>
      <c r="L185">
        <v>11.94</v>
      </c>
      <c r="M185">
        <v>12.683999999999999</v>
      </c>
      <c r="N185">
        <v>12.672000000000001</v>
      </c>
      <c r="O185">
        <v>11.555999999999999</v>
      </c>
      <c r="P185">
        <v>16.192</v>
      </c>
      <c r="Q185">
        <v>23.931999999999999</v>
      </c>
      <c r="R185">
        <v>25.388000000000002</v>
      </c>
      <c r="S185">
        <v>28.22</v>
      </c>
      <c r="T185">
        <v>35.408000000000001</v>
      </c>
      <c r="U185">
        <v>34.764000000000003</v>
      </c>
      <c r="V185">
        <v>34.463999999999999</v>
      </c>
      <c r="W185">
        <v>36.048000000000002</v>
      </c>
      <c r="X185">
        <v>35.688000000000002</v>
      </c>
      <c r="Y185">
        <v>35.387999999999998</v>
      </c>
      <c r="Z185">
        <v>34.932000000000002</v>
      </c>
      <c r="AA185">
        <v>36.311999999999998</v>
      </c>
      <c r="AB185">
        <v>36.052</v>
      </c>
      <c r="AC185">
        <v>37.268000000000001</v>
      </c>
      <c r="AD185">
        <v>35.896000000000001</v>
      </c>
      <c r="AE185">
        <v>34</v>
      </c>
      <c r="AF185">
        <v>33.524000000000001</v>
      </c>
      <c r="AG185">
        <v>30.356000000000002</v>
      </c>
      <c r="AH185">
        <v>29.2</v>
      </c>
      <c r="AI185">
        <v>27.6</v>
      </c>
      <c r="AJ185">
        <v>22.128</v>
      </c>
      <c r="AK185">
        <v>15.16</v>
      </c>
      <c r="AL185">
        <v>13.864000000000001</v>
      </c>
      <c r="AM185">
        <v>11.728</v>
      </c>
      <c r="AN185">
        <v>11.564</v>
      </c>
      <c r="AO185">
        <v>11.868</v>
      </c>
      <c r="AP185">
        <v>11.96</v>
      </c>
      <c r="AQ185">
        <v>11.635999999999999</v>
      </c>
      <c r="AR185">
        <v>11.504</v>
      </c>
      <c r="AS185">
        <v>11.176</v>
      </c>
      <c r="AT185">
        <v>12.336</v>
      </c>
      <c r="AU185">
        <v>12.012</v>
      </c>
      <c r="AV185">
        <v>10.795999999999999</v>
      </c>
      <c r="AW185">
        <v>11.144</v>
      </c>
      <c r="AX185">
        <v>11.584</v>
      </c>
    </row>
    <row r="186" spans="2:50" x14ac:dyDescent="0.35">
      <c r="B186" s="37">
        <v>42235</v>
      </c>
      <c r="C186">
        <v>11.215999999999999</v>
      </c>
      <c r="D186">
        <v>10.795999999999999</v>
      </c>
      <c r="E186">
        <v>10.608000000000001</v>
      </c>
      <c r="F186">
        <v>10.444000000000001</v>
      </c>
      <c r="G186">
        <v>11.04</v>
      </c>
      <c r="H186">
        <v>11.135999999999999</v>
      </c>
      <c r="I186">
        <v>10.864000000000001</v>
      </c>
      <c r="J186">
        <v>10.96</v>
      </c>
      <c r="K186">
        <v>10.568</v>
      </c>
      <c r="L186">
        <v>10.956</v>
      </c>
      <c r="M186">
        <v>11.696</v>
      </c>
      <c r="N186">
        <v>12.632</v>
      </c>
      <c r="O186">
        <v>12.012</v>
      </c>
      <c r="P186">
        <v>15.444000000000001</v>
      </c>
      <c r="Q186">
        <v>23.684000000000001</v>
      </c>
      <c r="R186">
        <v>26.64</v>
      </c>
      <c r="S186">
        <v>29.532</v>
      </c>
      <c r="T186">
        <v>33.887999999999998</v>
      </c>
      <c r="U186">
        <v>34.936</v>
      </c>
      <c r="V186">
        <v>34.728000000000002</v>
      </c>
      <c r="W186">
        <v>36.948</v>
      </c>
      <c r="X186">
        <v>36.78</v>
      </c>
      <c r="Y186">
        <v>40.176000000000002</v>
      </c>
      <c r="Z186">
        <v>36.816000000000003</v>
      </c>
      <c r="AA186">
        <v>38.08</v>
      </c>
      <c r="AB186">
        <v>38.488</v>
      </c>
      <c r="AC186">
        <v>35.688000000000002</v>
      </c>
      <c r="AD186">
        <v>34.159999999999997</v>
      </c>
      <c r="AE186">
        <v>32.268000000000001</v>
      </c>
      <c r="AF186">
        <v>30.475999999999999</v>
      </c>
      <c r="AG186">
        <v>30.884</v>
      </c>
      <c r="AH186">
        <v>29.536000000000001</v>
      </c>
      <c r="AI186">
        <v>26.748000000000001</v>
      </c>
      <c r="AJ186">
        <v>25.155999999999999</v>
      </c>
      <c r="AK186">
        <v>15.032</v>
      </c>
      <c r="AL186">
        <v>13.092000000000001</v>
      </c>
      <c r="AM186">
        <v>11.68</v>
      </c>
      <c r="AN186">
        <v>11.916</v>
      </c>
      <c r="AO186">
        <v>11.523999999999999</v>
      </c>
      <c r="AP186">
        <v>12.048</v>
      </c>
      <c r="AQ186">
        <v>12.004</v>
      </c>
      <c r="AR186">
        <v>11.936</v>
      </c>
      <c r="AS186">
        <v>12.484</v>
      </c>
      <c r="AT186">
        <v>12.968</v>
      </c>
      <c r="AU186">
        <v>14.016</v>
      </c>
      <c r="AV186">
        <v>12.66</v>
      </c>
      <c r="AW186">
        <v>12.08</v>
      </c>
      <c r="AX186">
        <v>12.74</v>
      </c>
    </row>
    <row r="187" spans="2:50" x14ac:dyDescent="0.35">
      <c r="B187" s="37">
        <v>42236</v>
      </c>
      <c r="C187">
        <v>12.368</v>
      </c>
      <c r="D187">
        <v>12.295999999999999</v>
      </c>
      <c r="E187">
        <v>12.22</v>
      </c>
      <c r="F187">
        <v>12.484</v>
      </c>
      <c r="G187">
        <v>12.196</v>
      </c>
      <c r="H187">
        <v>12.571999999999999</v>
      </c>
      <c r="I187">
        <v>12.528</v>
      </c>
      <c r="J187">
        <v>12.188000000000001</v>
      </c>
      <c r="K187">
        <v>12.228</v>
      </c>
      <c r="L187">
        <v>12.656000000000001</v>
      </c>
      <c r="M187">
        <v>13.432</v>
      </c>
      <c r="N187">
        <v>13.891999999999999</v>
      </c>
      <c r="O187">
        <v>13.52</v>
      </c>
      <c r="P187">
        <v>15.288</v>
      </c>
      <c r="Q187">
        <v>22.7</v>
      </c>
      <c r="R187">
        <v>24.027999999999999</v>
      </c>
      <c r="S187">
        <v>25.672000000000001</v>
      </c>
      <c r="T187">
        <v>36.828000000000003</v>
      </c>
      <c r="U187">
        <v>38.4</v>
      </c>
      <c r="V187">
        <v>40.176000000000002</v>
      </c>
      <c r="W187">
        <v>39.340000000000003</v>
      </c>
      <c r="X187">
        <v>36.932000000000002</v>
      </c>
      <c r="Y187">
        <v>37.875999999999998</v>
      </c>
      <c r="Z187">
        <v>36.552</v>
      </c>
      <c r="AA187">
        <v>35.427999999999997</v>
      </c>
      <c r="AB187">
        <v>35.552</v>
      </c>
      <c r="AC187">
        <v>37.515999999999998</v>
      </c>
      <c r="AD187">
        <v>35.963999999999999</v>
      </c>
      <c r="AE187">
        <v>35.228000000000002</v>
      </c>
      <c r="AF187">
        <v>32.536000000000001</v>
      </c>
      <c r="AG187">
        <v>29.908000000000001</v>
      </c>
      <c r="AH187">
        <v>29.684000000000001</v>
      </c>
      <c r="AI187">
        <v>28.972000000000001</v>
      </c>
      <c r="AJ187">
        <v>24.24</v>
      </c>
      <c r="AK187">
        <v>14.78</v>
      </c>
      <c r="AL187">
        <v>12.872</v>
      </c>
      <c r="AM187">
        <v>11.832000000000001</v>
      </c>
      <c r="AN187">
        <v>11.46</v>
      </c>
      <c r="AO187">
        <v>10.936</v>
      </c>
      <c r="AP187">
        <v>12.04</v>
      </c>
      <c r="AQ187">
        <v>11.956</v>
      </c>
      <c r="AR187">
        <v>12.252000000000001</v>
      </c>
      <c r="AS187">
        <v>12.231999999999999</v>
      </c>
      <c r="AT187">
        <v>12.456</v>
      </c>
      <c r="AU187">
        <v>13.096</v>
      </c>
      <c r="AV187">
        <v>12.875999999999999</v>
      </c>
      <c r="AW187">
        <v>12.776</v>
      </c>
      <c r="AX187">
        <v>12.536</v>
      </c>
    </row>
    <row r="188" spans="2:50" x14ac:dyDescent="0.35">
      <c r="B188" s="37">
        <v>42237</v>
      </c>
      <c r="C188">
        <v>12.311999999999999</v>
      </c>
      <c r="D188">
        <v>12.06</v>
      </c>
      <c r="E188">
        <v>12.747999999999999</v>
      </c>
      <c r="F188">
        <v>12.651999999999999</v>
      </c>
      <c r="G188">
        <v>12.167999999999999</v>
      </c>
      <c r="H188">
        <v>12.804</v>
      </c>
      <c r="I188">
        <v>12.816000000000001</v>
      </c>
      <c r="J188">
        <v>12.747999999999999</v>
      </c>
      <c r="K188">
        <v>12.968</v>
      </c>
      <c r="L188">
        <v>12.428000000000001</v>
      </c>
      <c r="M188">
        <v>13.231999999999999</v>
      </c>
      <c r="N188">
        <v>14.62</v>
      </c>
      <c r="O188">
        <v>14.2</v>
      </c>
      <c r="P188">
        <v>20.056000000000001</v>
      </c>
      <c r="Q188">
        <v>27.635999999999999</v>
      </c>
      <c r="R188">
        <v>28.076000000000001</v>
      </c>
      <c r="S188">
        <v>33.951999999999998</v>
      </c>
      <c r="T188">
        <v>35.015999999999998</v>
      </c>
      <c r="U188">
        <v>36.548000000000002</v>
      </c>
      <c r="V188">
        <v>39.496000000000002</v>
      </c>
      <c r="W188">
        <v>40.892000000000003</v>
      </c>
      <c r="X188">
        <v>38.031999999999996</v>
      </c>
      <c r="Y188">
        <v>39.072000000000003</v>
      </c>
      <c r="Z188">
        <v>39.159999999999997</v>
      </c>
      <c r="AA188">
        <v>38.164000000000001</v>
      </c>
      <c r="AB188">
        <v>39.04</v>
      </c>
      <c r="AC188">
        <v>38.884</v>
      </c>
      <c r="AD188">
        <v>35.052</v>
      </c>
      <c r="AE188">
        <v>36.892000000000003</v>
      </c>
      <c r="AF188">
        <v>35.707999999999998</v>
      </c>
      <c r="AG188">
        <v>34.548000000000002</v>
      </c>
      <c r="AH188">
        <v>31.748000000000001</v>
      </c>
      <c r="AI188">
        <v>27.652000000000001</v>
      </c>
      <c r="AJ188">
        <v>18.736000000000001</v>
      </c>
      <c r="AK188">
        <v>13.744</v>
      </c>
      <c r="AL188">
        <v>13.228</v>
      </c>
      <c r="AM188">
        <v>12.192</v>
      </c>
      <c r="AN188">
        <v>12.1</v>
      </c>
      <c r="AO188">
        <v>11.996</v>
      </c>
      <c r="AP188">
        <v>12.391999999999999</v>
      </c>
      <c r="AQ188">
        <v>12.728</v>
      </c>
      <c r="AR188">
        <v>12.884</v>
      </c>
      <c r="AS188">
        <v>12.875999999999999</v>
      </c>
      <c r="AT188">
        <v>12.976000000000001</v>
      </c>
      <c r="AU188">
        <v>13.715999999999999</v>
      </c>
      <c r="AV188">
        <v>12.204000000000001</v>
      </c>
      <c r="AW188">
        <v>11.868</v>
      </c>
      <c r="AX188">
        <v>12.776</v>
      </c>
    </row>
    <row r="189" spans="2:50" x14ac:dyDescent="0.35">
      <c r="B189" s="37">
        <v>42238</v>
      </c>
      <c r="C189">
        <v>13.052</v>
      </c>
      <c r="D189">
        <v>13.092000000000001</v>
      </c>
      <c r="E189">
        <v>11.972</v>
      </c>
      <c r="F189">
        <v>12.176</v>
      </c>
      <c r="G189">
        <v>12.54</v>
      </c>
      <c r="H189">
        <v>12.603999999999999</v>
      </c>
      <c r="I189">
        <v>13.476000000000001</v>
      </c>
      <c r="J189">
        <v>12.552</v>
      </c>
      <c r="K189">
        <v>13.343999999999999</v>
      </c>
      <c r="L189">
        <v>12.603999999999999</v>
      </c>
      <c r="M189">
        <v>12.144</v>
      </c>
      <c r="N189">
        <v>13.044</v>
      </c>
      <c r="O189">
        <v>13.071999999999999</v>
      </c>
      <c r="P189">
        <v>12.208</v>
      </c>
      <c r="Q189">
        <v>12.204000000000001</v>
      </c>
      <c r="R189">
        <v>12.788</v>
      </c>
      <c r="S189">
        <v>12.752000000000001</v>
      </c>
      <c r="T189">
        <v>12.843999999999999</v>
      </c>
      <c r="U189">
        <v>12.624000000000001</v>
      </c>
      <c r="V189">
        <v>14.528</v>
      </c>
      <c r="W189">
        <v>17.352</v>
      </c>
      <c r="X189">
        <v>16.736000000000001</v>
      </c>
      <c r="Y189">
        <v>17.012</v>
      </c>
      <c r="Z189">
        <v>16.475999999999999</v>
      </c>
      <c r="AA189">
        <v>15.976000000000001</v>
      </c>
      <c r="AB189">
        <v>15.316000000000001</v>
      </c>
      <c r="AC189">
        <v>15.616</v>
      </c>
      <c r="AD189">
        <v>13.763999999999999</v>
      </c>
      <c r="AE189">
        <v>13.247999999999999</v>
      </c>
      <c r="AF189">
        <v>13.068</v>
      </c>
      <c r="AG189">
        <v>13.192</v>
      </c>
      <c r="AH189">
        <v>12.763999999999999</v>
      </c>
      <c r="AI189">
        <v>12.932</v>
      </c>
      <c r="AJ189">
        <v>13.108000000000001</v>
      </c>
      <c r="AK189">
        <v>12.6</v>
      </c>
      <c r="AL189">
        <v>12.776</v>
      </c>
      <c r="AM189">
        <v>11.144</v>
      </c>
      <c r="AN189">
        <v>11.375999999999999</v>
      </c>
      <c r="AO189">
        <v>11.804</v>
      </c>
      <c r="AP189">
        <v>11.972</v>
      </c>
      <c r="AQ189">
        <v>12.86</v>
      </c>
      <c r="AR189">
        <v>12.412000000000001</v>
      </c>
      <c r="AS189">
        <v>12.571999999999999</v>
      </c>
      <c r="AT189">
        <v>13.268000000000001</v>
      </c>
      <c r="AU189">
        <v>12.423999999999999</v>
      </c>
      <c r="AV189">
        <v>11.992000000000001</v>
      </c>
      <c r="AW189">
        <v>12.236000000000001</v>
      </c>
      <c r="AX189">
        <v>12.231999999999999</v>
      </c>
    </row>
    <row r="190" spans="2:50" x14ac:dyDescent="0.35">
      <c r="B190" s="37">
        <v>42239</v>
      </c>
      <c r="C190">
        <v>12.7</v>
      </c>
      <c r="D190">
        <v>12.555999999999999</v>
      </c>
      <c r="E190">
        <v>12.316000000000001</v>
      </c>
      <c r="F190">
        <v>12.888</v>
      </c>
      <c r="G190">
        <v>13.135999999999999</v>
      </c>
      <c r="H190">
        <v>12.412000000000001</v>
      </c>
      <c r="I190">
        <v>12.948</v>
      </c>
      <c r="J190">
        <v>13.44</v>
      </c>
      <c r="K190">
        <v>13.112</v>
      </c>
      <c r="L190">
        <v>13.164</v>
      </c>
      <c r="M190">
        <v>12.484</v>
      </c>
      <c r="N190">
        <v>12.148</v>
      </c>
      <c r="O190">
        <v>11.676</v>
      </c>
      <c r="P190">
        <v>11.692</v>
      </c>
      <c r="Q190">
        <v>11.688000000000001</v>
      </c>
      <c r="R190">
        <v>11.12</v>
      </c>
      <c r="S190">
        <v>10.391999999999999</v>
      </c>
      <c r="T190">
        <v>10.896000000000001</v>
      </c>
      <c r="U190">
        <v>10.58</v>
      </c>
      <c r="V190">
        <v>10.904</v>
      </c>
      <c r="W190">
        <v>10.74</v>
      </c>
      <c r="X190">
        <v>10.86</v>
      </c>
      <c r="Y190">
        <v>11.212</v>
      </c>
      <c r="Z190">
        <v>10.875999999999999</v>
      </c>
      <c r="AA190">
        <v>11.944000000000001</v>
      </c>
      <c r="AB190">
        <v>11.316000000000001</v>
      </c>
      <c r="AC190">
        <v>11.176</v>
      </c>
      <c r="AD190">
        <v>11.384</v>
      </c>
      <c r="AE190">
        <v>10.976000000000001</v>
      </c>
      <c r="AF190">
        <v>11.432</v>
      </c>
      <c r="AG190">
        <v>11.932</v>
      </c>
      <c r="AH190">
        <v>12.372</v>
      </c>
      <c r="AI190">
        <v>11.688000000000001</v>
      </c>
      <c r="AJ190">
        <v>11.507999999999999</v>
      </c>
      <c r="AK190">
        <v>11.488</v>
      </c>
      <c r="AL190">
        <v>11.332000000000001</v>
      </c>
      <c r="AM190">
        <v>11.648</v>
      </c>
      <c r="AN190">
        <v>11.316000000000001</v>
      </c>
      <c r="AO190">
        <v>11.304</v>
      </c>
      <c r="AP190">
        <v>11.6</v>
      </c>
      <c r="AQ190">
        <v>10.944000000000001</v>
      </c>
      <c r="AR190">
        <v>10.747999999999999</v>
      </c>
      <c r="AS190">
        <v>11.587999999999999</v>
      </c>
      <c r="AT190">
        <v>11.208</v>
      </c>
      <c r="AU190">
        <v>11.648</v>
      </c>
      <c r="AV190">
        <v>11.624000000000001</v>
      </c>
      <c r="AW190">
        <v>11.012</v>
      </c>
      <c r="AX190">
        <v>11.848000000000001</v>
      </c>
    </row>
    <row r="191" spans="2:50" x14ac:dyDescent="0.35">
      <c r="B191" s="37">
        <v>42240</v>
      </c>
      <c r="C191">
        <v>11.98</v>
      </c>
      <c r="D191">
        <v>12.167999999999999</v>
      </c>
      <c r="E191">
        <v>11.848000000000001</v>
      </c>
      <c r="F191">
        <v>11.852</v>
      </c>
      <c r="G191">
        <v>11.071999999999999</v>
      </c>
      <c r="H191">
        <v>11.74</v>
      </c>
      <c r="I191">
        <v>12.055999999999999</v>
      </c>
      <c r="J191">
        <v>12.1</v>
      </c>
      <c r="K191">
        <v>11.672000000000001</v>
      </c>
      <c r="L191">
        <v>12.336</v>
      </c>
      <c r="M191">
        <v>13.032</v>
      </c>
      <c r="N191">
        <v>14.112</v>
      </c>
      <c r="O191">
        <v>12.804</v>
      </c>
      <c r="P191">
        <v>16.899999999999999</v>
      </c>
      <c r="Q191">
        <v>20.524000000000001</v>
      </c>
      <c r="R191">
        <v>24.956</v>
      </c>
      <c r="S191">
        <v>25.731999999999999</v>
      </c>
      <c r="T191">
        <v>28.512</v>
      </c>
      <c r="U191">
        <v>35.231999999999999</v>
      </c>
      <c r="V191">
        <v>38.692</v>
      </c>
      <c r="W191">
        <v>38.723999999999997</v>
      </c>
      <c r="X191">
        <v>39.1</v>
      </c>
      <c r="Y191">
        <v>38.984000000000002</v>
      </c>
      <c r="Z191">
        <v>38.496000000000002</v>
      </c>
      <c r="AA191">
        <v>38.520000000000003</v>
      </c>
      <c r="AB191">
        <v>39.799999999999997</v>
      </c>
      <c r="AC191">
        <v>34.552</v>
      </c>
      <c r="AD191">
        <v>33.880000000000003</v>
      </c>
      <c r="AE191">
        <v>33.396000000000001</v>
      </c>
      <c r="AF191">
        <v>33.167999999999999</v>
      </c>
      <c r="AG191">
        <v>33.619999999999997</v>
      </c>
      <c r="AH191">
        <v>32.432000000000002</v>
      </c>
      <c r="AI191">
        <v>30.452000000000002</v>
      </c>
      <c r="AJ191">
        <v>24.408000000000001</v>
      </c>
      <c r="AK191">
        <v>16.027999999999999</v>
      </c>
      <c r="AL191">
        <v>12.932</v>
      </c>
      <c r="AM191">
        <v>11.896000000000001</v>
      </c>
      <c r="AN191">
        <v>11.896000000000001</v>
      </c>
      <c r="AO191">
        <v>11.688000000000001</v>
      </c>
      <c r="AP191">
        <v>11.204000000000001</v>
      </c>
      <c r="AQ191">
        <v>11.544</v>
      </c>
      <c r="AR191">
        <v>11.36</v>
      </c>
      <c r="AS191">
        <v>11.436</v>
      </c>
      <c r="AT191">
        <v>11.352</v>
      </c>
      <c r="AU191">
        <v>12.343999999999999</v>
      </c>
      <c r="AV191">
        <v>11.763999999999999</v>
      </c>
      <c r="AW191">
        <v>11.096</v>
      </c>
      <c r="AX191">
        <v>11.568</v>
      </c>
    </row>
    <row r="192" spans="2:50" x14ac:dyDescent="0.35">
      <c r="B192" s="37">
        <v>42241</v>
      </c>
      <c r="C192">
        <v>11.6</v>
      </c>
      <c r="D192">
        <v>11.848000000000001</v>
      </c>
      <c r="E192">
        <v>11.352</v>
      </c>
      <c r="F192">
        <v>11.523999999999999</v>
      </c>
      <c r="G192">
        <v>11.311999999999999</v>
      </c>
      <c r="H192">
        <v>11.667999999999999</v>
      </c>
      <c r="I192">
        <v>11.148</v>
      </c>
      <c r="J192">
        <v>11.196</v>
      </c>
      <c r="K192">
        <v>11.624000000000001</v>
      </c>
      <c r="L192">
        <v>11.564</v>
      </c>
      <c r="M192">
        <v>12.804</v>
      </c>
      <c r="N192">
        <v>13.132</v>
      </c>
      <c r="O192">
        <v>12.276</v>
      </c>
      <c r="P192">
        <v>16.14</v>
      </c>
      <c r="Q192">
        <v>19.7</v>
      </c>
      <c r="R192">
        <v>26.327999999999999</v>
      </c>
      <c r="S192">
        <v>27.92</v>
      </c>
      <c r="T192">
        <v>32.1</v>
      </c>
      <c r="U192">
        <v>33.68</v>
      </c>
      <c r="V192">
        <v>38.095999999999997</v>
      </c>
      <c r="W192">
        <v>39.979999999999997</v>
      </c>
      <c r="X192">
        <v>38.372</v>
      </c>
      <c r="Y192">
        <v>39.747999999999998</v>
      </c>
      <c r="Z192">
        <v>37.052</v>
      </c>
      <c r="AA192">
        <v>36.716000000000001</v>
      </c>
      <c r="AB192">
        <v>36.944000000000003</v>
      </c>
      <c r="AC192">
        <v>36.475999999999999</v>
      </c>
      <c r="AD192">
        <v>35.496000000000002</v>
      </c>
      <c r="AE192">
        <v>36.24</v>
      </c>
      <c r="AF192">
        <v>35.372</v>
      </c>
      <c r="AG192">
        <v>34.384</v>
      </c>
      <c r="AH192">
        <v>32.323999999999998</v>
      </c>
      <c r="AI192">
        <v>31.271999999999998</v>
      </c>
      <c r="AJ192">
        <v>26.22</v>
      </c>
      <c r="AK192">
        <v>16.824000000000002</v>
      </c>
      <c r="AL192">
        <v>13.704000000000001</v>
      </c>
      <c r="AM192">
        <v>12.576000000000001</v>
      </c>
      <c r="AN192">
        <v>11.683999999999999</v>
      </c>
      <c r="AO192">
        <v>12.284000000000001</v>
      </c>
      <c r="AP192">
        <v>12.004</v>
      </c>
      <c r="AQ192">
        <v>11.948</v>
      </c>
      <c r="AR192">
        <v>12.592000000000001</v>
      </c>
      <c r="AS192">
        <v>12.407999999999999</v>
      </c>
      <c r="AT192">
        <v>12.608000000000001</v>
      </c>
      <c r="AU192">
        <v>12.868</v>
      </c>
      <c r="AV192">
        <v>12.436</v>
      </c>
      <c r="AW192">
        <v>12.247999999999999</v>
      </c>
      <c r="AX192">
        <v>12.564</v>
      </c>
    </row>
    <row r="193" spans="2:50" x14ac:dyDescent="0.35">
      <c r="B193" s="37">
        <v>42242</v>
      </c>
      <c r="C193">
        <v>12.827999999999999</v>
      </c>
      <c r="D193">
        <v>12.932</v>
      </c>
      <c r="E193">
        <v>12.528</v>
      </c>
      <c r="F193">
        <v>12.108000000000001</v>
      </c>
      <c r="G193">
        <v>12.068</v>
      </c>
      <c r="H193">
        <v>12.151999999999999</v>
      </c>
      <c r="I193">
        <v>11.343999999999999</v>
      </c>
      <c r="J193">
        <v>12.364000000000001</v>
      </c>
      <c r="K193">
        <v>12.023999999999999</v>
      </c>
      <c r="L193">
        <v>12.304</v>
      </c>
      <c r="M193">
        <v>13.516</v>
      </c>
      <c r="N193">
        <v>13.996</v>
      </c>
      <c r="O193">
        <v>13.5</v>
      </c>
      <c r="P193">
        <v>16.18</v>
      </c>
      <c r="Q193">
        <v>19.239999999999998</v>
      </c>
      <c r="R193">
        <v>26.632000000000001</v>
      </c>
      <c r="S193">
        <v>28.404</v>
      </c>
      <c r="T193">
        <v>33.936</v>
      </c>
      <c r="U193">
        <v>32.756</v>
      </c>
      <c r="V193">
        <v>31.364000000000001</v>
      </c>
      <c r="W193">
        <v>33.731999999999999</v>
      </c>
      <c r="X193">
        <v>32.128</v>
      </c>
      <c r="Y193">
        <v>32.628</v>
      </c>
      <c r="Z193">
        <v>32.268000000000001</v>
      </c>
      <c r="AA193">
        <v>32.612000000000002</v>
      </c>
      <c r="AB193">
        <v>32.351999999999997</v>
      </c>
      <c r="AC193">
        <v>31.768000000000001</v>
      </c>
      <c r="AD193">
        <v>31.312000000000001</v>
      </c>
      <c r="AE193">
        <v>31.64</v>
      </c>
      <c r="AF193">
        <v>31.768000000000001</v>
      </c>
      <c r="AG193">
        <v>32.32</v>
      </c>
      <c r="AH193">
        <v>31.652000000000001</v>
      </c>
      <c r="AI193">
        <v>28.288</v>
      </c>
      <c r="AJ193">
        <v>24.876000000000001</v>
      </c>
      <c r="AK193">
        <v>15.272</v>
      </c>
      <c r="AL193">
        <v>13.444000000000001</v>
      </c>
      <c r="AM193">
        <v>11.848000000000001</v>
      </c>
      <c r="AN193">
        <v>11.788</v>
      </c>
      <c r="AO193">
        <v>11.332000000000001</v>
      </c>
      <c r="AP193">
        <v>11.144</v>
      </c>
      <c r="AQ193">
        <v>10.888</v>
      </c>
      <c r="AR193">
        <v>11.204000000000001</v>
      </c>
      <c r="AS193">
        <v>11.135999999999999</v>
      </c>
      <c r="AT193">
        <v>11.884</v>
      </c>
      <c r="AU193">
        <v>12.868</v>
      </c>
      <c r="AV193">
        <v>11.336</v>
      </c>
      <c r="AW193">
        <v>11.555999999999999</v>
      </c>
      <c r="AX193">
        <v>12.108000000000001</v>
      </c>
    </row>
    <row r="194" spans="2:50" x14ac:dyDescent="0.35">
      <c r="B194" s="37">
        <v>42243</v>
      </c>
      <c r="C194">
        <v>12</v>
      </c>
      <c r="D194">
        <v>11.584</v>
      </c>
      <c r="E194">
        <v>11.587999999999999</v>
      </c>
      <c r="F194">
        <v>11.172000000000001</v>
      </c>
      <c r="G194">
        <v>11.036</v>
      </c>
      <c r="H194">
        <v>11.552</v>
      </c>
      <c r="I194">
        <v>11.68</v>
      </c>
      <c r="J194">
        <v>11.555999999999999</v>
      </c>
      <c r="K194">
        <v>11.612</v>
      </c>
      <c r="L194">
        <v>11.32</v>
      </c>
      <c r="M194">
        <v>12.3</v>
      </c>
      <c r="N194">
        <v>12.651999999999999</v>
      </c>
      <c r="O194">
        <v>12.44</v>
      </c>
      <c r="P194">
        <v>15.071999999999999</v>
      </c>
      <c r="Q194">
        <v>19.856000000000002</v>
      </c>
      <c r="R194">
        <v>25.692</v>
      </c>
      <c r="S194">
        <v>29.036000000000001</v>
      </c>
      <c r="T194">
        <v>29.712</v>
      </c>
      <c r="U194">
        <v>29.2</v>
      </c>
      <c r="V194">
        <v>35.043999999999997</v>
      </c>
      <c r="W194">
        <v>37.271999999999998</v>
      </c>
      <c r="X194">
        <v>38</v>
      </c>
      <c r="Y194">
        <v>38.588000000000001</v>
      </c>
      <c r="Z194">
        <v>35.683999999999997</v>
      </c>
      <c r="AA194">
        <v>36.444000000000003</v>
      </c>
      <c r="AB194">
        <v>36.716000000000001</v>
      </c>
      <c r="AC194">
        <v>37.555999999999997</v>
      </c>
      <c r="AD194">
        <v>35.067999999999998</v>
      </c>
      <c r="AE194">
        <v>35.271999999999998</v>
      </c>
      <c r="AF194">
        <v>33.652000000000001</v>
      </c>
      <c r="AG194">
        <v>33.44</v>
      </c>
      <c r="AH194">
        <v>31.82</v>
      </c>
      <c r="AI194">
        <v>29.952000000000002</v>
      </c>
      <c r="AJ194">
        <v>24.76</v>
      </c>
      <c r="AK194">
        <v>15.052</v>
      </c>
      <c r="AL194">
        <v>13.4</v>
      </c>
      <c r="AM194">
        <v>12.311999999999999</v>
      </c>
      <c r="AN194">
        <v>11.375999999999999</v>
      </c>
      <c r="AO194">
        <v>12.164</v>
      </c>
      <c r="AP194">
        <v>12.22</v>
      </c>
      <c r="AQ194">
        <v>12.156000000000001</v>
      </c>
      <c r="AR194">
        <v>12.048</v>
      </c>
      <c r="AS194">
        <v>12.64</v>
      </c>
      <c r="AT194">
        <v>12.432</v>
      </c>
      <c r="AU194">
        <v>13.416</v>
      </c>
      <c r="AV194">
        <v>11.72</v>
      </c>
      <c r="AW194">
        <v>11.792</v>
      </c>
      <c r="AX194">
        <v>12.492000000000001</v>
      </c>
    </row>
    <row r="195" spans="2:50" x14ac:dyDescent="0.35">
      <c r="B195" s="37">
        <v>42244</v>
      </c>
      <c r="C195">
        <v>12.128</v>
      </c>
      <c r="D195">
        <v>12.811999999999999</v>
      </c>
      <c r="E195">
        <v>12.42</v>
      </c>
      <c r="F195">
        <v>12.048</v>
      </c>
      <c r="G195">
        <v>11.968</v>
      </c>
      <c r="H195">
        <v>12.58</v>
      </c>
      <c r="I195">
        <v>12.176</v>
      </c>
      <c r="J195">
        <v>12.676</v>
      </c>
      <c r="K195">
        <v>12.236000000000001</v>
      </c>
      <c r="L195">
        <v>12.512</v>
      </c>
      <c r="M195">
        <v>13.048</v>
      </c>
      <c r="N195">
        <v>13.587999999999999</v>
      </c>
      <c r="O195">
        <v>13.068</v>
      </c>
      <c r="P195">
        <v>15.416</v>
      </c>
      <c r="Q195">
        <v>19.463999999999999</v>
      </c>
      <c r="R195">
        <v>26.616</v>
      </c>
      <c r="S195">
        <v>26.463999999999999</v>
      </c>
      <c r="T195">
        <v>28.135999999999999</v>
      </c>
      <c r="U195">
        <v>30.968</v>
      </c>
      <c r="V195">
        <v>38.612000000000002</v>
      </c>
      <c r="W195">
        <v>36.731999999999999</v>
      </c>
      <c r="X195">
        <v>37.756</v>
      </c>
      <c r="Y195">
        <v>39.991999999999997</v>
      </c>
      <c r="Z195">
        <v>39.008000000000003</v>
      </c>
      <c r="AA195">
        <v>38.363999999999997</v>
      </c>
      <c r="AB195">
        <v>37.384</v>
      </c>
      <c r="AC195">
        <v>35.94</v>
      </c>
      <c r="AD195">
        <v>34.124000000000002</v>
      </c>
      <c r="AE195">
        <v>35.54</v>
      </c>
      <c r="AF195">
        <v>35.520000000000003</v>
      </c>
      <c r="AG195">
        <v>33.979999999999997</v>
      </c>
      <c r="AH195">
        <v>29.891999999999999</v>
      </c>
      <c r="AI195">
        <v>25.212</v>
      </c>
      <c r="AJ195">
        <v>15.896000000000001</v>
      </c>
      <c r="AK195">
        <v>13.932</v>
      </c>
      <c r="AL195">
        <v>12.74</v>
      </c>
      <c r="AM195">
        <v>11.576000000000001</v>
      </c>
      <c r="AN195">
        <v>11.384</v>
      </c>
      <c r="AO195">
        <v>10.907999999999999</v>
      </c>
      <c r="AP195">
        <v>11.8</v>
      </c>
      <c r="AQ195">
        <v>12.156000000000001</v>
      </c>
      <c r="AR195">
        <v>11.843999999999999</v>
      </c>
      <c r="AS195">
        <v>12.292</v>
      </c>
      <c r="AT195">
        <v>12.188000000000001</v>
      </c>
      <c r="AU195">
        <v>13.284000000000001</v>
      </c>
      <c r="AV195">
        <v>12.224</v>
      </c>
      <c r="AW195">
        <v>11.412000000000001</v>
      </c>
      <c r="AX195">
        <v>11.944000000000001</v>
      </c>
    </row>
    <row r="196" spans="2:50" x14ac:dyDescent="0.35">
      <c r="B196" s="37">
        <v>42245</v>
      </c>
      <c r="C196">
        <v>12.664</v>
      </c>
      <c r="D196">
        <v>12.628</v>
      </c>
      <c r="E196">
        <v>11.784000000000001</v>
      </c>
      <c r="F196">
        <v>11.756</v>
      </c>
      <c r="G196">
        <v>12.076000000000001</v>
      </c>
      <c r="H196">
        <v>13.135999999999999</v>
      </c>
      <c r="I196">
        <v>13.08</v>
      </c>
      <c r="J196">
        <v>11.992000000000001</v>
      </c>
      <c r="K196">
        <v>11.956</v>
      </c>
      <c r="L196">
        <v>12.292</v>
      </c>
      <c r="M196">
        <v>12.352</v>
      </c>
      <c r="N196">
        <v>12.135999999999999</v>
      </c>
      <c r="O196">
        <v>12.731999999999999</v>
      </c>
      <c r="P196">
        <v>12.08</v>
      </c>
      <c r="Q196">
        <v>12.135999999999999</v>
      </c>
      <c r="R196">
        <v>12.596</v>
      </c>
      <c r="S196">
        <v>12.816000000000001</v>
      </c>
      <c r="T196">
        <v>13.52</v>
      </c>
      <c r="U196">
        <v>12.928000000000001</v>
      </c>
      <c r="V196">
        <v>15.364000000000001</v>
      </c>
      <c r="W196">
        <v>14.988</v>
      </c>
      <c r="X196">
        <v>14.596</v>
      </c>
      <c r="Y196">
        <v>14.656000000000001</v>
      </c>
      <c r="Z196">
        <v>14.087999999999999</v>
      </c>
      <c r="AA196">
        <v>14.064</v>
      </c>
      <c r="AB196">
        <v>13.396000000000001</v>
      </c>
      <c r="AC196">
        <v>12.808</v>
      </c>
      <c r="AD196">
        <v>12.672000000000001</v>
      </c>
      <c r="AE196">
        <v>12.36</v>
      </c>
      <c r="AF196">
        <v>12.891999999999999</v>
      </c>
      <c r="AG196">
        <v>12.68</v>
      </c>
      <c r="AH196">
        <v>12.452</v>
      </c>
      <c r="AI196">
        <v>12.327999999999999</v>
      </c>
      <c r="AJ196">
        <v>12.16</v>
      </c>
      <c r="AK196">
        <v>12.108000000000001</v>
      </c>
      <c r="AL196">
        <v>11.972</v>
      </c>
      <c r="AM196">
        <v>11.071999999999999</v>
      </c>
      <c r="AN196">
        <v>10.804</v>
      </c>
      <c r="AO196">
        <v>10.928000000000001</v>
      </c>
      <c r="AP196">
        <v>10.164</v>
      </c>
      <c r="AQ196">
        <v>10.776</v>
      </c>
      <c r="AR196">
        <v>11.004</v>
      </c>
      <c r="AS196">
        <v>10.412000000000001</v>
      </c>
      <c r="AT196">
        <v>10.308</v>
      </c>
      <c r="AU196">
        <v>10.348000000000001</v>
      </c>
      <c r="AV196">
        <v>10.32</v>
      </c>
      <c r="AW196">
        <v>10.324</v>
      </c>
      <c r="AX196">
        <v>11.055999999999999</v>
      </c>
    </row>
    <row r="197" spans="2:50" x14ac:dyDescent="0.35">
      <c r="B197" s="37">
        <v>42246</v>
      </c>
      <c r="C197">
        <v>10.220000000000001</v>
      </c>
      <c r="D197">
        <v>10.336</v>
      </c>
      <c r="E197">
        <v>10.472</v>
      </c>
      <c r="F197">
        <v>10.272</v>
      </c>
      <c r="G197">
        <v>10.816000000000001</v>
      </c>
      <c r="H197">
        <v>10.904</v>
      </c>
      <c r="I197">
        <v>11.571999999999999</v>
      </c>
      <c r="J197">
        <v>10.72</v>
      </c>
      <c r="K197">
        <v>10.391999999999999</v>
      </c>
      <c r="L197">
        <v>11.135999999999999</v>
      </c>
      <c r="M197">
        <v>11.04</v>
      </c>
      <c r="N197">
        <v>11.14</v>
      </c>
      <c r="O197">
        <v>11.023999999999999</v>
      </c>
      <c r="P197">
        <v>10.536</v>
      </c>
      <c r="Q197">
        <v>10.311999999999999</v>
      </c>
      <c r="R197">
        <v>11.096</v>
      </c>
      <c r="S197">
        <v>10.688000000000001</v>
      </c>
      <c r="T197">
        <v>10.484</v>
      </c>
      <c r="U197">
        <v>10.568</v>
      </c>
      <c r="V197">
        <v>10.988</v>
      </c>
      <c r="W197">
        <v>11.1</v>
      </c>
      <c r="X197">
        <v>10.252000000000001</v>
      </c>
      <c r="Y197">
        <v>10.055999999999999</v>
      </c>
      <c r="Z197">
        <v>10.784000000000001</v>
      </c>
      <c r="AA197">
        <v>10.74</v>
      </c>
      <c r="AB197">
        <v>10.568</v>
      </c>
      <c r="AC197">
        <v>10.928000000000001</v>
      </c>
      <c r="AD197">
        <v>10.651999999999999</v>
      </c>
      <c r="AE197">
        <v>10.416</v>
      </c>
      <c r="AF197">
        <v>10.368</v>
      </c>
      <c r="AG197">
        <v>10.804</v>
      </c>
      <c r="AH197">
        <v>11.016</v>
      </c>
      <c r="AI197">
        <v>10.704000000000001</v>
      </c>
      <c r="AJ197">
        <v>10.172000000000001</v>
      </c>
      <c r="AK197">
        <v>10.676</v>
      </c>
      <c r="AL197">
        <v>10.944000000000001</v>
      </c>
      <c r="AM197">
        <v>10.576000000000001</v>
      </c>
      <c r="AN197">
        <v>10.752000000000001</v>
      </c>
      <c r="AO197">
        <v>10.827999999999999</v>
      </c>
      <c r="AP197">
        <v>10.763999999999999</v>
      </c>
      <c r="AQ197">
        <v>11.192</v>
      </c>
      <c r="AR197">
        <v>11.08</v>
      </c>
      <c r="AS197">
        <v>10.816000000000001</v>
      </c>
      <c r="AT197">
        <v>11.212</v>
      </c>
      <c r="AU197">
        <v>10.492000000000001</v>
      </c>
      <c r="AV197">
        <v>11.084</v>
      </c>
      <c r="AW197">
        <v>10.412000000000001</v>
      </c>
      <c r="AX197">
        <v>11.071999999999999</v>
      </c>
    </row>
    <row r="198" spans="2:50" x14ac:dyDescent="0.35">
      <c r="B198" s="37">
        <v>42247</v>
      </c>
      <c r="C198">
        <v>10.972</v>
      </c>
      <c r="D198">
        <v>11.276</v>
      </c>
      <c r="E198">
        <v>11.124000000000001</v>
      </c>
      <c r="F198">
        <v>10.907999999999999</v>
      </c>
      <c r="G198">
        <v>11.124000000000001</v>
      </c>
      <c r="H198">
        <v>10.476000000000001</v>
      </c>
      <c r="I198">
        <v>10.884</v>
      </c>
      <c r="J198">
        <v>10.616</v>
      </c>
      <c r="K198">
        <v>10.504</v>
      </c>
      <c r="L198">
        <v>10.651999999999999</v>
      </c>
      <c r="M198">
        <v>12.14</v>
      </c>
      <c r="N198">
        <v>12.868</v>
      </c>
      <c r="O198">
        <v>12.507999999999999</v>
      </c>
      <c r="P198">
        <v>15.576000000000001</v>
      </c>
      <c r="Q198">
        <v>14.96</v>
      </c>
      <c r="R198">
        <v>13.824</v>
      </c>
      <c r="S198">
        <v>13.6</v>
      </c>
      <c r="T198">
        <v>13.648</v>
      </c>
      <c r="U198">
        <v>13.584</v>
      </c>
      <c r="V198">
        <v>14.092000000000001</v>
      </c>
      <c r="W198">
        <v>14</v>
      </c>
      <c r="X198">
        <v>13.635999999999999</v>
      </c>
      <c r="Y198">
        <v>13.848000000000001</v>
      </c>
      <c r="Z198">
        <v>13.776</v>
      </c>
      <c r="AA198">
        <v>14.132</v>
      </c>
      <c r="AB198">
        <v>14.236000000000001</v>
      </c>
      <c r="AC198">
        <v>13.62</v>
      </c>
      <c r="AD198">
        <v>13.912000000000001</v>
      </c>
      <c r="AE198">
        <v>13.736000000000001</v>
      </c>
      <c r="AF198">
        <v>13.904</v>
      </c>
      <c r="AG198">
        <v>13.824</v>
      </c>
      <c r="AH198">
        <v>13.308</v>
      </c>
      <c r="AI198">
        <v>14.327999999999999</v>
      </c>
      <c r="AJ198">
        <v>13.071999999999999</v>
      </c>
      <c r="AK198">
        <v>13.48</v>
      </c>
      <c r="AL198">
        <v>12.132</v>
      </c>
      <c r="AM198">
        <v>11.476000000000001</v>
      </c>
      <c r="AN198">
        <v>11.436</v>
      </c>
      <c r="AO198">
        <v>10.644</v>
      </c>
      <c r="AP198">
        <v>10.856</v>
      </c>
      <c r="AQ198">
        <v>10.832000000000001</v>
      </c>
      <c r="AR198">
        <v>10.692</v>
      </c>
      <c r="AS198">
        <v>10.964</v>
      </c>
      <c r="AT198">
        <v>11.096</v>
      </c>
      <c r="AU198">
        <v>11.74</v>
      </c>
      <c r="AV198">
        <v>11.151999999999999</v>
      </c>
      <c r="AW198">
        <v>10.683999999999999</v>
      </c>
      <c r="AX198">
        <v>10.484</v>
      </c>
    </row>
    <row r="199" spans="2:50" x14ac:dyDescent="0.35">
      <c r="B199" s="37">
        <v>42248</v>
      </c>
      <c r="C199">
        <v>11.372</v>
      </c>
      <c r="D199">
        <v>10.8</v>
      </c>
      <c r="E199">
        <v>10.532</v>
      </c>
      <c r="F199">
        <v>10.868</v>
      </c>
      <c r="G199">
        <v>10.496</v>
      </c>
      <c r="H199">
        <v>10.68</v>
      </c>
      <c r="I199">
        <v>10.696</v>
      </c>
      <c r="J199">
        <v>10.468</v>
      </c>
      <c r="K199">
        <v>10.992000000000001</v>
      </c>
      <c r="L199">
        <v>10.891999999999999</v>
      </c>
      <c r="M199">
        <v>12.103999999999999</v>
      </c>
      <c r="N199">
        <v>12.14</v>
      </c>
      <c r="O199">
        <v>11.32</v>
      </c>
      <c r="P199">
        <v>14.664</v>
      </c>
      <c r="Q199">
        <v>22.956</v>
      </c>
      <c r="R199">
        <v>25.812000000000001</v>
      </c>
      <c r="S199">
        <v>27.167999999999999</v>
      </c>
      <c r="T199">
        <v>34.655999999999999</v>
      </c>
      <c r="U199">
        <v>38.619999999999997</v>
      </c>
      <c r="V199">
        <v>44.5</v>
      </c>
      <c r="W199">
        <v>42.988</v>
      </c>
      <c r="X199">
        <v>43.368000000000002</v>
      </c>
      <c r="Y199">
        <v>44.764000000000003</v>
      </c>
      <c r="Z199">
        <v>42.716000000000001</v>
      </c>
      <c r="AA199">
        <v>43.16</v>
      </c>
      <c r="AB199">
        <v>41.295999999999999</v>
      </c>
      <c r="AC199">
        <v>41.008000000000003</v>
      </c>
      <c r="AD199">
        <v>44.316000000000003</v>
      </c>
      <c r="AE199">
        <v>39.351999999999997</v>
      </c>
      <c r="AF199">
        <v>35.347999999999999</v>
      </c>
      <c r="AG199">
        <v>34.868000000000002</v>
      </c>
      <c r="AH199">
        <v>36.712000000000003</v>
      </c>
      <c r="AI199">
        <v>34.204000000000001</v>
      </c>
      <c r="AJ199">
        <v>31.108000000000001</v>
      </c>
      <c r="AK199">
        <v>22.66</v>
      </c>
      <c r="AL199">
        <v>15.2</v>
      </c>
      <c r="AM199">
        <v>11.571999999999999</v>
      </c>
      <c r="AN199">
        <v>11.648</v>
      </c>
      <c r="AO199">
        <v>11.72</v>
      </c>
      <c r="AP199">
        <v>11.336</v>
      </c>
      <c r="AQ199">
        <v>11.776</v>
      </c>
      <c r="AR199">
        <v>11.875999999999999</v>
      </c>
      <c r="AS199">
        <v>12.124000000000001</v>
      </c>
      <c r="AT199">
        <v>12.536</v>
      </c>
      <c r="AU199">
        <v>13.052</v>
      </c>
      <c r="AV199">
        <v>12.007999999999999</v>
      </c>
      <c r="AW199">
        <v>11.891999999999999</v>
      </c>
      <c r="AX199">
        <v>11.988</v>
      </c>
    </row>
    <row r="200" spans="2:50" x14ac:dyDescent="0.35">
      <c r="B200" s="37">
        <v>42249</v>
      </c>
      <c r="C200">
        <v>12.352</v>
      </c>
      <c r="D200">
        <v>12.295999999999999</v>
      </c>
      <c r="E200">
        <v>12.192</v>
      </c>
      <c r="F200">
        <v>12.747999999999999</v>
      </c>
      <c r="G200">
        <v>11.7</v>
      </c>
      <c r="H200">
        <v>12.22</v>
      </c>
      <c r="I200">
        <v>12.007999999999999</v>
      </c>
      <c r="J200">
        <v>11.92</v>
      </c>
      <c r="K200">
        <v>11.912000000000001</v>
      </c>
      <c r="L200">
        <v>13.023999999999999</v>
      </c>
      <c r="M200">
        <v>13.24</v>
      </c>
      <c r="N200">
        <v>13.488</v>
      </c>
      <c r="O200">
        <v>12.804</v>
      </c>
      <c r="P200">
        <v>15.188000000000001</v>
      </c>
      <c r="Q200">
        <v>18.844000000000001</v>
      </c>
      <c r="R200">
        <v>24.92</v>
      </c>
      <c r="S200">
        <v>27.635999999999999</v>
      </c>
      <c r="T200">
        <v>29.936</v>
      </c>
      <c r="U200">
        <v>31.952000000000002</v>
      </c>
      <c r="V200">
        <v>32.164000000000001</v>
      </c>
      <c r="W200">
        <v>34.503999999999998</v>
      </c>
      <c r="X200">
        <v>33.14</v>
      </c>
      <c r="Y200">
        <v>35.655999999999999</v>
      </c>
      <c r="Z200">
        <v>34.344000000000001</v>
      </c>
      <c r="AA200">
        <v>34.795999999999999</v>
      </c>
      <c r="AB200">
        <v>34.795999999999999</v>
      </c>
      <c r="AC200">
        <v>33.396000000000001</v>
      </c>
      <c r="AD200">
        <v>32.380000000000003</v>
      </c>
      <c r="AE200">
        <v>33.287999999999997</v>
      </c>
      <c r="AF200">
        <v>36.335999999999999</v>
      </c>
      <c r="AG200">
        <v>32.6</v>
      </c>
      <c r="AH200">
        <v>34.616</v>
      </c>
      <c r="AI200">
        <v>28.468</v>
      </c>
      <c r="AJ200">
        <v>26.763999999999999</v>
      </c>
      <c r="AK200">
        <v>16.975999999999999</v>
      </c>
      <c r="AL200">
        <v>12.692</v>
      </c>
      <c r="AM200">
        <v>11.68</v>
      </c>
      <c r="AN200">
        <v>11.82</v>
      </c>
      <c r="AO200">
        <v>11.76</v>
      </c>
      <c r="AP200">
        <v>11.632</v>
      </c>
      <c r="AQ200">
        <v>11.696</v>
      </c>
      <c r="AR200">
        <v>12.6</v>
      </c>
      <c r="AS200">
        <v>12.384</v>
      </c>
      <c r="AT200">
        <v>12.3</v>
      </c>
      <c r="AU200">
        <v>12.784000000000001</v>
      </c>
      <c r="AV200">
        <v>12.064</v>
      </c>
      <c r="AW200">
        <v>12.068</v>
      </c>
      <c r="AX200">
        <v>11.891999999999999</v>
      </c>
    </row>
    <row r="201" spans="2:50" x14ac:dyDescent="0.35">
      <c r="B201" s="37">
        <v>42250</v>
      </c>
      <c r="C201">
        <v>12.068</v>
      </c>
      <c r="D201">
        <v>11.832000000000001</v>
      </c>
      <c r="E201">
        <v>12.284000000000001</v>
      </c>
      <c r="F201">
        <v>12.048</v>
      </c>
      <c r="G201">
        <v>12.032</v>
      </c>
      <c r="H201">
        <v>11.936</v>
      </c>
      <c r="I201">
        <v>12.568</v>
      </c>
      <c r="J201">
        <v>12.023999999999999</v>
      </c>
      <c r="K201">
        <v>12.004</v>
      </c>
      <c r="L201">
        <v>12.164</v>
      </c>
      <c r="M201">
        <v>13.268000000000001</v>
      </c>
      <c r="N201">
        <v>13.972</v>
      </c>
      <c r="O201">
        <v>12.78</v>
      </c>
      <c r="P201">
        <v>15.272</v>
      </c>
      <c r="Q201">
        <v>19.643999999999998</v>
      </c>
      <c r="R201">
        <v>26.071999999999999</v>
      </c>
      <c r="S201">
        <v>26.032</v>
      </c>
      <c r="T201">
        <v>30.428000000000001</v>
      </c>
      <c r="U201">
        <v>36.944000000000003</v>
      </c>
      <c r="V201">
        <v>38.659999999999997</v>
      </c>
      <c r="W201">
        <v>41.996000000000002</v>
      </c>
      <c r="X201">
        <v>42.404000000000003</v>
      </c>
      <c r="Y201">
        <v>42.548000000000002</v>
      </c>
      <c r="Z201">
        <v>40.911999999999999</v>
      </c>
      <c r="AA201">
        <v>40.851999999999997</v>
      </c>
      <c r="AB201">
        <v>32.756</v>
      </c>
      <c r="AC201">
        <v>31.76</v>
      </c>
      <c r="AD201">
        <v>26.024000000000001</v>
      </c>
      <c r="AE201">
        <v>26.295999999999999</v>
      </c>
      <c r="AF201">
        <v>27.396000000000001</v>
      </c>
      <c r="AG201">
        <v>25.015999999999998</v>
      </c>
      <c r="AH201">
        <v>25.74</v>
      </c>
      <c r="AI201">
        <v>21.283999999999999</v>
      </c>
      <c r="AJ201">
        <v>18.876000000000001</v>
      </c>
      <c r="AK201">
        <v>17.495999999999999</v>
      </c>
      <c r="AL201">
        <v>14.656000000000001</v>
      </c>
      <c r="AM201">
        <v>12.023999999999999</v>
      </c>
      <c r="AN201">
        <v>12.016</v>
      </c>
      <c r="AO201">
        <v>11.824</v>
      </c>
      <c r="AP201">
        <v>11.88</v>
      </c>
      <c r="AQ201">
        <v>11.8</v>
      </c>
      <c r="AR201">
        <v>12.872</v>
      </c>
      <c r="AS201">
        <v>13.172000000000001</v>
      </c>
      <c r="AT201">
        <v>12.84</v>
      </c>
      <c r="AU201">
        <v>13.58</v>
      </c>
      <c r="AV201">
        <v>13.103999999999999</v>
      </c>
      <c r="AW201">
        <v>12.428000000000001</v>
      </c>
      <c r="AX201">
        <v>13.044</v>
      </c>
    </row>
    <row r="202" spans="2:50" x14ac:dyDescent="0.35">
      <c r="B202" s="37">
        <v>42251</v>
      </c>
      <c r="C202">
        <v>12.375999999999999</v>
      </c>
      <c r="D202">
        <v>13.268000000000001</v>
      </c>
      <c r="E202">
        <v>12.628</v>
      </c>
      <c r="F202">
        <v>12.715999999999999</v>
      </c>
      <c r="G202">
        <v>12.368</v>
      </c>
      <c r="H202">
        <v>12.628</v>
      </c>
      <c r="I202">
        <v>12.92</v>
      </c>
      <c r="J202">
        <v>12.683999999999999</v>
      </c>
      <c r="K202">
        <v>12.811999999999999</v>
      </c>
      <c r="L202">
        <v>12.76</v>
      </c>
      <c r="M202">
        <v>13.484</v>
      </c>
      <c r="N202">
        <v>15.352</v>
      </c>
      <c r="O202">
        <v>14.064</v>
      </c>
      <c r="P202">
        <v>16.628</v>
      </c>
      <c r="Q202">
        <v>18.303999999999998</v>
      </c>
      <c r="R202">
        <v>25.655999999999999</v>
      </c>
      <c r="S202">
        <v>28.327999999999999</v>
      </c>
      <c r="T202">
        <v>34.444000000000003</v>
      </c>
      <c r="U202">
        <v>36.695999999999998</v>
      </c>
      <c r="V202">
        <v>36.411999999999999</v>
      </c>
      <c r="W202">
        <v>35.44</v>
      </c>
      <c r="X202">
        <v>35.496000000000002</v>
      </c>
      <c r="Y202">
        <v>34.847999999999999</v>
      </c>
      <c r="Z202">
        <v>33.1</v>
      </c>
      <c r="AA202">
        <v>33.54</v>
      </c>
      <c r="AB202">
        <v>35.08</v>
      </c>
      <c r="AC202">
        <v>33.36</v>
      </c>
      <c r="AD202">
        <v>35.484000000000002</v>
      </c>
      <c r="AE202">
        <v>32.896000000000001</v>
      </c>
      <c r="AF202">
        <v>33.003999999999998</v>
      </c>
      <c r="AG202">
        <v>34.4</v>
      </c>
      <c r="AH202">
        <v>32.235999999999997</v>
      </c>
      <c r="AI202">
        <v>28.635999999999999</v>
      </c>
      <c r="AJ202">
        <v>22.196000000000002</v>
      </c>
      <c r="AK202">
        <v>16.524000000000001</v>
      </c>
      <c r="AL202">
        <v>12.992000000000001</v>
      </c>
      <c r="AM202">
        <v>11.875999999999999</v>
      </c>
      <c r="AN202">
        <v>11.448</v>
      </c>
      <c r="AO202">
        <v>11.8</v>
      </c>
      <c r="AP202">
        <v>12.036</v>
      </c>
      <c r="AQ202">
        <v>12.256</v>
      </c>
      <c r="AR202">
        <v>13.02</v>
      </c>
      <c r="AS202">
        <v>13.004</v>
      </c>
      <c r="AT202">
        <v>12.444000000000001</v>
      </c>
      <c r="AU202">
        <v>12.864000000000001</v>
      </c>
      <c r="AV202">
        <v>12.512</v>
      </c>
      <c r="AW202">
        <v>12.952</v>
      </c>
      <c r="AX202">
        <v>11.776</v>
      </c>
    </row>
    <row r="203" spans="2:50" x14ac:dyDescent="0.35">
      <c r="B203" s="37">
        <v>42252</v>
      </c>
      <c r="C203">
        <v>12.116</v>
      </c>
      <c r="D203">
        <v>12.404</v>
      </c>
      <c r="E203">
        <v>12.944000000000001</v>
      </c>
      <c r="F203">
        <v>12.364000000000001</v>
      </c>
      <c r="G203">
        <v>12.1</v>
      </c>
      <c r="H203">
        <v>11.688000000000001</v>
      </c>
      <c r="I203">
        <v>13.268000000000001</v>
      </c>
      <c r="J203">
        <v>12.568</v>
      </c>
      <c r="K203">
        <v>12.52</v>
      </c>
      <c r="L203">
        <v>12.048</v>
      </c>
      <c r="M203">
        <v>12.2</v>
      </c>
      <c r="N203">
        <v>12.284000000000001</v>
      </c>
      <c r="O203">
        <v>13.231999999999999</v>
      </c>
      <c r="P203">
        <v>12.423999999999999</v>
      </c>
      <c r="Q203">
        <v>12.496</v>
      </c>
      <c r="R203">
        <v>12.936</v>
      </c>
      <c r="S203">
        <v>12.788</v>
      </c>
      <c r="T203">
        <v>13.272</v>
      </c>
      <c r="U203">
        <v>14.116</v>
      </c>
      <c r="V203">
        <v>18.28</v>
      </c>
      <c r="W203">
        <v>17.504000000000001</v>
      </c>
      <c r="X203">
        <v>17.856000000000002</v>
      </c>
      <c r="Y203">
        <v>17.544</v>
      </c>
      <c r="Z203">
        <v>18.292000000000002</v>
      </c>
      <c r="AA203">
        <v>17.236000000000001</v>
      </c>
      <c r="AB203">
        <v>14.596</v>
      </c>
      <c r="AC203">
        <v>13.012</v>
      </c>
      <c r="AD203">
        <v>13.124000000000001</v>
      </c>
      <c r="AE203">
        <v>13.856</v>
      </c>
      <c r="AF203">
        <v>12.888</v>
      </c>
      <c r="AG203">
        <v>13.244</v>
      </c>
      <c r="AH203">
        <v>13.608000000000001</v>
      </c>
      <c r="AI203">
        <v>13.5</v>
      </c>
      <c r="AJ203">
        <v>13.064</v>
      </c>
      <c r="AK203">
        <v>13.32</v>
      </c>
      <c r="AL203">
        <v>13</v>
      </c>
      <c r="AM203">
        <v>12.472</v>
      </c>
      <c r="AN203">
        <v>11.167999999999999</v>
      </c>
      <c r="AO203">
        <v>11.252000000000001</v>
      </c>
      <c r="AP203">
        <v>11.308</v>
      </c>
      <c r="AQ203">
        <v>11.708</v>
      </c>
      <c r="AR203">
        <v>12.44</v>
      </c>
      <c r="AS203">
        <v>12.552</v>
      </c>
      <c r="AT203">
        <v>12.696</v>
      </c>
      <c r="AU203">
        <v>12.656000000000001</v>
      </c>
      <c r="AV203">
        <v>12.352</v>
      </c>
      <c r="AW203">
        <v>12.156000000000001</v>
      </c>
      <c r="AX203">
        <v>11.94</v>
      </c>
    </row>
    <row r="204" spans="2:50" x14ac:dyDescent="0.35">
      <c r="B204" s="37">
        <v>42253</v>
      </c>
      <c r="C204">
        <v>11.788</v>
      </c>
      <c r="D204">
        <v>12.368</v>
      </c>
      <c r="E204">
        <v>12.311999999999999</v>
      </c>
      <c r="F204">
        <v>12.295999999999999</v>
      </c>
      <c r="G204">
        <v>11.832000000000001</v>
      </c>
      <c r="H204">
        <v>12.196</v>
      </c>
      <c r="I204">
        <v>11.94</v>
      </c>
      <c r="J204">
        <v>11.74</v>
      </c>
      <c r="K204">
        <v>11.891999999999999</v>
      </c>
      <c r="L204">
        <v>12.616</v>
      </c>
      <c r="M204">
        <v>12.747999999999999</v>
      </c>
      <c r="N204">
        <v>12.648</v>
      </c>
      <c r="O204">
        <v>12.32</v>
      </c>
      <c r="P204">
        <v>11.656000000000001</v>
      </c>
      <c r="Q204">
        <v>11.715999999999999</v>
      </c>
      <c r="R204">
        <v>11.384</v>
      </c>
      <c r="S204">
        <v>11.2</v>
      </c>
      <c r="T204">
        <v>11.04</v>
      </c>
      <c r="U204">
        <v>11.247999999999999</v>
      </c>
      <c r="V204">
        <v>11.731999999999999</v>
      </c>
      <c r="W204">
        <v>11.824</v>
      </c>
      <c r="X204">
        <v>11.744</v>
      </c>
      <c r="Y204">
        <v>11.516</v>
      </c>
      <c r="Z204">
        <v>11.096</v>
      </c>
      <c r="AA204">
        <v>11.88</v>
      </c>
      <c r="AB204">
        <v>11.507999999999999</v>
      </c>
      <c r="AC204">
        <v>11.824</v>
      </c>
      <c r="AD204">
        <v>10.888</v>
      </c>
      <c r="AE204">
        <v>11.288</v>
      </c>
      <c r="AF204">
        <v>11.044</v>
      </c>
      <c r="AG204">
        <v>11.343999999999999</v>
      </c>
      <c r="AH204">
        <v>11.272</v>
      </c>
      <c r="AI204">
        <v>11.407999999999999</v>
      </c>
      <c r="AJ204">
        <v>11.552</v>
      </c>
      <c r="AK204">
        <v>11.284000000000001</v>
      </c>
      <c r="AL204">
        <v>10.923999999999999</v>
      </c>
      <c r="AM204">
        <v>11.74</v>
      </c>
      <c r="AN204">
        <v>11.916</v>
      </c>
      <c r="AO204">
        <v>11.736000000000001</v>
      </c>
      <c r="AP204">
        <v>11.592000000000001</v>
      </c>
      <c r="AQ204">
        <v>12.044</v>
      </c>
      <c r="AR204">
        <v>12.064</v>
      </c>
      <c r="AS204">
        <v>12.108000000000001</v>
      </c>
      <c r="AT204">
        <v>11.904</v>
      </c>
      <c r="AU204">
        <v>12.327999999999999</v>
      </c>
      <c r="AV204">
        <v>12.66</v>
      </c>
      <c r="AW204">
        <v>12.292</v>
      </c>
      <c r="AX204">
        <v>12.536</v>
      </c>
    </row>
    <row r="205" spans="2:50" x14ac:dyDescent="0.35">
      <c r="B205" s="37">
        <v>42254</v>
      </c>
      <c r="C205">
        <v>12.384</v>
      </c>
      <c r="D205">
        <v>12.023999999999999</v>
      </c>
      <c r="E205">
        <v>12.592000000000001</v>
      </c>
      <c r="F205">
        <v>11.744</v>
      </c>
      <c r="G205">
        <v>11.852</v>
      </c>
      <c r="H205">
        <v>11.672000000000001</v>
      </c>
      <c r="I205">
        <v>11.88</v>
      </c>
      <c r="J205">
        <v>12.651999999999999</v>
      </c>
      <c r="K205">
        <v>12.032</v>
      </c>
      <c r="L205">
        <v>11.736000000000001</v>
      </c>
      <c r="M205">
        <v>13.744</v>
      </c>
      <c r="N205">
        <v>15.272</v>
      </c>
      <c r="O205">
        <v>13.096</v>
      </c>
      <c r="P205">
        <v>15.88</v>
      </c>
      <c r="Q205">
        <v>23.748000000000001</v>
      </c>
      <c r="R205">
        <v>25.076000000000001</v>
      </c>
      <c r="S205">
        <v>27.08</v>
      </c>
      <c r="T205">
        <v>36.24</v>
      </c>
      <c r="U205">
        <v>46.335999999999999</v>
      </c>
      <c r="V205">
        <v>46.84</v>
      </c>
      <c r="W205">
        <v>47.356000000000002</v>
      </c>
      <c r="X205">
        <v>51.14</v>
      </c>
      <c r="Y205">
        <v>50.984999999999999</v>
      </c>
      <c r="Z205">
        <v>48.439</v>
      </c>
      <c r="AA205">
        <v>48.984000000000002</v>
      </c>
      <c r="AB205">
        <v>50.424999999999997</v>
      </c>
      <c r="AC205">
        <v>44.106999999999999</v>
      </c>
      <c r="AD205">
        <v>43.444000000000003</v>
      </c>
      <c r="AE205">
        <v>45.283999999999999</v>
      </c>
      <c r="AF205">
        <v>42.756</v>
      </c>
      <c r="AG205">
        <v>45.148000000000003</v>
      </c>
      <c r="AH205">
        <v>43.496000000000002</v>
      </c>
      <c r="AI205">
        <v>36.268000000000001</v>
      </c>
      <c r="AJ205">
        <v>34.56</v>
      </c>
      <c r="AK205">
        <v>25.411999999999999</v>
      </c>
      <c r="AL205">
        <v>20.295999999999999</v>
      </c>
      <c r="AM205">
        <v>15.683999999999999</v>
      </c>
      <c r="AN205">
        <v>12.276</v>
      </c>
      <c r="AO205">
        <v>11.087999999999999</v>
      </c>
      <c r="AP205">
        <v>11.423999999999999</v>
      </c>
      <c r="AQ205">
        <v>12.092000000000001</v>
      </c>
      <c r="AR205">
        <v>12.308</v>
      </c>
      <c r="AS205">
        <v>12.288</v>
      </c>
      <c r="AT205">
        <v>12.7</v>
      </c>
      <c r="AU205">
        <v>12.872</v>
      </c>
      <c r="AV205">
        <v>12.348000000000001</v>
      </c>
      <c r="AW205">
        <v>11.968</v>
      </c>
      <c r="AX205">
        <v>12.66</v>
      </c>
    </row>
    <row r="206" spans="2:50" x14ac:dyDescent="0.35">
      <c r="B206" s="37">
        <v>42255</v>
      </c>
      <c r="C206">
        <v>12.38</v>
      </c>
      <c r="D206">
        <v>12.316000000000001</v>
      </c>
      <c r="E206">
        <v>12.22</v>
      </c>
      <c r="F206">
        <v>12.24</v>
      </c>
      <c r="G206">
        <v>12.06</v>
      </c>
      <c r="H206">
        <v>11.92</v>
      </c>
      <c r="I206">
        <v>12.36</v>
      </c>
      <c r="J206">
        <v>12.231999999999999</v>
      </c>
      <c r="K206">
        <v>12.192</v>
      </c>
      <c r="L206">
        <v>12.712</v>
      </c>
      <c r="M206">
        <v>13.348000000000001</v>
      </c>
      <c r="N206">
        <v>14.055999999999999</v>
      </c>
      <c r="O206">
        <v>13.44</v>
      </c>
      <c r="P206">
        <v>16.212</v>
      </c>
      <c r="Q206">
        <v>20.155999999999999</v>
      </c>
      <c r="R206">
        <v>26.431999999999999</v>
      </c>
      <c r="S206">
        <v>30.38</v>
      </c>
      <c r="T206">
        <v>34.851999999999997</v>
      </c>
      <c r="U206">
        <v>41.048000000000002</v>
      </c>
      <c r="V206">
        <v>41.103999999999999</v>
      </c>
      <c r="W206">
        <v>40.9</v>
      </c>
      <c r="X206">
        <v>43.884</v>
      </c>
      <c r="Y206">
        <v>49.427999999999997</v>
      </c>
      <c r="Z206">
        <v>44.76</v>
      </c>
      <c r="AA206">
        <v>47.98</v>
      </c>
      <c r="AB206">
        <v>46.62</v>
      </c>
      <c r="AC206">
        <v>43.468000000000004</v>
      </c>
      <c r="AD206">
        <v>42.076000000000001</v>
      </c>
      <c r="AE206">
        <v>41.628</v>
      </c>
      <c r="AF206">
        <v>43.1</v>
      </c>
      <c r="AG206">
        <v>40.927999999999997</v>
      </c>
      <c r="AH206">
        <v>37.671999999999997</v>
      </c>
      <c r="AI206">
        <v>35.332000000000001</v>
      </c>
      <c r="AJ206">
        <v>30.495999999999999</v>
      </c>
      <c r="AK206">
        <v>20.972000000000001</v>
      </c>
      <c r="AL206">
        <v>17.212</v>
      </c>
      <c r="AM206">
        <v>12.416</v>
      </c>
      <c r="AN206">
        <v>12.336</v>
      </c>
      <c r="AO206">
        <v>12.08</v>
      </c>
      <c r="AP206">
        <v>11.592000000000001</v>
      </c>
      <c r="AQ206">
        <v>11.856</v>
      </c>
      <c r="AR206">
        <v>13.004</v>
      </c>
      <c r="AS206">
        <v>13.407999999999999</v>
      </c>
      <c r="AT206">
        <v>13.24</v>
      </c>
      <c r="AU206">
        <v>13.6</v>
      </c>
      <c r="AV206">
        <v>13.032</v>
      </c>
      <c r="AW206">
        <v>12.848000000000001</v>
      </c>
      <c r="AX206">
        <v>12.204000000000001</v>
      </c>
    </row>
    <row r="207" spans="2:50" x14ac:dyDescent="0.35">
      <c r="B207" s="37">
        <v>42256</v>
      </c>
      <c r="C207">
        <v>12.452</v>
      </c>
      <c r="D207">
        <v>12.396000000000001</v>
      </c>
      <c r="E207">
        <v>12.864000000000001</v>
      </c>
      <c r="F207">
        <v>12.824</v>
      </c>
      <c r="G207">
        <v>12.832000000000001</v>
      </c>
      <c r="H207">
        <v>11.968</v>
      </c>
      <c r="I207">
        <v>12.904</v>
      </c>
      <c r="J207">
        <v>12.384</v>
      </c>
      <c r="K207">
        <v>13.028</v>
      </c>
      <c r="L207">
        <v>12.712</v>
      </c>
      <c r="M207">
        <v>13.504</v>
      </c>
      <c r="N207">
        <v>14.872</v>
      </c>
      <c r="O207">
        <v>13.64</v>
      </c>
      <c r="P207">
        <v>15.792</v>
      </c>
      <c r="Q207">
        <v>22.391999999999999</v>
      </c>
      <c r="R207">
        <v>26.212</v>
      </c>
      <c r="S207">
        <v>27.228000000000002</v>
      </c>
      <c r="T207">
        <v>33.923999999999999</v>
      </c>
      <c r="U207">
        <v>40.576000000000001</v>
      </c>
      <c r="V207">
        <v>37.74</v>
      </c>
      <c r="W207">
        <v>36.548000000000002</v>
      </c>
      <c r="X207">
        <v>36.616</v>
      </c>
      <c r="Y207">
        <v>36.048000000000002</v>
      </c>
      <c r="Z207">
        <v>35.975999999999999</v>
      </c>
      <c r="AA207">
        <v>37.283999999999999</v>
      </c>
      <c r="AB207">
        <v>36.595999999999997</v>
      </c>
      <c r="AC207">
        <v>35.887999999999998</v>
      </c>
      <c r="AD207">
        <v>35.607999999999997</v>
      </c>
      <c r="AE207">
        <v>35.375999999999998</v>
      </c>
      <c r="AF207">
        <v>33.884</v>
      </c>
      <c r="AG207">
        <v>36.003999999999998</v>
      </c>
      <c r="AH207">
        <v>35.24</v>
      </c>
      <c r="AI207">
        <v>34.164000000000001</v>
      </c>
      <c r="AJ207">
        <v>31.847999999999999</v>
      </c>
      <c r="AK207">
        <v>21.012</v>
      </c>
      <c r="AL207">
        <v>16.488</v>
      </c>
      <c r="AM207">
        <v>12.7</v>
      </c>
      <c r="AN207">
        <v>11.772</v>
      </c>
      <c r="AO207">
        <v>12.252000000000001</v>
      </c>
      <c r="AP207">
        <v>12.444000000000001</v>
      </c>
      <c r="AQ207">
        <v>12.832000000000001</v>
      </c>
      <c r="AR207">
        <v>12.856</v>
      </c>
      <c r="AS207">
        <v>13.208</v>
      </c>
      <c r="AT207">
        <v>12.648</v>
      </c>
      <c r="AU207">
        <v>13.42</v>
      </c>
      <c r="AV207">
        <v>12.728</v>
      </c>
      <c r="AW207">
        <v>13.564</v>
      </c>
      <c r="AX207">
        <v>12.364000000000001</v>
      </c>
    </row>
    <row r="208" spans="2:50" x14ac:dyDescent="0.35">
      <c r="B208" s="37">
        <v>42257</v>
      </c>
      <c r="C208">
        <v>12.244</v>
      </c>
      <c r="D208">
        <v>12.492000000000001</v>
      </c>
      <c r="E208">
        <v>12.48</v>
      </c>
      <c r="F208">
        <v>12.632</v>
      </c>
      <c r="G208">
        <v>12.64</v>
      </c>
      <c r="H208">
        <v>12.183999999999999</v>
      </c>
      <c r="I208">
        <v>12.872</v>
      </c>
      <c r="J208">
        <v>13.208</v>
      </c>
      <c r="K208">
        <v>13.468</v>
      </c>
      <c r="L208">
        <v>13.132</v>
      </c>
      <c r="M208">
        <v>13.52</v>
      </c>
      <c r="N208">
        <v>15.476000000000001</v>
      </c>
      <c r="O208">
        <v>13.316000000000001</v>
      </c>
      <c r="P208">
        <v>15.843999999999999</v>
      </c>
      <c r="Q208">
        <v>17.788</v>
      </c>
      <c r="R208">
        <v>23.92</v>
      </c>
      <c r="S208">
        <v>25.7</v>
      </c>
      <c r="T208">
        <v>31.12</v>
      </c>
      <c r="U208">
        <v>37.116</v>
      </c>
      <c r="V208">
        <v>37.932000000000002</v>
      </c>
      <c r="W208">
        <v>42.287999999999997</v>
      </c>
      <c r="X208">
        <v>44.84</v>
      </c>
      <c r="Y208">
        <v>46.036000000000001</v>
      </c>
      <c r="Z208">
        <v>47.22</v>
      </c>
      <c r="AA208">
        <v>44.84</v>
      </c>
      <c r="AB208">
        <v>44.728000000000002</v>
      </c>
      <c r="AC208">
        <v>44.584000000000003</v>
      </c>
      <c r="AD208">
        <v>43.08</v>
      </c>
      <c r="AE208">
        <v>40.963999999999999</v>
      </c>
      <c r="AF208">
        <v>39.58</v>
      </c>
      <c r="AG208">
        <v>40.744</v>
      </c>
      <c r="AH208">
        <v>37.603999999999999</v>
      </c>
      <c r="AI208">
        <v>36.043999999999997</v>
      </c>
      <c r="AJ208">
        <v>30.532</v>
      </c>
      <c r="AK208">
        <v>20.143999999999998</v>
      </c>
      <c r="AL208">
        <v>14.635999999999999</v>
      </c>
      <c r="AM208">
        <v>12.64</v>
      </c>
      <c r="AN208">
        <v>12.167999999999999</v>
      </c>
      <c r="AO208">
        <v>12.044</v>
      </c>
      <c r="AP208">
        <v>12.148</v>
      </c>
      <c r="AQ208">
        <v>12.464</v>
      </c>
      <c r="AR208">
        <v>12.396000000000001</v>
      </c>
      <c r="AS208">
        <v>12.676</v>
      </c>
      <c r="AT208">
        <v>11.648</v>
      </c>
      <c r="AU208">
        <v>12.507999999999999</v>
      </c>
      <c r="AV208">
        <v>12.204000000000001</v>
      </c>
      <c r="AW208">
        <v>12.348000000000001</v>
      </c>
      <c r="AX208">
        <v>12.028</v>
      </c>
    </row>
    <row r="209" spans="2:50" x14ac:dyDescent="0.35">
      <c r="B209" s="37">
        <v>42258</v>
      </c>
      <c r="C209">
        <v>12.48</v>
      </c>
      <c r="D209">
        <v>12.667999999999999</v>
      </c>
      <c r="E209">
        <v>12.956</v>
      </c>
      <c r="F209">
        <v>12.616</v>
      </c>
      <c r="G209">
        <v>12.02</v>
      </c>
      <c r="H209">
        <v>12.356</v>
      </c>
      <c r="I209">
        <v>12.244</v>
      </c>
      <c r="J209">
        <v>11.968</v>
      </c>
      <c r="K209">
        <v>11.776</v>
      </c>
      <c r="L209">
        <v>12.5</v>
      </c>
      <c r="M209">
        <v>13.372</v>
      </c>
      <c r="N209">
        <v>14.484</v>
      </c>
      <c r="O209">
        <v>13.2</v>
      </c>
      <c r="P209">
        <v>17.463999999999999</v>
      </c>
      <c r="Q209">
        <v>23.26</v>
      </c>
      <c r="R209">
        <v>27.46</v>
      </c>
      <c r="S209">
        <v>28.763999999999999</v>
      </c>
      <c r="T209">
        <v>35.735999999999997</v>
      </c>
      <c r="U209">
        <v>45.975999999999999</v>
      </c>
      <c r="V209">
        <v>47.92</v>
      </c>
      <c r="W209">
        <v>45.752000000000002</v>
      </c>
      <c r="X209">
        <v>46.816000000000003</v>
      </c>
      <c r="Y209">
        <v>44.92</v>
      </c>
      <c r="Z209">
        <v>44.384</v>
      </c>
      <c r="AA209">
        <v>46.908000000000001</v>
      </c>
      <c r="AB209">
        <v>46.36</v>
      </c>
      <c r="AC209">
        <v>44.752000000000002</v>
      </c>
      <c r="AD209">
        <v>41.448</v>
      </c>
      <c r="AE209">
        <v>41.107999999999997</v>
      </c>
      <c r="AF209">
        <v>40.683999999999997</v>
      </c>
      <c r="AG209">
        <v>38.084000000000003</v>
      </c>
      <c r="AH209">
        <v>34.972000000000001</v>
      </c>
      <c r="AI209">
        <v>29.984000000000002</v>
      </c>
      <c r="AJ209">
        <v>20.972000000000001</v>
      </c>
      <c r="AK209">
        <v>14.747999999999999</v>
      </c>
      <c r="AL209">
        <v>14.18</v>
      </c>
      <c r="AM209">
        <v>12.74</v>
      </c>
      <c r="AN209">
        <v>12.82</v>
      </c>
      <c r="AO209">
        <v>13.192</v>
      </c>
      <c r="AP209">
        <v>11.984</v>
      </c>
      <c r="AQ209">
        <v>12.268000000000001</v>
      </c>
      <c r="AR209">
        <v>12.212</v>
      </c>
      <c r="AS209">
        <v>13.148</v>
      </c>
      <c r="AT209">
        <v>13.128</v>
      </c>
      <c r="AU209">
        <v>14.164</v>
      </c>
      <c r="AV209">
        <v>12.683999999999999</v>
      </c>
      <c r="AW209">
        <v>13.464</v>
      </c>
      <c r="AX209">
        <v>12.868</v>
      </c>
    </row>
    <row r="210" spans="2:50" x14ac:dyDescent="0.35">
      <c r="B210" s="37">
        <v>42259</v>
      </c>
      <c r="C210">
        <v>13.151999999999999</v>
      </c>
      <c r="D210">
        <v>12.464</v>
      </c>
      <c r="E210">
        <v>13.608000000000001</v>
      </c>
      <c r="F210">
        <v>12.552</v>
      </c>
      <c r="G210">
        <v>12.388</v>
      </c>
      <c r="H210">
        <v>12</v>
      </c>
      <c r="I210">
        <v>13.172000000000001</v>
      </c>
      <c r="J210">
        <v>12.528</v>
      </c>
      <c r="K210">
        <v>12.523999999999999</v>
      </c>
      <c r="L210">
        <v>12.704000000000001</v>
      </c>
      <c r="M210">
        <v>12.68</v>
      </c>
      <c r="N210">
        <v>12.38</v>
      </c>
      <c r="O210">
        <v>13.38</v>
      </c>
      <c r="P210">
        <v>13.295999999999999</v>
      </c>
      <c r="Q210">
        <v>14.087999999999999</v>
      </c>
      <c r="R210">
        <v>14.875999999999999</v>
      </c>
      <c r="S210">
        <v>15.064</v>
      </c>
      <c r="T210">
        <v>14.46</v>
      </c>
      <c r="U210">
        <v>15.023999999999999</v>
      </c>
      <c r="V210">
        <v>14.327999999999999</v>
      </c>
      <c r="W210">
        <v>14.54</v>
      </c>
      <c r="X210">
        <v>14.956</v>
      </c>
      <c r="Y210">
        <v>15.06</v>
      </c>
      <c r="Z210">
        <v>14.54</v>
      </c>
      <c r="AA210">
        <v>14.324</v>
      </c>
      <c r="AB210">
        <v>14.488</v>
      </c>
      <c r="AC210">
        <v>14.292</v>
      </c>
      <c r="AD210">
        <v>14.916</v>
      </c>
      <c r="AE210">
        <v>13.923999999999999</v>
      </c>
      <c r="AF210">
        <v>14.2</v>
      </c>
      <c r="AG210">
        <v>13.88</v>
      </c>
      <c r="AH210">
        <v>14.72</v>
      </c>
      <c r="AI210">
        <v>14.132</v>
      </c>
      <c r="AJ210">
        <v>14.772</v>
      </c>
      <c r="AK210">
        <v>14.068</v>
      </c>
      <c r="AL210">
        <v>13.071999999999999</v>
      </c>
      <c r="AM210">
        <v>12.327999999999999</v>
      </c>
      <c r="AN210">
        <v>12.128</v>
      </c>
      <c r="AO210">
        <v>12.52</v>
      </c>
      <c r="AP210">
        <v>12.14</v>
      </c>
      <c r="AQ210">
        <v>11.667999999999999</v>
      </c>
      <c r="AR210">
        <v>11.08</v>
      </c>
      <c r="AS210">
        <v>11.795999999999999</v>
      </c>
      <c r="AT210">
        <v>11.9</v>
      </c>
      <c r="AU210">
        <v>12.02</v>
      </c>
      <c r="AV210">
        <v>12.304</v>
      </c>
      <c r="AW210">
        <v>12.6</v>
      </c>
      <c r="AX210">
        <v>12.715999999999999</v>
      </c>
    </row>
    <row r="211" spans="2:50" x14ac:dyDescent="0.35">
      <c r="B211" s="37">
        <v>42260</v>
      </c>
      <c r="C211">
        <v>12.28</v>
      </c>
      <c r="D211">
        <v>12.476000000000001</v>
      </c>
      <c r="E211">
        <v>12.375999999999999</v>
      </c>
      <c r="F211">
        <v>12.896000000000001</v>
      </c>
      <c r="G211">
        <v>12.36</v>
      </c>
      <c r="H211">
        <v>12.38</v>
      </c>
      <c r="I211">
        <v>12.884</v>
      </c>
      <c r="J211">
        <v>12.32</v>
      </c>
      <c r="K211">
        <v>12.456</v>
      </c>
      <c r="L211">
        <v>12.292</v>
      </c>
      <c r="M211">
        <v>12.144</v>
      </c>
      <c r="N211">
        <v>11.72</v>
      </c>
      <c r="O211">
        <v>12.552</v>
      </c>
      <c r="P211">
        <v>12.476000000000001</v>
      </c>
      <c r="Q211">
        <v>12.148</v>
      </c>
      <c r="R211">
        <v>12.06</v>
      </c>
      <c r="S211">
        <v>12.22</v>
      </c>
      <c r="T211">
        <v>11.804</v>
      </c>
      <c r="U211">
        <v>12.86</v>
      </c>
      <c r="V211">
        <v>13.14</v>
      </c>
      <c r="W211">
        <v>12.528</v>
      </c>
      <c r="X211">
        <v>12.932</v>
      </c>
      <c r="Y211">
        <v>12.772</v>
      </c>
      <c r="Z211">
        <v>12.144</v>
      </c>
      <c r="AA211">
        <v>12.72</v>
      </c>
      <c r="AB211">
        <v>12.656000000000001</v>
      </c>
      <c r="AC211">
        <v>12.752000000000001</v>
      </c>
      <c r="AD211">
        <v>12.804</v>
      </c>
      <c r="AE211">
        <v>13.087999999999999</v>
      </c>
      <c r="AF211">
        <v>12.4</v>
      </c>
      <c r="AG211">
        <v>12.096</v>
      </c>
      <c r="AH211">
        <v>12.696</v>
      </c>
      <c r="AI211">
        <v>12.348000000000001</v>
      </c>
      <c r="AJ211">
        <v>12.532</v>
      </c>
      <c r="AK211">
        <v>13.14</v>
      </c>
      <c r="AL211">
        <v>12.672000000000001</v>
      </c>
      <c r="AM211">
        <v>12.724</v>
      </c>
      <c r="AN211">
        <v>13.096</v>
      </c>
      <c r="AO211">
        <v>12.932</v>
      </c>
      <c r="AP211">
        <v>12.904</v>
      </c>
      <c r="AQ211">
        <v>13.108000000000001</v>
      </c>
      <c r="AR211">
        <v>12.332000000000001</v>
      </c>
      <c r="AS211">
        <v>12.74</v>
      </c>
      <c r="AT211">
        <v>12.016</v>
      </c>
      <c r="AU211">
        <v>12.544</v>
      </c>
      <c r="AV211">
        <v>12.576000000000001</v>
      </c>
      <c r="AW211">
        <v>13.132</v>
      </c>
      <c r="AX211">
        <v>12.523999999999999</v>
      </c>
    </row>
    <row r="212" spans="2:50" x14ac:dyDescent="0.35">
      <c r="B212" s="37">
        <v>42261</v>
      </c>
      <c r="C212">
        <v>12.78</v>
      </c>
      <c r="D212">
        <v>12.744</v>
      </c>
      <c r="E212">
        <v>12.464</v>
      </c>
      <c r="F212">
        <v>12.747999999999999</v>
      </c>
      <c r="G212">
        <v>12.316000000000001</v>
      </c>
      <c r="H212">
        <v>12.068</v>
      </c>
      <c r="I212">
        <v>12.228</v>
      </c>
      <c r="J212">
        <v>12.564</v>
      </c>
      <c r="K212">
        <v>12.404</v>
      </c>
      <c r="L212">
        <v>11.972</v>
      </c>
      <c r="M212">
        <v>14.252000000000001</v>
      </c>
      <c r="N212">
        <v>15.472</v>
      </c>
      <c r="O212">
        <v>13.244</v>
      </c>
      <c r="P212">
        <v>17.12</v>
      </c>
      <c r="Q212">
        <v>25.623999999999999</v>
      </c>
      <c r="R212">
        <v>27.568000000000001</v>
      </c>
      <c r="S212">
        <v>29.527999999999999</v>
      </c>
      <c r="T212">
        <v>38.728000000000002</v>
      </c>
      <c r="U212">
        <v>46.404000000000003</v>
      </c>
      <c r="V212">
        <v>46.792000000000002</v>
      </c>
      <c r="W212">
        <v>48.3</v>
      </c>
      <c r="X212">
        <v>48.768000000000001</v>
      </c>
      <c r="Y212">
        <v>50.35</v>
      </c>
      <c r="Z212">
        <v>47.722000000000001</v>
      </c>
      <c r="AA212">
        <v>46.988</v>
      </c>
      <c r="AB212">
        <v>49.692</v>
      </c>
      <c r="AC212">
        <v>48.088000000000001</v>
      </c>
      <c r="AD212">
        <v>46.055999999999997</v>
      </c>
      <c r="AE212">
        <v>44.167999999999999</v>
      </c>
      <c r="AF212">
        <v>44.76</v>
      </c>
      <c r="AG212">
        <v>45.776000000000003</v>
      </c>
      <c r="AH212">
        <v>43.567999999999998</v>
      </c>
      <c r="AI212">
        <v>39.244</v>
      </c>
      <c r="AJ212">
        <v>34.972000000000001</v>
      </c>
      <c r="AK212">
        <v>21.18</v>
      </c>
      <c r="AL212">
        <v>16.616</v>
      </c>
      <c r="AM212">
        <v>13.824</v>
      </c>
      <c r="AN212">
        <v>13.327999999999999</v>
      </c>
      <c r="AO212">
        <v>13.891999999999999</v>
      </c>
      <c r="AP212">
        <v>13.4</v>
      </c>
      <c r="AQ212">
        <v>13.204000000000001</v>
      </c>
      <c r="AR212">
        <v>13.252000000000001</v>
      </c>
      <c r="AS212">
        <v>12.488</v>
      </c>
      <c r="AT212">
        <v>12.667999999999999</v>
      </c>
      <c r="AU212">
        <v>14.252000000000001</v>
      </c>
      <c r="AV212">
        <v>12.964</v>
      </c>
      <c r="AW212">
        <v>12.888</v>
      </c>
      <c r="AX212">
        <v>12.444000000000001</v>
      </c>
    </row>
    <row r="213" spans="2:50" x14ac:dyDescent="0.35">
      <c r="B213" s="37">
        <v>42262</v>
      </c>
      <c r="C213">
        <v>11.348000000000001</v>
      </c>
      <c r="D213">
        <v>11.848000000000001</v>
      </c>
      <c r="E213">
        <v>12.236000000000001</v>
      </c>
      <c r="F213">
        <v>12.288</v>
      </c>
      <c r="G213">
        <v>11.28</v>
      </c>
      <c r="H213">
        <v>11.14</v>
      </c>
      <c r="I213">
        <v>11.7</v>
      </c>
      <c r="J213">
        <v>11.516</v>
      </c>
      <c r="K213">
        <v>12.188000000000001</v>
      </c>
      <c r="L213">
        <v>12.04</v>
      </c>
      <c r="M213">
        <v>12.532</v>
      </c>
      <c r="N213">
        <v>13.856</v>
      </c>
      <c r="O213">
        <v>12.635999999999999</v>
      </c>
      <c r="P213">
        <v>16.207999999999998</v>
      </c>
      <c r="Q213">
        <v>21.716000000000001</v>
      </c>
      <c r="R213">
        <v>26.696000000000002</v>
      </c>
      <c r="S213">
        <v>32.584000000000003</v>
      </c>
      <c r="T213">
        <v>45.055999999999997</v>
      </c>
      <c r="U213">
        <v>50.37</v>
      </c>
      <c r="V213">
        <v>47.97</v>
      </c>
      <c r="W213">
        <v>50.23</v>
      </c>
      <c r="X213">
        <v>47.29</v>
      </c>
      <c r="Y213">
        <v>49.636000000000003</v>
      </c>
      <c r="Z213">
        <v>48.704000000000001</v>
      </c>
      <c r="AA213">
        <v>50.71</v>
      </c>
      <c r="AB213">
        <v>51.2</v>
      </c>
      <c r="AC213">
        <v>47.314</v>
      </c>
      <c r="AD213">
        <v>45.404000000000003</v>
      </c>
      <c r="AE213">
        <v>45.723999999999997</v>
      </c>
      <c r="AF213">
        <v>47</v>
      </c>
      <c r="AG213">
        <v>44.948</v>
      </c>
      <c r="AH213">
        <v>44.188000000000002</v>
      </c>
      <c r="AI213">
        <v>38.927999999999997</v>
      </c>
      <c r="AJ213">
        <v>33.008000000000003</v>
      </c>
      <c r="AK213">
        <v>24.956</v>
      </c>
      <c r="AL213">
        <v>16.007999999999999</v>
      </c>
      <c r="AM213">
        <v>12.396000000000001</v>
      </c>
      <c r="AN213">
        <v>12.2</v>
      </c>
      <c r="AO213">
        <v>12.48</v>
      </c>
      <c r="AP213">
        <v>12.544</v>
      </c>
      <c r="AQ213">
        <v>12.848000000000001</v>
      </c>
      <c r="AR213">
        <v>12.196</v>
      </c>
      <c r="AS213">
        <v>12.432</v>
      </c>
      <c r="AT213">
        <v>11.888</v>
      </c>
      <c r="AU213">
        <v>13.068</v>
      </c>
      <c r="AV213">
        <v>11.88</v>
      </c>
      <c r="AW213">
        <v>11.428000000000001</v>
      </c>
      <c r="AX213">
        <v>11.811999999999999</v>
      </c>
    </row>
    <row r="214" spans="2:50" x14ac:dyDescent="0.35">
      <c r="B214" s="37">
        <v>42263</v>
      </c>
      <c r="C214">
        <v>11.04</v>
      </c>
      <c r="D214">
        <v>10.68</v>
      </c>
      <c r="E214">
        <v>11.128</v>
      </c>
      <c r="F214">
        <v>10.832000000000001</v>
      </c>
      <c r="G214">
        <v>11.496</v>
      </c>
      <c r="H214">
        <v>10.904</v>
      </c>
      <c r="I214">
        <v>11.092000000000001</v>
      </c>
      <c r="J214">
        <v>11</v>
      </c>
      <c r="K214">
        <v>11.144</v>
      </c>
      <c r="L214">
        <v>11.512</v>
      </c>
      <c r="M214">
        <v>12.028</v>
      </c>
      <c r="N214">
        <v>13.507999999999999</v>
      </c>
      <c r="O214">
        <v>12.172000000000001</v>
      </c>
      <c r="P214">
        <v>15.42</v>
      </c>
      <c r="Q214">
        <v>24.824000000000002</v>
      </c>
      <c r="R214">
        <v>26.8</v>
      </c>
      <c r="S214">
        <v>29.231999999999999</v>
      </c>
      <c r="T214">
        <v>35.415999999999997</v>
      </c>
      <c r="U214">
        <v>37.212000000000003</v>
      </c>
      <c r="V214">
        <v>38.659999999999997</v>
      </c>
      <c r="W214">
        <v>40.832000000000001</v>
      </c>
      <c r="X214">
        <v>37.768000000000001</v>
      </c>
      <c r="Y214">
        <v>38.472000000000001</v>
      </c>
      <c r="Z214">
        <v>37.671999999999997</v>
      </c>
      <c r="AA214">
        <v>37.256</v>
      </c>
      <c r="AB214">
        <v>38.256</v>
      </c>
      <c r="AC214">
        <v>36.268000000000001</v>
      </c>
      <c r="AD214">
        <v>35.712000000000003</v>
      </c>
      <c r="AE214">
        <v>36.136000000000003</v>
      </c>
      <c r="AF214">
        <v>35.872</v>
      </c>
      <c r="AG214">
        <v>35.188000000000002</v>
      </c>
      <c r="AH214">
        <v>35.576000000000001</v>
      </c>
      <c r="AI214">
        <v>35.052</v>
      </c>
      <c r="AJ214">
        <v>28.643999999999998</v>
      </c>
      <c r="AK214">
        <v>19.544</v>
      </c>
      <c r="AL214">
        <v>14.444000000000001</v>
      </c>
      <c r="AM214">
        <v>12.644</v>
      </c>
      <c r="AN214">
        <v>12.071999999999999</v>
      </c>
      <c r="AO214">
        <v>12.151999999999999</v>
      </c>
      <c r="AP214">
        <v>12.324</v>
      </c>
      <c r="AQ214">
        <v>11.952</v>
      </c>
      <c r="AR214">
        <v>11.552</v>
      </c>
      <c r="AS214">
        <v>11.396000000000001</v>
      </c>
      <c r="AT214">
        <v>11.66</v>
      </c>
      <c r="AU214">
        <v>12.507999999999999</v>
      </c>
      <c r="AV214">
        <v>11.496</v>
      </c>
      <c r="AW214">
        <v>11.311999999999999</v>
      </c>
      <c r="AX214">
        <v>11.496</v>
      </c>
    </row>
    <row r="215" spans="2:50" x14ac:dyDescent="0.35">
      <c r="B215" s="37">
        <v>42264</v>
      </c>
      <c r="C215">
        <v>11.46</v>
      </c>
      <c r="D215">
        <v>12.284000000000001</v>
      </c>
      <c r="E215">
        <v>11.196</v>
      </c>
      <c r="F215">
        <v>11.096</v>
      </c>
      <c r="G215">
        <v>11.38</v>
      </c>
      <c r="H215">
        <v>11.715999999999999</v>
      </c>
      <c r="I215">
        <v>11.236000000000001</v>
      </c>
      <c r="J215">
        <v>11.84</v>
      </c>
      <c r="K215">
        <v>11.96</v>
      </c>
      <c r="L215">
        <v>12.28</v>
      </c>
      <c r="M215">
        <v>12.88</v>
      </c>
      <c r="N215">
        <v>13.464</v>
      </c>
      <c r="O215">
        <v>12.532</v>
      </c>
      <c r="P215">
        <v>15.488</v>
      </c>
      <c r="Q215">
        <v>18.16</v>
      </c>
      <c r="R215">
        <v>27.672000000000001</v>
      </c>
      <c r="S215">
        <v>30.256</v>
      </c>
      <c r="T215">
        <v>40.396000000000001</v>
      </c>
      <c r="U215">
        <v>46.984000000000002</v>
      </c>
      <c r="V215">
        <v>44.851999999999997</v>
      </c>
      <c r="W215">
        <v>41.503999999999998</v>
      </c>
      <c r="X215">
        <v>42.704000000000001</v>
      </c>
      <c r="Y215">
        <v>43.82</v>
      </c>
      <c r="Z215">
        <v>45.216000000000001</v>
      </c>
      <c r="AA215">
        <v>43.712000000000003</v>
      </c>
      <c r="AB215">
        <v>45.792000000000002</v>
      </c>
      <c r="AC215">
        <v>44.32</v>
      </c>
      <c r="AD215">
        <v>40.887999999999998</v>
      </c>
      <c r="AE215">
        <v>42.148000000000003</v>
      </c>
      <c r="AF215">
        <v>41.436</v>
      </c>
      <c r="AG215">
        <v>42.024000000000001</v>
      </c>
      <c r="AH215">
        <v>41.076000000000001</v>
      </c>
      <c r="AI215">
        <v>37.588000000000001</v>
      </c>
      <c r="AJ215">
        <v>37.295999999999999</v>
      </c>
      <c r="AK215">
        <v>24.248000000000001</v>
      </c>
      <c r="AL215">
        <v>16.116</v>
      </c>
      <c r="AM215">
        <v>13.284000000000001</v>
      </c>
      <c r="AN215">
        <v>13.068</v>
      </c>
      <c r="AO215">
        <v>12.436</v>
      </c>
      <c r="AP215">
        <v>12.2</v>
      </c>
      <c r="AQ215">
        <v>11.612</v>
      </c>
      <c r="AR215">
        <v>11.996</v>
      </c>
      <c r="AS215">
        <v>11.984</v>
      </c>
      <c r="AT215">
        <v>11.516</v>
      </c>
      <c r="AU215">
        <v>12.164</v>
      </c>
      <c r="AV215">
        <v>12.023999999999999</v>
      </c>
      <c r="AW215">
        <v>11.792</v>
      </c>
      <c r="AX215">
        <v>11.728</v>
      </c>
    </row>
    <row r="216" spans="2:50" x14ac:dyDescent="0.35">
      <c r="B216" s="37">
        <v>42265</v>
      </c>
      <c r="C216">
        <v>11.968</v>
      </c>
      <c r="D216">
        <v>11.848000000000001</v>
      </c>
      <c r="E216">
        <v>11.38</v>
      </c>
      <c r="F216">
        <v>12.14</v>
      </c>
      <c r="G216">
        <v>12.007999999999999</v>
      </c>
      <c r="H216">
        <v>12.012</v>
      </c>
      <c r="I216">
        <v>11.836</v>
      </c>
      <c r="J216">
        <v>11.747999999999999</v>
      </c>
      <c r="K216">
        <v>11.763999999999999</v>
      </c>
      <c r="L216">
        <v>11.8</v>
      </c>
      <c r="M216">
        <v>13.02</v>
      </c>
      <c r="N216">
        <v>13.664</v>
      </c>
      <c r="O216">
        <v>13.603999999999999</v>
      </c>
      <c r="P216">
        <v>15.64</v>
      </c>
      <c r="Q216">
        <v>17.632000000000001</v>
      </c>
      <c r="R216">
        <v>23.527999999999999</v>
      </c>
      <c r="S216">
        <v>28.244</v>
      </c>
      <c r="T216">
        <v>39.776000000000003</v>
      </c>
      <c r="U216">
        <v>44.692</v>
      </c>
      <c r="V216">
        <v>43.956000000000003</v>
      </c>
      <c r="W216">
        <v>42.031999999999996</v>
      </c>
      <c r="X216">
        <v>47.631999999999998</v>
      </c>
      <c r="Y216">
        <v>46.015999999999998</v>
      </c>
      <c r="Z216">
        <v>44.48</v>
      </c>
      <c r="AA216">
        <v>42.896000000000001</v>
      </c>
      <c r="AB216">
        <v>43.44</v>
      </c>
      <c r="AC216">
        <v>39.091999999999999</v>
      </c>
      <c r="AD216">
        <v>37.688000000000002</v>
      </c>
      <c r="AE216">
        <v>40.776000000000003</v>
      </c>
      <c r="AF216">
        <v>39.055999999999997</v>
      </c>
      <c r="AG216">
        <v>39.799999999999997</v>
      </c>
      <c r="AH216">
        <v>36.271999999999998</v>
      </c>
      <c r="AI216">
        <v>31.372</v>
      </c>
      <c r="AJ216">
        <v>21.603999999999999</v>
      </c>
      <c r="AK216">
        <v>15.464</v>
      </c>
      <c r="AL216">
        <v>15.096</v>
      </c>
      <c r="AM216">
        <v>12.996</v>
      </c>
      <c r="AN216">
        <v>12.42</v>
      </c>
      <c r="AO216">
        <v>12.896000000000001</v>
      </c>
      <c r="AP216">
        <v>12.724</v>
      </c>
      <c r="AQ216">
        <v>12.731999999999999</v>
      </c>
      <c r="AR216">
        <v>12.635999999999999</v>
      </c>
      <c r="AS216">
        <v>13.016</v>
      </c>
      <c r="AT216">
        <v>12.167999999999999</v>
      </c>
      <c r="AU216">
        <v>13.576000000000001</v>
      </c>
      <c r="AV216">
        <v>12.696</v>
      </c>
      <c r="AW216">
        <v>12.736000000000001</v>
      </c>
      <c r="AX216">
        <v>12.608000000000001</v>
      </c>
    </row>
    <row r="217" spans="2:50" x14ac:dyDescent="0.35">
      <c r="B217" s="37">
        <v>42266</v>
      </c>
      <c r="C217">
        <v>12.04</v>
      </c>
      <c r="D217">
        <v>12.151999999999999</v>
      </c>
      <c r="E217">
        <v>12.268000000000001</v>
      </c>
      <c r="F217">
        <v>12.18</v>
      </c>
      <c r="G217">
        <v>12.692</v>
      </c>
      <c r="H217">
        <v>12.804</v>
      </c>
      <c r="I217">
        <v>12.904</v>
      </c>
      <c r="J217">
        <v>13.032</v>
      </c>
      <c r="K217">
        <v>12.808</v>
      </c>
      <c r="L217">
        <v>12.476000000000001</v>
      </c>
      <c r="M217">
        <v>12.456</v>
      </c>
      <c r="N217">
        <v>12.86</v>
      </c>
      <c r="O217">
        <v>13.496</v>
      </c>
      <c r="P217">
        <v>14.28</v>
      </c>
      <c r="Q217">
        <v>16.212</v>
      </c>
      <c r="R217">
        <v>16.344000000000001</v>
      </c>
      <c r="S217">
        <v>16.783999999999999</v>
      </c>
      <c r="T217">
        <v>16.315999999999999</v>
      </c>
      <c r="U217">
        <v>16.167999999999999</v>
      </c>
      <c r="V217">
        <v>16.276</v>
      </c>
      <c r="W217">
        <v>19.303999999999998</v>
      </c>
      <c r="X217">
        <v>20.315999999999999</v>
      </c>
      <c r="Y217">
        <v>19.132000000000001</v>
      </c>
      <c r="Z217">
        <v>18.167999999999999</v>
      </c>
      <c r="AA217">
        <v>19.776</v>
      </c>
      <c r="AB217">
        <v>20.664000000000001</v>
      </c>
      <c r="AC217">
        <v>19.928000000000001</v>
      </c>
      <c r="AD217">
        <v>19.616</v>
      </c>
      <c r="AE217">
        <v>20.448</v>
      </c>
      <c r="AF217">
        <v>19.091999999999999</v>
      </c>
      <c r="AG217">
        <v>19.14</v>
      </c>
      <c r="AH217">
        <v>19.547999999999998</v>
      </c>
      <c r="AI217">
        <v>18.187999999999999</v>
      </c>
      <c r="AJ217">
        <v>14.888</v>
      </c>
      <c r="AK217">
        <v>14.391999999999999</v>
      </c>
      <c r="AL217">
        <v>14.151999999999999</v>
      </c>
      <c r="AM217">
        <v>12.864000000000001</v>
      </c>
      <c r="AN217">
        <v>12.004</v>
      </c>
      <c r="AO217">
        <v>11.848000000000001</v>
      </c>
      <c r="AP217">
        <v>12.28</v>
      </c>
      <c r="AQ217">
        <v>12.72</v>
      </c>
      <c r="AR217">
        <v>12.38</v>
      </c>
      <c r="AS217">
        <v>12.772</v>
      </c>
      <c r="AT217">
        <v>11.972</v>
      </c>
      <c r="AU217">
        <v>12.507999999999999</v>
      </c>
      <c r="AV217">
        <v>12.244</v>
      </c>
      <c r="AW217">
        <v>12.66</v>
      </c>
      <c r="AX217">
        <v>12.343999999999999</v>
      </c>
    </row>
    <row r="218" spans="2:50" x14ac:dyDescent="0.35">
      <c r="B218" s="37">
        <v>42267</v>
      </c>
      <c r="C218">
        <v>12.948</v>
      </c>
      <c r="D218">
        <v>12.26</v>
      </c>
      <c r="E218">
        <v>12.444000000000001</v>
      </c>
      <c r="F218">
        <v>12.712</v>
      </c>
      <c r="G218">
        <v>12.74</v>
      </c>
      <c r="H218">
        <v>12.212</v>
      </c>
      <c r="I218">
        <v>12.423999999999999</v>
      </c>
      <c r="J218">
        <v>12.811999999999999</v>
      </c>
      <c r="K218">
        <v>12.228</v>
      </c>
      <c r="L218">
        <v>12.784000000000001</v>
      </c>
      <c r="M218">
        <v>13.532</v>
      </c>
      <c r="N218">
        <v>12.592000000000001</v>
      </c>
      <c r="O218">
        <v>12.348000000000001</v>
      </c>
      <c r="P218">
        <v>12.14</v>
      </c>
      <c r="Q218">
        <v>12.352</v>
      </c>
      <c r="R218">
        <v>12.696</v>
      </c>
      <c r="S218">
        <v>12.132</v>
      </c>
      <c r="T218">
        <v>11.891999999999999</v>
      </c>
      <c r="U218">
        <v>12.776</v>
      </c>
      <c r="V218">
        <v>12.295999999999999</v>
      </c>
      <c r="W218">
        <v>13.256</v>
      </c>
      <c r="X218">
        <v>12.676</v>
      </c>
      <c r="Y218">
        <v>13.54</v>
      </c>
      <c r="Z218">
        <v>13.311999999999999</v>
      </c>
      <c r="AA218">
        <v>12.724</v>
      </c>
      <c r="AB218">
        <v>12.78</v>
      </c>
      <c r="AC218">
        <v>13.372</v>
      </c>
      <c r="AD218">
        <v>13.304</v>
      </c>
      <c r="AE218">
        <v>12.571999999999999</v>
      </c>
      <c r="AF218">
        <v>13.028</v>
      </c>
      <c r="AG218">
        <v>13.176</v>
      </c>
      <c r="AH218">
        <v>13.54</v>
      </c>
      <c r="AI218">
        <v>13.068</v>
      </c>
      <c r="AJ218">
        <v>13.504</v>
      </c>
      <c r="AK218">
        <v>13.292</v>
      </c>
      <c r="AL218">
        <v>13.704000000000001</v>
      </c>
      <c r="AM218">
        <v>13.58</v>
      </c>
      <c r="AN218">
        <v>13.272</v>
      </c>
      <c r="AO218">
        <v>13.156000000000001</v>
      </c>
      <c r="AP218">
        <v>12.988</v>
      </c>
      <c r="AQ218">
        <v>13.071999999999999</v>
      </c>
      <c r="AR218">
        <v>13.404</v>
      </c>
      <c r="AS218">
        <v>12.992000000000001</v>
      </c>
      <c r="AT218">
        <v>13.224</v>
      </c>
      <c r="AU218">
        <v>13.476000000000001</v>
      </c>
      <c r="AV218">
        <v>12.988</v>
      </c>
      <c r="AW218">
        <v>13.304</v>
      </c>
      <c r="AX218">
        <v>13.336</v>
      </c>
    </row>
    <row r="219" spans="2:50" x14ac:dyDescent="0.35">
      <c r="B219" s="37">
        <v>42268</v>
      </c>
      <c r="C219">
        <v>14.432</v>
      </c>
      <c r="D219">
        <v>13.263999999999999</v>
      </c>
      <c r="E219">
        <v>13.448</v>
      </c>
      <c r="F219">
        <v>13.516</v>
      </c>
      <c r="G219">
        <v>13.391999999999999</v>
      </c>
      <c r="H219">
        <v>13.263999999999999</v>
      </c>
      <c r="I219">
        <v>12.996</v>
      </c>
      <c r="J219">
        <v>12.907999999999999</v>
      </c>
      <c r="K219">
        <v>13.523999999999999</v>
      </c>
      <c r="L219">
        <v>13.324</v>
      </c>
      <c r="M219">
        <v>15.2</v>
      </c>
      <c r="N219">
        <v>16.920000000000002</v>
      </c>
      <c r="O219">
        <v>14.683999999999999</v>
      </c>
      <c r="P219">
        <v>20.308</v>
      </c>
      <c r="Q219">
        <v>21.42</v>
      </c>
      <c r="R219">
        <v>30.611999999999998</v>
      </c>
      <c r="S219">
        <v>40.463999999999999</v>
      </c>
      <c r="T219">
        <v>48.451999999999998</v>
      </c>
      <c r="U219">
        <v>53.7</v>
      </c>
      <c r="V219">
        <v>53.335000000000001</v>
      </c>
      <c r="W219">
        <v>52.875</v>
      </c>
      <c r="X219">
        <v>57.3</v>
      </c>
      <c r="Y219">
        <v>59.43</v>
      </c>
      <c r="Z219">
        <v>57.475000000000001</v>
      </c>
      <c r="AA219">
        <v>59.27</v>
      </c>
      <c r="AB219">
        <v>61.104999999999997</v>
      </c>
      <c r="AC219">
        <v>59.39</v>
      </c>
      <c r="AD219">
        <v>61.155000000000001</v>
      </c>
      <c r="AE219">
        <v>59.32</v>
      </c>
      <c r="AF219">
        <v>57.354999999999997</v>
      </c>
      <c r="AG219">
        <v>56.884999999999998</v>
      </c>
      <c r="AH219">
        <v>52.25</v>
      </c>
      <c r="AI219">
        <v>46.046999999999997</v>
      </c>
      <c r="AJ219">
        <v>43.008000000000003</v>
      </c>
      <c r="AK219">
        <v>34.875999999999998</v>
      </c>
      <c r="AL219">
        <v>32.14</v>
      </c>
      <c r="AM219">
        <v>28.248000000000001</v>
      </c>
      <c r="AN219">
        <v>25.72</v>
      </c>
      <c r="AO219">
        <v>22.844000000000001</v>
      </c>
      <c r="AP219">
        <v>19.376000000000001</v>
      </c>
      <c r="AQ219">
        <v>13.4</v>
      </c>
      <c r="AR219">
        <v>12.58</v>
      </c>
      <c r="AS219">
        <v>12.907999999999999</v>
      </c>
      <c r="AT219">
        <v>12.827999999999999</v>
      </c>
      <c r="AU219">
        <v>13.055999999999999</v>
      </c>
      <c r="AV219">
        <v>13.164</v>
      </c>
      <c r="AW219">
        <v>13.167999999999999</v>
      </c>
      <c r="AX219">
        <v>13.228</v>
      </c>
    </row>
    <row r="220" spans="2:50" x14ac:dyDescent="0.35">
      <c r="B220" s="37">
        <v>42269</v>
      </c>
      <c r="C220">
        <v>12.192</v>
      </c>
      <c r="D220">
        <v>13.448</v>
      </c>
      <c r="E220">
        <v>12.888</v>
      </c>
      <c r="F220">
        <v>12.795999999999999</v>
      </c>
      <c r="G220">
        <v>12.396000000000001</v>
      </c>
      <c r="H220">
        <v>12.708</v>
      </c>
      <c r="I220">
        <v>12.592000000000001</v>
      </c>
      <c r="J220">
        <v>12.688000000000001</v>
      </c>
      <c r="K220">
        <v>12.444000000000001</v>
      </c>
      <c r="L220">
        <v>12.396000000000001</v>
      </c>
      <c r="M220">
        <v>13.548</v>
      </c>
      <c r="N220">
        <v>15.407999999999999</v>
      </c>
      <c r="O220">
        <v>13.84</v>
      </c>
      <c r="P220">
        <v>17.399999999999999</v>
      </c>
      <c r="Q220">
        <v>17.847999999999999</v>
      </c>
      <c r="R220">
        <v>25.135999999999999</v>
      </c>
      <c r="S220">
        <v>33.700000000000003</v>
      </c>
      <c r="T220">
        <v>45.124000000000002</v>
      </c>
      <c r="U220">
        <v>52.255000000000003</v>
      </c>
      <c r="V220">
        <v>52.49</v>
      </c>
      <c r="W220">
        <v>51.825000000000003</v>
      </c>
      <c r="X220">
        <v>51.83</v>
      </c>
      <c r="Y220">
        <v>56.024999999999999</v>
      </c>
      <c r="Z220">
        <v>56.86</v>
      </c>
      <c r="AA220">
        <v>56.234999999999999</v>
      </c>
      <c r="AB220">
        <v>55.354999999999997</v>
      </c>
      <c r="AC220">
        <v>52.674999999999997</v>
      </c>
      <c r="AD220">
        <v>53.384999999999998</v>
      </c>
      <c r="AE220">
        <v>53.734999999999999</v>
      </c>
      <c r="AF220">
        <v>53.3</v>
      </c>
      <c r="AG220">
        <v>52.6</v>
      </c>
      <c r="AH220">
        <v>49.462000000000003</v>
      </c>
      <c r="AI220">
        <v>46.052</v>
      </c>
      <c r="AJ220">
        <v>44.472000000000001</v>
      </c>
      <c r="AK220">
        <v>33.384</v>
      </c>
      <c r="AL220">
        <v>28.416</v>
      </c>
      <c r="AM220">
        <v>25.251999999999999</v>
      </c>
      <c r="AN220">
        <v>24.303999999999998</v>
      </c>
      <c r="AO220">
        <v>22.911999999999999</v>
      </c>
      <c r="AP220">
        <v>21.187999999999999</v>
      </c>
      <c r="AQ220">
        <v>14.548</v>
      </c>
      <c r="AR220">
        <v>12.948</v>
      </c>
      <c r="AS220">
        <v>13</v>
      </c>
      <c r="AT220">
        <v>12.488</v>
      </c>
      <c r="AU220">
        <v>12.692</v>
      </c>
      <c r="AV220">
        <v>12.724</v>
      </c>
      <c r="AW220">
        <v>12.452</v>
      </c>
      <c r="AX220">
        <v>12.536</v>
      </c>
    </row>
    <row r="221" spans="2:50" x14ac:dyDescent="0.35">
      <c r="B221" s="37">
        <v>42270</v>
      </c>
      <c r="C221">
        <v>12.308</v>
      </c>
      <c r="D221">
        <v>12.507999999999999</v>
      </c>
      <c r="E221">
        <v>13.263999999999999</v>
      </c>
      <c r="F221">
        <v>12.112</v>
      </c>
      <c r="G221">
        <v>12.864000000000001</v>
      </c>
      <c r="H221">
        <v>13.24</v>
      </c>
      <c r="I221">
        <v>12.476000000000001</v>
      </c>
      <c r="J221">
        <v>12.704000000000001</v>
      </c>
      <c r="K221">
        <v>12.488</v>
      </c>
      <c r="L221">
        <v>12.26</v>
      </c>
      <c r="M221">
        <v>13.32</v>
      </c>
      <c r="N221">
        <v>14.896000000000001</v>
      </c>
      <c r="O221">
        <v>13.852</v>
      </c>
      <c r="P221">
        <v>17.335999999999999</v>
      </c>
      <c r="Q221">
        <v>18.260000000000002</v>
      </c>
      <c r="R221">
        <v>28.891999999999999</v>
      </c>
      <c r="S221">
        <v>34.44</v>
      </c>
      <c r="T221">
        <v>44.084000000000003</v>
      </c>
      <c r="U221">
        <v>46.4</v>
      </c>
      <c r="V221">
        <v>46.94</v>
      </c>
      <c r="W221">
        <v>50.42</v>
      </c>
      <c r="X221">
        <v>52.884999999999998</v>
      </c>
      <c r="Y221">
        <v>48.631</v>
      </c>
      <c r="Z221">
        <v>49.595999999999997</v>
      </c>
      <c r="AA221">
        <v>50.51</v>
      </c>
      <c r="AB221">
        <v>50.43</v>
      </c>
      <c r="AC221">
        <v>50.844999999999999</v>
      </c>
      <c r="AD221">
        <v>51.795000000000002</v>
      </c>
      <c r="AE221">
        <v>50.83</v>
      </c>
      <c r="AF221">
        <v>50.825000000000003</v>
      </c>
      <c r="AG221">
        <v>48.649000000000001</v>
      </c>
      <c r="AH221">
        <v>48.692</v>
      </c>
      <c r="AI221">
        <v>44.76</v>
      </c>
      <c r="AJ221">
        <v>38.944000000000003</v>
      </c>
      <c r="AK221">
        <v>30.763999999999999</v>
      </c>
      <c r="AL221">
        <v>28.808</v>
      </c>
      <c r="AM221">
        <v>23.864000000000001</v>
      </c>
      <c r="AN221">
        <v>22.667999999999999</v>
      </c>
      <c r="AO221">
        <v>22.44</v>
      </c>
      <c r="AP221">
        <v>20.084</v>
      </c>
      <c r="AQ221">
        <v>14.268000000000001</v>
      </c>
      <c r="AR221">
        <v>12.571999999999999</v>
      </c>
      <c r="AS221">
        <v>13.603999999999999</v>
      </c>
      <c r="AT221">
        <v>13.648</v>
      </c>
      <c r="AU221">
        <v>14.108000000000001</v>
      </c>
      <c r="AV221">
        <v>14.215999999999999</v>
      </c>
      <c r="AW221">
        <v>13.988</v>
      </c>
      <c r="AX221">
        <v>13.496</v>
      </c>
    </row>
    <row r="222" spans="2:50" x14ac:dyDescent="0.35">
      <c r="B222" s="37">
        <v>42271</v>
      </c>
      <c r="C222">
        <v>13.343999999999999</v>
      </c>
      <c r="D222">
        <v>13.007999999999999</v>
      </c>
      <c r="E222">
        <v>12.968</v>
      </c>
      <c r="F222">
        <v>13.396000000000001</v>
      </c>
      <c r="G222">
        <v>12.82</v>
      </c>
      <c r="H222">
        <v>11.923999999999999</v>
      </c>
      <c r="I222">
        <v>12.26</v>
      </c>
      <c r="J222">
        <v>12.188000000000001</v>
      </c>
      <c r="K222">
        <v>12.204000000000001</v>
      </c>
      <c r="L222">
        <v>12.128</v>
      </c>
      <c r="M222">
        <v>13.848000000000001</v>
      </c>
      <c r="N222">
        <v>14.256</v>
      </c>
      <c r="O222">
        <v>13.416</v>
      </c>
      <c r="P222">
        <v>17.2</v>
      </c>
      <c r="Q222">
        <v>18.456</v>
      </c>
      <c r="R222">
        <v>22.42</v>
      </c>
      <c r="S222">
        <v>33</v>
      </c>
      <c r="T222">
        <v>44.107999999999997</v>
      </c>
      <c r="U222">
        <v>52.125</v>
      </c>
      <c r="V222">
        <v>54.37</v>
      </c>
      <c r="W222">
        <v>55.805</v>
      </c>
      <c r="X222">
        <v>54.48</v>
      </c>
      <c r="Y222">
        <v>53.344999999999999</v>
      </c>
      <c r="Z222">
        <v>51.994999999999997</v>
      </c>
      <c r="AA222">
        <v>52.38</v>
      </c>
      <c r="AB222">
        <v>50.755000000000003</v>
      </c>
      <c r="AC222">
        <v>51.734999999999999</v>
      </c>
      <c r="AD222">
        <v>52.28</v>
      </c>
      <c r="AE222">
        <v>51.935000000000002</v>
      </c>
      <c r="AF222">
        <v>50.784999999999997</v>
      </c>
      <c r="AG222">
        <v>48.27</v>
      </c>
      <c r="AH222">
        <v>44.16</v>
      </c>
      <c r="AI222">
        <v>40.472000000000001</v>
      </c>
      <c r="AJ222">
        <v>36.375999999999998</v>
      </c>
      <c r="AK222">
        <v>28.324000000000002</v>
      </c>
      <c r="AL222">
        <v>25.024000000000001</v>
      </c>
      <c r="AM222">
        <v>21.404</v>
      </c>
      <c r="AN222">
        <v>19.756</v>
      </c>
      <c r="AO222">
        <v>18.603999999999999</v>
      </c>
      <c r="AP222">
        <v>18.175999999999998</v>
      </c>
      <c r="AQ222">
        <v>14.224</v>
      </c>
      <c r="AR222">
        <v>12.295999999999999</v>
      </c>
      <c r="AS222">
        <v>12.052</v>
      </c>
      <c r="AT222">
        <v>12.004</v>
      </c>
      <c r="AU222">
        <v>12.696</v>
      </c>
      <c r="AV222">
        <v>11.816000000000001</v>
      </c>
      <c r="AW222">
        <v>11.896000000000001</v>
      </c>
      <c r="AX222">
        <v>11.944000000000001</v>
      </c>
    </row>
    <row r="223" spans="2:50" x14ac:dyDescent="0.35">
      <c r="B223" s="37">
        <v>42272</v>
      </c>
      <c r="C223">
        <v>12.164</v>
      </c>
      <c r="D223">
        <v>12.327999999999999</v>
      </c>
      <c r="E223">
        <v>12.092000000000001</v>
      </c>
      <c r="F223">
        <v>12.2</v>
      </c>
      <c r="G223">
        <v>12.268000000000001</v>
      </c>
      <c r="H223">
        <v>11.96</v>
      </c>
      <c r="I223">
        <v>12.167999999999999</v>
      </c>
      <c r="J223">
        <v>11.932</v>
      </c>
      <c r="K223">
        <v>12.084</v>
      </c>
      <c r="L223">
        <v>12.007999999999999</v>
      </c>
      <c r="M223">
        <v>13.236000000000001</v>
      </c>
      <c r="N223">
        <v>14.54</v>
      </c>
      <c r="O223">
        <v>13.368</v>
      </c>
      <c r="P223">
        <v>17.332000000000001</v>
      </c>
      <c r="Q223">
        <v>22.22</v>
      </c>
      <c r="R223">
        <v>29.312000000000001</v>
      </c>
      <c r="S223">
        <v>35.283999999999999</v>
      </c>
      <c r="T223">
        <v>39.54</v>
      </c>
      <c r="U223">
        <v>44.94</v>
      </c>
      <c r="V223">
        <v>44.963999999999999</v>
      </c>
      <c r="W223">
        <v>45.423999999999999</v>
      </c>
      <c r="X223">
        <v>45.316000000000003</v>
      </c>
      <c r="Y223">
        <v>48.988</v>
      </c>
      <c r="Z223">
        <v>49.415999999999997</v>
      </c>
      <c r="AA223">
        <v>48.32</v>
      </c>
      <c r="AB223">
        <v>50.2</v>
      </c>
      <c r="AC223">
        <v>47.695999999999998</v>
      </c>
      <c r="AD223">
        <v>49.384</v>
      </c>
      <c r="AE223">
        <v>46.86</v>
      </c>
      <c r="AF223">
        <v>46.155999999999999</v>
      </c>
      <c r="AG223">
        <v>42.863999999999997</v>
      </c>
      <c r="AH223">
        <v>39.564</v>
      </c>
      <c r="AI223">
        <v>36.347999999999999</v>
      </c>
      <c r="AJ223">
        <v>26.248000000000001</v>
      </c>
      <c r="AK223">
        <v>23.2</v>
      </c>
      <c r="AL223">
        <v>17.899999999999999</v>
      </c>
      <c r="AM223">
        <v>14.555999999999999</v>
      </c>
      <c r="AN223">
        <v>13.904</v>
      </c>
      <c r="AO223">
        <v>13.564</v>
      </c>
      <c r="AP223">
        <v>13.476000000000001</v>
      </c>
      <c r="AQ223">
        <v>13.476000000000001</v>
      </c>
      <c r="AR223">
        <v>13.544</v>
      </c>
      <c r="AS223">
        <v>13.843999999999999</v>
      </c>
      <c r="AT223">
        <v>14.375999999999999</v>
      </c>
      <c r="AU223">
        <v>15.028</v>
      </c>
      <c r="AV223">
        <v>13.836</v>
      </c>
      <c r="AW223">
        <v>14.212</v>
      </c>
      <c r="AX223">
        <v>13.832000000000001</v>
      </c>
    </row>
    <row r="224" spans="2:50" x14ac:dyDescent="0.35">
      <c r="B224" s="37">
        <v>42273</v>
      </c>
      <c r="C224">
        <v>13.904</v>
      </c>
      <c r="D224">
        <v>14.023999999999999</v>
      </c>
      <c r="E224">
        <v>14.08</v>
      </c>
      <c r="F224">
        <v>13.852</v>
      </c>
      <c r="G224">
        <v>14.092000000000001</v>
      </c>
      <c r="H224">
        <v>14.364000000000001</v>
      </c>
      <c r="I224">
        <v>14.316000000000001</v>
      </c>
      <c r="J224">
        <v>13.696</v>
      </c>
      <c r="K224">
        <v>13.544</v>
      </c>
      <c r="L224">
        <v>13.996</v>
      </c>
      <c r="M224">
        <v>14.56</v>
      </c>
      <c r="N224">
        <v>14.616</v>
      </c>
      <c r="O224">
        <v>15.244</v>
      </c>
      <c r="P224">
        <v>15.087999999999999</v>
      </c>
      <c r="Q224">
        <v>15.135999999999999</v>
      </c>
      <c r="R224">
        <v>15.724</v>
      </c>
      <c r="S224">
        <v>16.212</v>
      </c>
      <c r="T224">
        <v>16.428000000000001</v>
      </c>
      <c r="U224">
        <v>17.143999999999998</v>
      </c>
      <c r="V224">
        <v>23.792000000000002</v>
      </c>
      <c r="W224">
        <v>27.763999999999999</v>
      </c>
      <c r="X224">
        <v>29.744</v>
      </c>
      <c r="Y224">
        <v>31.948</v>
      </c>
      <c r="Z224">
        <v>33.676000000000002</v>
      </c>
      <c r="AA224">
        <v>35.704000000000001</v>
      </c>
      <c r="AB224">
        <v>36.695999999999998</v>
      </c>
      <c r="AC224">
        <v>37.567999999999998</v>
      </c>
      <c r="AD224">
        <v>36.728000000000002</v>
      </c>
      <c r="AE224">
        <v>34.512</v>
      </c>
      <c r="AF224">
        <v>32.896000000000001</v>
      </c>
      <c r="AG224">
        <v>32.595999999999997</v>
      </c>
      <c r="AH224">
        <v>30.356000000000002</v>
      </c>
      <c r="AI224">
        <v>20.236000000000001</v>
      </c>
      <c r="AJ224">
        <v>14.644</v>
      </c>
      <c r="AK224">
        <v>14.488</v>
      </c>
      <c r="AL224">
        <v>13.724</v>
      </c>
      <c r="AM224">
        <v>12.763999999999999</v>
      </c>
      <c r="AN224">
        <v>12.472</v>
      </c>
      <c r="AO224">
        <v>12.372</v>
      </c>
      <c r="AP224">
        <v>12.3</v>
      </c>
      <c r="AQ224">
        <v>12.436</v>
      </c>
      <c r="AR224">
        <v>12.62</v>
      </c>
      <c r="AS224">
        <v>12.872</v>
      </c>
      <c r="AT224">
        <v>12.648</v>
      </c>
      <c r="AU224">
        <v>12.66</v>
      </c>
      <c r="AV224">
        <v>12.728</v>
      </c>
      <c r="AW224">
        <v>12.084</v>
      </c>
      <c r="AX224">
        <v>12.28</v>
      </c>
    </row>
    <row r="225" spans="2:50" x14ac:dyDescent="0.35">
      <c r="B225" s="37">
        <v>42274</v>
      </c>
      <c r="C225">
        <v>12.528</v>
      </c>
      <c r="D225">
        <v>12.624000000000001</v>
      </c>
      <c r="E225">
        <v>12.18</v>
      </c>
      <c r="F225">
        <v>12.548</v>
      </c>
      <c r="G225">
        <v>12.504</v>
      </c>
      <c r="H225">
        <v>12.528</v>
      </c>
      <c r="I225">
        <v>12.18</v>
      </c>
      <c r="J225">
        <v>12.18</v>
      </c>
      <c r="K225">
        <v>12.148</v>
      </c>
      <c r="L225">
        <v>12.196</v>
      </c>
      <c r="M225">
        <v>11.936</v>
      </c>
      <c r="N225">
        <v>12.332000000000001</v>
      </c>
      <c r="O225">
        <v>12.624000000000001</v>
      </c>
      <c r="P225">
        <v>12.603999999999999</v>
      </c>
      <c r="Q225">
        <v>13.012</v>
      </c>
      <c r="R225">
        <v>12.88</v>
      </c>
      <c r="S225">
        <v>13.172000000000001</v>
      </c>
      <c r="T225">
        <v>14.528</v>
      </c>
      <c r="U225">
        <v>13.776</v>
      </c>
      <c r="V225">
        <v>13.372</v>
      </c>
      <c r="W225">
        <v>13.412000000000001</v>
      </c>
      <c r="X225">
        <v>13.784000000000001</v>
      </c>
      <c r="Y225">
        <v>13.82</v>
      </c>
      <c r="Z225">
        <v>13.923999999999999</v>
      </c>
      <c r="AA225">
        <v>13.852</v>
      </c>
      <c r="AB225">
        <v>13.856</v>
      </c>
      <c r="AC225">
        <v>13.784000000000001</v>
      </c>
      <c r="AD225">
        <v>13.884</v>
      </c>
      <c r="AE225">
        <v>14.584</v>
      </c>
      <c r="AF225">
        <v>14.036</v>
      </c>
      <c r="AG225">
        <v>14.436</v>
      </c>
      <c r="AH225">
        <v>13.94</v>
      </c>
      <c r="AI225">
        <v>12.747999999999999</v>
      </c>
      <c r="AJ225">
        <v>12.852</v>
      </c>
      <c r="AK225">
        <v>12.231999999999999</v>
      </c>
      <c r="AL225">
        <v>12.507999999999999</v>
      </c>
      <c r="AM225">
        <v>11.648</v>
      </c>
      <c r="AN225">
        <v>12.028</v>
      </c>
      <c r="AO225">
        <v>12.416</v>
      </c>
      <c r="AP225">
        <v>12.308</v>
      </c>
      <c r="AQ225">
        <v>12.6</v>
      </c>
      <c r="AR225">
        <v>13.032</v>
      </c>
      <c r="AS225">
        <v>13.108000000000001</v>
      </c>
      <c r="AT225">
        <v>12.688000000000001</v>
      </c>
      <c r="AU225">
        <v>12.736000000000001</v>
      </c>
      <c r="AV225">
        <v>13.076000000000001</v>
      </c>
      <c r="AW225">
        <v>13.436</v>
      </c>
      <c r="AX225">
        <v>12.1</v>
      </c>
    </row>
    <row r="226" spans="2:50" x14ac:dyDescent="0.35">
      <c r="B226" s="37">
        <v>42275</v>
      </c>
      <c r="C226">
        <v>12.192</v>
      </c>
      <c r="D226">
        <v>12.912000000000001</v>
      </c>
      <c r="E226">
        <v>12.311999999999999</v>
      </c>
      <c r="F226">
        <v>12.356</v>
      </c>
      <c r="G226">
        <v>12.62</v>
      </c>
      <c r="H226">
        <v>12.667999999999999</v>
      </c>
      <c r="I226">
        <v>12.023999999999999</v>
      </c>
      <c r="J226">
        <v>12.592000000000001</v>
      </c>
      <c r="K226">
        <v>12.792</v>
      </c>
      <c r="L226">
        <v>12.272</v>
      </c>
      <c r="M226">
        <v>14.36</v>
      </c>
      <c r="N226">
        <v>17.239999999999998</v>
      </c>
      <c r="O226">
        <v>13.215999999999999</v>
      </c>
      <c r="P226">
        <v>17.54</v>
      </c>
      <c r="Q226">
        <v>21.532</v>
      </c>
      <c r="R226">
        <v>27.776</v>
      </c>
      <c r="S226">
        <v>33.508000000000003</v>
      </c>
      <c r="T226">
        <v>48.555999999999997</v>
      </c>
      <c r="U226">
        <v>57.064999999999998</v>
      </c>
      <c r="V226">
        <v>54.08</v>
      </c>
      <c r="W226">
        <v>51.734999999999999</v>
      </c>
      <c r="X226">
        <v>54.145000000000003</v>
      </c>
      <c r="Y226">
        <v>58.715000000000003</v>
      </c>
      <c r="Z226">
        <v>58.484999999999999</v>
      </c>
      <c r="AA226">
        <v>60.064999999999998</v>
      </c>
      <c r="AB226">
        <v>58.73</v>
      </c>
      <c r="AC226">
        <v>56.72</v>
      </c>
      <c r="AD226">
        <v>58.045000000000002</v>
      </c>
      <c r="AE226">
        <v>57.405000000000001</v>
      </c>
      <c r="AF226">
        <v>57.55</v>
      </c>
      <c r="AG226">
        <v>58.825000000000003</v>
      </c>
      <c r="AH226">
        <v>56.755000000000003</v>
      </c>
      <c r="AI226">
        <v>53.725000000000001</v>
      </c>
      <c r="AJ226">
        <v>46.854999999999997</v>
      </c>
      <c r="AK226">
        <v>43.155999999999999</v>
      </c>
      <c r="AL226">
        <v>40.707999999999998</v>
      </c>
      <c r="AM226">
        <v>35.595999999999997</v>
      </c>
      <c r="AN226">
        <v>32.648000000000003</v>
      </c>
      <c r="AO226">
        <v>30.431999999999999</v>
      </c>
      <c r="AP226">
        <v>26.308</v>
      </c>
      <c r="AQ226">
        <v>14.504</v>
      </c>
      <c r="AR226">
        <v>13.292</v>
      </c>
      <c r="AS226">
        <v>13.076000000000001</v>
      </c>
      <c r="AT226">
        <v>12.288</v>
      </c>
      <c r="AU226">
        <v>14.208</v>
      </c>
      <c r="AV226">
        <v>13.603999999999999</v>
      </c>
      <c r="AW226">
        <v>13.016</v>
      </c>
      <c r="AX226">
        <v>13.103999999999999</v>
      </c>
    </row>
    <row r="227" spans="2:50" x14ac:dyDescent="0.35">
      <c r="B227" s="37">
        <v>42276</v>
      </c>
      <c r="C227">
        <v>13.864000000000001</v>
      </c>
      <c r="D227">
        <v>13.564</v>
      </c>
      <c r="E227">
        <v>13.507999999999999</v>
      </c>
      <c r="F227">
        <v>13.848000000000001</v>
      </c>
      <c r="G227">
        <v>14.06</v>
      </c>
      <c r="H227">
        <v>13.904</v>
      </c>
      <c r="I227">
        <v>13.46</v>
      </c>
      <c r="J227">
        <v>12.736000000000001</v>
      </c>
      <c r="K227">
        <v>13.183999999999999</v>
      </c>
      <c r="L227">
        <v>12.772</v>
      </c>
      <c r="M227">
        <v>13.864000000000001</v>
      </c>
      <c r="N227">
        <v>15.071999999999999</v>
      </c>
      <c r="O227">
        <v>14.108000000000001</v>
      </c>
      <c r="P227">
        <v>19.515999999999998</v>
      </c>
      <c r="Q227">
        <v>24.236000000000001</v>
      </c>
      <c r="R227">
        <v>30.763999999999999</v>
      </c>
      <c r="S227">
        <v>37.892000000000003</v>
      </c>
      <c r="T227">
        <v>50.545000000000002</v>
      </c>
      <c r="U227">
        <v>54.65</v>
      </c>
      <c r="V227">
        <v>57.005000000000003</v>
      </c>
      <c r="W227">
        <v>57.63</v>
      </c>
      <c r="X227">
        <v>56.25</v>
      </c>
      <c r="Y227">
        <v>59.2</v>
      </c>
      <c r="Z227">
        <v>59.16</v>
      </c>
      <c r="AA227">
        <v>60.414999999999999</v>
      </c>
      <c r="AB227">
        <v>60.31</v>
      </c>
      <c r="AC227">
        <v>64.38</v>
      </c>
      <c r="AD227">
        <v>65.41</v>
      </c>
      <c r="AE227">
        <v>62.88</v>
      </c>
      <c r="AF227">
        <v>60.31</v>
      </c>
      <c r="AG227">
        <v>57.935000000000002</v>
      </c>
      <c r="AH227">
        <v>56.494999999999997</v>
      </c>
      <c r="AI227">
        <v>51.2</v>
      </c>
      <c r="AJ227">
        <v>47.920999999999999</v>
      </c>
      <c r="AK227">
        <v>44.54</v>
      </c>
      <c r="AL227">
        <v>42.707999999999998</v>
      </c>
      <c r="AM227">
        <v>39.027999999999999</v>
      </c>
      <c r="AN227">
        <v>34.188000000000002</v>
      </c>
      <c r="AO227">
        <v>34.380000000000003</v>
      </c>
      <c r="AP227">
        <v>26.712</v>
      </c>
      <c r="AQ227">
        <v>16.507999999999999</v>
      </c>
      <c r="AR227">
        <v>13.028</v>
      </c>
      <c r="AS227">
        <v>12.776</v>
      </c>
      <c r="AT227">
        <v>12.4</v>
      </c>
      <c r="AU227">
        <v>13.536</v>
      </c>
      <c r="AV227">
        <v>12.891999999999999</v>
      </c>
      <c r="AW227">
        <v>13.428000000000001</v>
      </c>
      <c r="AX227">
        <v>13.256</v>
      </c>
    </row>
    <row r="228" spans="2:50" x14ac:dyDescent="0.35">
      <c r="B228" s="37">
        <v>42277</v>
      </c>
      <c r="C228">
        <v>12.824</v>
      </c>
      <c r="D228">
        <v>12.848000000000001</v>
      </c>
      <c r="E228">
        <v>12.66</v>
      </c>
      <c r="F228">
        <v>12.696</v>
      </c>
      <c r="G228">
        <v>12.596</v>
      </c>
      <c r="H228">
        <v>13.036</v>
      </c>
      <c r="I228">
        <v>12.864000000000001</v>
      </c>
      <c r="J228">
        <v>13.012</v>
      </c>
      <c r="K228">
        <v>12.635999999999999</v>
      </c>
      <c r="L228">
        <v>13.124000000000001</v>
      </c>
      <c r="M228">
        <v>13.324</v>
      </c>
      <c r="N228">
        <v>14.468</v>
      </c>
      <c r="O228">
        <v>13.628</v>
      </c>
      <c r="P228">
        <v>17.28</v>
      </c>
      <c r="Q228">
        <v>25.236000000000001</v>
      </c>
      <c r="R228">
        <v>29.372</v>
      </c>
      <c r="S228">
        <v>32.707999999999998</v>
      </c>
      <c r="T228">
        <v>41.832000000000001</v>
      </c>
      <c r="U228">
        <v>42.892000000000003</v>
      </c>
      <c r="V228">
        <v>43.308</v>
      </c>
      <c r="W228">
        <v>45.04</v>
      </c>
      <c r="X228">
        <v>45.86</v>
      </c>
      <c r="Y228">
        <v>45.06</v>
      </c>
      <c r="Z228">
        <v>46.764000000000003</v>
      </c>
      <c r="AA228">
        <v>45.02</v>
      </c>
      <c r="AB228">
        <v>46.244</v>
      </c>
      <c r="AC228">
        <v>46.195999999999998</v>
      </c>
      <c r="AD228">
        <v>46.192</v>
      </c>
      <c r="AE228">
        <v>43.46</v>
      </c>
      <c r="AF228">
        <v>43.052</v>
      </c>
      <c r="AG228">
        <v>41.744</v>
      </c>
      <c r="AH228">
        <v>42.052</v>
      </c>
      <c r="AI228">
        <v>41.8</v>
      </c>
      <c r="AJ228">
        <v>38.655999999999999</v>
      </c>
      <c r="AK228">
        <v>35.488</v>
      </c>
      <c r="AL228">
        <v>31.643999999999998</v>
      </c>
      <c r="AM228">
        <v>28.335999999999999</v>
      </c>
      <c r="AN228">
        <v>27.556000000000001</v>
      </c>
      <c r="AO228">
        <v>26.96</v>
      </c>
      <c r="AP228">
        <v>23.623999999999999</v>
      </c>
      <c r="AQ228">
        <v>14.167999999999999</v>
      </c>
      <c r="AR228">
        <v>13.116</v>
      </c>
      <c r="AS228">
        <v>12.836</v>
      </c>
      <c r="AT228">
        <v>12.784000000000001</v>
      </c>
      <c r="AU228">
        <v>14.036</v>
      </c>
      <c r="AV228">
        <v>13.504</v>
      </c>
      <c r="AW228">
        <v>13.144</v>
      </c>
      <c r="AX228">
        <v>12.78</v>
      </c>
    </row>
    <row r="229" spans="2:50" x14ac:dyDescent="0.35">
      <c r="B229" s="37">
        <v>42278</v>
      </c>
      <c r="C229">
        <v>12.948</v>
      </c>
      <c r="D229">
        <v>13.444000000000001</v>
      </c>
      <c r="E229">
        <v>12.756</v>
      </c>
      <c r="F229">
        <v>12.667999999999999</v>
      </c>
      <c r="G229">
        <v>12.692</v>
      </c>
      <c r="H229">
        <v>13.444000000000001</v>
      </c>
      <c r="I229">
        <v>12.804</v>
      </c>
      <c r="J229">
        <v>12.603999999999999</v>
      </c>
      <c r="K229">
        <v>12.167999999999999</v>
      </c>
      <c r="L229">
        <v>13.032</v>
      </c>
      <c r="M229">
        <v>13.756</v>
      </c>
      <c r="N229">
        <v>14.708</v>
      </c>
      <c r="O229">
        <v>14.08</v>
      </c>
      <c r="P229">
        <v>19.507999999999999</v>
      </c>
      <c r="Q229">
        <v>27.948</v>
      </c>
      <c r="R229">
        <v>29.92</v>
      </c>
      <c r="S229">
        <v>37.735999999999997</v>
      </c>
      <c r="T229">
        <v>48.064</v>
      </c>
      <c r="U229">
        <v>55.74</v>
      </c>
      <c r="V229">
        <v>60.225000000000001</v>
      </c>
      <c r="W229">
        <v>61.305</v>
      </c>
      <c r="X229">
        <v>60.555</v>
      </c>
      <c r="Y229">
        <v>60.38</v>
      </c>
      <c r="Z229">
        <v>57.835000000000001</v>
      </c>
      <c r="AA229">
        <v>60.884999999999998</v>
      </c>
      <c r="AB229">
        <v>60.03</v>
      </c>
      <c r="AC229">
        <v>58.164999999999999</v>
      </c>
      <c r="AD229">
        <v>60.805</v>
      </c>
      <c r="AE229">
        <v>57.515000000000001</v>
      </c>
      <c r="AF229">
        <v>57.3</v>
      </c>
      <c r="AG229">
        <v>57.63</v>
      </c>
      <c r="AH229">
        <v>55.274999999999999</v>
      </c>
      <c r="AI229">
        <v>48.383000000000003</v>
      </c>
      <c r="AJ229">
        <v>41.555999999999997</v>
      </c>
      <c r="AK229">
        <v>37.271999999999998</v>
      </c>
      <c r="AL229">
        <v>34.468000000000004</v>
      </c>
      <c r="AM229">
        <v>30.564</v>
      </c>
      <c r="AN229">
        <v>28.475999999999999</v>
      </c>
      <c r="AO229">
        <v>28.332000000000001</v>
      </c>
      <c r="AP229">
        <v>24.756</v>
      </c>
      <c r="AQ229">
        <v>15.804</v>
      </c>
      <c r="AR229">
        <v>12.42</v>
      </c>
      <c r="AS229">
        <v>12.263999999999999</v>
      </c>
      <c r="AT229">
        <v>12.007999999999999</v>
      </c>
      <c r="AU229">
        <v>13.156000000000001</v>
      </c>
      <c r="AV229">
        <v>12.308</v>
      </c>
      <c r="AW229">
        <v>12.295999999999999</v>
      </c>
      <c r="AX229">
        <v>12.576000000000001</v>
      </c>
    </row>
    <row r="230" spans="2:50" x14ac:dyDescent="0.35">
      <c r="B230" s="37">
        <v>42279</v>
      </c>
      <c r="C230">
        <v>11.928000000000001</v>
      </c>
      <c r="D230">
        <v>12.664</v>
      </c>
      <c r="E230">
        <v>13.192</v>
      </c>
      <c r="F230">
        <v>12.407999999999999</v>
      </c>
      <c r="G230">
        <v>12.452</v>
      </c>
      <c r="H230">
        <v>12.728</v>
      </c>
      <c r="I230">
        <v>12.368</v>
      </c>
      <c r="J230">
        <v>12.348000000000001</v>
      </c>
      <c r="K230">
        <v>12.144</v>
      </c>
      <c r="L230">
        <v>12.472</v>
      </c>
      <c r="M230">
        <v>13.404</v>
      </c>
      <c r="N230">
        <v>13.984</v>
      </c>
      <c r="O230">
        <v>14.1</v>
      </c>
      <c r="P230">
        <v>18.044</v>
      </c>
      <c r="Q230">
        <v>22.187999999999999</v>
      </c>
      <c r="R230">
        <v>29.68</v>
      </c>
      <c r="S230">
        <v>33.491999999999997</v>
      </c>
      <c r="T230">
        <v>47.944000000000003</v>
      </c>
      <c r="U230">
        <v>53.435000000000002</v>
      </c>
      <c r="V230">
        <v>55.16</v>
      </c>
      <c r="W230">
        <v>51.99</v>
      </c>
      <c r="X230">
        <v>53.594999999999999</v>
      </c>
      <c r="Y230">
        <v>53.92</v>
      </c>
      <c r="Z230">
        <v>55.344999999999999</v>
      </c>
      <c r="AA230">
        <v>52.89</v>
      </c>
      <c r="AB230">
        <v>54.234999999999999</v>
      </c>
      <c r="AC230">
        <v>54.204999999999998</v>
      </c>
      <c r="AD230">
        <v>54.064999999999998</v>
      </c>
      <c r="AE230">
        <v>51.15</v>
      </c>
      <c r="AF230">
        <v>49.002000000000002</v>
      </c>
      <c r="AG230">
        <v>46.423999999999999</v>
      </c>
      <c r="AH230">
        <v>43.176000000000002</v>
      </c>
      <c r="AI230">
        <v>37.031999999999996</v>
      </c>
      <c r="AJ230">
        <v>26.82</v>
      </c>
      <c r="AK230">
        <v>24.891999999999999</v>
      </c>
      <c r="AL230">
        <v>20.616</v>
      </c>
      <c r="AM230">
        <v>14.103999999999999</v>
      </c>
      <c r="AN230">
        <v>13.375999999999999</v>
      </c>
      <c r="AO230">
        <v>13.311999999999999</v>
      </c>
      <c r="AP230">
        <v>12.667999999999999</v>
      </c>
      <c r="AQ230">
        <v>12.763999999999999</v>
      </c>
      <c r="AR230">
        <v>13.224</v>
      </c>
      <c r="AS230">
        <v>13.8</v>
      </c>
      <c r="AT230">
        <v>12.492000000000001</v>
      </c>
      <c r="AU230">
        <v>14.044</v>
      </c>
      <c r="AV230">
        <v>13.167999999999999</v>
      </c>
      <c r="AW230">
        <v>12.988</v>
      </c>
      <c r="AX230">
        <v>13.108000000000001</v>
      </c>
    </row>
    <row r="231" spans="2:50" x14ac:dyDescent="0.35">
      <c r="B231" s="37">
        <v>42280</v>
      </c>
      <c r="C231">
        <v>13.292</v>
      </c>
      <c r="D231">
        <v>13.048</v>
      </c>
      <c r="E231">
        <v>13.484</v>
      </c>
      <c r="F231">
        <v>13.004</v>
      </c>
      <c r="G231">
        <v>12.936</v>
      </c>
      <c r="H231">
        <v>12.74</v>
      </c>
      <c r="I231">
        <v>13.696</v>
      </c>
      <c r="J231">
        <v>13.512</v>
      </c>
      <c r="K231">
        <v>12.676</v>
      </c>
      <c r="L231">
        <v>12.923999999999999</v>
      </c>
      <c r="M231">
        <v>13.852</v>
      </c>
      <c r="N231">
        <v>13.135999999999999</v>
      </c>
      <c r="O231">
        <v>13.772</v>
      </c>
      <c r="P231">
        <v>13.736000000000001</v>
      </c>
      <c r="Q231">
        <v>14.036</v>
      </c>
      <c r="R231">
        <v>15.56</v>
      </c>
      <c r="S231">
        <v>14.672000000000001</v>
      </c>
      <c r="T231">
        <v>15.028</v>
      </c>
      <c r="U231">
        <v>16.544</v>
      </c>
      <c r="V231">
        <v>24.128</v>
      </c>
      <c r="W231">
        <v>25.492000000000001</v>
      </c>
      <c r="X231">
        <v>27.768000000000001</v>
      </c>
      <c r="Y231">
        <v>27.975999999999999</v>
      </c>
      <c r="Z231">
        <v>26.263999999999999</v>
      </c>
      <c r="AA231">
        <v>28.14</v>
      </c>
      <c r="AB231">
        <v>25.744</v>
      </c>
      <c r="AC231">
        <v>26.344000000000001</v>
      </c>
      <c r="AD231">
        <v>25.044</v>
      </c>
      <c r="AE231">
        <v>24.783999999999999</v>
      </c>
      <c r="AF231">
        <v>24.408000000000001</v>
      </c>
      <c r="AG231">
        <v>24.943999999999999</v>
      </c>
      <c r="AH231">
        <v>25.808</v>
      </c>
      <c r="AI231">
        <v>18.579999999999998</v>
      </c>
      <c r="AJ231">
        <v>14.628</v>
      </c>
      <c r="AK231">
        <v>14.94</v>
      </c>
      <c r="AL231">
        <v>14.212</v>
      </c>
      <c r="AM231">
        <v>12.868</v>
      </c>
      <c r="AN231">
        <v>12.316000000000001</v>
      </c>
      <c r="AO231">
        <v>12.375999999999999</v>
      </c>
      <c r="AP231">
        <v>12.3</v>
      </c>
      <c r="AQ231">
        <v>12.516</v>
      </c>
      <c r="AR231">
        <v>12.151999999999999</v>
      </c>
      <c r="AS231">
        <v>13.3</v>
      </c>
      <c r="AT231">
        <v>12.215999999999999</v>
      </c>
      <c r="AU231">
        <v>12.824</v>
      </c>
      <c r="AV231">
        <v>12.492000000000001</v>
      </c>
      <c r="AW231">
        <v>12.74</v>
      </c>
      <c r="AX231">
        <v>12.192</v>
      </c>
    </row>
    <row r="232" spans="2:50" x14ac:dyDescent="0.35">
      <c r="B232" s="37">
        <v>42281</v>
      </c>
      <c r="C232">
        <v>12.884</v>
      </c>
      <c r="D232">
        <v>13.036</v>
      </c>
      <c r="E232">
        <v>12.832000000000001</v>
      </c>
      <c r="F232">
        <v>13.124000000000001</v>
      </c>
      <c r="G232">
        <v>12.52</v>
      </c>
      <c r="H232">
        <v>12.352</v>
      </c>
      <c r="I232">
        <v>13.263999999999999</v>
      </c>
      <c r="J232">
        <v>12.86</v>
      </c>
      <c r="K232">
        <v>12.635999999999999</v>
      </c>
      <c r="L232">
        <v>12.484</v>
      </c>
      <c r="M232">
        <v>13.08</v>
      </c>
      <c r="N232">
        <v>13.44</v>
      </c>
      <c r="O232">
        <v>12.875999999999999</v>
      </c>
      <c r="P232">
        <v>13.624000000000001</v>
      </c>
      <c r="Q232">
        <v>12.792</v>
      </c>
      <c r="R232">
        <v>12.731999999999999</v>
      </c>
      <c r="S232">
        <v>12.676</v>
      </c>
      <c r="T232">
        <v>12.472</v>
      </c>
      <c r="U232">
        <v>13.212</v>
      </c>
      <c r="V232">
        <v>12.24</v>
      </c>
      <c r="W232">
        <v>12.552</v>
      </c>
      <c r="X232">
        <v>12.468</v>
      </c>
      <c r="Y232">
        <v>12.612</v>
      </c>
      <c r="Z232">
        <v>12.875999999999999</v>
      </c>
      <c r="AA232">
        <v>13.236000000000001</v>
      </c>
      <c r="AB232">
        <v>13.632</v>
      </c>
      <c r="AC232">
        <v>13.752000000000001</v>
      </c>
      <c r="AD232">
        <v>13.808</v>
      </c>
      <c r="AE232">
        <v>13.776</v>
      </c>
      <c r="AF232">
        <v>13.452</v>
      </c>
      <c r="AG232">
        <v>13.423999999999999</v>
      </c>
      <c r="AH232">
        <v>13.247999999999999</v>
      </c>
      <c r="AI232">
        <v>12.952</v>
      </c>
      <c r="AJ232">
        <v>12.708</v>
      </c>
      <c r="AK232">
        <v>14.092000000000001</v>
      </c>
      <c r="AL232">
        <v>13.4</v>
      </c>
      <c r="AM232">
        <v>13.172000000000001</v>
      </c>
      <c r="AN232">
        <v>13.864000000000001</v>
      </c>
      <c r="AO232">
        <v>15.14</v>
      </c>
      <c r="AP232">
        <v>14.044</v>
      </c>
      <c r="AQ232">
        <v>14.135999999999999</v>
      </c>
      <c r="AR232">
        <v>13.596</v>
      </c>
      <c r="AS232">
        <v>13.74</v>
      </c>
      <c r="AT232">
        <v>14.836</v>
      </c>
      <c r="AU232">
        <v>13.46</v>
      </c>
      <c r="AV232">
        <v>13.788</v>
      </c>
      <c r="AW232">
        <v>14.04</v>
      </c>
      <c r="AX232">
        <v>13.8</v>
      </c>
    </row>
    <row r="233" spans="2:50" x14ac:dyDescent="0.35">
      <c r="B233" s="37">
        <v>42282</v>
      </c>
      <c r="C233">
        <v>14.06</v>
      </c>
      <c r="D233">
        <v>13.592000000000001</v>
      </c>
      <c r="E233">
        <v>13.832000000000001</v>
      </c>
      <c r="F233">
        <v>14.504</v>
      </c>
      <c r="G233">
        <v>14.151999999999999</v>
      </c>
      <c r="H233">
        <v>13.912000000000001</v>
      </c>
      <c r="I233">
        <v>14.02</v>
      </c>
      <c r="J233">
        <v>13.96</v>
      </c>
      <c r="K233">
        <v>13.72</v>
      </c>
      <c r="L233">
        <v>13.811999999999999</v>
      </c>
      <c r="M233">
        <v>15.792</v>
      </c>
      <c r="N233">
        <v>16.832000000000001</v>
      </c>
      <c r="O233">
        <v>15.012</v>
      </c>
      <c r="P233">
        <v>18.888000000000002</v>
      </c>
      <c r="Q233">
        <v>27.844000000000001</v>
      </c>
      <c r="R233">
        <v>30.911999999999999</v>
      </c>
      <c r="S233">
        <v>36.116</v>
      </c>
      <c r="T233">
        <v>48.524000000000001</v>
      </c>
      <c r="U233">
        <v>58.545000000000002</v>
      </c>
      <c r="V233">
        <v>59.33</v>
      </c>
      <c r="W233">
        <v>60.89</v>
      </c>
      <c r="X233">
        <v>62.625</v>
      </c>
      <c r="Y233">
        <v>65.47</v>
      </c>
      <c r="Z233">
        <v>62.62</v>
      </c>
      <c r="AA233">
        <v>64.33</v>
      </c>
      <c r="AB233">
        <v>68.010000000000005</v>
      </c>
      <c r="AC233">
        <v>66.844999999999999</v>
      </c>
      <c r="AD233">
        <v>66.790000000000006</v>
      </c>
      <c r="AE233">
        <v>66.025000000000006</v>
      </c>
      <c r="AF233">
        <v>63.62</v>
      </c>
      <c r="AG233">
        <v>63.47</v>
      </c>
      <c r="AH233">
        <v>61.81</v>
      </c>
      <c r="AI233">
        <v>57.45</v>
      </c>
      <c r="AJ233">
        <v>53.12</v>
      </c>
      <c r="AK233">
        <v>50.395000000000003</v>
      </c>
      <c r="AL233">
        <v>47.174999999999997</v>
      </c>
      <c r="AM233">
        <v>41.944000000000003</v>
      </c>
      <c r="AN233">
        <v>38.192</v>
      </c>
      <c r="AO233">
        <v>36.963999999999999</v>
      </c>
      <c r="AP233">
        <v>31.288</v>
      </c>
      <c r="AQ233">
        <v>19.751999999999999</v>
      </c>
      <c r="AR233">
        <v>14.704000000000001</v>
      </c>
      <c r="AS233">
        <v>13.068</v>
      </c>
      <c r="AT233">
        <v>14.212</v>
      </c>
      <c r="AU233">
        <v>14.004</v>
      </c>
      <c r="AV233">
        <v>13.228</v>
      </c>
      <c r="AW233">
        <v>12.42</v>
      </c>
      <c r="AX233">
        <v>12.6</v>
      </c>
    </row>
    <row r="234" spans="2:50" x14ac:dyDescent="0.35">
      <c r="B234" s="37">
        <v>42283</v>
      </c>
      <c r="C234">
        <v>13.071999999999999</v>
      </c>
      <c r="D234">
        <v>13.231999999999999</v>
      </c>
      <c r="E234">
        <v>12.336</v>
      </c>
      <c r="F234">
        <v>12.444000000000001</v>
      </c>
      <c r="G234">
        <v>12.295999999999999</v>
      </c>
      <c r="H234">
        <v>13.028</v>
      </c>
      <c r="I234">
        <v>12.664</v>
      </c>
      <c r="J234">
        <v>12.304</v>
      </c>
      <c r="K234">
        <v>12.832000000000001</v>
      </c>
      <c r="L234">
        <v>12.88</v>
      </c>
      <c r="M234">
        <v>13.731999999999999</v>
      </c>
      <c r="N234">
        <v>14.94</v>
      </c>
      <c r="O234">
        <v>14.16</v>
      </c>
      <c r="P234">
        <v>18.736000000000001</v>
      </c>
      <c r="Q234">
        <v>25.52</v>
      </c>
      <c r="R234">
        <v>32.728000000000002</v>
      </c>
      <c r="S234">
        <v>40.18</v>
      </c>
      <c r="T234">
        <v>50.14</v>
      </c>
      <c r="U234">
        <v>57.805</v>
      </c>
      <c r="V234">
        <v>56.62</v>
      </c>
      <c r="W234">
        <v>57.134999999999998</v>
      </c>
      <c r="X234">
        <v>58.99</v>
      </c>
      <c r="Y234">
        <v>61.48</v>
      </c>
      <c r="Z234">
        <v>61.15</v>
      </c>
      <c r="AA234">
        <v>62.41</v>
      </c>
      <c r="AB234">
        <v>61.71</v>
      </c>
      <c r="AC234">
        <v>61.545000000000002</v>
      </c>
      <c r="AD234">
        <v>58.674999999999997</v>
      </c>
      <c r="AE234">
        <v>57.32</v>
      </c>
      <c r="AF234">
        <v>57.63</v>
      </c>
      <c r="AG234">
        <v>56.64</v>
      </c>
      <c r="AH234">
        <v>53.164999999999999</v>
      </c>
      <c r="AI234">
        <v>51.33</v>
      </c>
      <c r="AJ234">
        <v>48.499000000000002</v>
      </c>
      <c r="AK234">
        <v>45.5</v>
      </c>
      <c r="AL234">
        <v>44.072000000000003</v>
      </c>
      <c r="AM234">
        <v>38.344000000000001</v>
      </c>
      <c r="AN234">
        <v>36.375999999999998</v>
      </c>
      <c r="AO234">
        <v>35.036000000000001</v>
      </c>
      <c r="AP234">
        <v>29.08</v>
      </c>
      <c r="AQ234">
        <v>17.515999999999998</v>
      </c>
      <c r="AR234">
        <v>13.763999999999999</v>
      </c>
      <c r="AS234">
        <v>13.176</v>
      </c>
      <c r="AT234">
        <v>13.172000000000001</v>
      </c>
      <c r="AU234">
        <v>13.087999999999999</v>
      </c>
      <c r="AV234">
        <v>13.192</v>
      </c>
      <c r="AW234">
        <v>12.587999999999999</v>
      </c>
      <c r="AX234">
        <v>13.532</v>
      </c>
    </row>
    <row r="235" spans="2:50" x14ac:dyDescent="0.35">
      <c r="B235" s="37">
        <v>42284</v>
      </c>
      <c r="C235">
        <v>12.843999999999999</v>
      </c>
      <c r="D235">
        <v>13.536</v>
      </c>
      <c r="E235">
        <v>13.42</v>
      </c>
      <c r="F235">
        <v>13.836</v>
      </c>
      <c r="G235">
        <v>13.356</v>
      </c>
      <c r="H235">
        <v>13.628</v>
      </c>
      <c r="I235">
        <v>13.324</v>
      </c>
      <c r="J235">
        <v>13.08</v>
      </c>
      <c r="K235">
        <v>12.9</v>
      </c>
      <c r="L235">
        <v>12.912000000000001</v>
      </c>
      <c r="M235">
        <v>13.843999999999999</v>
      </c>
      <c r="N235">
        <v>15.552</v>
      </c>
      <c r="O235">
        <v>14.292</v>
      </c>
      <c r="P235">
        <v>17.071999999999999</v>
      </c>
      <c r="Q235">
        <v>25.251999999999999</v>
      </c>
      <c r="R235">
        <v>31.231999999999999</v>
      </c>
      <c r="S235">
        <v>34.468000000000004</v>
      </c>
      <c r="T235">
        <v>43.46</v>
      </c>
      <c r="U235">
        <v>50.36</v>
      </c>
      <c r="V235">
        <v>48.896000000000001</v>
      </c>
      <c r="W235">
        <v>48</v>
      </c>
      <c r="X235">
        <v>48.088000000000001</v>
      </c>
      <c r="Y235">
        <v>48.98</v>
      </c>
      <c r="Z235">
        <v>48.595999999999997</v>
      </c>
      <c r="AA235">
        <v>47.963999999999999</v>
      </c>
      <c r="AB235">
        <v>49.204000000000001</v>
      </c>
      <c r="AC235">
        <v>49.704000000000001</v>
      </c>
      <c r="AD235">
        <v>52.164999999999999</v>
      </c>
      <c r="AE235">
        <v>50.414999999999999</v>
      </c>
      <c r="AF235">
        <v>47.088000000000001</v>
      </c>
      <c r="AG235">
        <v>43.896000000000001</v>
      </c>
      <c r="AH235">
        <v>43.036000000000001</v>
      </c>
      <c r="AI235">
        <v>41.764000000000003</v>
      </c>
      <c r="AJ235">
        <v>40.956000000000003</v>
      </c>
      <c r="AK235">
        <v>37.963999999999999</v>
      </c>
      <c r="AL235">
        <v>35.747999999999998</v>
      </c>
      <c r="AM235">
        <v>30.707999999999998</v>
      </c>
      <c r="AN235">
        <v>28.776</v>
      </c>
      <c r="AO235">
        <v>29.992000000000001</v>
      </c>
      <c r="AP235">
        <v>25.443999999999999</v>
      </c>
      <c r="AQ235">
        <v>15.368</v>
      </c>
      <c r="AR235">
        <v>13.052</v>
      </c>
      <c r="AS235">
        <v>13.14</v>
      </c>
      <c r="AT235">
        <v>12.6</v>
      </c>
      <c r="AU235">
        <v>13.076000000000001</v>
      </c>
      <c r="AV235">
        <v>12.996</v>
      </c>
      <c r="AW235">
        <v>12.94</v>
      </c>
      <c r="AX235">
        <v>12.772</v>
      </c>
    </row>
    <row r="236" spans="2:50" x14ac:dyDescent="0.35">
      <c r="B236" s="37">
        <v>42285</v>
      </c>
      <c r="C236">
        <v>13.476000000000001</v>
      </c>
      <c r="D236">
        <v>13.292</v>
      </c>
      <c r="E236">
        <v>12.984</v>
      </c>
      <c r="F236">
        <v>12.504</v>
      </c>
      <c r="G236">
        <v>13.244</v>
      </c>
      <c r="H236">
        <v>12.568</v>
      </c>
      <c r="I236">
        <v>12.8</v>
      </c>
      <c r="J236">
        <v>12.651999999999999</v>
      </c>
      <c r="K236">
        <v>12.68</v>
      </c>
      <c r="L236">
        <v>12.884</v>
      </c>
      <c r="M236">
        <v>13.731999999999999</v>
      </c>
      <c r="N236">
        <v>15.124000000000001</v>
      </c>
      <c r="O236">
        <v>14.128</v>
      </c>
      <c r="P236">
        <v>19.739999999999998</v>
      </c>
      <c r="Q236">
        <v>22.888000000000002</v>
      </c>
      <c r="R236">
        <v>33.58</v>
      </c>
      <c r="S236">
        <v>41.091999999999999</v>
      </c>
      <c r="T236">
        <v>49.78</v>
      </c>
      <c r="U236">
        <v>58.884999999999998</v>
      </c>
      <c r="V236">
        <v>61.335000000000001</v>
      </c>
      <c r="W236">
        <v>67.295000000000002</v>
      </c>
      <c r="X236">
        <v>65.965000000000003</v>
      </c>
      <c r="Y236">
        <v>65.150000000000006</v>
      </c>
      <c r="Z236">
        <v>62.88</v>
      </c>
      <c r="AA236">
        <v>61.174999999999997</v>
      </c>
      <c r="AB236">
        <v>57.734999999999999</v>
      </c>
      <c r="AC236">
        <v>59.48</v>
      </c>
      <c r="AD236">
        <v>58.984999999999999</v>
      </c>
      <c r="AE236">
        <v>57.55</v>
      </c>
      <c r="AF236">
        <v>57.93</v>
      </c>
      <c r="AG236">
        <v>58.76</v>
      </c>
      <c r="AH236">
        <v>54.22</v>
      </c>
      <c r="AI236">
        <v>48.198999999999998</v>
      </c>
      <c r="AJ236">
        <v>43.712000000000003</v>
      </c>
      <c r="AK236">
        <v>39.503999999999998</v>
      </c>
      <c r="AL236">
        <v>38</v>
      </c>
      <c r="AM236">
        <v>34.771999999999998</v>
      </c>
      <c r="AN236">
        <v>34.136000000000003</v>
      </c>
      <c r="AO236">
        <v>32.731999999999999</v>
      </c>
      <c r="AP236">
        <v>27.091999999999999</v>
      </c>
      <c r="AQ236">
        <v>17.788</v>
      </c>
      <c r="AR236">
        <v>13.396000000000001</v>
      </c>
      <c r="AS236">
        <v>13.452</v>
      </c>
      <c r="AT236">
        <v>13.816000000000001</v>
      </c>
      <c r="AU236">
        <v>13.804</v>
      </c>
      <c r="AV236">
        <v>13.372</v>
      </c>
      <c r="AW236">
        <v>13.076000000000001</v>
      </c>
      <c r="AX236">
        <v>13.144</v>
      </c>
    </row>
    <row r="237" spans="2:50" x14ac:dyDescent="0.35">
      <c r="B237" s="37">
        <v>42286</v>
      </c>
      <c r="C237">
        <v>13.332000000000001</v>
      </c>
      <c r="D237">
        <v>13.26</v>
      </c>
      <c r="E237">
        <v>13.464</v>
      </c>
      <c r="F237">
        <v>14.028</v>
      </c>
      <c r="G237">
        <v>13.295999999999999</v>
      </c>
      <c r="H237">
        <v>13.608000000000001</v>
      </c>
      <c r="I237">
        <v>13.952</v>
      </c>
      <c r="J237">
        <v>13.62</v>
      </c>
      <c r="K237">
        <v>13.087999999999999</v>
      </c>
      <c r="L237">
        <v>13.272</v>
      </c>
      <c r="M237">
        <v>14.384</v>
      </c>
      <c r="N237">
        <v>15.747999999999999</v>
      </c>
      <c r="O237">
        <v>14.852</v>
      </c>
      <c r="P237">
        <v>18.544</v>
      </c>
      <c r="Q237">
        <v>22.132000000000001</v>
      </c>
      <c r="R237">
        <v>29.4</v>
      </c>
      <c r="S237">
        <v>37.119999999999997</v>
      </c>
      <c r="T237">
        <v>45.4</v>
      </c>
      <c r="U237">
        <v>53.505000000000003</v>
      </c>
      <c r="V237">
        <v>54.58</v>
      </c>
      <c r="W237">
        <v>54.765000000000001</v>
      </c>
      <c r="X237">
        <v>55.83</v>
      </c>
      <c r="Y237">
        <v>57.14</v>
      </c>
      <c r="Z237">
        <v>56.72</v>
      </c>
      <c r="AA237">
        <v>57.5</v>
      </c>
      <c r="AB237">
        <v>55.094999999999999</v>
      </c>
      <c r="AC237">
        <v>54.994999999999997</v>
      </c>
      <c r="AD237">
        <v>57.375</v>
      </c>
      <c r="AE237">
        <v>54.854999999999997</v>
      </c>
      <c r="AF237">
        <v>49.404000000000003</v>
      </c>
      <c r="AG237">
        <v>47.14</v>
      </c>
      <c r="AH237">
        <v>44.927999999999997</v>
      </c>
      <c r="AI237">
        <v>37.787999999999997</v>
      </c>
      <c r="AJ237">
        <v>27.116</v>
      </c>
      <c r="AK237">
        <v>23.091999999999999</v>
      </c>
      <c r="AL237">
        <v>20.408000000000001</v>
      </c>
      <c r="AM237">
        <v>15.891999999999999</v>
      </c>
      <c r="AN237">
        <v>13.688000000000001</v>
      </c>
      <c r="AO237">
        <v>14.843999999999999</v>
      </c>
      <c r="AP237">
        <v>14.183999999999999</v>
      </c>
      <c r="AQ237">
        <v>13.84</v>
      </c>
      <c r="AR237">
        <v>13.891999999999999</v>
      </c>
      <c r="AS237">
        <v>14.603999999999999</v>
      </c>
      <c r="AT237">
        <v>14.172000000000001</v>
      </c>
      <c r="AU237">
        <v>14.54</v>
      </c>
      <c r="AV237">
        <v>14.096</v>
      </c>
      <c r="AW237">
        <v>14.124000000000001</v>
      </c>
      <c r="AX237">
        <v>14.24</v>
      </c>
    </row>
    <row r="238" spans="2:50" x14ac:dyDescent="0.35">
      <c r="B238" s="37">
        <v>42287</v>
      </c>
      <c r="C238">
        <v>13.776</v>
      </c>
      <c r="D238">
        <v>13.648</v>
      </c>
      <c r="E238">
        <v>13.756</v>
      </c>
      <c r="F238">
        <v>13.976000000000001</v>
      </c>
      <c r="G238">
        <v>14.811999999999999</v>
      </c>
      <c r="H238">
        <v>13.972</v>
      </c>
      <c r="I238">
        <v>14.348000000000001</v>
      </c>
      <c r="J238">
        <v>14.571999999999999</v>
      </c>
      <c r="K238">
        <v>14.007999999999999</v>
      </c>
      <c r="L238">
        <v>13.752000000000001</v>
      </c>
      <c r="M238">
        <v>14.28</v>
      </c>
      <c r="N238">
        <v>14.664</v>
      </c>
      <c r="O238">
        <v>15.336</v>
      </c>
      <c r="P238">
        <v>14.448</v>
      </c>
      <c r="Q238">
        <v>14.46</v>
      </c>
      <c r="R238">
        <v>15.576000000000001</v>
      </c>
      <c r="S238">
        <v>15.188000000000001</v>
      </c>
      <c r="T238">
        <v>15.644</v>
      </c>
      <c r="U238">
        <v>19.327999999999999</v>
      </c>
      <c r="V238">
        <v>25.38</v>
      </c>
      <c r="W238">
        <v>31.24</v>
      </c>
      <c r="X238">
        <v>30.815999999999999</v>
      </c>
      <c r="Y238">
        <v>31.352</v>
      </c>
      <c r="Z238">
        <v>31.844000000000001</v>
      </c>
      <c r="AA238">
        <v>31.72</v>
      </c>
      <c r="AB238">
        <v>32.896000000000001</v>
      </c>
      <c r="AC238">
        <v>30.952000000000002</v>
      </c>
      <c r="AD238">
        <v>28.792000000000002</v>
      </c>
      <c r="AE238">
        <v>28.712</v>
      </c>
      <c r="AF238">
        <v>27.06</v>
      </c>
      <c r="AG238">
        <v>26.347999999999999</v>
      </c>
      <c r="AH238">
        <v>23.684000000000001</v>
      </c>
      <c r="AI238">
        <v>15.756</v>
      </c>
      <c r="AJ238">
        <v>15.215999999999999</v>
      </c>
      <c r="AK238">
        <v>14.667999999999999</v>
      </c>
      <c r="AL238">
        <v>14.311999999999999</v>
      </c>
      <c r="AM238">
        <v>13.544</v>
      </c>
      <c r="AN238">
        <v>13.92</v>
      </c>
      <c r="AO238">
        <v>14.092000000000001</v>
      </c>
      <c r="AP238">
        <v>14.744</v>
      </c>
      <c r="AQ238">
        <v>14.456</v>
      </c>
      <c r="AR238">
        <v>14</v>
      </c>
      <c r="AS238">
        <v>14.028</v>
      </c>
      <c r="AT238">
        <v>13.827999999999999</v>
      </c>
      <c r="AU238">
        <v>14.404</v>
      </c>
      <c r="AV238">
        <v>14.135999999999999</v>
      </c>
      <c r="AW238">
        <v>14.571999999999999</v>
      </c>
      <c r="AX238">
        <v>14.1</v>
      </c>
    </row>
    <row r="239" spans="2:50" x14ac:dyDescent="0.35">
      <c r="B239" s="37">
        <v>42288</v>
      </c>
      <c r="C239">
        <v>14.683999999999999</v>
      </c>
      <c r="D239">
        <v>14.532</v>
      </c>
      <c r="E239">
        <v>14.4</v>
      </c>
      <c r="F239">
        <v>14.268000000000001</v>
      </c>
      <c r="G239">
        <v>13.808</v>
      </c>
      <c r="H239">
        <v>13.932</v>
      </c>
      <c r="I239">
        <v>14.448</v>
      </c>
      <c r="J239">
        <v>13.932</v>
      </c>
      <c r="K239">
        <v>14.08</v>
      </c>
      <c r="L239">
        <v>14.456</v>
      </c>
      <c r="M239">
        <v>14.516</v>
      </c>
      <c r="N239">
        <v>14.564</v>
      </c>
      <c r="O239">
        <v>14.688000000000001</v>
      </c>
      <c r="P239">
        <v>13.907999999999999</v>
      </c>
      <c r="Q239">
        <v>14.124000000000001</v>
      </c>
      <c r="R239">
        <v>13.616</v>
      </c>
      <c r="S239">
        <v>13.407999999999999</v>
      </c>
      <c r="T239">
        <v>12.912000000000001</v>
      </c>
      <c r="U239">
        <v>12.88</v>
      </c>
      <c r="V239">
        <v>12.992000000000001</v>
      </c>
      <c r="W239">
        <v>13.336</v>
      </c>
      <c r="X239">
        <v>13.023999999999999</v>
      </c>
      <c r="Y239">
        <v>13.848000000000001</v>
      </c>
      <c r="Z239">
        <v>13.076000000000001</v>
      </c>
      <c r="AA239">
        <v>12.92</v>
      </c>
      <c r="AB239">
        <v>13.032</v>
      </c>
      <c r="AC239">
        <v>12.708</v>
      </c>
      <c r="AD239">
        <v>12.811999999999999</v>
      </c>
      <c r="AE239">
        <v>12.432</v>
      </c>
      <c r="AF239">
        <v>12.744</v>
      </c>
      <c r="AG239">
        <v>12.86</v>
      </c>
      <c r="AH239">
        <v>12.452</v>
      </c>
      <c r="AI239">
        <v>13.236000000000001</v>
      </c>
      <c r="AJ239">
        <v>13.428000000000001</v>
      </c>
      <c r="AK239">
        <v>12.912000000000001</v>
      </c>
      <c r="AL239">
        <v>12.768000000000001</v>
      </c>
      <c r="AM239">
        <v>13.071999999999999</v>
      </c>
      <c r="AN239">
        <v>13.58</v>
      </c>
      <c r="AO239">
        <v>13.795999999999999</v>
      </c>
      <c r="AP239">
        <v>13.912000000000001</v>
      </c>
      <c r="AQ239">
        <v>13.692</v>
      </c>
      <c r="AR239">
        <v>13.86</v>
      </c>
      <c r="AS239">
        <v>13.728</v>
      </c>
      <c r="AT239">
        <v>14.488</v>
      </c>
      <c r="AU239">
        <v>13.964</v>
      </c>
      <c r="AV239">
        <v>13.536</v>
      </c>
      <c r="AW239">
        <v>14.284000000000001</v>
      </c>
      <c r="AX239">
        <v>13.776</v>
      </c>
    </row>
    <row r="240" spans="2:50" x14ac:dyDescent="0.35">
      <c r="B240" s="37">
        <v>42289</v>
      </c>
      <c r="C240">
        <v>13.992000000000001</v>
      </c>
      <c r="D240">
        <v>13.603999999999999</v>
      </c>
      <c r="E240">
        <v>14.332000000000001</v>
      </c>
      <c r="F240">
        <v>13.696</v>
      </c>
      <c r="G240">
        <v>13.564</v>
      </c>
      <c r="H240">
        <v>13.396000000000001</v>
      </c>
      <c r="I240">
        <v>14.404</v>
      </c>
      <c r="J240">
        <v>13.872</v>
      </c>
      <c r="K240">
        <v>13.956</v>
      </c>
      <c r="L240">
        <v>14.164</v>
      </c>
      <c r="M240">
        <v>15.676</v>
      </c>
      <c r="N240">
        <v>17.036000000000001</v>
      </c>
      <c r="O240">
        <v>15.156000000000001</v>
      </c>
      <c r="P240">
        <v>19.544</v>
      </c>
      <c r="Q240">
        <v>31.756</v>
      </c>
      <c r="R240">
        <v>35.311999999999998</v>
      </c>
      <c r="S240">
        <v>38.731999999999999</v>
      </c>
      <c r="T240">
        <v>44.54</v>
      </c>
      <c r="U240">
        <v>54.71</v>
      </c>
      <c r="V240">
        <v>54.835000000000001</v>
      </c>
      <c r="W240">
        <v>58.075000000000003</v>
      </c>
      <c r="X240">
        <v>58.16</v>
      </c>
      <c r="Y240">
        <v>56.875</v>
      </c>
      <c r="Z240">
        <v>59.055</v>
      </c>
      <c r="AA240">
        <v>60.075000000000003</v>
      </c>
      <c r="AB240">
        <v>60.875</v>
      </c>
      <c r="AC240">
        <v>58.145000000000003</v>
      </c>
      <c r="AD240">
        <v>59.28</v>
      </c>
      <c r="AE240">
        <v>57.994999999999997</v>
      </c>
      <c r="AF240">
        <v>57.65</v>
      </c>
      <c r="AG240">
        <v>57.23</v>
      </c>
      <c r="AH240">
        <v>55.55</v>
      </c>
      <c r="AI240">
        <v>55.11</v>
      </c>
      <c r="AJ240">
        <v>49.468000000000004</v>
      </c>
      <c r="AK240">
        <v>47.491999999999997</v>
      </c>
      <c r="AL240">
        <v>44.728000000000002</v>
      </c>
      <c r="AM240">
        <v>37.728000000000002</v>
      </c>
      <c r="AN240">
        <v>35.295999999999999</v>
      </c>
      <c r="AO240">
        <v>35.496000000000002</v>
      </c>
      <c r="AP240">
        <v>32.372</v>
      </c>
      <c r="AQ240">
        <v>18.748000000000001</v>
      </c>
      <c r="AR240">
        <v>16.771999999999998</v>
      </c>
      <c r="AS240">
        <v>14.656000000000001</v>
      </c>
      <c r="AT240">
        <v>13.92</v>
      </c>
      <c r="AU240">
        <v>15.064</v>
      </c>
      <c r="AV240">
        <v>14.324</v>
      </c>
      <c r="AW240">
        <v>13.712</v>
      </c>
      <c r="AX240">
        <v>13.616</v>
      </c>
    </row>
    <row r="241" spans="2:50" x14ac:dyDescent="0.35">
      <c r="B241" s="37">
        <v>42290</v>
      </c>
      <c r="C241">
        <v>13.432</v>
      </c>
      <c r="D241">
        <v>13.428000000000001</v>
      </c>
      <c r="E241">
        <v>13.348000000000001</v>
      </c>
      <c r="F241">
        <v>13.488</v>
      </c>
      <c r="G241">
        <v>13.768000000000001</v>
      </c>
      <c r="H241">
        <v>13.34</v>
      </c>
      <c r="I241">
        <v>13.4</v>
      </c>
      <c r="J241">
        <v>13.667999999999999</v>
      </c>
      <c r="K241">
        <v>13.988</v>
      </c>
      <c r="L241">
        <v>15.16</v>
      </c>
      <c r="M241">
        <v>14.688000000000001</v>
      </c>
      <c r="N241">
        <v>15.836</v>
      </c>
      <c r="O241">
        <v>15</v>
      </c>
      <c r="P241">
        <v>20.431999999999999</v>
      </c>
      <c r="Q241">
        <v>25.012</v>
      </c>
      <c r="R241">
        <v>32.884</v>
      </c>
      <c r="S241">
        <v>40.475999999999999</v>
      </c>
      <c r="T241">
        <v>50.7</v>
      </c>
      <c r="U241">
        <v>55.7</v>
      </c>
      <c r="V241">
        <v>56.31</v>
      </c>
      <c r="W241">
        <v>61.65</v>
      </c>
      <c r="X241">
        <v>61.965000000000003</v>
      </c>
      <c r="Y241">
        <v>60.185000000000002</v>
      </c>
      <c r="Z241">
        <v>59.4</v>
      </c>
      <c r="AA241">
        <v>59.28</v>
      </c>
      <c r="AB241">
        <v>60.19</v>
      </c>
      <c r="AC241">
        <v>61.32</v>
      </c>
      <c r="AD241">
        <v>62.42</v>
      </c>
      <c r="AE241">
        <v>62.395000000000003</v>
      </c>
      <c r="AF241">
        <v>59.204999999999998</v>
      </c>
      <c r="AG241">
        <v>56.895000000000003</v>
      </c>
      <c r="AH241">
        <v>54.134999999999998</v>
      </c>
      <c r="AI241">
        <v>51.545000000000002</v>
      </c>
      <c r="AJ241">
        <v>47.896999999999998</v>
      </c>
      <c r="AK241">
        <v>44.411999999999999</v>
      </c>
      <c r="AL241">
        <v>43.7</v>
      </c>
      <c r="AM241">
        <v>36.700000000000003</v>
      </c>
      <c r="AN241">
        <v>36.692</v>
      </c>
      <c r="AO241">
        <v>35.948</v>
      </c>
      <c r="AP241">
        <v>29.736000000000001</v>
      </c>
      <c r="AQ241">
        <v>19.155999999999999</v>
      </c>
      <c r="AR241">
        <v>15.496</v>
      </c>
      <c r="AS241">
        <v>13.804</v>
      </c>
      <c r="AT241">
        <v>13.44</v>
      </c>
      <c r="AU241">
        <v>14.288</v>
      </c>
      <c r="AV241">
        <v>13.343999999999999</v>
      </c>
      <c r="AW241">
        <v>13.252000000000001</v>
      </c>
      <c r="AX241">
        <v>12.763999999999999</v>
      </c>
    </row>
    <row r="242" spans="2:50" x14ac:dyDescent="0.35">
      <c r="B242" s="37">
        <v>42291</v>
      </c>
      <c r="C242">
        <v>13.08</v>
      </c>
      <c r="D242">
        <v>12.904</v>
      </c>
      <c r="E242">
        <v>13.368</v>
      </c>
      <c r="F242">
        <v>13.308</v>
      </c>
      <c r="G242">
        <v>13</v>
      </c>
      <c r="H242">
        <v>13.4</v>
      </c>
      <c r="I242">
        <v>13.692</v>
      </c>
      <c r="J242">
        <v>12.788</v>
      </c>
      <c r="K242">
        <v>13.2</v>
      </c>
      <c r="L242">
        <v>12.792</v>
      </c>
      <c r="M242">
        <v>13.896000000000001</v>
      </c>
      <c r="N242">
        <v>14.952</v>
      </c>
      <c r="O242">
        <v>14.023999999999999</v>
      </c>
      <c r="P242">
        <v>18.867999999999999</v>
      </c>
      <c r="Q242">
        <v>27.832000000000001</v>
      </c>
      <c r="R242">
        <v>34.076000000000001</v>
      </c>
      <c r="S242">
        <v>34.08</v>
      </c>
      <c r="T242">
        <v>44.607999999999997</v>
      </c>
      <c r="U242">
        <v>48.207999999999998</v>
      </c>
      <c r="V242">
        <v>45.332000000000001</v>
      </c>
      <c r="W242">
        <v>45.031999999999996</v>
      </c>
      <c r="X242">
        <v>46.223999999999997</v>
      </c>
      <c r="Y242">
        <v>47.036000000000001</v>
      </c>
      <c r="Z242">
        <v>44.48</v>
      </c>
      <c r="AA242">
        <v>45.5</v>
      </c>
      <c r="AB242">
        <v>44.048000000000002</v>
      </c>
      <c r="AC242">
        <v>43.752000000000002</v>
      </c>
      <c r="AD242">
        <v>46.171999999999997</v>
      </c>
      <c r="AE242">
        <v>41.527999999999999</v>
      </c>
      <c r="AF242">
        <v>41.496000000000002</v>
      </c>
      <c r="AG242">
        <v>39.808</v>
      </c>
      <c r="AH242">
        <v>37.524000000000001</v>
      </c>
      <c r="AI242">
        <v>37.688000000000002</v>
      </c>
      <c r="AJ242">
        <v>35.716000000000001</v>
      </c>
      <c r="AK242">
        <v>33.811999999999998</v>
      </c>
      <c r="AL242">
        <v>32.991999999999997</v>
      </c>
      <c r="AM242">
        <v>28.652000000000001</v>
      </c>
      <c r="AN242">
        <v>28.152000000000001</v>
      </c>
      <c r="AO242">
        <v>30.192</v>
      </c>
      <c r="AP242">
        <v>24.744</v>
      </c>
      <c r="AQ242">
        <v>14.587999999999999</v>
      </c>
      <c r="AR242">
        <v>13.896000000000001</v>
      </c>
      <c r="AS242">
        <v>12.96</v>
      </c>
      <c r="AT242">
        <v>12.864000000000001</v>
      </c>
      <c r="AU242">
        <v>13.62</v>
      </c>
      <c r="AV242">
        <v>13.18</v>
      </c>
      <c r="AW242">
        <v>13.048</v>
      </c>
      <c r="AX242">
        <v>12.888</v>
      </c>
    </row>
    <row r="243" spans="2:50" x14ac:dyDescent="0.35">
      <c r="B243" s="37">
        <v>42292</v>
      </c>
      <c r="C243">
        <v>13.128</v>
      </c>
      <c r="D243">
        <v>12.944000000000001</v>
      </c>
      <c r="E243">
        <v>13.128</v>
      </c>
      <c r="F243">
        <v>12.856</v>
      </c>
      <c r="G243">
        <v>13.135999999999999</v>
      </c>
      <c r="H243">
        <v>12.64</v>
      </c>
      <c r="I243">
        <v>12.972</v>
      </c>
      <c r="J243">
        <v>12.74</v>
      </c>
      <c r="K243">
        <v>12.42</v>
      </c>
      <c r="L243">
        <v>12.564</v>
      </c>
      <c r="M243">
        <v>14.132</v>
      </c>
      <c r="N243">
        <v>15.428000000000001</v>
      </c>
      <c r="O243">
        <v>14.247999999999999</v>
      </c>
      <c r="P243">
        <v>18.175999999999998</v>
      </c>
      <c r="Q243">
        <v>25.58</v>
      </c>
      <c r="R243">
        <v>30.783999999999999</v>
      </c>
      <c r="S243">
        <v>36.44</v>
      </c>
      <c r="T243">
        <v>46.787999999999997</v>
      </c>
      <c r="U243">
        <v>55.2</v>
      </c>
      <c r="V243">
        <v>56.145000000000003</v>
      </c>
      <c r="W243">
        <v>61.36</v>
      </c>
      <c r="X243">
        <v>64.915000000000006</v>
      </c>
      <c r="Y243">
        <v>60.99</v>
      </c>
      <c r="Z243">
        <v>60.225000000000001</v>
      </c>
      <c r="AA243">
        <v>61.984999999999999</v>
      </c>
      <c r="AB243">
        <v>61.164999999999999</v>
      </c>
      <c r="AC243">
        <v>62.914999999999999</v>
      </c>
      <c r="AD243">
        <v>60.555</v>
      </c>
      <c r="AE243">
        <v>60.225000000000001</v>
      </c>
      <c r="AF243">
        <v>59.204999999999998</v>
      </c>
      <c r="AG243">
        <v>56.79</v>
      </c>
      <c r="AH243">
        <v>53.23</v>
      </c>
      <c r="AI243">
        <v>50.534999999999997</v>
      </c>
      <c r="AJ243">
        <v>45.787999999999997</v>
      </c>
      <c r="AK243">
        <v>39.020000000000003</v>
      </c>
      <c r="AL243">
        <v>32.875999999999998</v>
      </c>
      <c r="AM243">
        <v>31.08</v>
      </c>
      <c r="AN243">
        <v>27.856000000000002</v>
      </c>
      <c r="AO243">
        <v>27.748000000000001</v>
      </c>
      <c r="AP243">
        <v>24.292000000000002</v>
      </c>
      <c r="AQ243">
        <v>14.268000000000001</v>
      </c>
      <c r="AR243">
        <v>13.42</v>
      </c>
      <c r="AS243">
        <v>13.311999999999999</v>
      </c>
      <c r="AT243">
        <v>12.48</v>
      </c>
      <c r="AU243">
        <v>13.263999999999999</v>
      </c>
      <c r="AV243">
        <v>13.231999999999999</v>
      </c>
      <c r="AW243">
        <v>12.944000000000001</v>
      </c>
      <c r="AX243">
        <v>12.856</v>
      </c>
    </row>
    <row r="244" spans="2:50" x14ac:dyDescent="0.35">
      <c r="B244" s="37">
        <v>42293</v>
      </c>
      <c r="C244">
        <v>12.756</v>
      </c>
      <c r="D244">
        <v>12.432</v>
      </c>
      <c r="E244">
        <v>13.068</v>
      </c>
      <c r="F244">
        <v>12.58</v>
      </c>
      <c r="G244">
        <v>12.368</v>
      </c>
      <c r="H244">
        <v>12.816000000000001</v>
      </c>
      <c r="I244">
        <v>12.827999999999999</v>
      </c>
      <c r="J244">
        <v>12.504</v>
      </c>
      <c r="K244">
        <v>12.872</v>
      </c>
      <c r="L244">
        <v>13.28</v>
      </c>
      <c r="M244">
        <v>13.676</v>
      </c>
      <c r="N244">
        <v>14.836</v>
      </c>
      <c r="O244">
        <v>13.708</v>
      </c>
      <c r="P244">
        <v>18.100000000000001</v>
      </c>
      <c r="Q244">
        <v>19.192</v>
      </c>
      <c r="R244">
        <v>34.131999999999998</v>
      </c>
      <c r="S244">
        <v>35.74</v>
      </c>
      <c r="T244">
        <v>47.003999999999998</v>
      </c>
      <c r="U244">
        <v>54.46</v>
      </c>
      <c r="V244">
        <v>55.57</v>
      </c>
      <c r="W244">
        <v>57.674999999999997</v>
      </c>
      <c r="X244">
        <v>57.85</v>
      </c>
      <c r="Y244">
        <v>61.284999999999997</v>
      </c>
      <c r="Z244">
        <v>59.4</v>
      </c>
      <c r="AA244">
        <v>57.335000000000001</v>
      </c>
      <c r="AB244">
        <v>55.61</v>
      </c>
      <c r="AC244">
        <v>54.4</v>
      </c>
      <c r="AD244">
        <v>52.174999999999997</v>
      </c>
      <c r="AE244">
        <v>53.36</v>
      </c>
      <c r="AF244">
        <v>49.6</v>
      </c>
      <c r="AG244">
        <v>50.335000000000001</v>
      </c>
      <c r="AH244">
        <v>45.941000000000003</v>
      </c>
      <c r="AI244">
        <v>42.88</v>
      </c>
      <c r="AJ244">
        <v>29.495999999999999</v>
      </c>
      <c r="AK244">
        <v>26.963999999999999</v>
      </c>
      <c r="AL244">
        <v>19.46</v>
      </c>
      <c r="AM244">
        <v>14.028</v>
      </c>
      <c r="AN244">
        <v>12.728</v>
      </c>
      <c r="AO244">
        <v>12.98</v>
      </c>
      <c r="AP244">
        <v>12.988</v>
      </c>
      <c r="AQ244">
        <v>13.087999999999999</v>
      </c>
      <c r="AR244">
        <v>12.884</v>
      </c>
      <c r="AS244">
        <v>12.667999999999999</v>
      </c>
      <c r="AT244">
        <v>12.688000000000001</v>
      </c>
      <c r="AU244">
        <v>13.5</v>
      </c>
      <c r="AV244">
        <v>12.608000000000001</v>
      </c>
      <c r="AW244">
        <v>13.048</v>
      </c>
      <c r="AX244">
        <v>13.484</v>
      </c>
    </row>
    <row r="245" spans="2:50" x14ac:dyDescent="0.35">
      <c r="B245" s="37">
        <v>42294</v>
      </c>
      <c r="C245">
        <v>12.66</v>
      </c>
      <c r="D245">
        <v>12.288</v>
      </c>
      <c r="E245">
        <v>12.5</v>
      </c>
      <c r="F245">
        <v>13.244</v>
      </c>
      <c r="G245">
        <v>13</v>
      </c>
      <c r="H245">
        <v>12.88</v>
      </c>
      <c r="I245">
        <v>12.92</v>
      </c>
      <c r="J245">
        <v>12.8</v>
      </c>
      <c r="K245">
        <v>13.012</v>
      </c>
      <c r="L245">
        <v>12.468</v>
      </c>
      <c r="M245">
        <v>13.156000000000001</v>
      </c>
      <c r="N245">
        <v>13.124000000000001</v>
      </c>
      <c r="O245">
        <v>13.284000000000001</v>
      </c>
      <c r="P245">
        <v>13.52</v>
      </c>
      <c r="Q245">
        <v>13.731999999999999</v>
      </c>
      <c r="R245">
        <v>14.364000000000001</v>
      </c>
      <c r="S245">
        <v>13.667999999999999</v>
      </c>
      <c r="T245">
        <v>14.028</v>
      </c>
      <c r="U245">
        <v>17.908000000000001</v>
      </c>
      <c r="V245">
        <v>27.547999999999998</v>
      </c>
      <c r="W245">
        <v>29.143999999999998</v>
      </c>
      <c r="X245">
        <v>29.536000000000001</v>
      </c>
      <c r="Y245">
        <v>29.475999999999999</v>
      </c>
      <c r="Z245">
        <v>29.196000000000002</v>
      </c>
      <c r="AA245">
        <v>28.992000000000001</v>
      </c>
      <c r="AB245">
        <v>24.852</v>
      </c>
      <c r="AC245">
        <v>25</v>
      </c>
      <c r="AD245">
        <v>22.728000000000002</v>
      </c>
      <c r="AE245">
        <v>23.327999999999999</v>
      </c>
      <c r="AF245">
        <v>21.916</v>
      </c>
      <c r="AG245">
        <v>22.5</v>
      </c>
      <c r="AH245">
        <v>20.456</v>
      </c>
      <c r="AI245">
        <v>14.336</v>
      </c>
      <c r="AJ245">
        <v>13.776</v>
      </c>
      <c r="AK245">
        <v>13.268000000000001</v>
      </c>
      <c r="AL245">
        <v>13.744</v>
      </c>
      <c r="AM245">
        <v>13.116</v>
      </c>
      <c r="AN245">
        <v>12.496</v>
      </c>
      <c r="AO245">
        <v>12.132</v>
      </c>
      <c r="AP245">
        <v>12.624000000000001</v>
      </c>
      <c r="AQ245">
        <v>12.52</v>
      </c>
      <c r="AR245">
        <v>12.656000000000001</v>
      </c>
      <c r="AS245">
        <v>12.288</v>
      </c>
      <c r="AT245">
        <v>12.548</v>
      </c>
      <c r="AU245">
        <v>12.512</v>
      </c>
      <c r="AV245">
        <v>12.82</v>
      </c>
      <c r="AW245">
        <v>12.928000000000001</v>
      </c>
      <c r="AX245">
        <v>12.26</v>
      </c>
    </row>
    <row r="246" spans="2:50" x14ac:dyDescent="0.35">
      <c r="B246" s="37">
        <v>42295</v>
      </c>
      <c r="C246">
        <v>12.504</v>
      </c>
      <c r="D246">
        <v>12.667999999999999</v>
      </c>
      <c r="E246">
        <v>12.788</v>
      </c>
      <c r="F246">
        <v>12.188000000000001</v>
      </c>
      <c r="G246">
        <v>12.492000000000001</v>
      </c>
      <c r="H246">
        <v>12.268000000000001</v>
      </c>
      <c r="I246">
        <v>12.484</v>
      </c>
      <c r="J246">
        <v>12.448</v>
      </c>
      <c r="K246">
        <v>12.868</v>
      </c>
      <c r="L246">
        <v>13.507999999999999</v>
      </c>
      <c r="M246">
        <v>12.768000000000001</v>
      </c>
      <c r="N246">
        <v>12.54</v>
      </c>
      <c r="O246">
        <v>12.584</v>
      </c>
      <c r="P246">
        <v>12.16</v>
      </c>
      <c r="Q246">
        <v>12.452</v>
      </c>
      <c r="R246">
        <v>11.66</v>
      </c>
      <c r="S246">
        <v>11.996</v>
      </c>
      <c r="T246">
        <v>11.028</v>
      </c>
      <c r="U246">
        <v>11.375999999999999</v>
      </c>
      <c r="V246">
        <v>11.044</v>
      </c>
      <c r="W246">
        <v>11.183999999999999</v>
      </c>
      <c r="X246">
        <v>11.423999999999999</v>
      </c>
      <c r="Y246">
        <v>11.196</v>
      </c>
      <c r="Z246">
        <v>10.928000000000001</v>
      </c>
      <c r="AA246">
        <v>11.56</v>
      </c>
      <c r="AB246">
        <v>10.78</v>
      </c>
      <c r="AC246">
        <v>11.46</v>
      </c>
      <c r="AD246">
        <v>11.311999999999999</v>
      </c>
      <c r="AE246">
        <v>11.348000000000001</v>
      </c>
      <c r="AF246">
        <v>11.324</v>
      </c>
      <c r="AG246">
        <v>11.76</v>
      </c>
      <c r="AH246">
        <v>11.54</v>
      </c>
      <c r="AI246">
        <v>10.816000000000001</v>
      </c>
      <c r="AJ246">
        <v>10.944000000000001</v>
      </c>
      <c r="AK246">
        <v>10.868</v>
      </c>
      <c r="AL246">
        <v>12.176</v>
      </c>
      <c r="AM246">
        <v>12.128</v>
      </c>
      <c r="AN246">
        <v>12.167999999999999</v>
      </c>
      <c r="AO246">
        <v>12.212</v>
      </c>
      <c r="AP246">
        <v>12.36</v>
      </c>
      <c r="AQ246">
        <v>12.507999999999999</v>
      </c>
      <c r="AR246">
        <v>12.932</v>
      </c>
      <c r="AS246">
        <v>12.364000000000001</v>
      </c>
      <c r="AT246">
        <v>12.292</v>
      </c>
      <c r="AU246">
        <v>12.32</v>
      </c>
      <c r="AV246">
        <v>12.528</v>
      </c>
      <c r="AW246">
        <v>12.956</v>
      </c>
      <c r="AX246">
        <v>12.6</v>
      </c>
    </row>
    <row r="247" spans="2:50" x14ac:dyDescent="0.35">
      <c r="B247" s="37">
        <v>42296</v>
      </c>
      <c r="C247">
        <v>12.536</v>
      </c>
      <c r="D247">
        <v>12.128</v>
      </c>
      <c r="E247">
        <v>12.256</v>
      </c>
      <c r="F247">
        <v>11.923999999999999</v>
      </c>
      <c r="G247">
        <v>12.3</v>
      </c>
      <c r="H247">
        <v>12.356</v>
      </c>
      <c r="I247">
        <v>12.7</v>
      </c>
      <c r="J247">
        <v>12.516</v>
      </c>
      <c r="K247">
        <v>12.263999999999999</v>
      </c>
      <c r="L247">
        <v>12.276</v>
      </c>
      <c r="M247">
        <v>13.66</v>
      </c>
      <c r="N247">
        <v>15.7</v>
      </c>
      <c r="O247">
        <v>13.948</v>
      </c>
      <c r="P247">
        <v>18.172000000000001</v>
      </c>
      <c r="Q247">
        <v>25.968</v>
      </c>
      <c r="R247">
        <v>33.572000000000003</v>
      </c>
      <c r="S247">
        <v>38.508000000000003</v>
      </c>
      <c r="T247">
        <v>48.612000000000002</v>
      </c>
      <c r="U247">
        <v>53.664999999999999</v>
      </c>
      <c r="V247">
        <v>56.1</v>
      </c>
      <c r="W247">
        <v>60.37</v>
      </c>
      <c r="X247">
        <v>61.865000000000002</v>
      </c>
      <c r="Y247">
        <v>63.5</v>
      </c>
      <c r="Z247">
        <v>61.02</v>
      </c>
      <c r="AA247">
        <v>64.155000000000001</v>
      </c>
      <c r="AB247">
        <v>65.084999999999994</v>
      </c>
      <c r="AC247">
        <v>64.459999999999994</v>
      </c>
      <c r="AD247">
        <v>66.62</v>
      </c>
      <c r="AE247">
        <v>63.795000000000002</v>
      </c>
      <c r="AF247">
        <v>60.094999999999999</v>
      </c>
      <c r="AG247">
        <v>60.725000000000001</v>
      </c>
      <c r="AH247">
        <v>57.564999999999998</v>
      </c>
      <c r="AI247">
        <v>52.86</v>
      </c>
      <c r="AJ247">
        <v>52.45</v>
      </c>
      <c r="AK247">
        <v>48.79</v>
      </c>
      <c r="AL247">
        <v>43.244</v>
      </c>
      <c r="AM247">
        <v>36.192</v>
      </c>
      <c r="AN247">
        <v>33.347999999999999</v>
      </c>
      <c r="AO247">
        <v>33.643999999999998</v>
      </c>
      <c r="AP247">
        <v>30.187999999999999</v>
      </c>
      <c r="AQ247">
        <v>15.776</v>
      </c>
      <c r="AR247">
        <v>13.452</v>
      </c>
      <c r="AS247">
        <v>13.364000000000001</v>
      </c>
      <c r="AT247">
        <v>13.407999999999999</v>
      </c>
      <c r="AU247">
        <v>13.688000000000001</v>
      </c>
      <c r="AV247">
        <v>12.96</v>
      </c>
      <c r="AW247">
        <v>13.492000000000001</v>
      </c>
      <c r="AX247">
        <v>13.244</v>
      </c>
    </row>
    <row r="248" spans="2:50" x14ac:dyDescent="0.35">
      <c r="B248" s="37">
        <v>42297</v>
      </c>
      <c r="C248">
        <v>13.26</v>
      </c>
      <c r="D248">
        <v>12.868</v>
      </c>
      <c r="E248">
        <v>13.444000000000001</v>
      </c>
      <c r="F248">
        <v>13.396000000000001</v>
      </c>
      <c r="G248">
        <v>13.372</v>
      </c>
      <c r="H248">
        <v>13.32</v>
      </c>
      <c r="I248">
        <v>13.516</v>
      </c>
      <c r="J248">
        <v>12.94</v>
      </c>
      <c r="K248">
        <v>13.084</v>
      </c>
      <c r="L248">
        <v>13.512</v>
      </c>
      <c r="M248">
        <v>14.42</v>
      </c>
      <c r="N248">
        <v>15.528</v>
      </c>
      <c r="O248">
        <v>14.192</v>
      </c>
      <c r="P248">
        <v>18.224</v>
      </c>
      <c r="Q248">
        <v>29.664000000000001</v>
      </c>
      <c r="R248">
        <v>34.18</v>
      </c>
      <c r="S248">
        <v>39.872</v>
      </c>
      <c r="T248">
        <v>52.674999999999997</v>
      </c>
      <c r="U248">
        <v>57.024999999999999</v>
      </c>
      <c r="V248">
        <v>57.284999999999997</v>
      </c>
      <c r="W248">
        <v>60.57</v>
      </c>
      <c r="X248">
        <v>60.53</v>
      </c>
      <c r="Y248">
        <v>61.994999999999997</v>
      </c>
      <c r="Z248">
        <v>60.66</v>
      </c>
      <c r="AA248">
        <v>60.924999999999997</v>
      </c>
      <c r="AB248">
        <v>61.7</v>
      </c>
      <c r="AC248">
        <v>63.634999999999998</v>
      </c>
      <c r="AD248">
        <v>64.015000000000001</v>
      </c>
      <c r="AE248">
        <v>60.914999999999999</v>
      </c>
      <c r="AF248">
        <v>60.115000000000002</v>
      </c>
      <c r="AG248">
        <v>58.305</v>
      </c>
      <c r="AH248">
        <v>56.335000000000001</v>
      </c>
      <c r="AI248">
        <v>52.945</v>
      </c>
      <c r="AJ248">
        <v>48.514000000000003</v>
      </c>
      <c r="AK248">
        <v>45.707999999999998</v>
      </c>
      <c r="AL248">
        <v>43.564</v>
      </c>
      <c r="AM248">
        <v>38.548000000000002</v>
      </c>
      <c r="AN248">
        <v>35.991999999999997</v>
      </c>
      <c r="AO248">
        <v>35.031999999999996</v>
      </c>
      <c r="AP248">
        <v>29.672000000000001</v>
      </c>
      <c r="AQ248">
        <v>16.547999999999998</v>
      </c>
      <c r="AR248">
        <v>12.843999999999999</v>
      </c>
      <c r="AS248">
        <v>12.872</v>
      </c>
      <c r="AT248">
        <v>13.148</v>
      </c>
      <c r="AU248">
        <v>13.852</v>
      </c>
      <c r="AV248">
        <v>13.54</v>
      </c>
      <c r="AW248">
        <v>12.576000000000001</v>
      </c>
      <c r="AX248">
        <v>12.923999999999999</v>
      </c>
    </row>
    <row r="249" spans="2:50" x14ac:dyDescent="0.35">
      <c r="B249" s="37">
        <v>42298</v>
      </c>
      <c r="C249">
        <v>12.868</v>
      </c>
      <c r="D249">
        <v>13.683999999999999</v>
      </c>
      <c r="E249">
        <v>14.148</v>
      </c>
      <c r="F249">
        <v>13.016</v>
      </c>
      <c r="G249">
        <v>13.311999999999999</v>
      </c>
      <c r="H249">
        <v>13.436</v>
      </c>
      <c r="I249">
        <v>13.52</v>
      </c>
      <c r="J249">
        <v>13.316000000000001</v>
      </c>
      <c r="K249">
        <v>13.724</v>
      </c>
      <c r="L249">
        <v>14.252000000000001</v>
      </c>
      <c r="M249">
        <v>14.64</v>
      </c>
      <c r="N249">
        <v>15.688000000000001</v>
      </c>
      <c r="O249">
        <v>15.212</v>
      </c>
      <c r="P249">
        <v>19.384</v>
      </c>
      <c r="Q249">
        <v>23.056000000000001</v>
      </c>
      <c r="R249">
        <v>30.66</v>
      </c>
      <c r="S249">
        <v>36.82</v>
      </c>
      <c r="T249">
        <v>46.643999999999998</v>
      </c>
      <c r="U249">
        <v>49.607999999999997</v>
      </c>
      <c r="V249">
        <v>49.375999999999998</v>
      </c>
      <c r="W249">
        <v>51.75</v>
      </c>
      <c r="X249">
        <v>53.225000000000001</v>
      </c>
      <c r="Y249">
        <v>51.24</v>
      </c>
      <c r="Z249">
        <v>51.865000000000002</v>
      </c>
      <c r="AA249">
        <v>50.994999999999997</v>
      </c>
      <c r="AB249">
        <v>49.640999999999998</v>
      </c>
      <c r="AC249">
        <v>52.3</v>
      </c>
      <c r="AD249">
        <v>52.615000000000002</v>
      </c>
      <c r="AE249">
        <v>51.27</v>
      </c>
      <c r="AF249">
        <v>48.098999999999997</v>
      </c>
      <c r="AG249">
        <v>47.896000000000001</v>
      </c>
      <c r="AH249">
        <v>46.468000000000004</v>
      </c>
      <c r="AI249">
        <v>42.887999999999998</v>
      </c>
      <c r="AJ249">
        <v>39.344000000000001</v>
      </c>
      <c r="AK249">
        <v>37.207999999999998</v>
      </c>
      <c r="AL249">
        <v>35.619999999999997</v>
      </c>
      <c r="AM249">
        <v>30.431999999999999</v>
      </c>
      <c r="AN249">
        <v>27.952000000000002</v>
      </c>
      <c r="AO249">
        <v>28.856000000000002</v>
      </c>
      <c r="AP249">
        <v>25.347999999999999</v>
      </c>
      <c r="AQ249">
        <v>15.3</v>
      </c>
      <c r="AR249">
        <v>12.988</v>
      </c>
      <c r="AS249">
        <v>14.564</v>
      </c>
      <c r="AT249">
        <v>13.448</v>
      </c>
      <c r="AU249">
        <v>14.36</v>
      </c>
      <c r="AV249">
        <v>13.54</v>
      </c>
      <c r="AW249">
        <v>14.3</v>
      </c>
      <c r="AX249">
        <v>14.212</v>
      </c>
    </row>
    <row r="250" spans="2:50" x14ac:dyDescent="0.35">
      <c r="B250" s="37">
        <v>42299</v>
      </c>
      <c r="C250">
        <v>13</v>
      </c>
      <c r="D250">
        <v>12.96</v>
      </c>
      <c r="E250">
        <v>14.156000000000001</v>
      </c>
      <c r="F250">
        <v>13.728</v>
      </c>
      <c r="G250">
        <v>12.988</v>
      </c>
      <c r="H250">
        <v>13.391999999999999</v>
      </c>
      <c r="I250">
        <v>14.164</v>
      </c>
      <c r="J250">
        <v>14.103999999999999</v>
      </c>
      <c r="K250">
        <v>14.423999999999999</v>
      </c>
      <c r="L250">
        <v>14.651999999999999</v>
      </c>
      <c r="M250">
        <v>15.023999999999999</v>
      </c>
      <c r="N250">
        <v>14.7</v>
      </c>
      <c r="O250">
        <v>14.552</v>
      </c>
      <c r="P250">
        <v>19.712</v>
      </c>
      <c r="Q250">
        <v>25.172000000000001</v>
      </c>
      <c r="R250">
        <v>32.091999999999999</v>
      </c>
      <c r="S250">
        <v>37.844000000000001</v>
      </c>
      <c r="T250">
        <v>48.427999999999997</v>
      </c>
      <c r="U250">
        <v>59.02</v>
      </c>
      <c r="V250">
        <v>57.88</v>
      </c>
      <c r="W250">
        <v>62.18</v>
      </c>
      <c r="X250">
        <v>60.53</v>
      </c>
      <c r="Y250">
        <v>60.69</v>
      </c>
      <c r="Z250">
        <v>62.134999999999998</v>
      </c>
      <c r="AA250">
        <v>60.024999999999999</v>
      </c>
      <c r="AB250">
        <v>60.96</v>
      </c>
      <c r="AC250">
        <v>65.084999999999994</v>
      </c>
      <c r="AD250">
        <v>62.625</v>
      </c>
      <c r="AE250">
        <v>62.15</v>
      </c>
      <c r="AF250">
        <v>57.5</v>
      </c>
      <c r="AG250">
        <v>54</v>
      </c>
      <c r="AH250">
        <v>52.38</v>
      </c>
      <c r="AI250">
        <v>51.094999999999999</v>
      </c>
      <c r="AJ250">
        <v>44.232999999999997</v>
      </c>
      <c r="AK250">
        <v>42.231999999999999</v>
      </c>
      <c r="AL250">
        <v>37.68</v>
      </c>
      <c r="AM250">
        <v>32.704000000000001</v>
      </c>
      <c r="AN250">
        <v>31.94</v>
      </c>
      <c r="AO250">
        <v>31.783999999999999</v>
      </c>
      <c r="AP250">
        <v>30.58</v>
      </c>
      <c r="AQ250">
        <v>17.187999999999999</v>
      </c>
      <c r="AR250">
        <v>14.811999999999999</v>
      </c>
      <c r="AS250">
        <v>12.928000000000001</v>
      </c>
      <c r="AT250">
        <v>13.336</v>
      </c>
      <c r="AU250">
        <v>14.1</v>
      </c>
      <c r="AV250">
        <v>13.496</v>
      </c>
      <c r="AW250">
        <v>13.215999999999999</v>
      </c>
      <c r="AX250">
        <v>13.651999999999999</v>
      </c>
    </row>
    <row r="251" spans="2:50" x14ac:dyDescent="0.35">
      <c r="B251" s="37">
        <v>42300</v>
      </c>
      <c r="C251">
        <v>13.044</v>
      </c>
      <c r="D251">
        <v>12.932</v>
      </c>
      <c r="E251">
        <v>13.228</v>
      </c>
      <c r="F251">
        <v>13.2</v>
      </c>
      <c r="G251">
        <v>13.188000000000001</v>
      </c>
      <c r="H251">
        <v>12.676</v>
      </c>
      <c r="I251">
        <v>13.215999999999999</v>
      </c>
      <c r="J251">
        <v>12.292</v>
      </c>
      <c r="K251">
        <v>12.948</v>
      </c>
      <c r="L251">
        <v>13.108000000000001</v>
      </c>
      <c r="M251">
        <v>13.612</v>
      </c>
      <c r="N251">
        <v>15.372</v>
      </c>
      <c r="O251">
        <v>14.555999999999999</v>
      </c>
      <c r="P251">
        <v>19.975999999999999</v>
      </c>
      <c r="Q251">
        <v>23.507999999999999</v>
      </c>
      <c r="R251">
        <v>29.635999999999999</v>
      </c>
      <c r="S251">
        <v>32.328000000000003</v>
      </c>
      <c r="T251">
        <v>43.48</v>
      </c>
      <c r="U251">
        <v>52.99</v>
      </c>
      <c r="V251">
        <v>54.96</v>
      </c>
      <c r="W251">
        <v>56.344999999999999</v>
      </c>
      <c r="X251">
        <v>54.795000000000002</v>
      </c>
      <c r="Y251">
        <v>56.914999999999999</v>
      </c>
      <c r="Z251">
        <v>57.97</v>
      </c>
      <c r="AA251">
        <v>57.24</v>
      </c>
      <c r="AB251">
        <v>55.295000000000002</v>
      </c>
      <c r="AC251">
        <v>57.3</v>
      </c>
      <c r="AD251">
        <v>55.88</v>
      </c>
      <c r="AE251">
        <v>54.454999999999998</v>
      </c>
      <c r="AF251">
        <v>51.655000000000001</v>
      </c>
      <c r="AG251">
        <v>49.56</v>
      </c>
      <c r="AH251">
        <v>46.835999999999999</v>
      </c>
      <c r="AI251">
        <v>38.612000000000002</v>
      </c>
      <c r="AJ251">
        <v>27.552</v>
      </c>
      <c r="AK251">
        <v>23.26</v>
      </c>
      <c r="AL251">
        <v>22.148</v>
      </c>
      <c r="AM251">
        <v>15.06</v>
      </c>
      <c r="AN251">
        <v>14.82</v>
      </c>
      <c r="AO251">
        <v>13.715999999999999</v>
      </c>
      <c r="AP251">
        <v>14.304</v>
      </c>
      <c r="AQ251">
        <v>14.36</v>
      </c>
      <c r="AR251">
        <v>14.26</v>
      </c>
      <c r="AS251">
        <v>14.188000000000001</v>
      </c>
      <c r="AT251">
        <v>13.436</v>
      </c>
      <c r="AU251">
        <v>14.868</v>
      </c>
      <c r="AV251">
        <v>14.172000000000001</v>
      </c>
      <c r="AW251">
        <v>14.124000000000001</v>
      </c>
      <c r="AX251">
        <v>14.592000000000001</v>
      </c>
    </row>
    <row r="252" spans="2:50" x14ac:dyDescent="0.35">
      <c r="B252" s="37">
        <v>42301</v>
      </c>
      <c r="C252">
        <v>13.872</v>
      </c>
      <c r="D252">
        <v>13.832000000000001</v>
      </c>
      <c r="E252">
        <v>13.772</v>
      </c>
      <c r="F252">
        <v>13.804</v>
      </c>
      <c r="G252">
        <v>14.28</v>
      </c>
      <c r="H252">
        <v>14.192</v>
      </c>
      <c r="I252">
        <v>15.087999999999999</v>
      </c>
      <c r="J252">
        <v>14.688000000000001</v>
      </c>
      <c r="K252">
        <v>14.04</v>
      </c>
      <c r="L252">
        <v>14.06</v>
      </c>
      <c r="M252">
        <v>13.88</v>
      </c>
      <c r="N252">
        <v>14.576000000000001</v>
      </c>
      <c r="O252">
        <v>15.808</v>
      </c>
      <c r="P252">
        <v>14.648</v>
      </c>
      <c r="Q252">
        <v>14.86</v>
      </c>
      <c r="R252">
        <v>16.187999999999999</v>
      </c>
      <c r="S252">
        <v>15.94</v>
      </c>
      <c r="T252">
        <v>15.076000000000001</v>
      </c>
      <c r="U252">
        <v>18.423999999999999</v>
      </c>
      <c r="V252">
        <v>25.251999999999999</v>
      </c>
      <c r="W252">
        <v>31.704000000000001</v>
      </c>
      <c r="X252">
        <v>32.283999999999999</v>
      </c>
      <c r="Y252">
        <v>31.436</v>
      </c>
      <c r="Z252">
        <v>30.943999999999999</v>
      </c>
      <c r="AA252">
        <v>31.1</v>
      </c>
      <c r="AB252">
        <v>29.824000000000002</v>
      </c>
      <c r="AC252">
        <v>27.164000000000001</v>
      </c>
      <c r="AD252">
        <v>26.704000000000001</v>
      </c>
      <c r="AE252">
        <v>25.815999999999999</v>
      </c>
      <c r="AF252">
        <v>25.844000000000001</v>
      </c>
      <c r="AG252">
        <v>25.795999999999999</v>
      </c>
      <c r="AH252">
        <v>22.6</v>
      </c>
      <c r="AI252">
        <v>15.672000000000001</v>
      </c>
      <c r="AJ252">
        <v>14.423999999999999</v>
      </c>
      <c r="AK252">
        <v>14.375999999999999</v>
      </c>
      <c r="AL252">
        <v>14.452</v>
      </c>
      <c r="AM252">
        <v>14.092000000000001</v>
      </c>
      <c r="AN252">
        <v>13.5</v>
      </c>
      <c r="AO252">
        <v>13.436</v>
      </c>
      <c r="AP252">
        <v>13.352</v>
      </c>
      <c r="AQ252">
        <v>13.036</v>
      </c>
      <c r="AR252">
        <v>13.72</v>
      </c>
      <c r="AS252">
        <v>13.308</v>
      </c>
      <c r="AT252">
        <v>13.42</v>
      </c>
      <c r="AU252">
        <v>12.768000000000001</v>
      </c>
      <c r="AV252">
        <v>13.295999999999999</v>
      </c>
      <c r="AW252">
        <v>13.932</v>
      </c>
      <c r="AX252">
        <v>13.512</v>
      </c>
    </row>
    <row r="253" spans="2:50" x14ac:dyDescent="0.35">
      <c r="B253" s="37">
        <v>42302</v>
      </c>
      <c r="C253">
        <v>13.204000000000001</v>
      </c>
      <c r="D253">
        <v>12.912000000000001</v>
      </c>
      <c r="E253">
        <v>12.912000000000001</v>
      </c>
      <c r="F253">
        <v>13.276</v>
      </c>
      <c r="G253">
        <v>13.536</v>
      </c>
      <c r="H253">
        <v>13.343999999999999</v>
      </c>
      <c r="I253">
        <v>13.484</v>
      </c>
      <c r="J253">
        <v>13.112</v>
      </c>
      <c r="K253">
        <v>13.571999999999999</v>
      </c>
      <c r="L253">
        <v>13.608000000000001</v>
      </c>
      <c r="M253">
        <v>13.308</v>
      </c>
      <c r="N253">
        <v>13.084</v>
      </c>
      <c r="O253">
        <v>13.304</v>
      </c>
      <c r="P253">
        <v>13.688000000000001</v>
      </c>
      <c r="Q253">
        <v>14.532</v>
      </c>
      <c r="R253">
        <v>12.875999999999999</v>
      </c>
      <c r="S253">
        <v>12.295999999999999</v>
      </c>
      <c r="T253">
        <v>11.756</v>
      </c>
      <c r="U253">
        <v>11.9</v>
      </c>
      <c r="V253">
        <v>11.9</v>
      </c>
      <c r="W253">
        <v>12.08</v>
      </c>
      <c r="X253">
        <v>11.756</v>
      </c>
      <c r="Y253">
        <v>11.912000000000001</v>
      </c>
      <c r="Z253">
        <v>11.976000000000001</v>
      </c>
      <c r="AA253">
        <v>13.295999999999999</v>
      </c>
      <c r="AB253">
        <v>12.544</v>
      </c>
      <c r="AC253">
        <v>12.635999999999999</v>
      </c>
      <c r="AD253">
        <v>12.651999999999999</v>
      </c>
      <c r="AE253">
        <v>12.384</v>
      </c>
      <c r="AF253">
        <v>12.628</v>
      </c>
      <c r="AG253">
        <v>13.151999999999999</v>
      </c>
      <c r="AH253">
        <v>12.564</v>
      </c>
      <c r="AI253">
        <v>12.132</v>
      </c>
      <c r="AJ253">
        <v>12.348000000000001</v>
      </c>
      <c r="AK253">
        <v>12.504</v>
      </c>
      <c r="AL253">
        <v>14.236000000000001</v>
      </c>
      <c r="AM253">
        <v>13.94</v>
      </c>
      <c r="AN253">
        <v>13.868</v>
      </c>
      <c r="AO253">
        <v>14.076000000000001</v>
      </c>
      <c r="AP253">
        <v>14.064</v>
      </c>
      <c r="AQ253">
        <v>14.14</v>
      </c>
      <c r="AR253">
        <v>14.151999999999999</v>
      </c>
      <c r="AS253">
        <v>14.215999999999999</v>
      </c>
      <c r="AT253">
        <v>13.772</v>
      </c>
      <c r="AU253">
        <v>13.907999999999999</v>
      </c>
      <c r="AV253">
        <v>14.044</v>
      </c>
      <c r="AW253">
        <v>14.891999999999999</v>
      </c>
      <c r="AX253">
        <v>14.016</v>
      </c>
    </row>
    <row r="254" spans="2:50" x14ac:dyDescent="0.35">
      <c r="B254" s="37">
        <v>42303</v>
      </c>
      <c r="C254">
        <v>14.532</v>
      </c>
      <c r="D254">
        <v>14.26</v>
      </c>
      <c r="E254">
        <v>13.852</v>
      </c>
      <c r="F254">
        <v>13.923999999999999</v>
      </c>
      <c r="G254">
        <v>14.16</v>
      </c>
      <c r="H254">
        <v>14.183999999999999</v>
      </c>
      <c r="I254">
        <v>14.436</v>
      </c>
      <c r="J254">
        <v>14.148</v>
      </c>
      <c r="K254">
        <v>14.384</v>
      </c>
      <c r="L254">
        <v>14.784000000000001</v>
      </c>
      <c r="M254">
        <v>17.207999999999998</v>
      </c>
      <c r="N254">
        <v>22.24</v>
      </c>
      <c r="O254">
        <v>20.544</v>
      </c>
      <c r="P254">
        <v>18.02</v>
      </c>
      <c r="Q254">
        <v>18.384</v>
      </c>
      <c r="R254">
        <v>31.42</v>
      </c>
      <c r="S254">
        <v>39.167999999999999</v>
      </c>
      <c r="T254">
        <v>48.72</v>
      </c>
      <c r="U254">
        <v>55.64</v>
      </c>
      <c r="V254">
        <v>56.21</v>
      </c>
      <c r="W254">
        <v>59.774999999999999</v>
      </c>
      <c r="X254">
        <v>58.87</v>
      </c>
      <c r="Y254">
        <v>65.094999999999999</v>
      </c>
      <c r="Z254">
        <v>61.93</v>
      </c>
      <c r="AA254">
        <v>62.35</v>
      </c>
      <c r="AB254">
        <v>62.57</v>
      </c>
      <c r="AC254">
        <v>60.94</v>
      </c>
      <c r="AD254">
        <v>61.4</v>
      </c>
      <c r="AE254">
        <v>60.905000000000001</v>
      </c>
      <c r="AF254">
        <v>57.594999999999999</v>
      </c>
      <c r="AG254">
        <v>61.8</v>
      </c>
      <c r="AH254">
        <v>58.825000000000003</v>
      </c>
      <c r="AI254">
        <v>54.57</v>
      </c>
      <c r="AJ254">
        <v>51.005000000000003</v>
      </c>
      <c r="AK254">
        <v>45.084000000000003</v>
      </c>
      <c r="AL254">
        <v>44.723999999999997</v>
      </c>
      <c r="AM254">
        <v>37.676000000000002</v>
      </c>
      <c r="AN254">
        <v>36.308</v>
      </c>
      <c r="AO254">
        <v>35.86</v>
      </c>
      <c r="AP254">
        <v>32.244</v>
      </c>
      <c r="AQ254">
        <v>19.952000000000002</v>
      </c>
      <c r="AR254">
        <v>15.692</v>
      </c>
      <c r="AS254">
        <v>15.456</v>
      </c>
      <c r="AT254">
        <v>15.1</v>
      </c>
      <c r="AU254">
        <v>15.423999999999999</v>
      </c>
      <c r="AV254">
        <v>14.664</v>
      </c>
      <c r="AW254">
        <v>15.311999999999999</v>
      </c>
      <c r="AX254">
        <v>14.98</v>
      </c>
    </row>
    <row r="255" spans="2:50" x14ac:dyDescent="0.35">
      <c r="B255" s="37">
        <v>42304</v>
      </c>
      <c r="C255">
        <v>14.84</v>
      </c>
      <c r="D255">
        <v>14.36</v>
      </c>
      <c r="E255">
        <v>15.064</v>
      </c>
      <c r="F255">
        <v>14.252000000000001</v>
      </c>
      <c r="G255">
        <v>14.664</v>
      </c>
      <c r="H255">
        <v>14.756</v>
      </c>
      <c r="I255">
        <v>14.396000000000001</v>
      </c>
      <c r="J255">
        <v>14.552</v>
      </c>
      <c r="K255">
        <v>14.704000000000001</v>
      </c>
      <c r="L255">
        <v>14.952</v>
      </c>
      <c r="M255">
        <v>16.884</v>
      </c>
      <c r="N255">
        <v>19.931999999999999</v>
      </c>
      <c r="O255">
        <v>17.440000000000001</v>
      </c>
      <c r="P255">
        <v>19.527999999999999</v>
      </c>
      <c r="Q255">
        <v>26.167999999999999</v>
      </c>
      <c r="R255">
        <v>31.12</v>
      </c>
      <c r="S255">
        <v>36.42</v>
      </c>
      <c r="T255">
        <v>49.067999999999998</v>
      </c>
      <c r="U255">
        <v>57.225000000000001</v>
      </c>
      <c r="V255">
        <v>60.875</v>
      </c>
      <c r="W255">
        <v>61.32</v>
      </c>
      <c r="X255">
        <v>62.835000000000001</v>
      </c>
      <c r="Y255">
        <v>65.795000000000002</v>
      </c>
      <c r="Z255">
        <v>62.075000000000003</v>
      </c>
      <c r="AA255">
        <v>65.655000000000001</v>
      </c>
      <c r="AB255">
        <v>64.739999999999995</v>
      </c>
      <c r="AC255">
        <v>61.79</v>
      </c>
      <c r="AD255">
        <v>60.53</v>
      </c>
      <c r="AE255">
        <v>61.69</v>
      </c>
      <c r="AF255">
        <v>59.9</v>
      </c>
      <c r="AG255">
        <v>58.61</v>
      </c>
      <c r="AH255">
        <v>56.36</v>
      </c>
      <c r="AI255">
        <v>53.94</v>
      </c>
      <c r="AJ255">
        <v>48.823999999999998</v>
      </c>
      <c r="AK255">
        <v>42.695999999999998</v>
      </c>
      <c r="AL255">
        <v>40.676000000000002</v>
      </c>
      <c r="AM255">
        <v>37.76</v>
      </c>
      <c r="AN255">
        <v>35.340000000000003</v>
      </c>
      <c r="AO255">
        <v>35.82</v>
      </c>
      <c r="AP255">
        <v>31.396000000000001</v>
      </c>
      <c r="AQ255">
        <v>18.908000000000001</v>
      </c>
      <c r="AR255">
        <v>13.704000000000001</v>
      </c>
      <c r="AS255">
        <v>13.512</v>
      </c>
      <c r="AT255">
        <v>12.6</v>
      </c>
      <c r="AU255">
        <v>13.224</v>
      </c>
      <c r="AV255">
        <v>13.752000000000001</v>
      </c>
      <c r="AW255">
        <v>13.108000000000001</v>
      </c>
      <c r="AX255">
        <v>12.824</v>
      </c>
    </row>
    <row r="256" spans="2:50" x14ac:dyDescent="0.35">
      <c r="B256" s="37">
        <v>42305</v>
      </c>
      <c r="C256">
        <v>13.096</v>
      </c>
      <c r="D256">
        <v>13.02</v>
      </c>
      <c r="E256">
        <v>13.064</v>
      </c>
      <c r="F256">
        <v>12.928000000000001</v>
      </c>
      <c r="G256">
        <v>12.772</v>
      </c>
      <c r="H256">
        <v>12.724</v>
      </c>
      <c r="I256">
        <v>12.808</v>
      </c>
      <c r="J256">
        <v>12.896000000000001</v>
      </c>
      <c r="K256">
        <v>13.856</v>
      </c>
      <c r="L256">
        <v>13.504</v>
      </c>
      <c r="M256">
        <v>14.808</v>
      </c>
      <c r="N256">
        <v>18.956</v>
      </c>
      <c r="O256">
        <v>16.056000000000001</v>
      </c>
      <c r="P256">
        <v>16.263999999999999</v>
      </c>
      <c r="Q256">
        <v>24.256</v>
      </c>
      <c r="R256">
        <v>29.344000000000001</v>
      </c>
      <c r="S256">
        <v>34.356000000000002</v>
      </c>
      <c r="T256">
        <v>44.363999999999997</v>
      </c>
      <c r="U256">
        <v>45.195999999999998</v>
      </c>
      <c r="V256">
        <v>45.603999999999999</v>
      </c>
      <c r="W256">
        <v>42.612000000000002</v>
      </c>
      <c r="X256">
        <v>46.747999999999998</v>
      </c>
      <c r="Y256">
        <v>45.548000000000002</v>
      </c>
      <c r="Z256">
        <v>43.44</v>
      </c>
      <c r="AA256">
        <v>45.996000000000002</v>
      </c>
      <c r="AB256">
        <v>47.247999999999998</v>
      </c>
      <c r="AC256">
        <v>47.771999999999998</v>
      </c>
      <c r="AD256">
        <v>45.628</v>
      </c>
      <c r="AE256">
        <v>44.347999999999999</v>
      </c>
      <c r="AF256">
        <v>43.195999999999998</v>
      </c>
      <c r="AG256">
        <v>42.228000000000002</v>
      </c>
      <c r="AH256">
        <v>39.076000000000001</v>
      </c>
      <c r="AI256">
        <v>37.372</v>
      </c>
      <c r="AJ256">
        <v>35.372</v>
      </c>
      <c r="AK256">
        <v>33.380000000000003</v>
      </c>
      <c r="AL256">
        <v>32.14</v>
      </c>
      <c r="AM256">
        <v>30.611999999999998</v>
      </c>
      <c r="AN256">
        <v>30.544</v>
      </c>
      <c r="AO256">
        <v>28.64</v>
      </c>
      <c r="AP256">
        <v>28.132000000000001</v>
      </c>
      <c r="AQ256">
        <v>16.8</v>
      </c>
      <c r="AR256">
        <v>13.628</v>
      </c>
      <c r="AS256">
        <v>14.804</v>
      </c>
      <c r="AT256">
        <v>14.228</v>
      </c>
      <c r="AU256">
        <v>13.343999999999999</v>
      </c>
      <c r="AV256">
        <v>13.62</v>
      </c>
      <c r="AW256">
        <v>14.46</v>
      </c>
      <c r="AX256">
        <v>13.772</v>
      </c>
    </row>
    <row r="257" spans="2:50" x14ac:dyDescent="0.35">
      <c r="B257" s="37">
        <v>42306</v>
      </c>
      <c r="C257">
        <v>13.76</v>
      </c>
      <c r="D257">
        <v>13.68</v>
      </c>
      <c r="E257">
        <v>14.12</v>
      </c>
      <c r="F257">
        <v>13.916</v>
      </c>
      <c r="G257">
        <v>14.18</v>
      </c>
      <c r="H257">
        <v>13.836</v>
      </c>
      <c r="I257">
        <v>13.724</v>
      </c>
      <c r="J257">
        <v>13.548</v>
      </c>
      <c r="K257">
        <v>13.66</v>
      </c>
      <c r="L257">
        <v>15.048</v>
      </c>
      <c r="M257">
        <v>16.38</v>
      </c>
      <c r="N257">
        <v>20.096</v>
      </c>
      <c r="O257">
        <v>16.751999999999999</v>
      </c>
      <c r="P257">
        <v>17.308</v>
      </c>
      <c r="Q257">
        <v>26.515999999999998</v>
      </c>
      <c r="R257">
        <v>30.36</v>
      </c>
      <c r="S257">
        <v>38.323999999999998</v>
      </c>
      <c r="T257">
        <v>42.244</v>
      </c>
      <c r="U257">
        <v>49.411999999999999</v>
      </c>
      <c r="V257">
        <v>51.185000000000002</v>
      </c>
      <c r="W257">
        <v>56.67</v>
      </c>
      <c r="X257">
        <v>57.204999999999998</v>
      </c>
      <c r="Y257">
        <v>57.125</v>
      </c>
      <c r="Z257">
        <v>56.164999999999999</v>
      </c>
      <c r="AA257">
        <v>56.96</v>
      </c>
      <c r="AB257">
        <v>55.585000000000001</v>
      </c>
      <c r="AC257">
        <v>55.104999999999997</v>
      </c>
      <c r="AD257">
        <v>54.755000000000003</v>
      </c>
      <c r="AE257">
        <v>53.064999999999998</v>
      </c>
      <c r="AF257">
        <v>55.98</v>
      </c>
      <c r="AG257">
        <v>51.22</v>
      </c>
      <c r="AH257">
        <v>49.9</v>
      </c>
      <c r="AI257">
        <v>48.12</v>
      </c>
      <c r="AJ257">
        <v>40.776000000000003</v>
      </c>
      <c r="AK257">
        <v>38.572000000000003</v>
      </c>
      <c r="AL257">
        <v>35.704000000000001</v>
      </c>
      <c r="AM257">
        <v>33.076000000000001</v>
      </c>
      <c r="AN257">
        <v>31.268000000000001</v>
      </c>
      <c r="AO257">
        <v>27.251999999999999</v>
      </c>
      <c r="AP257">
        <v>24.1</v>
      </c>
      <c r="AQ257">
        <v>14.092000000000001</v>
      </c>
      <c r="AR257">
        <v>13.156000000000001</v>
      </c>
      <c r="AS257">
        <v>13.496</v>
      </c>
      <c r="AT257">
        <v>13.372</v>
      </c>
      <c r="AU257">
        <v>13.9</v>
      </c>
      <c r="AV257">
        <v>13.151999999999999</v>
      </c>
      <c r="AW257">
        <v>13.052</v>
      </c>
      <c r="AX257">
        <v>13.696</v>
      </c>
    </row>
    <row r="258" spans="2:50" x14ac:dyDescent="0.35">
      <c r="B258" s="37">
        <v>42307</v>
      </c>
      <c r="C258">
        <v>13.752000000000001</v>
      </c>
      <c r="D258">
        <v>13.327999999999999</v>
      </c>
      <c r="E258">
        <v>13.311999999999999</v>
      </c>
      <c r="F258">
        <v>12.816000000000001</v>
      </c>
      <c r="G258">
        <v>14.108000000000001</v>
      </c>
      <c r="H258">
        <v>12.928000000000001</v>
      </c>
      <c r="I258">
        <v>13.071999999999999</v>
      </c>
      <c r="J258">
        <v>13.268000000000001</v>
      </c>
      <c r="K258">
        <v>14.72</v>
      </c>
      <c r="L258">
        <v>14.52</v>
      </c>
      <c r="M258">
        <v>15.5</v>
      </c>
      <c r="N258">
        <v>19.204000000000001</v>
      </c>
      <c r="O258">
        <v>16.492000000000001</v>
      </c>
      <c r="P258">
        <v>22.748000000000001</v>
      </c>
      <c r="Q258">
        <v>33.9</v>
      </c>
      <c r="R258">
        <v>31.628</v>
      </c>
      <c r="S258">
        <v>37.612000000000002</v>
      </c>
      <c r="T258">
        <v>45.38</v>
      </c>
      <c r="U258">
        <v>50.005000000000003</v>
      </c>
      <c r="V258">
        <v>51.89</v>
      </c>
      <c r="W258">
        <v>54.16</v>
      </c>
      <c r="X258">
        <v>54.265000000000001</v>
      </c>
      <c r="Y258">
        <v>56.195</v>
      </c>
      <c r="Z258">
        <v>56.664999999999999</v>
      </c>
      <c r="AA258">
        <v>59.435000000000002</v>
      </c>
      <c r="AB258">
        <v>54.604999999999997</v>
      </c>
      <c r="AC258">
        <v>52.98</v>
      </c>
      <c r="AD258">
        <v>51.84</v>
      </c>
      <c r="AE258">
        <v>51.914999999999999</v>
      </c>
      <c r="AF258">
        <v>50.475000000000001</v>
      </c>
      <c r="AG258">
        <v>48.082000000000001</v>
      </c>
      <c r="AH258">
        <v>45.915999999999997</v>
      </c>
      <c r="AI258">
        <v>39.223999999999997</v>
      </c>
      <c r="AJ258">
        <v>27.212</v>
      </c>
      <c r="AK258">
        <v>21.687999999999999</v>
      </c>
      <c r="AL258">
        <v>18.623999999999999</v>
      </c>
      <c r="AM258">
        <v>14.644</v>
      </c>
      <c r="AN258">
        <v>14.196</v>
      </c>
      <c r="AO258">
        <v>13.62</v>
      </c>
      <c r="AP258">
        <v>13.343999999999999</v>
      </c>
      <c r="AQ258">
        <v>13.375999999999999</v>
      </c>
      <c r="AR258">
        <v>13.52</v>
      </c>
      <c r="AS258">
        <v>14.46</v>
      </c>
      <c r="AT258">
        <v>13.843999999999999</v>
      </c>
      <c r="AU258">
        <v>13.9</v>
      </c>
      <c r="AV258">
        <v>13.247999999999999</v>
      </c>
      <c r="AW258">
        <v>12.76</v>
      </c>
      <c r="AX258">
        <v>12.836</v>
      </c>
    </row>
    <row r="259" spans="2:50" x14ac:dyDescent="0.35">
      <c r="B259" s="37">
        <v>42308</v>
      </c>
      <c r="C259">
        <v>13.992000000000001</v>
      </c>
      <c r="D259">
        <v>13.62</v>
      </c>
      <c r="E259">
        <v>13.368</v>
      </c>
      <c r="F259">
        <v>13.66</v>
      </c>
      <c r="G259">
        <v>13.244</v>
      </c>
      <c r="H259">
        <v>13.247999999999999</v>
      </c>
      <c r="I259">
        <v>13.224</v>
      </c>
      <c r="J259">
        <v>13</v>
      </c>
      <c r="K259">
        <v>12.923999999999999</v>
      </c>
      <c r="L259">
        <v>13.82</v>
      </c>
      <c r="M259">
        <v>13.907999999999999</v>
      </c>
      <c r="N259">
        <v>14.064</v>
      </c>
      <c r="O259">
        <v>14.3</v>
      </c>
      <c r="P259">
        <v>15.231999999999999</v>
      </c>
      <c r="Q259">
        <v>14.8</v>
      </c>
      <c r="R259">
        <v>13.82</v>
      </c>
      <c r="S259">
        <v>13.384</v>
      </c>
      <c r="T259">
        <v>13.8</v>
      </c>
      <c r="U259">
        <v>15.512</v>
      </c>
      <c r="V259">
        <v>22.8</v>
      </c>
      <c r="W259">
        <v>24.28</v>
      </c>
      <c r="X259">
        <v>24.856000000000002</v>
      </c>
      <c r="Y259">
        <v>26.8</v>
      </c>
      <c r="Z259">
        <v>24.852</v>
      </c>
      <c r="AA259">
        <v>24.748000000000001</v>
      </c>
      <c r="AB259">
        <v>25.14</v>
      </c>
      <c r="AC259">
        <v>24.824000000000002</v>
      </c>
      <c r="AD259">
        <v>22.012</v>
      </c>
      <c r="AE259">
        <v>22</v>
      </c>
      <c r="AF259">
        <v>21.704000000000001</v>
      </c>
      <c r="AG259">
        <v>21.568000000000001</v>
      </c>
      <c r="AH259">
        <v>22.12</v>
      </c>
      <c r="AI259">
        <v>15.004</v>
      </c>
      <c r="AJ259">
        <v>13.048</v>
      </c>
      <c r="AK259">
        <v>12.12</v>
      </c>
      <c r="AL259">
        <v>12</v>
      </c>
      <c r="AM259">
        <v>12.608000000000001</v>
      </c>
      <c r="AN259">
        <v>12.776</v>
      </c>
      <c r="AO259">
        <v>12.388</v>
      </c>
      <c r="AP259">
        <v>12.616</v>
      </c>
      <c r="AQ259">
        <v>12.648</v>
      </c>
      <c r="AR259">
        <v>12.664</v>
      </c>
      <c r="AS259">
        <v>13.247999999999999</v>
      </c>
      <c r="AT259">
        <v>12.644</v>
      </c>
      <c r="AU259">
        <v>12.976000000000001</v>
      </c>
      <c r="AV259">
        <v>12.528</v>
      </c>
      <c r="AW259">
        <v>13.196</v>
      </c>
      <c r="AX259">
        <v>12.956</v>
      </c>
    </row>
    <row r="260" spans="2:50" x14ac:dyDescent="0.35">
      <c r="B260" s="37">
        <v>42309</v>
      </c>
      <c r="C260">
        <v>12.992000000000001</v>
      </c>
      <c r="D260">
        <v>12.715999999999999</v>
      </c>
      <c r="E260">
        <v>12.704000000000001</v>
      </c>
      <c r="F260">
        <v>13.036</v>
      </c>
      <c r="G260">
        <v>13.352</v>
      </c>
      <c r="H260">
        <v>12.992000000000001</v>
      </c>
      <c r="I260">
        <v>13.128</v>
      </c>
      <c r="J260">
        <v>12.736000000000001</v>
      </c>
      <c r="K260">
        <v>12.436</v>
      </c>
      <c r="L260">
        <v>12.984</v>
      </c>
      <c r="M260">
        <v>13.316000000000001</v>
      </c>
      <c r="N260">
        <v>12.82</v>
      </c>
      <c r="O260">
        <v>12.712</v>
      </c>
      <c r="P260">
        <v>12.884</v>
      </c>
      <c r="Q260">
        <v>13.016</v>
      </c>
      <c r="R260">
        <v>11.936</v>
      </c>
      <c r="S260">
        <v>11.432</v>
      </c>
      <c r="T260">
        <v>11.42</v>
      </c>
      <c r="U260">
        <v>11.016</v>
      </c>
      <c r="V260">
        <v>11.064</v>
      </c>
      <c r="W260">
        <v>11.12</v>
      </c>
      <c r="X260">
        <v>11.603999999999999</v>
      </c>
      <c r="Y260">
        <v>11.624000000000001</v>
      </c>
      <c r="Z260">
        <v>11.464</v>
      </c>
      <c r="AA260">
        <v>12.26</v>
      </c>
      <c r="AB260">
        <v>11.587999999999999</v>
      </c>
      <c r="AC260">
        <v>11.692</v>
      </c>
      <c r="AD260">
        <v>11.884</v>
      </c>
      <c r="AE260">
        <v>11.66</v>
      </c>
      <c r="AF260">
        <v>11.528</v>
      </c>
      <c r="AG260">
        <v>12.128</v>
      </c>
      <c r="AH260">
        <v>12.268000000000001</v>
      </c>
      <c r="AI260">
        <v>11.795999999999999</v>
      </c>
      <c r="AJ260">
        <v>11.548</v>
      </c>
      <c r="AK260">
        <v>12.108000000000001</v>
      </c>
      <c r="AL260">
        <v>12.544</v>
      </c>
      <c r="AM260">
        <v>12.407999999999999</v>
      </c>
      <c r="AN260">
        <v>13.16</v>
      </c>
      <c r="AO260">
        <v>12.635999999999999</v>
      </c>
      <c r="AP260">
        <v>12.612</v>
      </c>
      <c r="AQ260">
        <v>12.48</v>
      </c>
      <c r="AR260">
        <v>12.992000000000001</v>
      </c>
      <c r="AS260">
        <v>12.952</v>
      </c>
      <c r="AT260">
        <v>13.084</v>
      </c>
      <c r="AU260">
        <v>12.88</v>
      </c>
      <c r="AV260">
        <v>12.836</v>
      </c>
      <c r="AW260">
        <v>12.5</v>
      </c>
      <c r="AX260">
        <v>12.811999999999999</v>
      </c>
    </row>
    <row r="261" spans="2:50" x14ac:dyDescent="0.35">
      <c r="B261" s="37">
        <v>42310</v>
      </c>
      <c r="C261">
        <v>12.268000000000001</v>
      </c>
      <c r="D261">
        <v>12.348000000000001</v>
      </c>
      <c r="E261">
        <v>12.875999999999999</v>
      </c>
      <c r="F261">
        <v>13.016</v>
      </c>
      <c r="G261">
        <v>12.848000000000001</v>
      </c>
      <c r="H261">
        <v>12.848000000000001</v>
      </c>
      <c r="I261">
        <v>13.052</v>
      </c>
      <c r="J261">
        <v>12.752000000000001</v>
      </c>
      <c r="K261">
        <v>13.352</v>
      </c>
      <c r="L261">
        <v>12.904</v>
      </c>
      <c r="M261">
        <v>14.071999999999999</v>
      </c>
      <c r="N261">
        <v>18.936</v>
      </c>
      <c r="O261">
        <v>17.527999999999999</v>
      </c>
      <c r="P261">
        <v>16.808</v>
      </c>
      <c r="Q261">
        <v>23.204000000000001</v>
      </c>
      <c r="R261">
        <v>30.152000000000001</v>
      </c>
      <c r="S261">
        <v>36.835999999999999</v>
      </c>
      <c r="T261">
        <v>46.835999999999999</v>
      </c>
      <c r="U261">
        <v>54.475000000000001</v>
      </c>
      <c r="V261">
        <v>54.7</v>
      </c>
      <c r="W261">
        <v>60.61</v>
      </c>
      <c r="X261">
        <v>59.784999999999997</v>
      </c>
      <c r="Y261">
        <v>62.6</v>
      </c>
      <c r="Z261">
        <v>60.965000000000003</v>
      </c>
      <c r="AA261">
        <v>63.13</v>
      </c>
      <c r="AB261">
        <v>62.16</v>
      </c>
      <c r="AC261">
        <v>63.695</v>
      </c>
      <c r="AD261">
        <v>65</v>
      </c>
      <c r="AE261">
        <v>63.895000000000003</v>
      </c>
      <c r="AF261">
        <v>62.164999999999999</v>
      </c>
      <c r="AG261">
        <v>63.07</v>
      </c>
      <c r="AH261">
        <v>61.234999999999999</v>
      </c>
      <c r="AI261">
        <v>57.055</v>
      </c>
      <c r="AJ261">
        <v>52.625</v>
      </c>
      <c r="AK261">
        <v>46.750999999999998</v>
      </c>
      <c r="AL261">
        <v>44.34</v>
      </c>
      <c r="AM261">
        <v>40.06</v>
      </c>
      <c r="AN261">
        <v>34.872</v>
      </c>
      <c r="AO261">
        <v>35.963999999999999</v>
      </c>
      <c r="AP261">
        <v>31.248000000000001</v>
      </c>
      <c r="AQ261">
        <v>17.484000000000002</v>
      </c>
      <c r="AR261">
        <v>13.635999999999999</v>
      </c>
      <c r="AS261">
        <v>14.484</v>
      </c>
      <c r="AT261">
        <v>14.076000000000001</v>
      </c>
      <c r="AU261">
        <v>13.38</v>
      </c>
      <c r="AV261">
        <v>13.311999999999999</v>
      </c>
      <c r="AW261">
        <v>13.112</v>
      </c>
      <c r="AX261">
        <v>13.311999999999999</v>
      </c>
    </row>
    <row r="262" spans="2:50" x14ac:dyDescent="0.35">
      <c r="B262" s="37">
        <v>42311</v>
      </c>
      <c r="C262">
        <v>13.784000000000001</v>
      </c>
      <c r="D262">
        <v>12.683999999999999</v>
      </c>
      <c r="E262">
        <v>13.884</v>
      </c>
      <c r="F262">
        <v>13.343999999999999</v>
      </c>
      <c r="G262">
        <v>13.103999999999999</v>
      </c>
      <c r="H262">
        <v>13.016</v>
      </c>
      <c r="I262">
        <v>13.715999999999999</v>
      </c>
      <c r="J262">
        <v>13.028</v>
      </c>
      <c r="K262">
        <v>13.2</v>
      </c>
      <c r="L262">
        <v>13.18</v>
      </c>
      <c r="M262">
        <v>13.664</v>
      </c>
      <c r="N262">
        <v>18.739999999999998</v>
      </c>
      <c r="O262">
        <v>15.316000000000001</v>
      </c>
      <c r="P262">
        <v>17.744</v>
      </c>
      <c r="Q262">
        <v>27.776</v>
      </c>
      <c r="R262">
        <v>31.995999999999999</v>
      </c>
      <c r="S262">
        <v>42.991999999999997</v>
      </c>
      <c r="T262">
        <v>48.9</v>
      </c>
      <c r="U262">
        <v>56.145000000000003</v>
      </c>
      <c r="V262">
        <v>59.13</v>
      </c>
      <c r="W262">
        <v>62.7</v>
      </c>
      <c r="X262">
        <v>63.14</v>
      </c>
      <c r="Y262">
        <v>64.064999999999998</v>
      </c>
      <c r="Z262">
        <v>62.47</v>
      </c>
      <c r="AA262">
        <v>66.63</v>
      </c>
      <c r="AB262">
        <v>67.064999999999998</v>
      </c>
      <c r="AC262">
        <v>69.11</v>
      </c>
      <c r="AD262">
        <v>65.644999999999996</v>
      </c>
      <c r="AE262">
        <v>65.02</v>
      </c>
      <c r="AF262">
        <v>62.185000000000002</v>
      </c>
      <c r="AG262">
        <v>60.39</v>
      </c>
      <c r="AH262">
        <v>58.545000000000002</v>
      </c>
      <c r="AI262">
        <v>54.3</v>
      </c>
      <c r="AJ262">
        <v>49.491999999999997</v>
      </c>
      <c r="AK262">
        <v>48.304000000000002</v>
      </c>
      <c r="AL262">
        <v>43.984000000000002</v>
      </c>
      <c r="AM262">
        <v>39.512</v>
      </c>
      <c r="AN262">
        <v>37.875999999999998</v>
      </c>
      <c r="AO262">
        <v>37.475999999999999</v>
      </c>
      <c r="AP262">
        <v>29.12</v>
      </c>
      <c r="AQ262">
        <v>17.364000000000001</v>
      </c>
      <c r="AR262">
        <v>14.776</v>
      </c>
      <c r="AS262">
        <v>15.02</v>
      </c>
      <c r="AT262">
        <v>13.632</v>
      </c>
      <c r="AU262">
        <v>14.167999999999999</v>
      </c>
      <c r="AV262">
        <v>13.896000000000001</v>
      </c>
      <c r="AW262">
        <v>14.176</v>
      </c>
      <c r="AX262">
        <v>14.164</v>
      </c>
    </row>
    <row r="263" spans="2:50" x14ac:dyDescent="0.35">
      <c r="B263" s="37">
        <v>42312</v>
      </c>
      <c r="C263">
        <v>13.792</v>
      </c>
      <c r="D263">
        <v>13.7</v>
      </c>
      <c r="E263">
        <v>14.736000000000001</v>
      </c>
      <c r="F263">
        <v>14.304</v>
      </c>
      <c r="G263">
        <v>13.811999999999999</v>
      </c>
      <c r="H263">
        <v>13.188000000000001</v>
      </c>
      <c r="I263">
        <v>14.327999999999999</v>
      </c>
      <c r="J263">
        <v>14.372</v>
      </c>
      <c r="K263">
        <v>14.86</v>
      </c>
      <c r="L263">
        <v>14.08</v>
      </c>
      <c r="M263">
        <v>15.284000000000001</v>
      </c>
      <c r="N263">
        <v>18.192</v>
      </c>
      <c r="O263">
        <v>15.704000000000001</v>
      </c>
      <c r="P263">
        <v>17.3</v>
      </c>
      <c r="Q263">
        <v>26.952000000000002</v>
      </c>
      <c r="R263">
        <v>30.771999999999998</v>
      </c>
      <c r="S263">
        <v>32.96</v>
      </c>
      <c r="T263">
        <v>42.155999999999999</v>
      </c>
      <c r="U263">
        <v>47.491999999999997</v>
      </c>
      <c r="V263">
        <v>46.868000000000002</v>
      </c>
      <c r="W263">
        <v>51.72</v>
      </c>
      <c r="X263">
        <v>53.08</v>
      </c>
      <c r="Y263">
        <v>51.56</v>
      </c>
      <c r="Z263">
        <v>49.268000000000001</v>
      </c>
      <c r="AA263">
        <v>54.36</v>
      </c>
      <c r="AB263">
        <v>51.42</v>
      </c>
      <c r="AC263">
        <v>50.604999999999997</v>
      </c>
      <c r="AD263">
        <v>50.505000000000003</v>
      </c>
      <c r="AE263">
        <v>48.17</v>
      </c>
      <c r="AF263">
        <v>45.531999999999996</v>
      </c>
      <c r="AG263">
        <v>44.548000000000002</v>
      </c>
      <c r="AH263">
        <v>43.676000000000002</v>
      </c>
      <c r="AI263">
        <v>41.747999999999998</v>
      </c>
      <c r="AJ263">
        <v>38.804000000000002</v>
      </c>
      <c r="AK263">
        <v>36.664000000000001</v>
      </c>
      <c r="AL263">
        <v>33.631999999999998</v>
      </c>
      <c r="AM263">
        <v>30.864000000000001</v>
      </c>
      <c r="AN263">
        <v>29.056000000000001</v>
      </c>
      <c r="AO263">
        <v>28.46</v>
      </c>
      <c r="AP263">
        <v>24.675999999999998</v>
      </c>
      <c r="AQ263">
        <v>14.18</v>
      </c>
      <c r="AR263">
        <v>11.84</v>
      </c>
      <c r="AS263">
        <v>13.712</v>
      </c>
      <c r="AT263">
        <v>13.34</v>
      </c>
      <c r="AU263">
        <v>12.215999999999999</v>
      </c>
      <c r="AV263">
        <v>12.327999999999999</v>
      </c>
      <c r="AW263">
        <v>12.46</v>
      </c>
      <c r="AX263">
        <v>12.7</v>
      </c>
    </row>
    <row r="264" spans="2:50" x14ac:dyDescent="0.35">
      <c r="B264" s="37">
        <v>42313</v>
      </c>
      <c r="C264">
        <v>13.472</v>
      </c>
      <c r="D264">
        <v>13.052</v>
      </c>
      <c r="E264">
        <v>12.744</v>
      </c>
      <c r="F264">
        <v>13.272</v>
      </c>
      <c r="G264">
        <v>13.592000000000001</v>
      </c>
      <c r="H264">
        <v>12.792</v>
      </c>
      <c r="I264">
        <v>12.884</v>
      </c>
      <c r="J264">
        <v>12.747999999999999</v>
      </c>
      <c r="K264">
        <v>13.132</v>
      </c>
      <c r="L264">
        <v>13.3</v>
      </c>
      <c r="M264">
        <v>13.907999999999999</v>
      </c>
      <c r="N264">
        <v>17.484000000000002</v>
      </c>
      <c r="O264">
        <v>14.712</v>
      </c>
      <c r="P264">
        <v>16.824000000000002</v>
      </c>
      <c r="Q264">
        <v>24.72</v>
      </c>
      <c r="R264">
        <v>30.116</v>
      </c>
      <c r="S264">
        <v>37.276000000000003</v>
      </c>
      <c r="T264">
        <v>44.835999999999999</v>
      </c>
      <c r="U264">
        <v>53.45</v>
      </c>
      <c r="V264">
        <v>56.76</v>
      </c>
      <c r="W264">
        <v>61.43</v>
      </c>
      <c r="X264">
        <v>64.430000000000007</v>
      </c>
      <c r="Y264">
        <v>65.010000000000005</v>
      </c>
      <c r="Z264">
        <v>63.64</v>
      </c>
      <c r="AA264">
        <v>64.48</v>
      </c>
      <c r="AB264">
        <v>64.239999999999995</v>
      </c>
      <c r="AC264">
        <v>67.864999999999995</v>
      </c>
      <c r="AD264">
        <v>67.474999999999994</v>
      </c>
      <c r="AE264">
        <v>66.665000000000006</v>
      </c>
      <c r="AF264">
        <v>62.534999999999997</v>
      </c>
      <c r="AG264">
        <v>62.44</v>
      </c>
      <c r="AH264">
        <v>57.34</v>
      </c>
      <c r="AI264">
        <v>52.79</v>
      </c>
      <c r="AJ264">
        <v>45.07</v>
      </c>
      <c r="AK264">
        <v>41.34</v>
      </c>
      <c r="AL264">
        <v>33.904000000000003</v>
      </c>
      <c r="AM264">
        <v>31.388000000000002</v>
      </c>
      <c r="AN264">
        <v>30.684000000000001</v>
      </c>
      <c r="AO264">
        <v>31.196000000000002</v>
      </c>
      <c r="AP264">
        <v>29.712</v>
      </c>
      <c r="AQ264">
        <v>16.824000000000002</v>
      </c>
      <c r="AR264">
        <v>14.071999999999999</v>
      </c>
      <c r="AS264">
        <v>13.98</v>
      </c>
      <c r="AT264">
        <v>13.532</v>
      </c>
      <c r="AU264">
        <v>13.364000000000001</v>
      </c>
      <c r="AV264">
        <v>12.731999999999999</v>
      </c>
      <c r="AW264">
        <v>13.183999999999999</v>
      </c>
      <c r="AX264">
        <v>12.92</v>
      </c>
    </row>
    <row r="265" spans="2:50" x14ac:dyDescent="0.35">
      <c r="B265" s="37">
        <v>42314</v>
      </c>
      <c r="C265">
        <v>12.872</v>
      </c>
      <c r="D265">
        <v>13.128</v>
      </c>
      <c r="E265">
        <v>13.68</v>
      </c>
      <c r="F265">
        <v>13.576000000000001</v>
      </c>
      <c r="G265">
        <v>13.332000000000001</v>
      </c>
      <c r="H265">
        <v>12.868</v>
      </c>
      <c r="I265">
        <v>13.48</v>
      </c>
      <c r="J265">
        <v>13.244</v>
      </c>
      <c r="K265">
        <v>13.564</v>
      </c>
      <c r="L265">
        <v>13.284000000000001</v>
      </c>
      <c r="M265">
        <v>14.028</v>
      </c>
      <c r="N265">
        <v>18.692</v>
      </c>
      <c r="O265">
        <v>15.055999999999999</v>
      </c>
      <c r="P265">
        <v>17.312000000000001</v>
      </c>
      <c r="Q265">
        <v>22.916</v>
      </c>
      <c r="R265">
        <v>24.408000000000001</v>
      </c>
      <c r="S265">
        <v>29.655999999999999</v>
      </c>
      <c r="T265">
        <v>45.676000000000002</v>
      </c>
      <c r="U265">
        <v>52.674999999999997</v>
      </c>
      <c r="V265">
        <v>54.84</v>
      </c>
      <c r="W265">
        <v>56.905000000000001</v>
      </c>
      <c r="X265">
        <v>55.47</v>
      </c>
      <c r="Y265">
        <v>57.29</v>
      </c>
      <c r="Z265">
        <v>56.255000000000003</v>
      </c>
      <c r="AA265">
        <v>57.17</v>
      </c>
      <c r="AB265">
        <v>55.795000000000002</v>
      </c>
      <c r="AC265">
        <v>58.94</v>
      </c>
      <c r="AD265">
        <v>59.66</v>
      </c>
      <c r="AE265">
        <v>53.64</v>
      </c>
      <c r="AF265">
        <v>50.994999999999997</v>
      </c>
      <c r="AG265">
        <v>49.792999999999999</v>
      </c>
      <c r="AH265">
        <v>46.34</v>
      </c>
      <c r="AI265">
        <v>41.475999999999999</v>
      </c>
      <c r="AJ265">
        <v>32.204000000000001</v>
      </c>
      <c r="AK265">
        <v>30.72</v>
      </c>
      <c r="AL265">
        <v>19.992000000000001</v>
      </c>
      <c r="AM265">
        <v>16.143999999999998</v>
      </c>
      <c r="AN265">
        <v>14.507999999999999</v>
      </c>
      <c r="AO265">
        <v>14.44</v>
      </c>
      <c r="AP265">
        <v>13.592000000000001</v>
      </c>
      <c r="AQ265">
        <v>13.72</v>
      </c>
      <c r="AR265">
        <v>12.923999999999999</v>
      </c>
      <c r="AS265">
        <v>14.42</v>
      </c>
      <c r="AT265">
        <v>14.032</v>
      </c>
      <c r="AU265">
        <v>13.936</v>
      </c>
      <c r="AV265">
        <v>13.916</v>
      </c>
      <c r="AW265">
        <v>13.968</v>
      </c>
      <c r="AX265">
        <v>13.444000000000001</v>
      </c>
    </row>
    <row r="266" spans="2:50" x14ac:dyDescent="0.35">
      <c r="B266" s="37">
        <v>42315</v>
      </c>
      <c r="C266">
        <v>13.2</v>
      </c>
      <c r="D266">
        <v>13.472</v>
      </c>
      <c r="E266">
        <v>14.18</v>
      </c>
      <c r="F266">
        <v>13.42</v>
      </c>
      <c r="G266">
        <v>13.916</v>
      </c>
      <c r="H266">
        <v>13.368</v>
      </c>
      <c r="I266">
        <v>15.135999999999999</v>
      </c>
      <c r="J266">
        <v>14.952</v>
      </c>
      <c r="K266">
        <v>14.151999999999999</v>
      </c>
      <c r="L266">
        <v>14.068</v>
      </c>
      <c r="M266">
        <v>13.776</v>
      </c>
      <c r="N266">
        <v>14.763999999999999</v>
      </c>
      <c r="O266">
        <v>15.82</v>
      </c>
      <c r="P266">
        <v>15.916</v>
      </c>
      <c r="Q266">
        <v>15.263999999999999</v>
      </c>
      <c r="R266">
        <v>15.444000000000001</v>
      </c>
      <c r="S266">
        <v>15.792</v>
      </c>
      <c r="T266">
        <v>16.228000000000002</v>
      </c>
      <c r="U266">
        <v>21.552</v>
      </c>
      <c r="V266">
        <v>30.864000000000001</v>
      </c>
      <c r="W266">
        <v>38.304000000000002</v>
      </c>
      <c r="X266">
        <v>37.612000000000002</v>
      </c>
      <c r="Y266">
        <v>38.468000000000004</v>
      </c>
      <c r="Z266">
        <v>39.247999999999998</v>
      </c>
      <c r="AA266">
        <v>41.328000000000003</v>
      </c>
      <c r="AB266">
        <v>39.276000000000003</v>
      </c>
      <c r="AC266">
        <v>40.328000000000003</v>
      </c>
      <c r="AD266">
        <v>35.6</v>
      </c>
      <c r="AE266">
        <v>34.636000000000003</v>
      </c>
      <c r="AF266">
        <v>30.88</v>
      </c>
      <c r="AG266">
        <v>31.12</v>
      </c>
      <c r="AH266">
        <v>27.731999999999999</v>
      </c>
      <c r="AI266">
        <v>15.752000000000001</v>
      </c>
      <c r="AJ266">
        <v>15.023999999999999</v>
      </c>
      <c r="AK266">
        <v>14.836</v>
      </c>
      <c r="AL266">
        <v>14.88</v>
      </c>
      <c r="AM266">
        <v>13.247999999999999</v>
      </c>
      <c r="AN266">
        <v>13.308</v>
      </c>
      <c r="AO266">
        <v>13.092000000000001</v>
      </c>
      <c r="AP266">
        <v>12.896000000000001</v>
      </c>
      <c r="AQ266">
        <v>13.007999999999999</v>
      </c>
      <c r="AR266">
        <v>12.492000000000001</v>
      </c>
      <c r="AS266">
        <v>12.896000000000001</v>
      </c>
      <c r="AT266">
        <v>12.736000000000001</v>
      </c>
      <c r="AU266">
        <v>12.688000000000001</v>
      </c>
      <c r="AV266">
        <v>13.004</v>
      </c>
      <c r="AW266">
        <v>13.316000000000001</v>
      </c>
      <c r="AX266">
        <v>12.728</v>
      </c>
    </row>
    <row r="267" spans="2:50" x14ac:dyDescent="0.35">
      <c r="B267" s="37">
        <v>42316</v>
      </c>
      <c r="C267">
        <v>12.96</v>
      </c>
      <c r="D267">
        <v>13.456</v>
      </c>
      <c r="E267">
        <v>13.736000000000001</v>
      </c>
      <c r="F267">
        <v>14.16</v>
      </c>
      <c r="G267">
        <v>12.816000000000001</v>
      </c>
      <c r="H267">
        <v>13.316000000000001</v>
      </c>
      <c r="I267">
        <v>13.496</v>
      </c>
      <c r="J267">
        <v>13.843999999999999</v>
      </c>
      <c r="K267">
        <v>13.496</v>
      </c>
      <c r="L267">
        <v>14.428000000000001</v>
      </c>
      <c r="M267">
        <v>13.327999999999999</v>
      </c>
      <c r="N267">
        <v>13.396000000000001</v>
      </c>
      <c r="O267">
        <v>13.676</v>
      </c>
      <c r="P267">
        <v>13.236000000000001</v>
      </c>
      <c r="Q267">
        <v>12.488</v>
      </c>
      <c r="R267">
        <v>12.98</v>
      </c>
      <c r="S267">
        <v>12.44</v>
      </c>
      <c r="T267">
        <v>12.407999999999999</v>
      </c>
      <c r="U267">
        <v>12.507999999999999</v>
      </c>
      <c r="V267">
        <v>13.156000000000001</v>
      </c>
      <c r="W267">
        <v>12.747999999999999</v>
      </c>
      <c r="X267">
        <v>13.18</v>
      </c>
      <c r="Y267">
        <v>12.888</v>
      </c>
      <c r="Z267">
        <v>12.352</v>
      </c>
      <c r="AA267">
        <v>13.032</v>
      </c>
      <c r="AB267">
        <v>12.875999999999999</v>
      </c>
      <c r="AC267">
        <v>12.84</v>
      </c>
      <c r="AD267">
        <v>12.843999999999999</v>
      </c>
      <c r="AE267">
        <v>13.04</v>
      </c>
      <c r="AF267">
        <v>12.816000000000001</v>
      </c>
      <c r="AG267">
        <v>13.407999999999999</v>
      </c>
      <c r="AH267">
        <v>13.356</v>
      </c>
      <c r="AI267">
        <v>13.96</v>
      </c>
      <c r="AJ267">
        <v>13.891999999999999</v>
      </c>
      <c r="AK267">
        <v>13.1</v>
      </c>
      <c r="AL267">
        <v>12.984</v>
      </c>
      <c r="AM267">
        <v>12.156000000000001</v>
      </c>
      <c r="AN267">
        <v>12.336</v>
      </c>
      <c r="AO267">
        <v>12.488</v>
      </c>
      <c r="AP267">
        <v>12.596</v>
      </c>
      <c r="AQ267">
        <v>12.468</v>
      </c>
      <c r="AR267">
        <v>12.247999999999999</v>
      </c>
      <c r="AS267">
        <v>12.484</v>
      </c>
      <c r="AT267">
        <v>11.763999999999999</v>
      </c>
      <c r="AU267">
        <v>11.795999999999999</v>
      </c>
      <c r="AV267">
        <v>12.356</v>
      </c>
      <c r="AW267">
        <v>12.407999999999999</v>
      </c>
      <c r="AX267">
        <v>11.86</v>
      </c>
    </row>
    <row r="268" spans="2:50" x14ac:dyDescent="0.35">
      <c r="B268" s="37">
        <v>42317</v>
      </c>
      <c r="C268">
        <v>11.988</v>
      </c>
      <c r="D268">
        <v>12.66</v>
      </c>
      <c r="E268">
        <v>12.3</v>
      </c>
      <c r="F268">
        <v>12.167999999999999</v>
      </c>
      <c r="G268">
        <v>12.416</v>
      </c>
      <c r="H268">
        <v>11.108000000000001</v>
      </c>
      <c r="I268">
        <v>12.208</v>
      </c>
      <c r="J268">
        <v>12.84</v>
      </c>
      <c r="K268">
        <v>13.4</v>
      </c>
      <c r="L268">
        <v>12.916</v>
      </c>
      <c r="M268">
        <v>15.263999999999999</v>
      </c>
      <c r="N268">
        <v>20.192</v>
      </c>
      <c r="O268">
        <v>17.731999999999999</v>
      </c>
      <c r="P268">
        <v>16.940000000000001</v>
      </c>
      <c r="Q268">
        <v>20.059999999999999</v>
      </c>
      <c r="R268">
        <v>31.98</v>
      </c>
      <c r="S268">
        <v>40.887999999999998</v>
      </c>
      <c r="T268">
        <v>46.712000000000003</v>
      </c>
      <c r="U268">
        <v>56.645000000000003</v>
      </c>
      <c r="V268">
        <v>57.79</v>
      </c>
      <c r="W268">
        <v>60.765000000000001</v>
      </c>
      <c r="X268">
        <v>60.594999999999999</v>
      </c>
      <c r="Y268">
        <v>61.22</v>
      </c>
      <c r="Z268">
        <v>62.76</v>
      </c>
      <c r="AA268">
        <v>65.314999999999998</v>
      </c>
      <c r="AB268">
        <v>63.84</v>
      </c>
      <c r="AC268">
        <v>63.39</v>
      </c>
      <c r="AD268">
        <v>64.545000000000002</v>
      </c>
      <c r="AE268">
        <v>63.994999999999997</v>
      </c>
      <c r="AF268">
        <v>61.06</v>
      </c>
      <c r="AG268">
        <v>61.664999999999999</v>
      </c>
      <c r="AH268">
        <v>60.765000000000001</v>
      </c>
      <c r="AI268">
        <v>55.38</v>
      </c>
      <c r="AJ268">
        <v>49.414000000000001</v>
      </c>
      <c r="AK268">
        <v>45.536000000000001</v>
      </c>
      <c r="AL268">
        <v>43.304000000000002</v>
      </c>
      <c r="AM268">
        <v>38.08</v>
      </c>
      <c r="AN268">
        <v>36.204000000000001</v>
      </c>
      <c r="AO268">
        <v>35.704000000000001</v>
      </c>
      <c r="AP268">
        <v>31.532</v>
      </c>
      <c r="AQ268">
        <v>19.155999999999999</v>
      </c>
      <c r="AR268">
        <v>15.116</v>
      </c>
      <c r="AS268">
        <v>14.928000000000001</v>
      </c>
      <c r="AT268">
        <v>14.571999999999999</v>
      </c>
      <c r="AU268">
        <v>13.884</v>
      </c>
      <c r="AV268">
        <v>13.856</v>
      </c>
      <c r="AW268">
        <v>13.396000000000001</v>
      </c>
      <c r="AX268">
        <v>13.316000000000001</v>
      </c>
    </row>
    <row r="269" spans="2:50" x14ac:dyDescent="0.35">
      <c r="B269" s="37">
        <v>42318</v>
      </c>
      <c r="C269">
        <v>13.016</v>
      </c>
      <c r="D269">
        <v>14.375999999999999</v>
      </c>
      <c r="E269">
        <v>13.587999999999999</v>
      </c>
      <c r="F269">
        <v>13.496</v>
      </c>
      <c r="G269">
        <v>13.635999999999999</v>
      </c>
      <c r="H269">
        <v>13.712</v>
      </c>
      <c r="I269">
        <v>13.788</v>
      </c>
      <c r="J269">
        <v>13.692</v>
      </c>
      <c r="K269">
        <v>14.512</v>
      </c>
      <c r="L269">
        <v>14.263999999999999</v>
      </c>
      <c r="M269">
        <v>14.64</v>
      </c>
      <c r="N269">
        <v>18.611999999999998</v>
      </c>
      <c r="O269">
        <v>15.664</v>
      </c>
      <c r="P269">
        <v>17.207999999999998</v>
      </c>
      <c r="Q269">
        <v>23.6</v>
      </c>
      <c r="R269">
        <v>31.292000000000002</v>
      </c>
      <c r="S269">
        <v>37.603999999999999</v>
      </c>
      <c r="T269">
        <v>46.292000000000002</v>
      </c>
      <c r="U269">
        <v>54.62</v>
      </c>
      <c r="V269">
        <v>58.99</v>
      </c>
      <c r="W269">
        <v>62.395000000000003</v>
      </c>
      <c r="X269">
        <v>63.814999999999998</v>
      </c>
      <c r="Y269">
        <v>64.239999999999995</v>
      </c>
      <c r="Z269">
        <v>59.66</v>
      </c>
      <c r="AA269">
        <v>63.475000000000001</v>
      </c>
      <c r="AB269">
        <v>64.984999999999999</v>
      </c>
      <c r="AC269">
        <v>65.224999999999994</v>
      </c>
      <c r="AD269">
        <v>63.395000000000003</v>
      </c>
      <c r="AE269">
        <v>63.9</v>
      </c>
      <c r="AF269">
        <v>60.1</v>
      </c>
      <c r="AG269">
        <v>59.51</v>
      </c>
      <c r="AH269">
        <v>58.23</v>
      </c>
      <c r="AI269">
        <v>53.22</v>
      </c>
      <c r="AJ269">
        <v>50.875</v>
      </c>
      <c r="AK269">
        <v>43.773000000000003</v>
      </c>
      <c r="AL269">
        <v>40.984000000000002</v>
      </c>
      <c r="AM269">
        <v>37.44</v>
      </c>
      <c r="AN269">
        <v>36.832000000000001</v>
      </c>
      <c r="AO269">
        <v>36.432000000000002</v>
      </c>
      <c r="AP269">
        <v>33.167999999999999</v>
      </c>
      <c r="AQ269">
        <v>20.763999999999999</v>
      </c>
      <c r="AR269">
        <v>15.584</v>
      </c>
      <c r="AS269">
        <v>13.688000000000001</v>
      </c>
      <c r="AT269">
        <v>13.304</v>
      </c>
      <c r="AU269">
        <v>13.612</v>
      </c>
      <c r="AV269">
        <v>13.028</v>
      </c>
      <c r="AW269">
        <v>13.228</v>
      </c>
      <c r="AX269">
        <v>12.808</v>
      </c>
    </row>
    <row r="270" spans="2:50" x14ac:dyDescent="0.35">
      <c r="B270" s="37">
        <v>42319</v>
      </c>
      <c r="C270">
        <v>13.215999999999999</v>
      </c>
      <c r="D270">
        <v>13.22</v>
      </c>
      <c r="E270">
        <v>13.124000000000001</v>
      </c>
      <c r="F270">
        <v>12.696</v>
      </c>
      <c r="G270">
        <v>12.9</v>
      </c>
      <c r="H270">
        <v>13.832000000000001</v>
      </c>
      <c r="I270">
        <v>13.384</v>
      </c>
      <c r="J270">
        <v>12.94</v>
      </c>
      <c r="K270">
        <v>13.28</v>
      </c>
      <c r="L270">
        <v>12.972</v>
      </c>
      <c r="M270">
        <v>13.728</v>
      </c>
      <c r="N270">
        <v>18.204000000000001</v>
      </c>
      <c r="O270">
        <v>15.332000000000001</v>
      </c>
      <c r="P270">
        <v>15.896000000000001</v>
      </c>
      <c r="Q270">
        <v>25.62</v>
      </c>
      <c r="R270">
        <v>30.64</v>
      </c>
      <c r="S270">
        <v>36.616</v>
      </c>
      <c r="T270">
        <v>43.8</v>
      </c>
      <c r="U270">
        <v>46.932000000000002</v>
      </c>
      <c r="V270">
        <v>49.872</v>
      </c>
      <c r="W270">
        <v>49.7</v>
      </c>
      <c r="X270">
        <v>51.59</v>
      </c>
      <c r="Y270">
        <v>51.06</v>
      </c>
      <c r="Z270">
        <v>50.84</v>
      </c>
      <c r="AA270">
        <v>51.55</v>
      </c>
      <c r="AB270">
        <v>51.98</v>
      </c>
      <c r="AC270">
        <v>52.33</v>
      </c>
      <c r="AD270">
        <v>50.93</v>
      </c>
      <c r="AE270">
        <v>47.54</v>
      </c>
      <c r="AF270">
        <v>46.472000000000001</v>
      </c>
      <c r="AG270">
        <v>44.276000000000003</v>
      </c>
      <c r="AH270">
        <v>44.96</v>
      </c>
      <c r="AI270">
        <v>43.2</v>
      </c>
      <c r="AJ270">
        <v>41.728000000000002</v>
      </c>
      <c r="AK270">
        <v>40.723999999999997</v>
      </c>
      <c r="AL270">
        <v>38.884</v>
      </c>
      <c r="AM270">
        <v>34.683999999999997</v>
      </c>
      <c r="AN270">
        <v>32.676000000000002</v>
      </c>
      <c r="AO270">
        <v>32.9</v>
      </c>
      <c r="AP270">
        <v>27.32</v>
      </c>
      <c r="AQ270">
        <v>16.408000000000001</v>
      </c>
      <c r="AR270">
        <v>13.936</v>
      </c>
      <c r="AS270">
        <v>13.82</v>
      </c>
      <c r="AT270">
        <v>13.172000000000001</v>
      </c>
      <c r="AU270">
        <v>12.872</v>
      </c>
      <c r="AV270">
        <v>12.768000000000001</v>
      </c>
      <c r="AW270">
        <v>12.788</v>
      </c>
      <c r="AX270">
        <v>12.747999999999999</v>
      </c>
    </row>
    <row r="271" spans="2:50" x14ac:dyDescent="0.35">
      <c r="B271" s="37">
        <v>42320</v>
      </c>
      <c r="C271">
        <v>12.852</v>
      </c>
      <c r="D271">
        <v>12.944000000000001</v>
      </c>
      <c r="E271">
        <v>13.052</v>
      </c>
      <c r="F271">
        <v>12.603999999999999</v>
      </c>
      <c r="G271">
        <v>12.816000000000001</v>
      </c>
      <c r="H271">
        <v>13.555999999999999</v>
      </c>
      <c r="I271">
        <v>12.836</v>
      </c>
      <c r="J271">
        <v>12.492000000000001</v>
      </c>
      <c r="K271">
        <v>13.188000000000001</v>
      </c>
      <c r="L271">
        <v>13.18</v>
      </c>
      <c r="M271">
        <v>14.103999999999999</v>
      </c>
      <c r="N271">
        <v>18.204000000000001</v>
      </c>
      <c r="O271">
        <v>15.103999999999999</v>
      </c>
      <c r="P271">
        <v>16.263999999999999</v>
      </c>
      <c r="Q271">
        <v>21.707999999999998</v>
      </c>
      <c r="R271">
        <v>29.7</v>
      </c>
      <c r="S271">
        <v>37.671999999999997</v>
      </c>
      <c r="T271">
        <v>46.936</v>
      </c>
      <c r="U271">
        <v>54.85</v>
      </c>
      <c r="V271">
        <v>55.99</v>
      </c>
      <c r="W271">
        <v>60.835000000000001</v>
      </c>
      <c r="X271">
        <v>64.944999999999993</v>
      </c>
      <c r="Y271">
        <v>67.534999999999997</v>
      </c>
      <c r="Z271">
        <v>64.81</v>
      </c>
      <c r="AA271">
        <v>66.84</v>
      </c>
      <c r="AB271">
        <v>62.774999999999999</v>
      </c>
      <c r="AC271">
        <v>60.814999999999998</v>
      </c>
      <c r="AD271">
        <v>61.585000000000001</v>
      </c>
      <c r="AE271">
        <v>61.045000000000002</v>
      </c>
      <c r="AF271">
        <v>61.424999999999997</v>
      </c>
      <c r="AG271">
        <v>59.17</v>
      </c>
      <c r="AH271">
        <v>61.22</v>
      </c>
      <c r="AI271">
        <v>55.6</v>
      </c>
      <c r="AJ271">
        <v>46.776000000000003</v>
      </c>
      <c r="AK271">
        <v>42.704000000000001</v>
      </c>
      <c r="AL271">
        <v>39.271999999999998</v>
      </c>
      <c r="AM271">
        <v>35.92</v>
      </c>
      <c r="AN271">
        <v>32.776000000000003</v>
      </c>
      <c r="AO271">
        <v>32.183999999999997</v>
      </c>
      <c r="AP271">
        <v>30.42</v>
      </c>
      <c r="AQ271">
        <v>18.228000000000002</v>
      </c>
      <c r="AR271">
        <v>13.512</v>
      </c>
      <c r="AS271">
        <v>14.108000000000001</v>
      </c>
      <c r="AT271">
        <v>13.228</v>
      </c>
      <c r="AU271">
        <v>13.256</v>
      </c>
      <c r="AV271">
        <v>13.512</v>
      </c>
      <c r="AW271">
        <v>13.38</v>
      </c>
      <c r="AX271">
        <v>14.204000000000001</v>
      </c>
    </row>
    <row r="272" spans="2:50" x14ac:dyDescent="0.35">
      <c r="B272" s="37">
        <v>42321</v>
      </c>
      <c r="C272">
        <v>13.608000000000001</v>
      </c>
      <c r="D272">
        <v>13.988</v>
      </c>
      <c r="E272">
        <v>13.852</v>
      </c>
      <c r="F272">
        <v>13.516</v>
      </c>
      <c r="G272">
        <v>13.66</v>
      </c>
      <c r="H272">
        <v>13.5</v>
      </c>
      <c r="I272">
        <v>13.731999999999999</v>
      </c>
      <c r="J272">
        <v>13.18</v>
      </c>
      <c r="K272">
        <v>13.66</v>
      </c>
      <c r="L272">
        <v>13.412000000000001</v>
      </c>
      <c r="M272">
        <v>14.412000000000001</v>
      </c>
      <c r="N272">
        <v>19.803999999999998</v>
      </c>
      <c r="O272">
        <v>15.772</v>
      </c>
      <c r="P272">
        <v>17.324000000000002</v>
      </c>
      <c r="Q272">
        <v>27.96</v>
      </c>
      <c r="R272">
        <v>30.128</v>
      </c>
      <c r="S272">
        <v>38.747999999999998</v>
      </c>
      <c r="T272">
        <v>45.423999999999999</v>
      </c>
      <c r="U272">
        <v>52.33</v>
      </c>
      <c r="V272">
        <v>54.64</v>
      </c>
      <c r="W272">
        <v>55.14</v>
      </c>
      <c r="X272">
        <v>54.63</v>
      </c>
      <c r="Y272">
        <v>58.3</v>
      </c>
      <c r="Z272">
        <v>57.88</v>
      </c>
      <c r="AA272">
        <v>59.2</v>
      </c>
      <c r="AB272">
        <v>57.44</v>
      </c>
      <c r="AC272">
        <v>55.354999999999997</v>
      </c>
      <c r="AD272">
        <v>53.655000000000001</v>
      </c>
      <c r="AE272">
        <v>51.435000000000002</v>
      </c>
      <c r="AF272">
        <v>48.067</v>
      </c>
      <c r="AG272">
        <v>46.728000000000002</v>
      </c>
      <c r="AH272">
        <v>45.835999999999999</v>
      </c>
      <c r="AI272">
        <v>39.311999999999998</v>
      </c>
      <c r="AJ272">
        <v>26.495999999999999</v>
      </c>
      <c r="AK272">
        <v>18.111999999999998</v>
      </c>
      <c r="AL272">
        <v>16.027999999999999</v>
      </c>
      <c r="AM272">
        <v>12.635999999999999</v>
      </c>
      <c r="AN272">
        <v>12.183999999999999</v>
      </c>
      <c r="AO272">
        <v>11.676</v>
      </c>
      <c r="AP272">
        <v>11.468</v>
      </c>
      <c r="AQ272">
        <v>11.336</v>
      </c>
      <c r="AR272">
        <v>11.38</v>
      </c>
      <c r="AS272">
        <v>12.811999999999999</v>
      </c>
      <c r="AT272">
        <v>11.868</v>
      </c>
      <c r="AU272">
        <v>11.956</v>
      </c>
      <c r="AV272">
        <v>12.7</v>
      </c>
      <c r="AW272">
        <v>11.632</v>
      </c>
      <c r="AX272">
        <v>11.028</v>
      </c>
    </row>
    <row r="273" spans="2:50" x14ac:dyDescent="0.35">
      <c r="B273" s="37">
        <v>42322</v>
      </c>
      <c r="C273">
        <v>11.1</v>
      </c>
      <c r="D273">
        <v>10.856</v>
      </c>
      <c r="E273">
        <v>11.252000000000001</v>
      </c>
      <c r="F273">
        <v>11.007999999999999</v>
      </c>
      <c r="G273">
        <v>10.956</v>
      </c>
      <c r="H273">
        <v>10.944000000000001</v>
      </c>
      <c r="I273">
        <v>11.672000000000001</v>
      </c>
      <c r="J273">
        <v>10.88</v>
      </c>
      <c r="K273">
        <v>11.484</v>
      </c>
      <c r="L273">
        <v>11.423999999999999</v>
      </c>
      <c r="M273">
        <v>11.84</v>
      </c>
      <c r="N273">
        <v>11.416</v>
      </c>
      <c r="O273">
        <v>12.164</v>
      </c>
      <c r="P273">
        <v>12.12</v>
      </c>
      <c r="Q273">
        <v>12.215999999999999</v>
      </c>
      <c r="R273">
        <v>13.007999999999999</v>
      </c>
      <c r="S273">
        <v>12.792</v>
      </c>
      <c r="T273">
        <v>11.7</v>
      </c>
      <c r="U273">
        <v>13.448</v>
      </c>
      <c r="V273">
        <v>18.420000000000002</v>
      </c>
      <c r="W273">
        <v>24.852</v>
      </c>
      <c r="X273">
        <v>24.963999999999999</v>
      </c>
      <c r="Y273">
        <v>26.036000000000001</v>
      </c>
      <c r="Z273">
        <v>24.788</v>
      </c>
      <c r="AA273">
        <v>25.184000000000001</v>
      </c>
      <c r="AB273">
        <v>25.004000000000001</v>
      </c>
      <c r="AC273">
        <v>23.596</v>
      </c>
      <c r="AD273">
        <v>24.116</v>
      </c>
      <c r="AE273">
        <v>24.244</v>
      </c>
      <c r="AF273">
        <v>24.527999999999999</v>
      </c>
      <c r="AG273">
        <v>24.132000000000001</v>
      </c>
      <c r="AH273">
        <v>22.088000000000001</v>
      </c>
      <c r="AI273">
        <v>12.62</v>
      </c>
      <c r="AJ273">
        <v>12.635999999999999</v>
      </c>
      <c r="AK273">
        <v>12.22</v>
      </c>
      <c r="AL273">
        <v>13.368</v>
      </c>
      <c r="AM273">
        <v>11.44</v>
      </c>
      <c r="AN273">
        <v>11.404</v>
      </c>
      <c r="AO273">
        <v>11.832000000000001</v>
      </c>
      <c r="AP273">
        <v>11.412000000000001</v>
      </c>
      <c r="AQ273">
        <v>12.012</v>
      </c>
      <c r="AR273">
        <v>11.872</v>
      </c>
      <c r="AS273">
        <v>11.54</v>
      </c>
      <c r="AT273">
        <v>11.912000000000001</v>
      </c>
      <c r="AU273">
        <v>11.528</v>
      </c>
      <c r="AV273">
        <v>11.84</v>
      </c>
      <c r="AW273">
        <v>11.827999999999999</v>
      </c>
      <c r="AX273">
        <v>11.731999999999999</v>
      </c>
    </row>
    <row r="274" spans="2:50" x14ac:dyDescent="0.35">
      <c r="B274" s="37">
        <v>42323</v>
      </c>
      <c r="C274">
        <v>11.888</v>
      </c>
      <c r="D274">
        <v>12.048</v>
      </c>
      <c r="E274">
        <v>11.54</v>
      </c>
      <c r="F274">
        <v>12.488</v>
      </c>
      <c r="G274">
        <v>11.632</v>
      </c>
      <c r="H274">
        <v>11.952</v>
      </c>
      <c r="I274">
        <v>11.923999999999999</v>
      </c>
      <c r="J274">
        <v>11.784000000000001</v>
      </c>
      <c r="K274">
        <v>12.004</v>
      </c>
      <c r="L274">
        <v>11.827999999999999</v>
      </c>
      <c r="M274">
        <v>11.352</v>
      </c>
      <c r="N274">
        <v>11.632</v>
      </c>
      <c r="O274">
        <v>11.956</v>
      </c>
      <c r="P274">
        <v>11.52</v>
      </c>
      <c r="Q274">
        <v>11.731999999999999</v>
      </c>
      <c r="R274">
        <v>10.836</v>
      </c>
      <c r="S274">
        <v>10.676</v>
      </c>
      <c r="T274">
        <v>10.683999999999999</v>
      </c>
      <c r="U274">
        <v>10.032</v>
      </c>
      <c r="V274">
        <v>10.192</v>
      </c>
      <c r="W274">
        <v>9.8040000000000003</v>
      </c>
      <c r="X274">
        <v>10.512</v>
      </c>
      <c r="Y274">
        <v>10.036</v>
      </c>
      <c r="Z274">
        <v>9.9</v>
      </c>
      <c r="AA274">
        <v>10.183999999999999</v>
      </c>
      <c r="AB274">
        <v>11.228</v>
      </c>
      <c r="AC274">
        <v>9.5559999999999992</v>
      </c>
      <c r="AD274">
        <v>9.9039999999999999</v>
      </c>
      <c r="AE274">
        <v>10.656000000000001</v>
      </c>
      <c r="AF274">
        <v>10.416</v>
      </c>
      <c r="AG274">
        <v>10.036</v>
      </c>
      <c r="AH274">
        <v>10.816000000000001</v>
      </c>
      <c r="AI274">
        <v>9.9960000000000004</v>
      </c>
      <c r="AJ274">
        <v>10.672000000000001</v>
      </c>
      <c r="AK274">
        <v>10.988</v>
      </c>
      <c r="AL274">
        <v>11.336</v>
      </c>
      <c r="AM274">
        <v>10.82</v>
      </c>
      <c r="AN274">
        <v>11.092000000000001</v>
      </c>
      <c r="AO274">
        <v>12.087999999999999</v>
      </c>
      <c r="AP274">
        <v>11.1</v>
      </c>
      <c r="AQ274">
        <v>11.023999999999999</v>
      </c>
      <c r="AR274">
        <v>11.484</v>
      </c>
      <c r="AS274">
        <v>10.448</v>
      </c>
      <c r="AT274">
        <v>11.864000000000001</v>
      </c>
      <c r="AU274">
        <v>11.916</v>
      </c>
      <c r="AV274">
        <v>11.512</v>
      </c>
      <c r="AW274">
        <v>11.872</v>
      </c>
      <c r="AX274">
        <v>10.816000000000001</v>
      </c>
    </row>
    <row r="275" spans="2:50" x14ac:dyDescent="0.35">
      <c r="B275" s="37">
        <v>42324</v>
      </c>
      <c r="C275">
        <v>10.928000000000001</v>
      </c>
      <c r="D275">
        <v>11.656000000000001</v>
      </c>
      <c r="E275">
        <v>11.1</v>
      </c>
      <c r="F275">
        <v>10.992000000000001</v>
      </c>
      <c r="G275">
        <v>11.316000000000001</v>
      </c>
      <c r="H275">
        <v>12.144</v>
      </c>
      <c r="I275">
        <v>11.256</v>
      </c>
      <c r="J275">
        <v>11.372</v>
      </c>
      <c r="K275">
        <v>11.54</v>
      </c>
      <c r="L275">
        <v>11.044</v>
      </c>
      <c r="M275">
        <v>12.58</v>
      </c>
      <c r="N275">
        <v>17.696000000000002</v>
      </c>
      <c r="O275">
        <v>16.111999999999998</v>
      </c>
      <c r="P275">
        <v>14.135999999999999</v>
      </c>
      <c r="Q275">
        <v>25.428000000000001</v>
      </c>
      <c r="R275">
        <v>29.751999999999999</v>
      </c>
      <c r="S275">
        <v>32.46</v>
      </c>
      <c r="T275">
        <v>45.304000000000002</v>
      </c>
      <c r="U275">
        <v>53.064999999999998</v>
      </c>
      <c r="V275">
        <v>54.86</v>
      </c>
      <c r="W275">
        <v>55.68</v>
      </c>
      <c r="X275">
        <v>53.655000000000001</v>
      </c>
      <c r="Y275">
        <v>58.76</v>
      </c>
      <c r="Z275">
        <v>59</v>
      </c>
      <c r="AA275">
        <v>58.4</v>
      </c>
      <c r="AB275">
        <v>57.94</v>
      </c>
      <c r="AC275">
        <v>57</v>
      </c>
      <c r="AD275">
        <v>60.02</v>
      </c>
      <c r="AE275">
        <v>58.42</v>
      </c>
      <c r="AF275">
        <v>57.725000000000001</v>
      </c>
      <c r="AG275">
        <v>58.68</v>
      </c>
      <c r="AH275">
        <v>59.02</v>
      </c>
      <c r="AI275">
        <v>53.16</v>
      </c>
      <c r="AJ275">
        <v>47.999000000000002</v>
      </c>
      <c r="AK275">
        <v>45.603999999999999</v>
      </c>
      <c r="AL275">
        <v>42.923999999999999</v>
      </c>
      <c r="AM275">
        <v>36.207999999999998</v>
      </c>
      <c r="AN275">
        <v>34.595999999999997</v>
      </c>
      <c r="AO275">
        <v>29.872</v>
      </c>
      <c r="AP275">
        <v>23.687999999999999</v>
      </c>
      <c r="AQ275">
        <v>13.132</v>
      </c>
      <c r="AR275">
        <v>11.888</v>
      </c>
      <c r="AS275">
        <v>13.263999999999999</v>
      </c>
      <c r="AT275">
        <v>12.736000000000001</v>
      </c>
      <c r="AU275">
        <v>12.388</v>
      </c>
      <c r="AV275">
        <v>12.512</v>
      </c>
      <c r="AW275">
        <v>12.676</v>
      </c>
      <c r="AX275">
        <v>12.904</v>
      </c>
    </row>
    <row r="276" spans="2:50" x14ac:dyDescent="0.35">
      <c r="B276" s="37">
        <v>42325</v>
      </c>
      <c r="C276">
        <v>12.295999999999999</v>
      </c>
      <c r="D276">
        <v>12.587999999999999</v>
      </c>
      <c r="E276">
        <v>12.244</v>
      </c>
      <c r="F276">
        <v>12.484</v>
      </c>
      <c r="G276">
        <v>12.804</v>
      </c>
      <c r="H276">
        <v>12.596</v>
      </c>
      <c r="I276">
        <v>12.236000000000001</v>
      </c>
      <c r="J276">
        <v>12.332000000000001</v>
      </c>
      <c r="K276">
        <v>12.464</v>
      </c>
      <c r="L276">
        <v>12.82</v>
      </c>
      <c r="M276">
        <v>13.5</v>
      </c>
      <c r="N276">
        <v>17.524000000000001</v>
      </c>
      <c r="O276">
        <v>14.356</v>
      </c>
      <c r="P276">
        <v>17.324000000000002</v>
      </c>
      <c r="Q276">
        <v>29.68</v>
      </c>
      <c r="R276">
        <v>29.388000000000002</v>
      </c>
      <c r="S276">
        <v>35.552</v>
      </c>
      <c r="T276">
        <v>43.347999999999999</v>
      </c>
      <c r="U276">
        <v>51.634999999999998</v>
      </c>
      <c r="V276">
        <v>55.825000000000003</v>
      </c>
      <c r="W276">
        <v>59.98</v>
      </c>
      <c r="X276">
        <v>60.32</v>
      </c>
      <c r="Y276">
        <v>61.274999999999999</v>
      </c>
      <c r="Z276">
        <v>60.505000000000003</v>
      </c>
      <c r="AA276">
        <v>62.8</v>
      </c>
      <c r="AB276">
        <v>62.575000000000003</v>
      </c>
      <c r="AC276">
        <v>61.1</v>
      </c>
      <c r="AD276">
        <v>60.28</v>
      </c>
      <c r="AE276">
        <v>59.914999999999999</v>
      </c>
      <c r="AF276">
        <v>59.65</v>
      </c>
      <c r="AG276">
        <v>56.274999999999999</v>
      </c>
      <c r="AH276">
        <v>52.57</v>
      </c>
      <c r="AI276">
        <v>50.604999999999997</v>
      </c>
      <c r="AJ276">
        <v>45.518000000000001</v>
      </c>
      <c r="AK276">
        <v>42.875999999999998</v>
      </c>
      <c r="AL276">
        <v>38.340000000000003</v>
      </c>
      <c r="AM276">
        <v>35.356000000000002</v>
      </c>
      <c r="AN276">
        <v>33.74</v>
      </c>
      <c r="AO276">
        <v>31.611999999999998</v>
      </c>
      <c r="AP276">
        <v>25.463999999999999</v>
      </c>
      <c r="AQ276">
        <v>15.848000000000001</v>
      </c>
      <c r="AR276">
        <v>13.88</v>
      </c>
      <c r="AS276">
        <v>14.124000000000001</v>
      </c>
      <c r="AT276">
        <v>13.507999999999999</v>
      </c>
      <c r="AU276">
        <v>14.204000000000001</v>
      </c>
      <c r="AV276">
        <v>13.087999999999999</v>
      </c>
      <c r="AW276">
        <v>13.456</v>
      </c>
      <c r="AX276">
        <v>13.263999999999999</v>
      </c>
    </row>
    <row r="277" spans="2:50" x14ac:dyDescent="0.35">
      <c r="B277" s="37">
        <v>42326</v>
      </c>
      <c r="C277">
        <v>13.24</v>
      </c>
      <c r="D277">
        <v>12.776</v>
      </c>
      <c r="E277">
        <v>13.472</v>
      </c>
      <c r="F277">
        <v>13.023999999999999</v>
      </c>
      <c r="G277">
        <v>13.188000000000001</v>
      </c>
      <c r="H277">
        <v>13.148</v>
      </c>
      <c r="I277">
        <v>13.444000000000001</v>
      </c>
      <c r="J277">
        <v>13.42</v>
      </c>
      <c r="K277">
        <v>12.976000000000001</v>
      </c>
      <c r="L277">
        <v>13.412000000000001</v>
      </c>
      <c r="M277">
        <v>14.46</v>
      </c>
      <c r="N277">
        <v>18.376000000000001</v>
      </c>
      <c r="O277">
        <v>14.68</v>
      </c>
      <c r="P277">
        <v>16.352</v>
      </c>
      <c r="Q277">
        <v>22.148</v>
      </c>
      <c r="R277">
        <v>28.271999999999998</v>
      </c>
      <c r="S277">
        <v>35.159999999999997</v>
      </c>
      <c r="T277">
        <v>44.996000000000002</v>
      </c>
      <c r="U277">
        <v>46.64</v>
      </c>
      <c r="V277">
        <v>48.607999999999997</v>
      </c>
      <c r="W277">
        <v>52.59</v>
      </c>
      <c r="X277">
        <v>53.58</v>
      </c>
      <c r="Y277">
        <v>52.685000000000002</v>
      </c>
      <c r="Z277">
        <v>51.104999999999997</v>
      </c>
      <c r="AA277">
        <v>52.42</v>
      </c>
      <c r="AB277">
        <v>51.4</v>
      </c>
      <c r="AC277">
        <v>52.63</v>
      </c>
      <c r="AD277">
        <v>53.655000000000001</v>
      </c>
      <c r="AE277">
        <v>51.185000000000002</v>
      </c>
      <c r="AF277">
        <v>48.725999999999999</v>
      </c>
      <c r="AG277">
        <v>46.98</v>
      </c>
      <c r="AH277">
        <v>43.18</v>
      </c>
      <c r="AI277">
        <v>42.66</v>
      </c>
      <c r="AJ277">
        <v>40.456000000000003</v>
      </c>
      <c r="AK277">
        <v>37.723999999999997</v>
      </c>
      <c r="AL277">
        <v>34.880000000000003</v>
      </c>
      <c r="AM277">
        <v>30.143999999999998</v>
      </c>
      <c r="AN277">
        <v>29.856000000000002</v>
      </c>
      <c r="AO277">
        <v>29.728000000000002</v>
      </c>
      <c r="AP277">
        <v>25.952000000000002</v>
      </c>
      <c r="AQ277">
        <v>15.843999999999999</v>
      </c>
      <c r="AR277">
        <v>13.404</v>
      </c>
      <c r="AS277">
        <v>13.592000000000001</v>
      </c>
      <c r="AT277">
        <v>12.88</v>
      </c>
      <c r="AU277">
        <v>12.852</v>
      </c>
      <c r="AV277">
        <v>13.016</v>
      </c>
      <c r="AW277">
        <v>13.096</v>
      </c>
      <c r="AX277">
        <v>13.108000000000001</v>
      </c>
    </row>
    <row r="278" spans="2:50" x14ac:dyDescent="0.35">
      <c r="B278" s="37">
        <v>42327</v>
      </c>
      <c r="C278">
        <v>12.715999999999999</v>
      </c>
      <c r="D278">
        <v>13.023999999999999</v>
      </c>
      <c r="E278">
        <v>13.196</v>
      </c>
      <c r="F278">
        <v>12.792</v>
      </c>
      <c r="G278">
        <v>12.964</v>
      </c>
      <c r="H278">
        <v>13.12</v>
      </c>
      <c r="I278">
        <v>12.784000000000001</v>
      </c>
      <c r="J278">
        <v>13.055999999999999</v>
      </c>
      <c r="K278">
        <v>13.268000000000001</v>
      </c>
      <c r="L278">
        <v>12.772</v>
      </c>
      <c r="M278">
        <v>13.988</v>
      </c>
      <c r="N278">
        <v>18.283999999999999</v>
      </c>
      <c r="O278">
        <v>14.7</v>
      </c>
      <c r="P278">
        <v>14.972</v>
      </c>
      <c r="Q278">
        <v>18.239999999999998</v>
      </c>
      <c r="R278">
        <v>27.24</v>
      </c>
      <c r="S278">
        <v>29.664000000000001</v>
      </c>
      <c r="T278">
        <v>44.18</v>
      </c>
      <c r="U278">
        <v>50.155000000000001</v>
      </c>
      <c r="V278">
        <v>55.16</v>
      </c>
      <c r="W278">
        <v>56.585000000000001</v>
      </c>
      <c r="X278">
        <v>56.41</v>
      </c>
      <c r="Y278">
        <v>58.965000000000003</v>
      </c>
      <c r="Z278">
        <v>57.75</v>
      </c>
      <c r="AA278">
        <v>56.71</v>
      </c>
      <c r="AB278">
        <v>56.534999999999997</v>
      </c>
      <c r="AC278">
        <v>56.295000000000002</v>
      </c>
      <c r="AD278">
        <v>54.055</v>
      </c>
      <c r="AE278">
        <v>53.56</v>
      </c>
      <c r="AF278">
        <v>53.295000000000002</v>
      </c>
      <c r="AG278">
        <v>53.24</v>
      </c>
      <c r="AH278">
        <v>52.454999999999998</v>
      </c>
      <c r="AI278">
        <v>49.097999999999999</v>
      </c>
      <c r="AJ278">
        <v>44.7</v>
      </c>
      <c r="AK278">
        <v>40.752000000000002</v>
      </c>
      <c r="AL278">
        <v>35.776000000000003</v>
      </c>
      <c r="AM278">
        <v>32.012</v>
      </c>
      <c r="AN278">
        <v>30.42</v>
      </c>
      <c r="AO278">
        <v>27.103999999999999</v>
      </c>
      <c r="AP278">
        <v>25.532</v>
      </c>
      <c r="AQ278">
        <v>16.768000000000001</v>
      </c>
      <c r="AR278">
        <v>14.88</v>
      </c>
      <c r="AS278">
        <v>13.452</v>
      </c>
      <c r="AT278">
        <v>12.827999999999999</v>
      </c>
      <c r="AU278">
        <v>13.336</v>
      </c>
      <c r="AV278">
        <v>12.98</v>
      </c>
      <c r="AW278">
        <v>13.208</v>
      </c>
      <c r="AX278">
        <v>13.02</v>
      </c>
    </row>
    <row r="279" spans="2:50" x14ac:dyDescent="0.35">
      <c r="B279" s="37">
        <v>42328</v>
      </c>
      <c r="C279">
        <v>12.432</v>
      </c>
      <c r="D279">
        <v>12.664</v>
      </c>
      <c r="E279">
        <v>13.164</v>
      </c>
      <c r="F279">
        <v>12.816000000000001</v>
      </c>
      <c r="G279">
        <v>13.24</v>
      </c>
      <c r="H279">
        <v>13.076000000000001</v>
      </c>
      <c r="I279">
        <v>12.78</v>
      </c>
      <c r="J279">
        <v>12.964</v>
      </c>
      <c r="K279">
        <v>12.676</v>
      </c>
      <c r="L279">
        <v>13.135999999999999</v>
      </c>
      <c r="M279">
        <v>14.16</v>
      </c>
      <c r="N279">
        <v>17.827999999999999</v>
      </c>
      <c r="O279">
        <v>14.676</v>
      </c>
      <c r="P279">
        <v>17.2</v>
      </c>
      <c r="Q279">
        <v>26.46</v>
      </c>
      <c r="R279">
        <v>29.888000000000002</v>
      </c>
      <c r="S279">
        <v>33.268000000000001</v>
      </c>
      <c r="T279">
        <v>44.076000000000001</v>
      </c>
      <c r="U279">
        <v>49.936</v>
      </c>
      <c r="V279">
        <v>51.57</v>
      </c>
      <c r="W279">
        <v>49.478000000000002</v>
      </c>
      <c r="X279">
        <v>50.655000000000001</v>
      </c>
      <c r="Y279">
        <v>51.75</v>
      </c>
      <c r="Z279">
        <v>49.298999999999999</v>
      </c>
      <c r="AA279">
        <v>50.18</v>
      </c>
      <c r="AB279">
        <v>50.56</v>
      </c>
      <c r="AC279">
        <v>50.79</v>
      </c>
      <c r="AD279">
        <v>51.655000000000001</v>
      </c>
      <c r="AE279">
        <v>47.731000000000002</v>
      </c>
      <c r="AF279">
        <v>46.832000000000001</v>
      </c>
      <c r="AG279">
        <v>44.375999999999998</v>
      </c>
      <c r="AH279">
        <v>41.116</v>
      </c>
      <c r="AI279">
        <v>37.22</v>
      </c>
      <c r="AJ279">
        <v>24.94</v>
      </c>
      <c r="AK279">
        <v>19.303999999999998</v>
      </c>
      <c r="AL279">
        <v>15.212</v>
      </c>
      <c r="AM279">
        <v>13.112</v>
      </c>
      <c r="AN279">
        <v>12.832000000000001</v>
      </c>
      <c r="AO279">
        <v>13.348000000000001</v>
      </c>
      <c r="AP279">
        <v>13.167999999999999</v>
      </c>
      <c r="AQ279">
        <v>12.792</v>
      </c>
      <c r="AR279">
        <v>12.852</v>
      </c>
      <c r="AS279">
        <v>13.868</v>
      </c>
      <c r="AT279">
        <v>12.968</v>
      </c>
      <c r="AU279">
        <v>12.896000000000001</v>
      </c>
      <c r="AV279">
        <v>12.7</v>
      </c>
      <c r="AW279">
        <v>12.843999999999999</v>
      </c>
      <c r="AX279">
        <v>12.843999999999999</v>
      </c>
    </row>
    <row r="280" spans="2:50" x14ac:dyDescent="0.35">
      <c r="B280" s="37">
        <v>42329</v>
      </c>
      <c r="C280">
        <v>12.683999999999999</v>
      </c>
      <c r="D280">
        <v>12.916</v>
      </c>
      <c r="E280">
        <v>12.74</v>
      </c>
      <c r="F280">
        <v>12.776</v>
      </c>
      <c r="G280">
        <v>13.215999999999999</v>
      </c>
      <c r="H280">
        <v>13.028</v>
      </c>
      <c r="I280">
        <v>13.8</v>
      </c>
      <c r="J280">
        <v>13.364000000000001</v>
      </c>
      <c r="K280">
        <v>12.584</v>
      </c>
      <c r="L280">
        <v>12.832000000000001</v>
      </c>
      <c r="M280">
        <v>13.06</v>
      </c>
      <c r="N280">
        <v>13.648</v>
      </c>
      <c r="O280">
        <v>14.564</v>
      </c>
      <c r="P280">
        <v>14.752000000000001</v>
      </c>
      <c r="Q280">
        <v>14.055999999999999</v>
      </c>
      <c r="R280">
        <v>14.864000000000001</v>
      </c>
      <c r="S280">
        <v>14.144</v>
      </c>
      <c r="T280">
        <v>14.952</v>
      </c>
      <c r="U280">
        <v>15.752000000000001</v>
      </c>
      <c r="V280">
        <v>21.724</v>
      </c>
      <c r="W280">
        <v>27.3</v>
      </c>
      <c r="X280">
        <v>26.344000000000001</v>
      </c>
      <c r="Y280">
        <v>25.844000000000001</v>
      </c>
      <c r="Z280">
        <v>26.76</v>
      </c>
      <c r="AA280">
        <v>27.056000000000001</v>
      </c>
      <c r="AB280">
        <v>26.62</v>
      </c>
      <c r="AC280">
        <v>28.204000000000001</v>
      </c>
      <c r="AD280">
        <v>26.748000000000001</v>
      </c>
      <c r="AE280">
        <v>24.456</v>
      </c>
      <c r="AF280">
        <v>24.911999999999999</v>
      </c>
      <c r="AG280">
        <v>24.416</v>
      </c>
      <c r="AH280">
        <v>22.704000000000001</v>
      </c>
      <c r="AI280">
        <v>14.472</v>
      </c>
      <c r="AJ280">
        <v>13.996</v>
      </c>
      <c r="AK280">
        <v>14.388</v>
      </c>
      <c r="AL280">
        <v>14.188000000000001</v>
      </c>
      <c r="AM280">
        <v>12.768000000000001</v>
      </c>
      <c r="AN280">
        <v>13.167999999999999</v>
      </c>
      <c r="AO280">
        <v>12.94</v>
      </c>
      <c r="AP280">
        <v>12.907999999999999</v>
      </c>
      <c r="AQ280">
        <v>12.592000000000001</v>
      </c>
      <c r="AR280">
        <v>12.98</v>
      </c>
      <c r="AS280">
        <v>12.923999999999999</v>
      </c>
      <c r="AT280">
        <v>12.628</v>
      </c>
      <c r="AU280">
        <v>12.608000000000001</v>
      </c>
      <c r="AV280">
        <v>12.428000000000001</v>
      </c>
      <c r="AW280">
        <v>12.66</v>
      </c>
      <c r="AX280">
        <v>13.02</v>
      </c>
    </row>
    <row r="281" spans="2:50" x14ac:dyDescent="0.35">
      <c r="B281" s="37">
        <v>42330</v>
      </c>
      <c r="C281">
        <v>12.523999999999999</v>
      </c>
      <c r="D281">
        <v>12.763999999999999</v>
      </c>
      <c r="E281">
        <v>13.064</v>
      </c>
      <c r="F281">
        <v>13.1</v>
      </c>
      <c r="G281">
        <v>12.488</v>
      </c>
      <c r="H281">
        <v>12.68</v>
      </c>
      <c r="I281">
        <v>12.843999999999999</v>
      </c>
      <c r="J281">
        <v>12.464</v>
      </c>
      <c r="K281">
        <v>12.88</v>
      </c>
      <c r="L281">
        <v>12.888</v>
      </c>
      <c r="M281">
        <v>12.596</v>
      </c>
      <c r="N281">
        <v>12.404</v>
      </c>
      <c r="O281">
        <v>12.62</v>
      </c>
      <c r="P281">
        <v>12.948</v>
      </c>
      <c r="Q281">
        <v>12.635999999999999</v>
      </c>
      <c r="R281">
        <v>12.12</v>
      </c>
      <c r="S281">
        <v>12.164</v>
      </c>
      <c r="T281">
        <v>11.64</v>
      </c>
      <c r="U281">
        <v>10.996</v>
      </c>
      <c r="V281">
        <v>11.36</v>
      </c>
      <c r="W281">
        <v>11.252000000000001</v>
      </c>
      <c r="X281">
        <v>11.412000000000001</v>
      </c>
      <c r="Y281">
        <v>11.808</v>
      </c>
      <c r="Z281">
        <v>12.02</v>
      </c>
      <c r="AA281">
        <v>12.076000000000001</v>
      </c>
      <c r="AB281">
        <v>11.228</v>
      </c>
      <c r="AC281">
        <v>11.672000000000001</v>
      </c>
      <c r="AD281">
        <v>11.635999999999999</v>
      </c>
      <c r="AE281">
        <v>11.84</v>
      </c>
      <c r="AF281">
        <v>11.452</v>
      </c>
      <c r="AG281">
        <v>11.071999999999999</v>
      </c>
      <c r="AH281">
        <v>12.192</v>
      </c>
      <c r="AI281">
        <v>11.884</v>
      </c>
      <c r="AJ281">
        <v>11.888</v>
      </c>
      <c r="AK281">
        <v>11.715999999999999</v>
      </c>
      <c r="AL281">
        <v>12.444000000000001</v>
      </c>
      <c r="AM281">
        <v>12.26</v>
      </c>
      <c r="AN281">
        <v>12.616</v>
      </c>
      <c r="AO281">
        <v>12.532</v>
      </c>
      <c r="AP281">
        <v>12.96</v>
      </c>
      <c r="AQ281">
        <v>12.423999999999999</v>
      </c>
      <c r="AR281">
        <v>13.08</v>
      </c>
      <c r="AS281">
        <v>12.788</v>
      </c>
      <c r="AT281">
        <v>12.832000000000001</v>
      </c>
      <c r="AU281">
        <v>12.528</v>
      </c>
      <c r="AV281">
        <v>12.324</v>
      </c>
      <c r="AW281">
        <v>12.464</v>
      </c>
      <c r="AX281">
        <v>12.644</v>
      </c>
    </row>
    <row r="282" spans="2:50" x14ac:dyDescent="0.35">
      <c r="B282" s="37">
        <v>42331</v>
      </c>
      <c r="C282">
        <v>12.112</v>
      </c>
      <c r="D282">
        <v>12.372</v>
      </c>
      <c r="E282">
        <v>12.664</v>
      </c>
      <c r="F282">
        <v>12.492000000000001</v>
      </c>
      <c r="G282">
        <v>13.02</v>
      </c>
      <c r="H282">
        <v>12.4</v>
      </c>
      <c r="I282">
        <v>12.852</v>
      </c>
      <c r="J282">
        <v>12.576000000000001</v>
      </c>
      <c r="K282">
        <v>12.632</v>
      </c>
      <c r="L282">
        <v>12.944000000000001</v>
      </c>
      <c r="M282">
        <v>14.407999999999999</v>
      </c>
      <c r="N282">
        <v>18.571999999999999</v>
      </c>
      <c r="O282">
        <v>18.347999999999999</v>
      </c>
      <c r="P282">
        <v>16.692</v>
      </c>
      <c r="Q282">
        <v>26.492000000000001</v>
      </c>
      <c r="R282">
        <v>31.736000000000001</v>
      </c>
      <c r="S282">
        <v>36.387999999999998</v>
      </c>
      <c r="T282">
        <v>47.076000000000001</v>
      </c>
      <c r="U282">
        <v>54.18</v>
      </c>
      <c r="V282">
        <v>57.854999999999997</v>
      </c>
      <c r="W282">
        <v>61.164999999999999</v>
      </c>
      <c r="X282">
        <v>61.494999999999997</v>
      </c>
      <c r="Y282">
        <v>62.14</v>
      </c>
      <c r="Z282">
        <v>61.74</v>
      </c>
      <c r="AA282">
        <v>63.945</v>
      </c>
      <c r="AB282">
        <v>64.655000000000001</v>
      </c>
      <c r="AC282">
        <v>63.564999999999998</v>
      </c>
      <c r="AD282">
        <v>61.76</v>
      </c>
      <c r="AE282">
        <v>60.96</v>
      </c>
      <c r="AF282">
        <v>61.435000000000002</v>
      </c>
      <c r="AG282">
        <v>59.924999999999997</v>
      </c>
      <c r="AH282">
        <v>57.02</v>
      </c>
      <c r="AI282">
        <v>54.14</v>
      </c>
      <c r="AJ282">
        <v>48.996000000000002</v>
      </c>
      <c r="AK282">
        <v>47.031999999999996</v>
      </c>
      <c r="AL282">
        <v>42.027999999999999</v>
      </c>
      <c r="AM282">
        <v>37.82</v>
      </c>
      <c r="AN282">
        <v>35.56</v>
      </c>
      <c r="AO282">
        <v>30.116</v>
      </c>
      <c r="AP282">
        <v>29.488</v>
      </c>
      <c r="AQ282">
        <v>15.656000000000001</v>
      </c>
      <c r="AR282">
        <v>13.656000000000001</v>
      </c>
      <c r="AS282">
        <v>13.907999999999999</v>
      </c>
      <c r="AT282">
        <v>12.827999999999999</v>
      </c>
      <c r="AU282">
        <v>13.272</v>
      </c>
      <c r="AV282">
        <v>13.507999999999999</v>
      </c>
      <c r="AW282">
        <v>12.731999999999999</v>
      </c>
      <c r="AX282">
        <v>12.904</v>
      </c>
    </row>
    <row r="283" spans="2:50" x14ac:dyDescent="0.35">
      <c r="B283" s="37">
        <v>42332</v>
      </c>
      <c r="C283">
        <v>13.38</v>
      </c>
      <c r="D283">
        <v>13.1</v>
      </c>
      <c r="E283">
        <v>13.423999999999999</v>
      </c>
      <c r="F283">
        <v>13.028</v>
      </c>
      <c r="G283">
        <v>12.888</v>
      </c>
      <c r="H283">
        <v>13.148</v>
      </c>
      <c r="I283">
        <v>13.172000000000001</v>
      </c>
      <c r="J283">
        <v>12.972</v>
      </c>
      <c r="K283">
        <v>13.164</v>
      </c>
      <c r="L283">
        <v>13.4</v>
      </c>
      <c r="M283">
        <v>14.012</v>
      </c>
      <c r="N283">
        <v>18.488</v>
      </c>
      <c r="O283">
        <v>15.2</v>
      </c>
      <c r="P283">
        <v>15.071999999999999</v>
      </c>
      <c r="Q283">
        <v>20.872</v>
      </c>
      <c r="R283">
        <v>29.472000000000001</v>
      </c>
      <c r="S283">
        <v>35.9</v>
      </c>
      <c r="T283">
        <v>46.704000000000001</v>
      </c>
      <c r="U283">
        <v>58.18</v>
      </c>
      <c r="V283">
        <v>59.66</v>
      </c>
      <c r="W283">
        <v>61.78</v>
      </c>
      <c r="X283">
        <v>62.48</v>
      </c>
      <c r="Y283">
        <v>62.86</v>
      </c>
      <c r="Z283">
        <v>62.7</v>
      </c>
      <c r="AA283">
        <v>64.98</v>
      </c>
      <c r="AB283">
        <v>66.34</v>
      </c>
      <c r="AC283">
        <v>66.974999999999994</v>
      </c>
      <c r="AD283">
        <v>66.495000000000005</v>
      </c>
      <c r="AE283">
        <v>64.97</v>
      </c>
      <c r="AF283">
        <v>63.505000000000003</v>
      </c>
      <c r="AG283">
        <v>61.655000000000001</v>
      </c>
      <c r="AH283">
        <v>59.405000000000001</v>
      </c>
      <c r="AI283">
        <v>55.85</v>
      </c>
      <c r="AJ283">
        <v>52.38</v>
      </c>
      <c r="AK283">
        <v>49.241</v>
      </c>
      <c r="AL283">
        <v>44.86</v>
      </c>
      <c r="AM283">
        <v>39.823999999999998</v>
      </c>
      <c r="AN283">
        <v>38.372</v>
      </c>
      <c r="AO283">
        <v>39.436</v>
      </c>
      <c r="AP283">
        <v>32.963999999999999</v>
      </c>
      <c r="AQ283">
        <v>19.192</v>
      </c>
      <c r="AR283">
        <v>15.436</v>
      </c>
      <c r="AS283">
        <v>13.928000000000001</v>
      </c>
      <c r="AT283">
        <v>13.24</v>
      </c>
      <c r="AU283">
        <v>13.204000000000001</v>
      </c>
      <c r="AV283">
        <v>13.144</v>
      </c>
      <c r="AW283">
        <v>13.172000000000001</v>
      </c>
      <c r="AX283">
        <v>13.432</v>
      </c>
    </row>
    <row r="284" spans="2:50" x14ac:dyDescent="0.35">
      <c r="B284" s="37">
        <v>42333</v>
      </c>
      <c r="C284">
        <v>12.948</v>
      </c>
      <c r="D284">
        <v>13.004</v>
      </c>
      <c r="E284">
        <v>12.976000000000001</v>
      </c>
      <c r="F284">
        <v>12.907999999999999</v>
      </c>
      <c r="G284">
        <v>13.028</v>
      </c>
      <c r="H284">
        <v>13.004</v>
      </c>
      <c r="I284">
        <v>13.12</v>
      </c>
      <c r="J284">
        <v>14.151999999999999</v>
      </c>
      <c r="K284">
        <v>13.268000000000001</v>
      </c>
      <c r="L284">
        <v>12.728</v>
      </c>
      <c r="M284">
        <v>13.923999999999999</v>
      </c>
      <c r="N284">
        <v>18.527999999999999</v>
      </c>
      <c r="O284">
        <v>15.096</v>
      </c>
      <c r="P284">
        <v>16.463999999999999</v>
      </c>
      <c r="Q284">
        <v>23.091999999999999</v>
      </c>
      <c r="R284">
        <v>30.283999999999999</v>
      </c>
      <c r="S284">
        <v>36.332000000000001</v>
      </c>
      <c r="T284">
        <v>41.828000000000003</v>
      </c>
      <c r="U284">
        <v>43.603999999999999</v>
      </c>
      <c r="V284">
        <v>45.851999999999997</v>
      </c>
      <c r="W284">
        <v>45.116</v>
      </c>
      <c r="X284">
        <v>44.084000000000003</v>
      </c>
      <c r="Y284">
        <v>44.448</v>
      </c>
      <c r="Z284">
        <v>45.06</v>
      </c>
      <c r="AA284">
        <v>45.723999999999997</v>
      </c>
      <c r="AB284">
        <v>49.207999999999998</v>
      </c>
      <c r="AC284">
        <v>48.252000000000002</v>
      </c>
      <c r="AD284">
        <v>48.04</v>
      </c>
      <c r="AE284">
        <v>48.704000000000001</v>
      </c>
      <c r="AF284">
        <v>44.124000000000002</v>
      </c>
      <c r="AG284">
        <v>41.792000000000002</v>
      </c>
      <c r="AH284">
        <v>42.787999999999997</v>
      </c>
      <c r="AI284">
        <v>40.688000000000002</v>
      </c>
      <c r="AJ284">
        <v>37.515999999999998</v>
      </c>
      <c r="AK284">
        <v>36.204000000000001</v>
      </c>
      <c r="AL284">
        <v>34.084000000000003</v>
      </c>
      <c r="AM284">
        <v>30.327999999999999</v>
      </c>
      <c r="AN284">
        <v>30.588000000000001</v>
      </c>
      <c r="AO284">
        <v>31.04</v>
      </c>
      <c r="AP284">
        <v>23.74</v>
      </c>
      <c r="AQ284">
        <v>14.536</v>
      </c>
      <c r="AR284">
        <v>12.948</v>
      </c>
      <c r="AS284">
        <v>13.288</v>
      </c>
      <c r="AT284">
        <v>13.007999999999999</v>
      </c>
      <c r="AU284">
        <v>12.72</v>
      </c>
      <c r="AV284">
        <v>13.116</v>
      </c>
      <c r="AW284">
        <v>13.423999999999999</v>
      </c>
      <c r="AX284">
        <v>12.747999999999999</v>
      </c>
    </row>
    <row r="285" spans="2:50" x14ac:dyDescent="0.35">
      <c r="B285" s="37">
        <v>42334</v>
      </c>
      <c r="C285">
        <v>12.64</v>
      </c>
      <c r="D285">
        <v>13.192</v>
      </c>
      <c r="E285">
        <v>13.42</v>
      </c>
      <c r="F285">
        <v>12.688000000000001</v>
      </c>
      <c r="G285">
        <v>12.804</v>
      </c>
      <c r="H285">
        <v>12.832000000000001</v>
      </c>
      <c r="I285">
        <v>12.94</v>
      </c>
      <c r="J285">
        <v>12.996</v>
      </c>
      <c r="K285">
        <v>12.712</v>
      </c>
      <c r="L285">
        <v>12.84</v>
      </c>
      <c r="M285">
        <v>13.74</v>
      </c>
      <c r="N285">
        <v>18.384</v>
      </c>
      <c r="O285">
        <v>14.896000000000001</v>
      </c>
      <c r="P285">
        <v>17.347999999999999</v>
      </c>
      <c r="Q285">
        <v>25.8</v>
      </c>
      <c r="R285">
        <v>30.904</v>
      </c>
      <c r="S285">
        <v>40.548000000000002</v>
      </c>
      <c r="T285">
        <v>50.02</v>
      </c>
      <c r="U285">
        <v>54.435000000000002</v>
      </c>
      <c r="V285">
        <v>56.83</v>
      </c>
      <c r="W285">
        <v>60.79</v>
      </c>
      <c r="X285">
        <v>59.854999999999997</v>
      </c>
      <c r="Y285">
        <v>62.024999999999999</v>
      </c>
      <c r="Z285">
        <v>59.954999999999998</v>
      </c>
      <c r="AA285">
        <v>61.22</v>
      </c>
      <c r="AB285">
        <v>61.225000000000001</v>
      </c>
      <c r="AC285">
        <v>61.384999999999998</v>
      </c>
      <c r="AD285">
        <v>63.42</v>
      </c>
      <c r="AE285">
        <v>61.715000000000003</v>
      </c>
      <c r="AF285">
        <v>59.695</v>
      </c>
      <c r="AG285">
        <v>60.33</v>
      </c>
      <c r="AH285">
        <v>58.354999999999997</v>
      </c>
      <c r="AI285">
        <v>50.8</v>
      </c>
      <c r="AJ285">
        <v>44.808999999999997</v>
      </c>
      <c r="AK285">
        <v>40.287999999999997</v>
      </c>
      <c r="AL285">
        <v>39.488</v>
      </c>
      <c r="AM285">
        <v>36.283999999999999</v>
      </c>
      <c r="AN285">
        <v>32.712000000000003</v>
      </c>
      <c r="AO285">
        <v>33.863999999999997</v>
      </c>
      <c r="AP285">
        <v>29.54</v>
      </c>
      <c r="AQ285">
        <v>16.576000000000001</v>
      </c>
      <c r="AR285">
        <v>13.311999999999999</v>
      </c>
      <c r="AS285">
        <v>13.788</v>
      </c>
      <c r="AT285">
        <v>13.644</v>
      </c>
      <c r="AU285">
        <v>13.308</v>
      </c>
      <c r="AV285">
        <v>13.476000000000001</v>
      </c>
      <c r="AW285">
        <v>13.468</v>
      </c>
      <c r="AX285">
        <v>13.132</v>
      </c>
    </row>
    <row r="286" spans="2:50" x14ac:dyDescent="0.35">
      <c r="B286" s="37">
        <v>42335</v>
      </c>
      <c r="C286">
        <v>13.22</v>
      </c>
      <c r="D286">
        <v>13.368</v>
      </c>
      <c r="E286">
        <v>13.151999999999999</v>
      </c>
      <c r="F286">
        <v>13.308</v>
      </c>
      <c r="G286">
        <v>13.3</v>
      </c>
      <c r="H286">
        <v>13.356</v>
      </c>
      <c r="I286">
        <v>13.56</v>
      </c>
      <c r="J286">
        <v>13.476000000000001</v>
      </c>
      <c r="K286">
        <v>13.864000000000001</v>
      </c>
      <c r="L286">
        <v>13.792</v>
      </c>
      <c r="M286">
        <v>14.208</v>
      </c>
      <c r="N286">
        <v>18.64</v>
      </c>
      <c r="O286">
        <v>14.968</v>
      </c>
      <c r="P286">
        <v>17.867999999999999</v>
      </c>
      <c r="Q286">
        <v>28.076000000000001</v>
      </c>
      <c r="R286">
        <v>30.652000000000001</v>
      </c>
      <c r="S286">
        <v>34.956000000000003</v>
      </c>
      <c r="T286">
        <v>44.171999999999997</v>
      </c>
      <c r="U286">
        <v>51.08</v>
      </c>
      <c r="V286">
        <v>55.445</v>
      </c>
      <c r="W286">
        <v>55.92</v>
      </c>
      <c r="X286">
        <v>55.274999999999999</v>
      </c>
      <c r="Y286">
        <v>57.015000000000001</v>
      </c>
      <c r="Z286">
        <v>54.305</v>
      </c>
      <c r="AA286">
        <v>55.354999999999997</v>
      </c>
      <c r="AB286">
        <v>54.9</v>
      </c>
      <c r="AC286">
        <v>54.805</v>
      </c>
      <c r="AD286">
        <v>54.35</v>
      </c>
      <c r="AE286">
        <v>51.82</v>
      </c>
      <c r="AF286">
        <v>50.664999999999999</v>
      </c>
      <c r="AG286">
        <v>47.481000000000002</v>
      </c>
      <c r="AH286">
        <v>46.036000000000001</v>
      </c>
      <c r="AI286">
        <v>39.968000000000004</v>
      </c>
      <c r="AJ286">
        <v>25.16</v>
      </c>
      <c r="AK286">
        <v>17.675999999999998</v>
      </c>
      <c r="AL286">
        <v>18.18</v>
      </c>
      <c r="AM286">
        <v>13.555999999999999</v>
      </c>
      <c r="AN286">
        <v>13.295999999999999</v>
      </c>
      <c r="AO286">
        <v>12.948</v>
      </c>
      <c r="AP286">
        <v>13.183999999999999</v>
      </c>
      <c r="AQ286">
        <v>13.292</v>
      </c>
      <c r="AR286">
        <v>13.055999999999999</v>
      </c>
      <c r="AS286">
        <v>13.584</v>
      </c>
      <c r="AT286">
        <v>12.824</v>
      </c>
      <c r="AU286">
        <v>13.343999999999999</v>
      </c>
      <c r="AV286">
        <v>12.868</v>
      </c>
      <c r="AW286">
        <v>13.144</v>
      </c>
      <c r="AX286">
        <v>13.071999999999999</v>
      </c>
    </row>
    <row r="287" spans="2:50" x14ac:dyDescent="0.35">
      <c r="B287" s="37">
        <v>42336</v>
      </c>
      <c r="C287">
        <v>12.872</v>
      </c>
      <c r="D287">
        <v>13.016</v>
      </c>
      <c r="E287">
        <v>13.048</v>
      </c>
      <c r="F287">
        <v>12.824</v>
      </c>
      <c r="G287">
        <v>12.916</v>
      </c>
      <c r="H287">
        <v>12.795999999999999</v>
      </c>
      <c r="I287">
        <v>13.148</v>
      </c>
      <c r="J287">
        <v>12.704000000000001</v>
      </c>
      <c r="K287">
        <v>12.24</v>
      </c>
      <c r="L287">
        <v>13.084</v>
      </c>
      <c r="M287">
        <v>12.476000000000001</v>
      </c>
      <c r="N287">
        <v>12.731999999999999</v>
      </c>
      <c r="O287">
        <v>13.772</v>
      </c>
      <c r="P287">
        <v>13.64</v>
      </c>
      <c r="Q287">
        <v>13.904</v>
      </c>
      <c r="R287">
        <v>13.788</v>
      </c>
      <c r="S287">
        <v>13.44</v>
      </c>
      <c r="T287">
        <v>13.62</v>
      </c>
      <c r="U287">
        <v>13.827999999999999</v>
      </c>
      <c r="V287">
        <v>19.815999999999999</v>
      </c>
      <c r="W287">
        <v>24.135999999999999</v>
      </c>
      <c r="X287">
        <v>25.768000000000001</v>
      </c>
      <c r="Y287">
        <v>24.936</v>
      </c>
      <c r="Z287">
        <v>25.4</v>
      </c>
      <c r="AA287">
        <v>26.192</v>
      </c>
      <c r="AB287">
        <v>26.812000000000001</v>
      </c>
      <c r="AC287">
        <v>27.916</v>
      </c>
      <c r="AD287">
        <v>25.244</v>
      </c>
      <c r="AE287">
        <v>23.675999999999998</v>
      </c>
      <c r="AF287">
        <v>23.611999999999998</v>
      </c>
      <c r="AG287">
        <v>22.995999999999999</v>
      </c>
      <c r="AH287">
        <v>22.08</v>
      </c>
      <c r="AI287">
        <v>13.644</v>
      </c>
      <c r="AJ287">
        <v>14.048</v>
      </c>
      <c r="AK287">
        <v>13.772</v>
      </c>
      <c r="AL287">
        <v>14.212</v>
      </c>
      <c r="AM287">
        <v>13.052</v>
      </c>
      <c r="AN287">
        <v>12.836</v>
      </c>
      <c r="AO287">
        <v>12.231999999999999</v>
      </c>
      <c r="AP287">
        <v>12.407999999999999</v>
      </c>
      <c r="AQ287">
        <v>13.231999999999999</v>
      </c>
      <c r="AR287">
        <v>12.76</v>
      </c>
      <c r="AS287">
        <v>12.956</v>
      </c>
      <c r="AT287">
        <v>13.308</v>
      </c>
      <c r="AU287">
        <v>13.231999999999999</v>
      </c>
      <c r="AV287">
        <v>12.728</v>
      </c>
      <c r="AW287">
        <v>12.875999999999999</v>
      </c>
      <c r="AX287">
        <v>12.868</v>
      </c>
    </row>
    <row r="288" spans="2:50" x14ac:dyDescent="0.35">
      <c r="B288" s="37">
        <v>42337</v>
      </c>
      <c r="C288">
        <v>12.916</v>
      </c>
      <c r="D288">
        <v>12.628</v>
      </c>
      <c r="E288">
        <v>12.84</v>
      </c>
      <c r="F288">
        <v>13.36</v>
      </c>
      <c r="G288">
        <v>12.667999999999999</v>
      </c>
      <c r="H288">
        <v>13.08</v>
      </c>
      <c r="I288">
        <v>12.868</v>
      </c>
      <c r="J288">
        <v>12.86</v>
      </c>
      <c r="K288">
        <v>12.651999999999999</v>
      </c>
      <c r="L288">
        <v>13.156000000000001</v>
      </c>
      <c r="M288">
        <v>12.852</v>
      </c>
      <c r="N288">
        <v>13.295999999999999</v>
      </c>
      <c r="O288">
        <v>12.875999999999999</v>
      </c>
      <c r="P288">
        <v>13.256</v>
      </c>
      <c r="Q288">
        <v>12.444000000000001</v>
      </c>
      <c r="R288">
        <v>12.268000000000001</v>
      </c>
      <c r="S288">
        <v>11.824</v>
      </c>
      <c r="T288">
        <v>12.26</v>
      </c>
      <c r="U288">
        <v>11.792</v>
      </c>
      <c r="V288">
        <v>11.912000000000001</v>
      </c>
      <c r="W288">
        <v>11.94</v>
      </c>
      <c r="X288">
        <v>11.468</v>
      </c>
      <c r="Y288">
        <v>11.928000000000001</v>
      </c>
      <c r="Z288">
        <v>11.651999999999999</v>
      </c>
      <c r="AA288">
        <v>11.84</v>
      </c>
      <c r="AB288">
        <v>12.352</v>
      </c>
      <c r="AC288">
        <v>12.32</v>
      </c>
      <c r="AD288">
        <v>11.776</v>
      </c>
      <c r="AE288">
        <v>12.108000000000001</v>
      </c>
      <c r="AF288">
        <v>11.7</v>
      </c>
      <c r="AG288">
        <v>12.048</v>
      </c>
      <c r="AH288">
        <v>12.384</v>
      </c>
      <c r="AI288">
        <v>11.964</v>
      </c>
      <c r="AJ288">
        <v>12.295999999999999</v>
      </c>
      <c r="AK288">
        <v>11.86</v>
      </c>
      <c r="AL288">
        <v>12.632</v>
      </c>
      <c r="AM288">
        <v>12.76</v>
      </c>
      <c r="AN288">
        <v>12.635999999999999</v>
      </c>
      <c r="AO288">
        <v>12.468</v>
      </c>
      <c r="AP288">
        <v>12.128</v>
      </c>
      <c r="AQ288">
        <v>12.263999999999999</v>
      </c>
      <c r="AR288">
        <v>13.007999999999999</v>
      </c>
      <c r="AS288">
        <v>12.432</v>
      </c>
      <c r="AT288">
        <v>12.375999999999999</v>
      </c>
      <c r="AU288">
        <v>12.14</v>
      </c>
      <c r="AV288">
        <v>12.8</v>
      </c>
      <c r="AW288">
        <v>12.452</v>
      </c>
      <c r="AX288">
        <v>12.492000000000001</v>
      </c>
    </row>
    <row r="289" spans="2:50" x14ac:dyDescent="0.35">
      <c r="B289" s="37">
        <v>42338</v>
      </c>
      <c r="C289">
        <v>12.432</v>
      </c>
      <c r="D289">
        <v>12.423999999999999</v>
      </c>
      <c r="E289">
        <v>13.24</v>
      </c>
      <c r="F289">
        <v>12.912000000000001</v>
      </c>
      <c r="G289">
        <v>12.4</v>
      </c>
      <c r="H289">
        <v>12.46</v>
      </c>
      <c r="I289">
        <v>12.071999999999999</v>
      </c>
      <c r="J289">
        <v>12.14</v>
      </c>
      <c r="K289">
        <v>12.667999999999999</v>
      </c>
      <c r="L289">
        <v>12.808</v>
      </c>
      <c r="M289">
        <v>14.372</v>
      </c>
      <c r="N289">
        <v>19.692</v>
      </c>
      <c r="O289">
        <v>17.423999999999999</v>
      </c>
      <c r="P289">
        <v>16.547999999999998</v>
      </c>
      <c r="Q289">
        <v>22.652000000000001</v>
      </c>
      <c r="R289">
        <v>29.731999999999999</v>
      </c>
      <c r="S289">
        <v>38.567999999999998</v>
      </c>
      <c r="T289">
        <v>47.171999999999997</v>
      </c>
      <c r="U289">
        <v>56.04</v>
      </c>
      <c r="V289">
        <v>58.475000000000001</v>
      </c>
      <c r="W289">
        <v>60.384999999999998</v>
      </c>
      <c r="X289">
        <v>61.215000000000003</v>
      </c>
      <c r="Y289">
        <v>62.47</v>
      </c>
      <c r="Z289">
        <v>61.63</v>
      </c>
      <c r="AA289">
        <v>66.14</v>
      </c>
      <c r="AB289">
        <v>64.45</v>
      </c>
      <c r="AC289">
        <v>62.79</v>
      </c>
      <c r="AD289">
        <v>63.475000000000001</v>
      </c>
      <c r="AE289">
        <v>63.53</v>
      </c>
      <c r="AF289">
        <v>60.284999999999997</v>
      </c>
      <c r="AG289">
        <v>60.24</v>
      </c>
      <c r="AH289">
        <v>57.914999999999999</v>
      </c>
      <c r="AI289">
        <v>56.78</v>
      </c>
      <c r="AJ289">
        <v>51.204999999999998</v>
      </c>
      <c r="AK289">
        <v>49.131</v>
      </c>
      <c r="AL289">
        <v>45.292000000000002</v>
      </c>
      <c r="AM289">
        <v>39.432000000000002</v>
      </c>
      <c r="AN289">
        <v>36.744</v>
      </c>
      <c r="AO289">
        <v>35.159999999999997</v>
      </c>
      <c r="AP289">
        <v>28.936</v>
      </c>
      <c r="AQ289">
        <v>16.100000000000001</v>
      </c>
      <c r="AR289">
        <v>12.736000000000001</v>
      </c>
      <c r="AS289">
        <v>13.836</v>
      </c>
      <c r="AT289">
        <v>12.624000000000001</v>
      </c>
      <c r="AU289">
        <v>13.252000000000001</v>
      </c>
      <c r="AV289">
        <v>12.696</v>
      </c>
      <c r="AW289">
        <v>13.343999999999999</v>
      </c>
      <c r="AX289">
        <v>13.528</v>
      </c>
    </row>
    <row r="290" spans="2:50" x14ac:dyDescent="0.35">
      <c r="B290" s="37">
        <v>42339</v>
      </c>
      <c r="C290">
        <v>13.036</v>
      </c>
      <c r="D290">
        <v>12.66</v>
      </c>
      <c r="E290">
        <v>13.624000000000001</v>
      </c>
      <c r="F290">
        <v>12.864000000000001</v>
      </c>
      <c r="G290">
        <v>12.923999999999999</v>
      </c>
      <c r="H290">
        <v>13.144</v>
      </c>
      <c r="I290">
        <v>12.712</v>
      </c>
      <c r="J290">
        <v>13.252000000000001</v>
      </c>
      <c r="K290">
        <v>13.208</v>
      </c>
      <c r="L290">
        <v>12.816000000000001</v>
      </c>
      <c r="M290">
        <v>13.912000000000001</v>
      </c>
      <c r="N290">
        <v>17.904</v>
      </c>
      <c r="O290">
        <v>15.14</v>
      </c>
      <c r="P290">
        <v>15.872</v>
      </c>
      <c r="Q290">
        <v>26.888000000000002</v>
      </c>
      <c r="R290">
        <v>30.96</v>
      </c>
      <c r="S290">
        <v>38.823999999999998</v>
      </c>
      <c r="T290">
        <v>46.444000000000003</v>
      </c>
      <c r="U290">
        <v>58.664999999999999</v>
      </c>
      <c r="V290">
        <v>61.56</v>
      </c>
      <c r="W290">
        <v>65.795000000000002</v>
      </c>
      <c r="X290">
        <v>65</v>
      </c>
      <c r="Y290">
        <v>65.94</v>
      </c>
      <c r="Z290">
        <v>67.415000000000006</v>
      </c>
      <c r="AA290">
        <v>67.510000000000005</v>
      </c>
      <c r="AB290">
        <v>66.61</v>
      </c>
      <c r="AC290">
        <v>65.344999999999999</v>
      </c>
      <c r="AD290">
        <v>66.344999999999999</v>
      </c>
      <c r="AE290">
        <v>64.674999999999997</v>
      </c>
      <c r="AF290">
        <v>64.78</v>
      </c>
      <c r="AG290">
        <v>62.045000000000002</v>
      </c>
      <c r="AH290">
        <v>61.36</v>
      </c>
      <c r="AI290">
        <v>56.88</v>
      </c>
      <c r="AJ290">
        <v>52.255000000000003</v>
      </c>
      <c r="AK290">
        <v>50.3</v>
      </c>
      <c r="AL290">
        <v>48.752000000000002</v>
      </c>
      <c r="AM290">
        <v>41.764000000000003</v>
      </c>
      <c r="AN290">
        <v>39.752000000000002</v>
      </c>
      <c r="AO290">
        <v>36.64</v>
      </c>
      <c r="AP290">
        <v>26.943999999999999</v>
      </c>
      <c r="AQ290">
        <v>15.156000000000001</v>
      </c>
      <c r="AR290">
        <v>14.096</v>
      </c>
      <c r="AS290">
        <v>13.824</v>
      </c>
      <c r="AT290">
        <v>13.276</v>
      </c>
      <c r="AU290">
        <v>13.327999999999999</v>
      </c>
      <c r="AV290">
        <v>13.204000000000001</v>
      </c>
      <c r="AW290">
        <v>12.968</v>
      </c>
      <c r="AX290">
        <v>13.364000000000001</v>
      </c>
    </row>
    <row r="291" spans="2:50" x14ac:dyDescent="0.35">
      <c r="B291" s="37">
        <v>42340</v>
      </c>
      <c r="C291">
        <v>12.816000000000001</v>
      </c>
      <c r="D291">
        <v>13.84</v>
      </c>
      <c r="E291">
        <v>13.096</v>
      </c>
      <c r="F291">
        <v>13.204000000000001</v>
      </c>
      <c r="G291">
        <v>13.375999999999999</v>
      </c>
      <c r="H291">
        <v>13.44</v>
      </c>
      <c r="I291">
        <v>13.263999999999999</v>
      </c>
      <c r="J291">
        <v>13.224</v>
      </c>
      <c r="K291">
        <v>12.936</v>
      </c>
      <c r="L291">
        <v>13.18</v>
      </c>
      <c r="M291">
        <v>14.28</v>
      </c>
      <c r="N291">
        <v>18.571999999999999</v>
      </c>
      <c r="O291">
        <v>14.928000000000001</v>
      </c>
      <c r="P291">
        <v>15.667999999999999</v>
      </c>
      <c r="Q291">
        <v>18.736000000000001</v>
      </c>
      <c r="R291">
        <v>30.084</v>
      </c>
      <c r="S291">
        <v>32.851999999999997</v>
      </c>
      <c r="T291">
        <v>43.347999999999999</v>
      </c>
      <c r="U291">
        <v>46.283999999999999</v>
      </c>
      <c r="V291">
        <v>47.171999999999997</v>
      </c>
      <c r="W291">
        <v>51.08</v>
      </c>
      <c r="X291">
        <v>51.765000000000001</v>
      </c>
      <c r="Y291">
        <v>51.975000000000001</v>
      </c>
      <c r="Z291">
        <v>52.38</v>
      </c>
      <c r="AA291">
        <v>54.744999999999997</v>
      </c>
      <c r="AB291">
        <v>54.424999999999997</v>
      </c>
      <c r="AC291">
        <v>56.83</v>
      </c>
      <c r="AD291">
        <v>52.9</v>
      </c>
      <c r="AE291">
        <v>52.805</v>
      </c>
      <c r="AF291">
        <v>51.05</v>
      </c>
      <c r="AG291">
        <v>47.424999999999997</v>
      </c>
      <c r="AH291">
        <v>47.956000000000003</v>
      </c>
      <c r="AI291">
        <v>44.996000000000002</v>
      </c>
      <c r="AJ291">
        <v>42.152000000000001</v>
      </c>
      <c r="AK291">
        <v>39.612000000000002</v>
      </c>
      <c r="AL291">
        <v>38.884</v>
      </c>
      <c r="AM291">
        <v>34.536000000000001</v>
      </c>
      <c r="AN291">
        <v>33.552</v>
      </c>
      <c r="AO291">
        <v>31.92</v>
      </c>
      <c r="AP291">
        <v>28.495999999999999</v>
      </c>
      <c r="AQ291">
        <v>15.756</v>
      </c>
      <c r="AR291">
        <v>13.584</v>
      </c>
      <c r="AS291">
        <v>13.667999999999999</v>
      </c>
      <c r="AT291">
        <v>13.476000000000001</v>
      </c>
      <c r="AU291">
        <v>13.231999999999999</v>
      </c>
      <c r="AV291">
        <v>12.804</v>
      </c>
      <c r="AW291">
        <v>13.176</v>
      </c>
      <c r="AX291">
        <v>12.84</v>
      </c>
    </row>
    <row r="292" spans="2:50" x14ac:dyDescent="0.35">
      <c r="B292" s="37">
        <v>42341</v>
      </c>
      <c r="C292">
        <v>13.116</v>
      </c>
      <c r="D292">
        <v>13.384</v>
      </c>
      <c r="E292">
        <v>13.507999999999999</v>
      </c>
      <c r="F292">
        <v>13.704000000000001</v>
      </c>
      <c r="G292">
        <v>13.348000000000001</v>
      </c>
      <c r="H292">
        <v>13.164</v>
      </c>
      <c r="I292">
        <v>13.116</v>
      </c>
      <c r="J292">
        <v>13.071999999999999</v>
      </c>
      <c r="K292">
        <v>13.795999999999999</v>
      </c>
      <c r="L292">
        <v>13.183999999999999</v>
      </c>
      <c r="M292">
        <v>13.8</v>
      </c>
      <c r="N292">
        <v>18.388000000000002</v>
      </c>
      <c r="O292">
        <v>14.616</v>
      </c>
      <c r="P292">
        <v>17.312000000000001</v>
      </c>
      <c r="Q292">
        <v>24.672000000000001</v>
      </c>
      <c r="R292">
        <v>29.72</v>
      </c>
      <c r="S292">
        <v>38</v>
      </c>
      <c r="T292">
        <v>43.027999999999999</v>
      </c>
      <c r="U292">
        <v>50.924999999999997</v>
      </c>
      <c r="V292">
        <v>57.125</v>
      </c>
      <c r="W292">
        <v>61.215000000000003</v>
      </c>
      <c r="X292">
        <v>61.325000000000003</v>
      </c>
      <c r="Y292">
        <v>62.22</v>
      </c>
      <c r="Z292">
        <v>64.13</v>
      </c>
      <c r="AA292">
        <v>63.784999999999997</v>
      </c>
      <c r="AB292">
        <v>63.765000000000001</v>
      </c>
      <c r="AC292">
        <v>65.825000000000003</v>
      </c>
      <c r="AD292">
        <v>64.064999999999998</v>
      </c>
      <c r="AE292">
        <v>62.494999999999997</v>
      </c>
      <c r="AF292">
        <v>60.685000000000002</v>
      </c>
      <c r="AG292">
        <v>60.325000000000003</v>
      </c>
      <c r="AH292">
        <v>60.83</v>
      </c>
      <c r="AI292">
        <v>54.494999999999997</v>
      </c>
      <c r="AJ292">
        <v>48.698</v>
      </c>
      <c r="AK292">
        <v>44.031999999999996</v>
      </c>
      <c r="AL292">
        <v>37.868000000000002</v>
      </c>
      <c r="AM292">
        <v>34.067999999999998</v>
      </c>
      <c r="AN292">
        <v>32.676000000000002</v>
      </c>
      <c r="AO292">
        <v>29.707999999999998</v>
      </c>
      <c r="AP292">
        <v>25.027999999999999</v>
      </c>
      <c r="AQ292">
        <v>15.14</v>
      </c>
      <c r="AR292">
        <v>13.972</v>
      </c>
      <c r="AS292">
        <v>14.096</v>
      </c>
      <c r="AT292">
        <v>13.464</v>
      </c>
      <c r="AU292">
        <v>13.596</v>
      </c>
      <c r="AV292">
        <v>13.7</v>
      </c>
      <c r="AW292">
        <v>13.756</v>
      </c>
      <c r="AX292">
        <v>13.9</v>
      </c>
    </row>
    <row r="293" spans="2:50" x14ac:dyDescent="0.35">
      <c r="B293" s="37">
        <v>42342</v>
      </c>
      <c r="C293">
        <v>12.9</v>
      </c>
      <c r="D293">
        <v>14.036</v>
      </c>
      <c r="E293">
        <v>13.288</v>
      </c>
      <c r="F293">
        <v>13.416</v>
      </c>
      <c r="G293">
        <v>13.428000000000001</v>
      </c>
      <c r="H293">
        <v>13.375999999999999</v>
      </c>
      <c r="I293">
        <v>13.423999999999999</v>
      </c>
      <c r="J293">
        <v>13.244</v>
      </c>
      <c r="K293">
        <v>13.656000000000001</v>
      </c>
      <c r="L293">
        <v>13.708</v>
      </c>
      <c r="M293">
        <v>14.276</v>
      </c>
      <c r="N293">
        <v>18.696000000000002</v>
      </c>
      <c r="O293">
        <v>15.644</v>
      </c>
      <c r="P293">
        <v>17.803999999999998</v>
      </c>
      <c r="Q293">
        <v>30.475999999999999</v>
      </c>
      <c r="R293">
        <v>32.119999999999997</v>
      </c>
      <c r="S293">
        <v>36.052</v>
      </c>
      <c r="T293">
        <v>43.58</v>
      </c>
      <c r="U293">
        <v>49.552</v>
      </c>
      <c r="V293">
        <v>52.12</v>
      </c>
      <c r="W293">
        <v>54.53</v>
      </c>
      <c r="X293">
        <v>53.604999999999997</v>
      </c>
      <c r="Y293">
        <v>54.76</v>
      </c>
      <c r="Z293">
        <v>55.37</v>
      </c>
      <c r="AA293">
        <v>53.594999999999999</v>
      </c>
      <c r="AB293">
        <v>53.67</v>
      </c>
      <c r="AC293">
        <v>53.78</v>
      </c>
      <c r="AD293">
        <v>51.95</v>
      </c>
      <c r="AE293">
        <v>51.174999999999997</v>
      </c>
      <c r="AF293">
        <v>47.604999999999997</v>
      </c>
      <c r="AG293">
        <v>44.463999999999999</v>
      </c>
      <c r="AH293">
        <v>43.631999999999998</v>
      </c>
      <c r="AI293">
        <v>38.683999999999997</v>
      </c>
      <c r="AJ293">
        <v>24.276</v>
      </c>
      <c r="AK293">
        <v>19.52</v>
      </c>
      <c r="AL293">
        <v>17.899999999999999</v>
      </c>
      <c r="AM293">
        <v>15.052</v>
      </c>
      <c r="AN293">
        <v>13.44</v>
      </c>
      <c r="AO293">
        <v>13.308</v>
      </c>
      <c r="AP293">
        <v>13.62</v>
      </c>
      <c r="AQ293">
        <v>13.391999999999999</v>
      </c>
      <c r="AR293">
        <v>13.244</v>
      </c>
      <c r="AS293">
        <v>13.608000000000001</v>
      </c>
      <c r="AT293">
        <v>13.375999999999999</v>
      </c>
      <c r="AU293">
        <v>13.052</v>
      </c>
      <c r="AV293">
        <v>13.484</v>
      </c>
      <c r="AW293">
        <v>13.164</v>
      </c>
      <c r="AX293">
        <v>13.375999999999999</v>
      </c>
    </row>
    <row r="294" spans="2:50" x14ac:dyDescent="0.35">
      <c r="B294" s="37">
        <v>42343</v>
      </c>
      <c r="C294">
        <v>13.044</v>
      </c>
      <c r="D294">
        <v>13.528</v>
      </c>
      <c r="E294">
        <v>13.012</v>
      </c>
      <c r="F294">
        <v>12.996</v>
      </c>
      <c r="G294">
        <v>13.548</v>
      </c>
      <c r="H294">
        <v>13.644</v>
      </c>
      <c r="I294">
        <v>13.412000000000001</v>
      </c>
      <c r="J294">
        <v>13.788</v>
      </c>
      <c r="K294">
        <v>13.564</v>
      </c>
      <c r="L294">
        <v>13.092000000000001</v>
      </c>
      <c r="M294">
        <v>13.476000000000001</v>
      </c>
      <c r="N294">
        <v>13.664</v>
      </c>
      <c r="O294">
        <v>14.08</v>
      </c>
      <c r="P294">
        <v>14.18</v>
      </c>
      <c r="Q294">
        <v>14.144</v>
      </c>
      <c r="R294">
        <v>14.667999999999999</v>
      </c>
      <c r="S294">
        <v>15.08</v>
      </c>
      <c r="T294">
        <v>14.54</v>
      </c>
      <c r="U294">
        <v>15.888</v>
      </c>
      <c r="V294">
        <v>32.003999999999998</v>
      </c>
      <c r="W294">
        <v>36.136000000000003</v>
      </c>
      <c r="X294">
        <v>38.264000000000003</v>
      </c>
      <c r="Y294">
        <v>36.368000000000002</v>
      </c>
      <c r="Z294">
        <v>39.088000000000001</v>
      </c>
      <c r="AA294">
        <v>40.176000000000002</v>
      </c>
      <c r="AB294">
        <v>41.216000000000001</v>
      </c>
      <c r="AC294">
        <v>40.892000000000003</v>
      </c>
      <c r="AD294">
        <v>36.792000000000002</v>
      </c>
      <c r="AE294">
        <v>34.624000000000002</v>
      </c>
      <c r="AF294">
        <v>33.851999999999997</v>
      </c>
      <c r="AG294">
        <v>26.603999999999999</v>
      </c>
      <c r="AH294">
        <v>21.204000000000001</v>
      </c>
      <c r="AI294">
        <v>14.16</v>
      </c>
      <c r="AJ294">
        <v>13.763999999999999</v>
      </c>
      <c r="AK294">
        <v>13.98</v>
      </c>
      <c r="AL294">
        <v>14.44</v>
      </c>
      <c r="AM294">
        <v>12.952</v>
      </c>
      <c r="AN294">
        <v>13.028</v>
      </c>
      <c r="AO294">
        <v>13.612</v>
      </c>
      <c r="AP294">
        <v>13.316000000000001</v>
      </c>
      <c r="AQ294">
        <v>12.88</v>
      </c>
      <c r="AR294">
        <v>13.196</v>
      </c>
      <c r="AS294">
        <v>13</v>
      </c>
      <c r="AT294">
        <v>13.336</v>
      </c>
      <c r="AU294">
        <v>12.932</v>
      </c>
      <c r="AV294">
        <v>13.516</v>
      </c>
      <c r="AW294">
        <v>13.087999999999999</v>
      </c>
      <c r="AX294">
        <v>13.368</v>
      </c>
    </row>
    <row r="295" spans="2:50" x14ac:dyDescent="0.35">
      <c r="B295" s="37">
        <v>42344</v>
      </c>
      <c r="C295">
        <v>12.832000000000001</v>
      </c>
      <c r="D295">
        <v>13.44</v>
      </c>
      <c r="E295">
        <v>13.624000000000001</v>
      </c>
      <c r="F295">
        <v>13.004</v>
      </c>
      <c r="G295">
        <v>12.904</v>
      </c>
      <c r="H295">
        <v>13.247999999999999</v>
      </c>
      <c r="I295">
        <v>13.2</v>
      </c>
      <c r="J295">
        <v>12.832000000000001</v>
      </c>
      <c r="K295">
        <v>13.504</v>
      </c>
      <c r="L295">
        <v>13.324</v>
      </c>
      <c r="M295">
        <v>13.247999999999999</v>
      </c>
      <c r="N295">
        <v>12.724</v>
      </c>
      <c r="O295">
        <v>12.907999999999999</v>
      </c>
      <c r="P295">
        <v>12.827999999999999</v>
      </c>
      <c r="Q295">
        <v>12.736000000000001</v>
      </c>
      <c r="R295">
        <v>12.416</v>
      </c>
      <c r="S295">
        <v>13.068</v>
      </c>
      <c r="T295">
        <v>11.836</v>
      </c>
      <c r="U295">
        <v>11.731999999999999</v>
      </c>
      <c r="V295">
        <v>11.86</v>
      </c>
      <c r="W295">
        <v>11.872</v>
      </c>
      <c r="X295">
        <v>11.587999999999999</v>
      </c>
      <c r="Y295">
        <v>11.492000000000001</v>
      </c>
      <c r="Z295">
        <v>12.464</v>
      </c>
      <c r="AA295">
        <v>12.196</v>
      </c>
      <c r="AB295">
        <v>11.752000000000001</v>
      </c>
      <c r="AC295">
        <v>11.472</v>
      </c>
      <c r="AD295">
        <v>11.976000000000001</v>
      </c>
      <c r="AE295">
        <v>12.036</v>
      </c>
      <c r="AF295">
        <v>12.087999999999999</v>
      </c>
      <c r="AG295">
        <v>11.792</v>
      </c>
      <c r="AH295">
        <v>12.1</v>
      </c>
      <c r="AI295">
        <v>12.148</v>
      </c>
      <c r="AJ295">
        <v>12.284000000000001</v>
      </c>
      <c r="AK295">
        <v>11.824</v>
      </c>
      <c r="AL295">
        <v>12.731999999999999</v>
      </c>
      <c r="AM295">
        <v>12.436</v>
      </c>
      <c r="AN295">
        <v>12.816000000000001</v>
      </c>
      <c r="AO295">
        <v>13.34</v>
      </c>
      <c r="AP295">
        <v>12.96</v>
      </c>
      <c r="AQ295">
        <v>12.768000000000001</v>
      </c>
      <c r="AR295">
        <v>13.108000000000001</v>
      </c>
      <c r="AS295">
        <v>12.984</v>
      </c>
      <c r="AT295">
        <v>12.7</v>
      </c>
      <c r="AU295">
        <v>12.832000000000001</v>
      </c>
      <c r="AV295">
        <v>12.528</v>
      </c>
      <c r="AW295">
        <v>12.731999999999999</v>
      </c>
      <c r="AX295">
        <v>13.644</v>
      </c>
    </row>
    <row r="296" spans="2:50" x14ac:dyDescent="0.35">
      <c r="B296" s="37">
        <v>42345</v>
      </c>
      <c r="C296">
        <v>12.824</v>
      </c>
      <c r="D296">
        <v>12.592000000000001</v>
      </c>
      <c r="E296">
        <v>13.071999999999999</v>
      </c>
      <c r="F296">
        <v>12.96</v>
      </c>
      <c r="G296">
        <v>12.72</v>
      </c>
      <c r="H296">
        <v>12.824</v>
      </c>
      <c r="I296">
        <v>12.66</v>
      </c>
      <c r="J296">
        <v>12.968</v>
      </c>
      <c r="K296">
        <v>13.212</v>
      </c>
      <c r="L296">
        <v>13.108000000000001</v>
      </c>
      <c r="M296">
        <v>14.64</v>
      </c>
      <c r="N296">
        <v>19.643999999999998</v>
      </c>
      <c r="O296">
        <v>17.827999999999999</v>
      </c>
      <c r="P296">
        <v>16.724</v>
      </c>
      <c r="Q296">
        <v>19.948</v>
      </c>
      <c r="R296">
        <v>28.18</v>
      </c>
      <c r="S296">
        <v>34.564</v>
      </c>
      <c r="T296">
        <v>47.555999999999997</v>
      </c>
      <c r="U296">
        <v>55.19</v>
      </c>
      <c r="V296">
        <v>59.75</v>
      </c>
      <c r="W296">
        <v>60.27</v>
      </c>
      <c r="X296">
        <v>66.334999999999994</v>
      </c>
      <c r="Y296">
        <v>68.254999999999995</v>
      </c>
      <c r="Z296">
        <v>64.739999999999995</v>
      </c>
      <c r="AA296">
        <v>64.784999999999997</v>
      </c>
      <c r="AB296">
        <v>64.405000000000001</v>
      </c>
      <c r="AC296">
        <v>62.34</v>
      </c>
      <c r="AD296">
        <v>61.28</v>
      </c>
      <c r="AE296">
        <v>62.06</v>
      </c>
      <c r="AF296">
        <v>60.445</v>
      </c>
      <c r="AG296">
        <v>61.09</v>
      </c>
      <c r="AH296">
        <v>58.84</v>
      </c>
      <c r="AI296">
        <v>54.84</v>
      </c>
      <c r="AJ296">
        <v>50.784999999999997</v>
      </c>
      <c r="AK296">
        <v>44.573999999999998</v>
      </c>
      <c r="AL296">
        <v>43.6</v>
      </c>
      <c r="AM296">
        <v>38.792000000000002</v>
      </c>
      <c r="AN296">
        <v>38.704000000000001</v>
      </c>
      <c r="AO296">
        <v>38.427999999999997</v>
      </c>
      <c r="AP296">
        <v>32.192</v>
      </c>
      <c r="AQ296">
        <v>18.456</v>
      </c>
      <c r="AR296">
        <v>14.343999999999999</v>
      </c>
      <c r="AS296">
        <v>14.215999999999999</v>
      </c>
      <c r="AT296">
        <v>13.375999999999999</v>
      </c>
      <c r="AU296">
        <v>13.428000000000001</v>
      </c>
      <c r="AV296">
        <v>13.884</v>
      </c>
      <c r="AW296">
        <v>13.532</v>
      </c>
      <c r="AX296">
        <v>13.391999999999999</v>
      </c>
    </row>
    <row r="297" spans="2:50" x14ac:dyDescent="0.35">
      <c r="B297" s="37">
        <v>42346</v>
      </c>
      <c r="C297">
        <v>13.472</v>
      </c>
      <c r="D297">
        <v>13.648</v>
      </c>
      <c r="E297">
        <v>14.048</v>
      </c>
      <c r="F297">
        <v>13.452</v>
      </c>
      <c r="G297">
        <v>13.532</v>
      </c>
      <c r="H297">
        <v>13.555999999999999</v>
      </c>
      <c r="I297">
        <v>13.247999999999999</v>
      </c>
      <c r="J297">
        <v>13.784000000000001</v>
      </c>
      <c r="K297">
        <v>13.816000000000001</v>
      </c>
      <c r="L297">
        <v>13.404</v>
      </c>
      <c r="M297">
        <v>14.555999999999999</v>
      </c>
      <c r="N297">
        <v>19.096</v>
      </c>
      <c r="O297">
        <v>15.808</v>
      </c>
      <c r="P297">
        <v>16.739999999999998</v>
      </c>
      <c r="Q297">
        <v>20</v>
      </c>
      <c r="R297">
        <v>28.96</v>
      </c>
      <c r="S297">
        <v>40.676000000000002</v>
      </c>
      <c r="T297">
        <v>46.167999999999999</v>
      </c>
      <c r="U297">
        <v>55.61</v>
      </c>
      <c r="V297">
        <v>59.234999999999999</v>
      </c>
      <c r="W297">
        <v>61.594999999999999</v>
      </c>
      <c r="X297">
        <v>61.145000000000003</v>
      </c>
      <c r="Y297">
        <v>59.195</v>
      </c>
      <c r="Z297">
        <v>57.795000000000002</v>
      </c>
      <c r="AA297">
        <v>55.825000000000003</v>
      </c>
      <c r="AB297">
        <v>59.98</v>
      </c>
      <c r="AC297">
        <v>62.67</v>
      </c>
      <c r="AD297">
        <v>60.55</v>
      </c>
      <c r="AE297">
        <v>60.244999999999997</v>
      </c>
      <c r="AF297">
        <v>57.83</v>
      </c>
      <c r="AG297">
        <v>56.734999999999999</v>
      </c>
      <c r="AH297">
        <v>54.7</v>
      </c>
      <c r="AI297">
        <v>53.12</v>
      </c>
      <c r="AJ297">
        <v>49.566000000000003</v>
      </c>
      <c r="AK297">
        <v>45.752000000000002</v>
      </c>
      <c r="AL297">
        <v>43.143999999999998</v>
      </c>
      <c r="AM297">
        <v>39.432000000000002</v>
      </c>
      <c r="AN297">
        <v>37.988</v>
      </c>
      <c r="AO297">
        <v>36.18</v>
      </c>
      <c r="AP297">
        <v>32.936</v>
      </c>
      <c r="AQ297">
        <v>18.844000000000001</v>
      </c>
      <c r="AR297">
        <v>13.372</v>
      </c>
      <c r="AS297">
        <v>13.92</v>
      </c>
      <c r="AT297">
        <v>13.272</v>
      </c>
      <c r="AU297">
        <v>13.532</v>
      </c>
      <c r="AV297">
        <v>13.715999999999999</v>
      </c>
      <c r="AW297">
        <v>13.632</v>
      </c>
      <c r="AX297">
        <v>13.036</v>
      </c>
    </row>
    <row r="298" spans="2:50" x14ac:dyDescent="0.35">
      <c r="B298" s="37">
        <v>42347</v>
      </c>
      <c r="C298">
        <v>12.936</v>
      </c>
      <c r="D298">
        <v>13.064</v>
      </c>
      <c r="E298">
        <v>13.087999999999999</v>
      </c>
      <c r="F298">
        <v>13.132</v>
      </c>
      <c r="G298">
        <v>13.564</v>
      </c>
      <c r="H298">
        <v>13.02</v>
      </c>
      <c r="I298">
        <v>12.984</v>
      </c>
      <c r="J298">
        <v>13.236000000000001</v>
      </c>
      <c r="K298">
        <v>13.456</v>
      </c>
      <c r="L298">
        <v>13.2</v>
      </c>
      <c r="M298">
        <v>13.676</v>
      </c>
      <c r="N298">
        <v>18.527999999999999</v>
      </c>
      <c r="O298">
        <v>15.38</v>
      </c>
      <c r="P298">
        <v>15.488</v>
      </c>
      <c r="Q298">
        <v>23.308</v>
      </c>
      <c r="R298">
        <v>29.54</v>
      </c>
      <c r="S298">
        <v>35.82</v>
      </c>
      <c r="T298">
        <v>42.66</v>
      </c>
      <c r="U298">
        <v>47.216000000000001</v>
      </c>
      <c r="V298">
        <v>47.572000000000003</v>
      </c>
      <c r="W298">
        <v>46.72</v>
      </c>
      <c r="X298">
        <v>47.948</v>
      </c>
      <c r="Y298">
        <v>48.048000000000002</v>
      </c>
      <c r="Z298">
        <v>48.244</v>
      </c>
      <c r="AA298">
        <v>47.752000000000002</v>
      </c>
      <c r="AB298">
        <v>48.207999999999998</v>
      </c>
      <c r="AC298">
        <v>44.555999999999997</v>
      </c>
      <c r="AD298">
        <v>41.811999999999998</v>
      </c>
      <c r="AE298">
        <v>42.887999999999998</v>
      </c>
      <c r="AF298">
        <v>42.816000000000003</v>
      </c>
      <c r="AG298">
        <v>41.508000000000003</v>
      </c>
      <c r="AH298">
        <v>44.02</v>
      </c>
      <c r="AI298">
        <v>40.923999999999999</v>
      </c>
      <c r="AJ298">
        <v>36.923999999999999</v>
      </c>
      <c r="AK298">
        <v>34.415999999999997</v>
      </c>
      <c r="AL298">
        <v>32.595999999999997</v>
      </c>
      <c r="AM298">
        <v>30.132000000000001</v>
      </c>
      <c r="AN298">
        <v>29.632000000000001</v>
      </c>
      <c r="AO298">
        <v>29.84</v>
      </c>
      <c r="AP298">
        <v>27.556000000000001</v>
      </c>
      <c r="AQ298">
        <v>15.32</v>
      </c>
      <c r="AR298">
        <v>12.988</v>
      </c>
      <c r="AS298">
        <v>13.488</v>
      </c>
      <c r="AT298">
        <v>12.916</v>
      </c>
      <c r="AU298">
        <v>13.151999999999999</v>
      </c>
      <c r="AV298">
        <v>13.247999999999999</v>
      </c>
      <c r="AW298">
        <v>13.087999999999999</v>
      </c>
      <c r="AX298">
        <v>12.912000000000001</v>
      </c>
    </row>
    <row r="299" spans="2:50" x14ac:dyDescent="0.35">
      <c r="B299" s="37">
        <v>42348</v>
      </c>
      <c r="C299">
        <v>12.84</v>
      </c>
      <c r="D299">
        <v>12.747999999999999</v>
      </c>
      <c r="E299">
        <v>13.507999999999999</v>
      </c>
      <c r="F299">
        <v>12.7</v>
      </c>
      <c r="G299">
        <v>12.984</v>
      </c>
      <c r="H299">
        <v>13.004</v>
      </c>
      <c r="I299">
        <v>13.295999999999999</v>
      </c>
      <c r="J299">
        <v>13.092000000000001</v>
      </c>
      <c r="K299">
        <v>13.004</v>
      </c>
      <c r="L299">
        <v>12.896000000000001</v>
      </c>
      <c r="M299">
        <v>13.772</v>
      </c>
      <c r="N299">
        <v>17.992000000000001</v>
      </c>
      <c r="O299">
        <v>14.452</v>
      </c>
      <c r="P299">
        <v>16.468</v>
      </c>
      <c r="Q299">
        <v>19.431999999999999</v>
      </c>
      <c r="R299">
        <v>30.372</v>
      </c>
      <c r="S299">
        <v>38.091999999999999</v>
      </c>
      <c r="T299">
        <v>43.271999999999998</v>
      </c>
      <c r="U299">
        <v>50.18</v>
      </c>
      <c r="V299">
        <v>54.454999999999998</v>
      </c>
      <c r="W299">
        <v>59.67</v>
      </c>
      <c r="X299">
        <v>61.9</v>
      </c>
      <c r="Y299">
        <v>60.06</v>
      </c>
      <c r="Z299">
        <v>56.164999999999999</v>
      </c>
      <c r="AA299">
        <v>58.085000000000001</v>
      </c>
      <c r="AB299">
        <v>57.945</v>
      </c>
      <c r="AC299">
        <v>59.164999999999999</v>
      </c>
      <c r="AD299">
        <v>61.255000000000003</v>
      </c>
      <c r="AE299">
        <v>56.045000000000002</v>
      </c>
      <c r="AF299">
        <v>54.384999999999998</v>
      </c>
      <c r="AG299">
        <v>53.42</v>
      </c>
      <c r="AH299">
        <v>51.47</v>
      </c>
      <c r="AI299">
        <v>46.555999999999997</v>
      </c>
      <c r="AJ299">
        <v>43.456000000000003</v>
      </c>
      <c r="AK299">
        <v>40.783999999999999</v>
      </c>
      <c r="AL299">
        <v>40.116</v>
      </c>
      <c r="AM299">
        <v>37.655999999999999</v>
      </c>
      <c r="AN299">
        <v>35.119999999999997</v>
      </c>
      <c r="AO299">
        <v>35.844000000000001</v>
      </c>
      <c r="AP299">
        <v>28.763999999999999</v>
      </c>
      <c r="AQ299">
        <v>18.391999999999999</v>
      </c>
      <c r="AR299">
        <v>13.512</v>
      </c>
      <c r="AS299">
        <v>14.316000000000001</v>
      </c>
      <c r="AT299">
        <v>13.744</v>
      </c>
      <c r="AU299">
        <v>13.683999999999999</v>
      </c>
      <c r="AV299">
        <v>13.52</v>
      </c>
      <c r="AW299">
        <v>14.048</v>
      </c>
      <c r="AX299">
        <v>13.4</v>
      </c>
    </row>
    <row r="300" spans="2:50" x14ac:dyDescent="0.35">
      <c r="B300" s="37">
        <v>42349</v>
      </c>
      <c r="C300">
        <v>13.252000000000001</v>
      </c>
      <c r="D300">
        <v>13.156000000000001</v>
      </c>
      <c r="E300">
        <v>13.644</v>
      </c>
      <c r="F300">
        <v>13.843999999999999</v>
      </c>
      <c r="G300">
        <v>13.988</v>
      </c>
      <c r="H300">
        <v>13.86</v>
      </c>
      <c r="I300">
        <v>13.683999999999999</v>
      </c>
      <c r="J300">
        <v>13.504</v>
      </c>
      <c r="K300">
        <v>13.728</v>
      </c>
      <c r="L300">
        <v>13.496</v>
      </c>
      <c r="M300">
        <v>14.343999999999999</v>
      </c>
      <c r="N300">
        <v>19.308</v>
      </c>
      <c r="O300">
        <v>15.092000000000001</v>
      </c>
      <c r="P300">
        <v>16.524000000000001</v>
      </c>
      <c r="Q300">
        <v>22.056000000000001</v>
      </c>
      <c r="R300">
        <v>25.34</v>
      </c>
      <c r="S300">
        <v>38.012</v>
      </c>
      <c r="T300">
        <v>44.091999999999999</v>
      </c>
      <c r="U300">
        <v>49.595999999999997</v>
      </c>
      <c r="V300">
        <v>50.72</v>
      </c>
      <c r="W300">
        <v>52.42</v>
      </c>
      <c r="X300">
        <v>52.97</v>
      </c>
      <c r="Y300">
        <v>52.805</v>
      </c>
      <c r="Z300">
        <v>51.835000000000001</v>
      </c>
      <c r="AA300">
        <v>50.905000000000001</v>
      </c>
      <c r="AB300">
        <v>50.43</v>
      </c>
      <c r="AC300">
        <v>47.767000000000003</v>
      </c>
      <c r="AD300">
        <v>48.584000000000003</v>
      </c>
      <c r="AE300">
        <v>47.167999999999999</v>
      </c>
      <c r="AF300">
        <v>44.48</v>
      </c>
      <c r="AG300">
        <v>43.835999999999999</v>
      </c>
      <c r="AH300">
        <v>41.832000000000001</v>
      </c>
      <c r="AI300">
        <v>38.752000000000002</v>
      </c>
      <c r="AJ300">
        <v>30.052</v>
      </c>
      <c r="AK300">
        <v>24.792000000000002</v>
      </c>
      <c r="AL300">
        <v>20.38</v>
      </c>
      <c r="AM300">
        <v>14.824</v>
      </c>
      <c r="AN300">
        <v>14.247999999999999</v>
      </c>
      <c r="AO300">
        <v>14.007999999999999</v>
      </c>
      <c r="AP300">
        <v>14.183999999999999</v>
      </c>
      <c r="AQ300">
        <v>13.64</v>
      </c>
      <c r="AR300">
        <v>13.868</v>
      </c>
      <c r="AS300">
        <v>14.135999999999999</v>
      </c>
      <c r="AT300">
        <v>13.464</v>
      </c>
      <c r="AU300">
        <v>13.52</v>
      </c>
      <c r="AV300">
        <v>14.08</v>
      </c>
      <c r="AW300">
        <v>13.744</v>
      </c>
      <c r="AX300">
        <v>14.391999999999999</v>
      </c>
    </row>
    <row r="301" spans="2:50" x14ac:dyDescent="0.35">
      <c r="B301" s="37">
        <v>42350</v>
      </c>
      <c r="C301">
        <v>13.456</v>
      </c>
      <c r="D301">
        <v>13.928000000000001</v>
      </c>
      <c r="E301">
        <v>13.58</v>
      </c>
      <c r="F301">
        <v>13.52</v>
      </c>
      <c r="G301">
        <v>13.456</v>
      </c>
      <c r="H301">
        <v>13.46</v>
      </c>
      <c r="I301">
        <v>14.208</v>
      </c>
      <c r="J301">
        <v>13.62</v>
      </c>
      <c r="K301">
        <v>13.624000000000001</v>
      </c>
      <c r="L301">
        <v>14.576000000000001</v>
      </c>
      <c r="M301">
        <v>13.772</v>
      </c>
      <c r="N301">
        <v>14.22</v>
      </c>
      <c r="O301">
        <v>14.848000000000001</v>
      </c>
      <c r="P301">
        <v>14.952</v>
      </c>
      <c r="Q301">
        <v>14.412000000000001</v>
      </c>
      <c r="R301">
        <v>14.776</v>
      </c>
      <c r="S301">
        <v>15.536</v>
      </c>
      <c r="T301">
        <v>15.536</v>
      </c>
      <c r="U301">
        <v>16.760000000000002</v>
      </c>
      <c r="V301">
        <v>17.411999999999999</v>
      </c>
      <c r="W301">
        <v>18.768000000000001</v>
      </c>
      <c r="X301">
        <v>18.963999999999999</v>
      </c>
      <c r="Y301">
        <v>18.564</v>
      </c>
      <c r="Z301">
        <v>19.276</v>
      </c>
      <c r="AA301">
        <v>15.544</v>
      </c>
      <c r="AB301">
        <v>15.22</v>
      </c>
      <c r="AC301">
        <v>14.704000000000001</v>
      </c>
      <c r="AD301">
        <v>14.404</v>
      </c>
      <c r="AE301">
        <v>14.464</v>
      </c>
      <c r="AF301">
        <v>14.628</v>
      </c>
      <c r="AG301">
        <v>14.504</v>
      </c>
      <c r="AH301">
        <v>14.688000000000001</v>
      </c>
      <c r="AI301">
        <v>14.576000000000001</v>
      </c>
      <c r="AJ301">
        <v>14.784000000000001</v>
      </c>
      <c r="AK301">
        <v>14.88</v>
      </c>
      <c r="AL301">
        <v>15.012</v>
      </c>
      <c r="AM301">
        <v>14.02</v>
      </c>
      <c r="AN301">
        <v>13.292</v>
      </c>
      <c r="AO301">
        <v>13.756</v>
      </c>
      <c r="AP301">
        <v>13.295999999999999</v>
      </c>
      <c r="AQ301">
        <v>13.635999999999999</v>
      </c>
      <c r="AR301">
        <v>13.584</v>
      </c>
      <c r="AS301">
        <v>13.064</v>
      </c>
      <c r="AT301">
        <v>13.263999999999999</v>
      </c>
      <c r="AU301">
        <v>13.38</v>
      </c>
      <c r="AV301">
        <v>12.811999999999999</v>
      </c>
      <c r="AW301">
        <v>13.332000000000001</v>
      </c>
      <c r="AX301">
        <v>13.476000000000001</v>
      </c>
    </row>
    <row r="302" spans="2:50" x14ac:dyDescent="0.35">
      <c r="B302" s="37">
        <v>42351</v>
      </c>
      <c r="C302">
        <v>13.212</v>
      </c>
      <c r="D302">
        <v>13.06</v>
      </c>
      <c r="E302">
        <v>13.763999999999999</v>
      </c>
      <c r="F302">
        <v>12.816000000000001</v>
      </c>
      <c r="G302">
        <v>12.832000000000001</v>
      </c>
      <c r="H302">
        <v>13.036</v>
      </c>
      <c r="I302">
        <v>13.084</v>
      </c>
      <c r="J302">
        <v>13.135999999999999</v>
      </c>
      <c r="K302">
        <v>13.268000000000001</v>
      </c>
      <c r="L302">
        <v>13.16</v>
      </c>
      <c r="M302">
        <v>13.092000000000001</v>
      </c>
      <c r="N302">
        <v>13.696</v>
      </c>
      <c r="O302">
        <v>12.948</v>
      </c>
      <c r="P302">
        <v>13.084</v>
      </c>
      <c r="Q302">
        <v>12.676</v>
      </c>
      <c r="R302">
        <v>12.007999999999999</v>
      </c>
      <c r="S302">
        <v>12.244</v>
      </c>
      <c r="T302">
        <v>12.18</v>
      </c>
      <c r="U302">
        <v>12.308</v>
      </c>
      <c r="V302">
        <v>12.843999999999999</v>
      </c>
      <c r="W302">
        <v>11.891999999999999</v>
      </c>
      <c r="X302">
        <v>12.496</v>
      </c>
      <c r="Y302">
        <v>11.768000000000001</v>
      </c>
      <c r="Z302">
        <v>11.912000000000001</v>
      </c>
      <c r="AA302">
        <v>12.38</v>
      </c>
      <c r="AB302">
        <v>12.084</v>
      </c>
      <c r="AC302">
        <v>11.56</v>
      </c>
      <c r="AD302">
        <v>12.032</v>
      </c>
      <c r="AE302">
        <v>11.992000000000001</v>
      </c>
      <c r="AF302">
        <v>12.188000000000001</v>
      </c>
      <c r="AG302">
        <v>11.964</v>
      </c>
      <c r="AH302">
        <v>12.412000000000001</v>
      </c>
      <c r="AI302">
        <v>12.304</v>
      </c>
      <c r="AJ302">
        <v>12.612</v>
      </c>
      <c r="AK302">
        <v>12.956</v>
      </c>
      <c r="AL302">
        <v>12.968</v>
      </c>
      <c r="AM302">
        <v>12.972</v>
      </c>
      <c r="AN302">
        <v>12.667999999999999</v>
      </c>
      <c r="AO302">
        <v>13.436</v>
      </c>
      <c r="AP302">
        <v>12.8</v>
      </c>
      <c r="AQ302">
        <v>13.148</v>
      </c>
      <c r="AR302">
        <v>13.696</v>
      </c>
      <c r="AS302">
        <v>12.704000000000001</v>
      </c>
      <c r="AT302">
        <v>12.98</v>
      </c>
      <c r="AU302">
        <v>13.2</v>
      </c>
      <c r="AV302">
        <v>12.648</v>
      </c>
      <c r="AW302">
        <v>12.992000000000001</v>
      </c>
      <c r="AX302">
        <v>12.912000000000001</v>
      </c>
    </row>
    <row r="303" spans="2:50" x14ac:dyDescent="0.35">
      <c r="B303" s="37">
        <v>42352</v>
      </c>
      <c r="C303">
        <v>13.715999999999999</v>
      </c>
      <c r="D303">
        <v>13.272</v>
      </c>
      <c r="E303">
        <v>13.144</v>
      </c>
      <c r="F303">
        <v>12.936</v>
      </c>
      <c r="G303">
        <v>13.071999999999999</v>
      </c>
      <c r="H303">
        <v>13.12</v>
      </c>
      <c r="I303">
        <v>12.763999999999999</v>
      </c>
      <c r="J303">
        <v>12.731999999999999</v>
      </c>
      <c r="K303">
        <v>13.412000000000001</v>
      </c>
      <c r="L303">
        <v>13.432</v>
      </c>
      <c r="M303">
        <v>14.628</v>
      </c>
      <c r="N303">
        <v>19.808</v>
      </c>
      <c r="O303">
        <v>19.204000000000001</v>
      </c>
      <c r="P303">
        <v>18.103999999999999</v>
      </c>
      <c r="Q303">
        <v>27.248000000000001</v>
      </c>
      <c r="R303">
        <v>26.872</v>
      </c>
      <c r="S303">
        <v>29.512</v>
      </c>
      <c r="T303">
        <v>34</v>
      </c>
      <c r="U303">
        <v>37.26</v>
      </c>
      <c r="V303">
        <v>39.003999999999998</v>
      </c>
      <c r="W303">
        <v>42.884</v>
      </c>
      <c r="X303">
        <v>41.228000000000002</v>
      </c>
      <c r="Y303">
        <v>40.404000000000003</v>
      </c>
      <c r="Z303">
        <v>41.072000000000003</v>
      </c>
      <c r="AA303">
        <v>43.195999999999998</v>
      </c>
      <c r="AB303">
        <v>39.74</v>
      </c>
      <c r="AC303">
        <v>38.911999999999999</v>
      </c>
      <c r="AD303">
        <v>36.427999999999997</v>
      </c>
      <c r="AE303">
        <v>36.04</v>
      </c>
      <c r="AF303">
        <v>36.78</v>
      </c>
      <c r="AG303">
        <v>35.311999999999998</v>
      </c>
      <c r="AH303">
        <v>32.756</v>
      </c>
      <c r="AI303">
        <v>33.384</v>
      </c>
      <c r="AJ303">
        <v>30.212</v>
      </c>
      <c r="AK303">
        <v>21.283999999999999</v>
      </c>
      <c r="AL303">
        <v>14.516</v>
      </c>
      <c r="AM303">
        <v>14.208</v>
      </c>
      <c r="AN303">
        <v>13.364000000000001</v>
      </c>
      <c r="AO303">
        <v>13.028</v>
      </c>
      <c r="AP303">
        <v>13.208</v>
      </c>
      <c r="AQ303">
        <v>12.576000000000001</v>
      </c>
      <c r="AR303">
        <v>12.708</v>
      </c>
      <c r="AS303">
        <v>13.436</v>
      </c>
      <c r="AT303">
        <v>12.516</v>
      </c>
      <c r="AU303">
        <v>12.552</v>
      </c>
      <c r="AV303">
        <v>12.555999999999999</v>
      </c>
      <c r="AW303">
        <v>12.82</v>
      </c>
      <c r="AX303">
        <v>12.992000000000001</v>
      </c>
    </row>
    <row r="304" spans="2:50" x14ac:dyDescent="0.35">
      <c r="B304" s="37">
        <v>42353</v>
      </c>
      <c r="C304">
        <v>12.896000000000001</v>
      </c>
      <c r="D304">
        <v>12.864000000000001</v>
      </c>
      <c r="E304">
        <v>12.916</v>
      </c>
      <c r="F304">
        <v>12.304</v>
      </c>
      <c r="G304">
        <v>12.584</v>
      </c>
      <c r="H304">
        <v>12.736000000000001</v>
      </c>
      <c r="I304">
        <v>12.432</v>
      </c>
      <c r="J304">
        <v>12.596</v>
      </c>
      <c r="K304">
        <v>12.712</v>
      </c>
      <c r="L304">
        <v>12.651999999999999</v>
      </c>
      <c r="M304">
        <v>13.26</v>
      </c>
      <c r="N304">
        <v>17.888000000000002</v>
      </c>
      <c r="O304">
        <v>15.208</v>
      </c>
      <c r="P304">
        <v>14.42</v>
      </c>
      <c r="Q304">
        <v>16.335999999999999</v>
      </c>
      <c r="R304">
        <v>19.86</v>
      </c>
      <c r="S304">
        <v>23.356000000000002</v>
      </c>
      <c r="T304">
        <v>27.5</v>
      </c>
      <c r="U304">
        <v>31.148</v>
      </c>
      <c r="V304">
        <v>31.504000000000001</v>
      </c>
      <c r="W304">
        <v>33.231999999999999</v>
      </c>
      <c r="X304">
        <v>32.332000000000001</v>
      </c>
      <c r="Y304">
        <v>33.768000000000001</v>
      </c>
      <c r="Z304">
        <v>33.408000000000001</v>
      </c>
      <c r="AA304">
        <v>34.46</v>
      </c>
      <c r="AB304">
        <v>31.748000000000001</v>
      </c>
      <c r="AC304">
        <v>33.06</v>
      </c>
      <c r="AD304">
        <v>32.659999999999997</v>
      </c>
      <c r="AE304">
        <v>35.652000000000001</v>
      </c>
      <c r="AF304">
        <v>34.984000000000002</v>
      </c>
      <c r="AG304">
        <v>32.768000000000001</v>
      </c>
      <c r="AH304">
        <v>31.648</v>
      </c>
      <c r="AI304">
        <v>27.248000000000001</v>
      </c>
      <c r="AJ304">
        <v>25.628</v>
      </c>
      <c r="AK304">
        <v>20.244</v>
      </c>
      <c r="AL304">
        <v>14.552</v>
      </c>
      <c r="AM304">
        <v>13.544</v>
      </c>
      <c r="AN304">
        <v>13.06</v>
      </c>
      <c r="AO304">
        <v>13.076000000000001</v>
      </c>
      <c r="AP304">
        <v>13.512</v>
      </c>
      <c r="AQ304">
        <v>13.512</v>
      </c>
      <c r="AR304">
        <v>13.672000000000001</v>
      </c>
      <c r="AS304">
        <v>13.56</v>
      </c>
      <c r="AT304">
        <v>12.616</v>
      </c>
      <c r="AU304">
        <v>12.992000000000001</v>
      </c>
      <c r="AV304">
        <v>12.992000000000001</v>
      </c>
      <c r="AW304">
        <v>12.776</v>
      </c>
      <c r="AX304">
        <v>12.587999999999999</v>
      </c>
    </row>
    <row r="305" spans="2:50" x14ac:dyDescent="0.35">
      <c r="B305" s="37">
        <v>42354</v>
      </c>
      <c r="C305">
        <v>12.932</v>
      </c>
      <c r="D305">
        <v>13.016</v>
      </c>
      <c r="E305">
        <v>13.292</v>
      </c>
      <c r="F305">
        <v>12.836</v>
      </c>
      <c r="G305">
        <v>13.263999999999999</v>
      </c>
      <c r="H305">
        <v>13.004</v>
      </c>
      <c r="I305">
        <v>12.948</v>
      </c>
      <c r="J305">
        <v>12.956</v>
      </c>
      <c r="K305">
        <v>12.784000000000001</v>
      </c>
      <c r="L305">
        <v>13.04</v>
      </c>
      <c r="M305">
        <v>13.988</v>
      </c>
      <c r="N305">
        <v>17.436</v>
      </c>
      <c r="O305">
        <v>14.98</v>
      </c>
      <c r="P305">
        <v>16.004000000000001</v>
      </c>
      <c r="Q305">
        <v>22.78</v>
      </c>
      <c r="R305">
        <v>27.076000000000001</v>
      </c>
      <c r="S305">
        <v>34.479999999999997</v>
      </c>
      <c r="T305">
        <v>42.752000000000002</v>
      </c>
      <c r="U305">
        <v>47.496000000000002</v>
      </c>
      <c r="V305">
        <v>47.456000000000003</v>
      </c>
      <c r="W305">
        <v>46.996000000000002</v>
      </c>
      <c r="X305">
        <v>47.564</v>
      </c>
      <c r="Y305">
        <v>46.188000000000002</v>
      </c>
      <c r="Z305">
        <v>43.735999999999997</v>
      </c>
      <c r="AA305">
        <v>44.491999999999997</v>
      </c>
      <c r="AB305">
        <v>45.712000000000003</v>
      </c>
      <c r="AC305">
        <v>46.323999999999998</v>
      </c>
      <c r="AD305">
        <v>46.223999999999997</v>
      </c>
      <c r="AE305">
        <v>46.771999999999998</v>
      </c>
      <c r="AF305">
        <v>47.316000000000003</v>
      </c>
      <c r="AG305">
        <v>44.96</v>
      </c>
      <c r="AH305">
        <v>43.152000000000001</v>
      </c>
      <c r="AI305">
        <v>40.624000000000002</v>
      </c>
      <c r="AJ305">
        <v>34.6</v>
      </c>
      <c r="AK305">
        <v>19.012</v>
      </c>
      <c r="AL305">
        <v>15.664</v>
      </c>
      <c r="AM305">
        <v>14.384</v>
      </c>
      <c r="AN305">
        <v>13.756</v>
      </c>
      <c r="AO305">
        <v>13.756</v>
      </c>
      <c r="AP305">
        <v>13.512</v>
      </c>
      <c r="AQ305">
        <v>14.128</v>
      </c>
      <c r="AR305">
        <v>13.676</v>
      </c>
      <c r="AS305">
        <v>14.124000000000001</v>
      </c>
      <c r="AT305">
        <v>13.176</v>
      </c>
      <c r="AU305">
        <v>13.596</v>
      </c>
      <c r="AV305">
        <v>13.492000000000001</v>
      </c>
      <c r="AW305">
        <v>13.724</v>
      </c>
      <c r="AX305">
        <v>13.464</v>
      </c>
    </row>
    <row r="306" spans="2:50" x14ac:dyDescent="0.35">
      <c r="B306" s="37">
        <v>42355</v>
      </c>
      <c r="C306">
        <v>12.956</v>
      </c>
      <c r="D306">
        <v>13.204000000000001</v>
      </c>
      <c r="E306">
        <v>13.792</v>
      </c>
      <c r="F306">
        <v>13.364000000000001</v>
      </c>
      <c r="G306">
        <v>13.708</v>
      </c>
      <c r="H306">
        <v>13.284000000000001</v>
      </c>
      <c r="I306">
        <v>14.1</v>
      </c>
      <c r="J306">
        <v>13.08</v>
      </c>
      <c r="K306">
        <v>13.571999999999999</v>
      </c>
      <c r="L306">
        <v>13.388</v>
      </c>
      <c r="M306">
        <v>14.343999999999999</v>
      </c>
      <c r="N306">
        <v>18.635999999999999</v>
      </c>
      <c r="O306">
        <v>15.164</v>
      </c>
      <c r="P306">
        <v>16.388000000000002</v>
      </c>
      <c r="Q306">
        <v>18.984000000000002</v>
      </c>
      <c r="R306">
        <v>30.007999999999999</v>
      </c>
      <c r="S306">
        <v>31.872</v>
      </c>
      <c r="T306">
        <v>33.396000000000001</v>
      </c>
      <c r="U306">
        <v>35.700000000000003</v>
      </c>
      <c r="V306">
        <v>35.631999999999998</v>
      </c>
      <c r="W306">
        <v>38.503999999999998</v>
      </c>
      <c r="X306">
        <v>37.972000000000001</v>
      </c>
      <c r="Y306">
        <v>37.088000000000001</v>
      </c>
      <c r="Z306">
        <v>39.591999999999999</v>
      </c>
      <c r="AA306">
        <v>39.963999999999999</v>
      </c>
      <c r="AB306">
        <v>38.631999999999998</v>
      </c>
      <c r="AC306">
        <v>40.064</v>
      </c>
      <c r="AD306">
        <v>40.084000000000003</v>
      </c>
      <c r="AE306">
        <v>39.643999999999998</v>
      </c>
      <c r="AF306">
        <v>37.176000000000002</v>
      </c>
      <c r="AG306">
        <v>36.06</v>
      </c>
      <c r="AH306">
        <v>35.027999999999999</v>
      </c>
      <c r="AI306">
        <v>34.171999999999997</v>
      </c>
      <c r="AJ306">
        <v>31.155999999999999</v>
      </c>
      <c r="AK306">
        <v>19.731999999999999</v>
      </c>
      <c r="AL306">
        <v>15.564</v>
      </c>
      <c r="AM306">
        <v>13.72</v>
      </c>
      <c r="AN306">
        <v>13.76</v>
      </c>
      <c r="AO306">
        <v>13.188000000000001</v>
      </c>
      <c r="AP306">
        <v>13.368</v>
      </c>
      <c r="AQ306">
        <v>12.992000000000001</v>
      </c>
      <c r="AR306">
        <v>13.272</v>
      </c>
      <c r="AS306">
        <v>13.552</v>
      </c>
      <c r="AT306">
        <v>13.196</v>
      </c>
      <c r="AU306">
        <v>12.94</v>
      </c>
      <c r="AV306">
        <v>13.176</v>
      </c>
      <c r="AW306">
        <v>13.523999999999999</v>
      </c>
      <c r="AX306">
        <v>13.132</v>
      </c>
    </row>
    <row r="307" spans="2:50" x14ac:dyDescent="0.35">
      <c r="B307" s="37">
        <v>42356</v>
      </c>
      <c r="C307">
        <v>12.964</v>
      </c>
      <c r="D307">
        <v>13.132</v>
      </c>
      <c r="E307">
        <v>13.352</v>
      </c>
      <c r="F307">
        <v>13.436</v>
      </c>
      <c r="G307">
        <v>13.112</v>
      </c>
      <c r="H307">
        <v>13.144</v>
      </c>
      <c r="I307">
        <v>13.311999999999999</v>
      </c>
      <c r="J307">
        <v>12.923999999999999</v>
      </c>
      <c r="K307">
        <v>13.256</v>
      </c>
      <c r="L307">
        <v>13.372</v>
      </c>
      <c r="M307">
        <v>13.904</v>
      </c>
      <c r="N307">
        <v>18.036000000000001</v>
      </c>
      <c r="O307">
        <v>14.667999999999999</v>
      </c>
      <c r="P307">
        <v>16.103999999999999</v>
      </c>
      <c r="Q307">
        <v>20.64</v>
      </c>
      <c r="R307">
        <v>28.56</v>
      </c>
      <c r="S307">
        <v>30.436</v>
      </c>
      <c r="T307">
        <v>31.664000000000001</v>
      </c>
      <c r="U307">
        <v>34.840000000000003</v>
      </c>
      <c r="V307">
        <v>35.548000000000002</v>
      </c>
      <c r="W307">
        <v>36.468000000000004</v>
      </c>
      <c r="X307">
        <v>38.256</v>
      </c>
      <c r="Y307">
        <v>40.996000000000002</v>
      </c>
      <c r="Z307">
        <v>39.04</v>
      </c>
      <c r="AA307">
        <v>38.031999999999996</v>
      </c>
      <c r="AB307">
        <v>35.984000000000002</v>
      </c>
      <c r="AC307">
        <v>36.923999999999999</v>
      </c>
      <c r="AD307">
        <v>36.5</v>
      </c>
      <c r="AE307">
        <v>35.36</v>
      </c>
      <c r="AF307">
        <v>34.968000000000004</v>
      </c>
      <c r="AG307">
        <v>33.747999999999998</v>
      </c>
      <c r="AH307">
        <v>34.591999999999999</v>
      </c>
      <c r="AI307">
        <v>33.088000000000001</v>
      </c>
      <c r="AJ307">
        <v>23.36</v>
      </c>
      <c r="AK307">
        <v>15.516</v>
      </c>
      <c r="AL307">
        <v>14.612</v>
      </c>
      <c r="AM307">
        <v>13.364000000000001</v>
      </c>
      <c r="AN307">
        <v>12.7</v>
      </c>
      <c r="AO307">
        <v>12.724</v>
      </c>
      <c r="AP307">
        <v>12.523999999999999</v>
      </c>
      <c r="AQ307">
        <v>13.084</v>
      </c>
      <c r="AR307">
        <v>13.676</v>
      </c>
      <c r="AS307">
        <v>13.108000000000001</v>
      </c>
      <c r="AT307">
        <v>12.795999999999999</v>
      </c>
      <c r="AU307">
        <v>12.375999999999999</v>
      </c>
      <c r="AV307">
        <v>12.32</v>
      </c>
      <c r="AW307">
        <v>13.096</v>
      </c>
      <c r="AX307">
        <v>12.928000000000001</v>
      </c>
    </row>
    <row r="308" spans="2:50" x14ac:dyDescent="0.35">
      <c r="B308" s="37">
        <v>42357</v>
      </c>
      <c r="C308">
        <v>12.468</v>
      </c>
      <c r="D308">
        <v>12.092000000000001</v>
      </c>
      <c r="E308">
        <v>13.084</v>
      </c>
      <c r="F308">
        <v>12.792</v>
      </c>
      <c r="G308">
        <v>13.512</v>
      </c>
      <c r="H308">
        <v>12.972</v>
      </c>
      <c r="I308">
        <v>13.476000000000001</v>
      </c>
      <c r="J308">
        <v>13.603999999999999</v>
      </c>
      <c r="K308">
        <v>12.42</v>
      </c>
      <c r="L308">
        <v>13.128</v>
      </c>
      <c r="M308">
        <v>12.704000000000001</v>
      </c>
      <c r="N308">
        <v>13.284000000000001</v>
      </c>
      <c r="O308">
        <v>13.144</v>
      </c>
      <c r="P308">
        <v>13.288</v>
      </c>
      <c r="Q308">
        <v>13.612</v>
      </c>
      <c r="R308">
        <v>14.94</v>
      </c>
      <c r="S308">
        <v>14.236000000000001</v>
      </c>
      <c r="T308">
        <v>14.268000000000001</v>
      </c>
      <c r="U308">
        <v>13.824</v>
      </c>
      <c r="V308">
        <v>13.3</v>
      </c>
      <c r="W308">
        <v>14.272</v>
      </c>
      <c r="X308">
        <v>13.58</v>
      </c>
      <c r="Y308">
        <v>13.64</v>
      </c>
      <c r="Z308">
        <v>13.46</v>
      </c>
      <c r="AA308">
        <v>13.795999999999999</v>
      </c>
      <c r="AB308">
        <v>13.68</v>
      </c>
      <c r="AC308">
        <v>13.7</v>
      </c>
      <c r="AD308">
        <v>14.356</v>
      </c>
      <c r="AE308">
        <v>13.752000000000001</v>
      </c>
      <c r="AF308">
        <v>14.12</v>
      </c>
      <c r="AG308">
        <v>14.396000000000001</v>
      </c>
      <c r="AH308">
        <v>13.276</v>
      </c>
      <c r="AI308">
        <v>14.792</v>
      </c>
      <c r="AJ308">
        <v>14.64</v>
      </c>
      <c r="AK308">
        <v>14.715999999999999</v>
      </c>
      <c r="AL308">
        <v>14.212</v>
      </c>
      <c r="AM308">
        <v>12.972</v>
      </c>
      <c r="AN308">
        <v>13.023999999999999</v>
      </c>
      <c r="AO308">
        <v>13.004</v>
      </c>
      <c r="AP308">
        <v>13.548</v>
      </c>
      <c r="AQ308">
        <v>12.888</v>
      </c>
      <c r="AR308">
        <v>12.928000000000001</v>
      </c>
      <c r="AS308">
        <v>12.96</v>
      </c>
      <c r="AT308">
        <v>12.192</v>
      </c>
      <c r="AU308">
        <v>12.5</v>
      </c>
      <c r="AV308">
        <v>12.476000000000001</v>
      </c>
      <c r="AW308">
        <v>12.724</v>
      </c>
      <c r="AX308">
        <v>13.576000000000001</v>
      </c>
    </row>
    <row r="309" spans="2:50" x14ac:dyDescent="0.35">
      <c r="B309" s="37">
        <v>42358</v>
      </c>
      <c r="C309">
        <v>12.891999999999999</v>
      </c>
      <c r="D309">
        <v>12.736000000000001</v>
      </c>
      <c r="E309">
        <v>13.256</v>
      </c>
      <c r="F309">
        <v>12.58</v>
      </c>
      <c r="G309">
        <v>12.348000000000001</v>
      </c>
      <c r="H309">
        <v>12.811999999999999</v>
      </c>
      <c r="I309">
        <v>12.656000000000001</v>
      </c>
      <c r="J309">
        <v>12.792</v>
      </c>
      <c r="K309">
        <v>12.752000000000001</v>
      </c>
      <c r="L309">
        <v>12.864000000000001</v>
      </c>
      <c r="M309">
        <v>12.368</v>
      </c>
      <c r="N309">
        <v>12.568</v>
      </c>
      <c r="O309">
        <v>12.7</v>
      </c>
      <c r="P309">
        <v>12.836</v>
      </c>
      <c r="Q309">
        <v>12.327999999999999</v>
      </c>
      <c r="R309">
        <v>12.792</v>
      </c>
      <c r="S309">
        <v>12.144</v>
      </c>
      <c r="T309">
        <v>11.616</v>
      </c>
      <c r="U309">
        <v>11.576000000000001</v>
      </c>
      <c r="V309">
        <v>11.092000000000001</v>
      </c>
      <c r="W309">
        <v>11.891999999999999</v>
      </c>
      <c r="X309">
        <v>11.375999999999999</v>
      </c>
      <c r="Y309">
        <v>11.215999999999999</v>
      </c>
      <c r="Z309">
        <v>11.976000000000001</v>
      </c>
      <c r="AA309">
        <v>11.464</v>
      </c>
      <c r="AB309">
        <v>11.488</v>
      </c>
      <c r="AC309">
        <v>11.884</v>
      </c>
      <c r="AD309">
        <v>11.364000000000001</v>
      </c>
      <c r="AE309">
        <v>11.92</v>
      </c>
      <c r="AF309">
        <v>11.304</v>
      </c>
      <c r="AG309">
        <v>11.324</v>
      </c>
      <c r="AH309">
        <v>11.852</v>
      </c>
      <c r="AI309">
        <v>12.144</v>
      </c>
      <c r="AJ309">
        <v>12.88</v>
      </c>
      <c r="AK309">
        <v>12.788</v>
      </c>
      <c r="AL309">
        <v>12.576000000000001</v>
      </c>
      <c r="AM309">
        <v>12.432</v>
      </c>
      <c r="AN309">
        <v>12.528</v>
      </c>
      <c r="AO309">
        <v>12.5</v>
      </c>
      <c r="AP309">
        <v>13.092000000000001</v>
      </c>
      <c r="AQ309">
        <v>12.62</v>
      </c>
      <c r="AR309">
        <v>12.496</v>
      </c>
      <c r="AS309">
        <v>12.407999999999999</v>
      </c>
      <c r="AT309">
        <v>13.036</v>
      </c>
      <c r="AU309">
        <v>12.38</v>
      </c>
      <c r="AV309">
        <v>12.292</v>
      </c>
      <c r="AW309">
        <v>12.555999999999999</v>
      </c>
      <c r="AX309">
        <v>12.66</v>
      </c>
    </row>
    <row r="310" spans="2:50" x14ac:dyDescent="0.35">
      <c r="B310" s="37">
        <v>42359</v>
      </c>
      <c r="C310">
        <v>12.784000000000001</v>
      </c>
      <c r="D310">
        <v>12.284000000000001</v>
      </c>
      <c r="E310">
        <v>12.612</v>
      </c>
      <c r="F310">
        <v>12.564</v>
      </c>
      <c r="G310">
        <v>13.448</v>
      </c>
      <c r="H310">
        <v>12.68</v>
      </c>
      <c r="I310">
        <v>12.135999999999999</v>
      </c>
      <c r="J310">
        <v>12.68</v>
      </c>
      <c r="K310">
        <v>12.544</v>
      </c>
      <c r="L310">
        <v>12.391999999999999</v>
      </c>
      <c r="M310">
        <v>14.284000000000001</v>
      </c>
      <c r="N310">
        <v>18.712</v>
      </c>
      <c r="O310">
        <v>16.891999999999999</v>
      </c>
      <c r="P310">
        <v>15.768000000000001</v>
      </c>
      <c r="Q310">
        <v>26.268000000000001</v>
      </c>
      <c r="R310">
        <v>30.428000000000001</v>
      </c>
      <c r="S310">
        <v>31.832000000000001</v>
      </c>
      <c r="T310">
        <v>33.536000000000001</v>
      </c>
      <c r="U310">
        <v>34.08</v>
      </c>
      <c r="V310">
        <v>37.411999999999999</v>
      </c>
      <c r="W310">
        <v>39.143999999999998</v>
      </c>
      <c r="X310">
        <v>38.188000000000002</v>
      </c>
      <c r="Y310">
        <v>37.991999999999997</v>
      </c>
      <c r="Z310">
        <v>36.375999999999998</v>
      </c>
      <c r="AA310">
        <v>36.856000000000002</v>
      </c>
      <c r="AB310">
        <v>38.880000000000003</v>
      </c>
      <c r="AC310">
        <v>37.332000000000001</v>
      </c>
      <c r="AD310">
        <v>34.795999999999999</v>
      </c>
      <c r="AE310">
        <v>33.103999999999999</v>
      </c>
      <c r="AF310">
        <v>32.688000000000002</v>
      </c>
      <c r="AG310">
        <v>31.204000000000001</v>
      </c>
      <c r="AH310">
        <v>30.155999999999999</v>
      </c>
      <c r="AI310">
        <v>28.004000000000001</v>
      </c>
      <c r="AJ310">
        <v>19.911999999999999</v>
      </c>
      <c r="AK310">
        <v>14.52</v>
      </c>
      <c r="AL310">
        <v>13.891999999999999</v>
      </c>
      <c r="AM310">
        <v>13.288</v>
      </c>
      <c r="AN310">
        <v>12.763999999999999</v>
      </c>
      <c r="AO310">
        <v>12.795999999999999</v>
      </c>
      <c r="AP310">
        <v>12.667999999999999</v>
      </c>
      <c r="AQ310">
        <v>12.263999999999999</v>
      </c>
      <c r="AR310">
        <v>12.167999999999999</v>
      </c>
      <c r="AS310">
        <v>13.316000000000001</v>
      </c>
      <c r="AT310">
        <v>12.308</v>
      </c>
      <c r="AU310">
        <v>12.231999999999999</v>
      </c>
      <c r="AV310">
        <v>12.208</v>
      </c>
      <c r="AW310">
        <v>12.932</v>
      </c>
      <c r="AX310">
        <v>12.484</v>
      </c>
    </row>
    <row r="311" spans="2:50" x14ac:dyDescent="0.35">
      <c r="B311" s="37">
        <v>42360</v>
      </c>
      <c r="C311">
        <v>12.156000000000001</v>
      </c>
      <c r="D311">
        <v>12.875999999999999</v>
      </c>
      <c r="E311">
        <v>12.504</v>
      </c>
      <c r="F311">
        <v>12.34</v>
      </c>
      <c r="G311">
        <v>12.428000000000001</v>
      </c>
      <c r="H311">
        <v>12.84</v>
      </c>
      <c r="I311">
        <v>12.132</v>
      </c>
      <c r="J311">
        <v>12.391999999999999</v>
      </c>
      <c r="K311">
        <v>12.7</v>
      </c>
      <c r="L311">
        <v>12.84</v>
      </c>
      <c r="M311">
        <v>13.992000000000001</v>
      </c>
      <c r="N311">
        <v>18.216000000000001</v>
      </c>
      <c r="O311">
        <v>13.752000000000001</v>
      </c>
      <c r="P311">
        <v>15.272</v>
      </c>
      <c r="Q311">
        <v>19.616</v>
      </c>
      <c r="R311">
        <v>29.571999999999999</v>
      </c>
      <c r="S311">
        <v>30.835999999999999</v>
      </c>
      <c r="T311">
        <v>30.684000000000001</v>
      </c>
      <c r="U311">
        <v>32.020000000000003</v>
      </c>
      <c r="V311">
        <v>32.432000000000002</v>
      </c>
      <c r="W311">
        <v>32.6</v>
      </c>
      <c r="X311">
        <v>33.676000000000002</v>
      </c>
      <c r="Y311">
        <v>33.771999999999998</v>
      </c>
      <c r="Z311">
        <v>33.192</v>
      </c>
      <c r="AA311">
        <v>33.131999999999998</v>
      </c>
      <c r="AB311">
        <v>33.048000000000002</v>
      </c>
      <c r="AC311">
        <v>33.676000000000002</v>
      </c>
      <c r="AD311">
        <v>32.468000000000004</v>
      </c>
      <c r="AE311">
        <v>32.335999999999999</v>
      </c>
      <c r="AF311">
        <v>31.295999999999999</v>
      </c>
      <c r="AG311">
        <v>30.88</v>
      </c>
      <c r="AH311">
        <v>28.827999999999999</v>
      </c>
      <c r="AI311">
        <v>28.207999999999998</v>
      </c>
      <c r="AJ311">
        <v>23.603999999999999</v>
      </c>
      <c r="AK311">
        <v>14.651999999999999</v>
      </c>
      <c r="AL311">
        <v>14.696</v>
      </c>
      <c r="AM311">
        <v>13.204000000000001</v>
      </c>
      <c r="AN311">
        <v>12.055999999999999</v>
      </c>
      <c r="AO311">
        <v>12.616</v>
      </c>
      <c r="AP311">
        <v>12.24</v>
      </c>
      <c r="AQ311">
        <v>12.084</v>
      </c>
      <c r="AR311">
        <v>12.084</v>
      </c>
      <c r="AS311">
        <v>12.504</v>
      </c>
      <c r="AT311">
        <v>12.492000000000001</v>
      </c>
      <c r="AU311">
        <v>12.055999999999999</v>
      </c>
      <c r="AV311">
        <v>11.928000000000001</v>
      </c>
      <c r="AW311">
        <v>12.36</v>
      </c>
      <c r="AX311">
        <v>12.592000000000001</v>
      </c>
    </row>
    <row r="312" spans="2:50" x14ac:dyDescent="0.35">
      <c r="B312" s="37">
        <v>42361</v>
      </c>
      <c r="C312">
        <v>12.076000000000001</v>
      </c>
      <c r="D312">
        <v>12.092000000000001</v>
      </c>
      <c r="E312">
        <v>12.22</v>
      </c>
      <c r="F312">
        <v>12.108000000000001</v>
      </c>
      <c r="G312">
        <v>12.436</v>
      </c>
      <c r="H312">
        <v>12.428000000000001</v>
      </c>
      <c r="I312">
        <v>12.388</v>
      </c>
      <c r="J312">
        <v>11.72</v>
      </c>
      <c r="K312">
        <v>12.204000000000001</v>
      </c>
      <c r="L312">
        <v>12.012</v>
      </c>
      <c r="M312">
        <v>13</v>
      </c>
      <c r="N312">
        <v>17.3</v>
      </c>
      <c r="O312">
        <v>14.212</v>
      </c>
      <c r="P312">
        <v>15.555999999999999</v>
      </c>
      <c r="Q312">
        <v>20.864000000000001</v>
      </c>
      <c r="R312">
        <v>28.356000000000002</v>
      </c>
      <c r="S312">
        <v>28.696000000000002</v>
      </c>
      <c r="T312">
        <v>28.7</v>
      </c>
      <c r="U312">
        <v>29.963999999999999</v>
      </c>
      <c r="V312">
        <v>28.648</v>
      </c>
      <c r="W312">
        <v>29.724</v>
      </c>
      <c r="X312">
        <v>28.908000000000001</v>
      </c>
      <c r="Y312">
        <v>28.6</v>
      </c>
      <c r="Z312">
        <v>28.527999999999999</v>
      </c>
      <c r="AA312">
        <v>30.452000000000002</v>
      </c>
      <c r="AB312">
        <v>29.783999999999999</v>
      </c>
      <c r="AC312">
        <v>31.2</v>
      </c>
      <c r="AD312">
        <v>30.48</v>
      </c>
      <c r="AE312">
        <v>30.04</v>
      </c>
      <c r="AF312">
        <v>28.404</v>
      </c>
      <c r="AG312">
        <v>27.315999999999999</v>
      </c>
      <c r="AH312">
        <v>27.911999999999999</v>
      </c>
      <c r="AI312">
        <v>25.507999999999999</v>
      </c>
      <c r="AJ312">
        <v>19.687999999999999</v>
      </c>
      <c r="AK312">
        <v>14.08</v>
      </c>
      <c r="AL312">
        <v>14.38</v>
      </c>
      <c r="AM312">
        <v>12.368</v>
      </c>
      <c r="AN312">
        <v>12.023999999999999</v>
      </c>
      <c r="AO312">
        <v>12.956</v>
      </c>
      <c r="AP312">
        <v>11.96</v>
      </c>
      <c r="AQ312">
        <v>12.023999999999999</v>
      </c>
      <c r="AR312">
        <v>11.756</v>
      </c>
      <c r="AS312">
        <v>12.712</v>
      </c>
      <c r="AT312">
        <v>12.308</v>
      </c>
      <c r="AU312">
        <v>12.04</v>
      </c>
      <c r="AV312">
        <v>11.972</v>
      </c>
      <c r="AW312">
        <v>12.128</v>
      </c>
      <c r="AX312">
        <v>12.3</v>
      </c>
    </row>
    <row r="313" spans="2:50" x14ac:dyDescent="0.35">
      <c r="B313" s="37">
        <v>42362</v>
      </c>
      <c r="C313">
        <v>11.752000000000001</v>
      </c>
      <c r="D313">
        <v>12.012</v>
      </c>
      <c r="E313">
        <v>13.076000000000001</v>
      </c>
      <c r="F313">
        <v>12.116</v>
      </c>
      <c r="G313">
        <v>12.852</v>
      </c>
      <c r="H313">
        <v>12.04</v>
      </c>
      <c r="I313">
        <v>12.464</v>
      </c>
      <c r="J313">
        <v>11.715999999999999</v>
      </c>
      <c r="K313">
        <v>12.144</v>
      </c>
      <c r="L313">
        <v>12.087999999999999</v>
      </c>
      <c r="M313">
        <v>13.72</v>
      </c>
      <c r="N313">
        <v>17.484000000000002</v>
      </c>
      <c r="O313">
        <v>14.42</v>
      </c>
      <c r="P313">
        <v>15.084</v>
      </c>
      <c r="Q313">
        <v>14.98</v>
      </c>
      <c r="R313">
        <v>21.108000000000001</v>
      </c>
      <c r="S313">
        <v>21.527999999999999</v>
      </c>
      <c r="T313">
        <v>25.6</v>
      </c>
      <c r="U313">
        <v>26.544</v>
      </c>
      <c r="V313">
        <v>26.512</v>
      </c>
      <c r="W313">
        <v>27.103999999999999</v>
      </c>
      <c r="X313">
        <v>27.463999999999999</v>
      </c>
      <c r="Y313">
        <v>27.256</v>
      </c>
      <c r="Z313">
        <v>26.475999999999999</v>
      </c>
      <c r="AA313">
        <v>23.58</v>
      </c>
      <c r="AB313">
        <v>22.712</v>
      </c>
      <c r="AC313">
        <v>25.728000000000002</v>
      </c>
      <c r="AD313">
        <v>22.896000000000001</v>
      </c>
      <c r="AE313">
        <v>22.66</v>
      </c>
      <c r="AF313">
        <v>22.623999999999999</v>
      </c>
      <c r="AG313">
        <v>18.847999999999999</v>
      </c>
      <c r="AH313">
        <v>14.192</v>
      </c>
      <c r="AI313">
        <v>15.66</v>
      </c>
      <c r="AJ313">
        <v>13.644</v>
      </c>
      <c r="AK313">
        <v>13.28</v>
      </c>
      <c r="AL313">
        <v>13.404</v>
      </c>
      <c r="AM313">
        <v>11.356</v>
      </c>
      <c r="AN313">
        <v>11.108000000000001</v>
      </c>
      <c r="AO313">
        <v>11.24</v>
      </c>
      <c r="AP313">
        <v>11.092000000000001</v>
      </c>
      <c r="AQ313">
        <v>11.144</v>
      </c>
      <c r="AR313">
        <v>11.316000000000001</v>
      </c>
      <c r="AS313">
        <v>12.144</v>
      </c>
      <c r="AT313">
        <v>11.204000000000001</v>
      </c>
      <c r="AU313">
        <v>11.304</v>
      </c>
      <c r="AV313">
        <v>11.603999999999999</v>
      </c>
      <c r="AW313">
        <v>11.38</v>
      </c>
      <c r="AX313">
        <v>11.704000000000001</v>
      </c>
    </row>
    <row r="314" spans="2:50" x14ac:dyDescent="0.35">
      <c r="B314" s="37">
        <v>42363</v>
      </c>
      <c r="C314">
        <v>11.256</v>
      </c>
      <c r="D314">
        <v>10.884</v>
      </c>
      <c r="E314">
        <v>11.231999999999999</v>
      </c>
      <c r="F314">
        <v>10.907999999999999</v>
      </c>
      <c r="G314">
        <v>11.183999999999999</v>
      </c>
      <c r="H314">
        <v>10.9</v>
      </c>
      <c r="I314">
        <v>11.532</v>
      </c>
      <c r="J314">
        <v>11.016</v>
      </c>
      <c r="K314">
        <v>11.188000000000001</v>
      </c>
      <c r="L314">
        <v>11.32</v>
      </c>
      <c r="M314">
        <v>12.768000000000001</v>
      </c>
      <c r="N314">
        <v>16.007999999999999</v>
      </c>
      <c r="O314">
        <v>12.667999999999999</v>
      </c>
      <c r="P314">
        <v>14.076000000000001</v>
      </c>
      <c r="Q314">
        <v>14.192</v>
      </c>
      <c r="R314">
        <v>15.708</v>
      </c>
      <c r="S314">
        <v>14.904</v>
      </c>
      <c r="T314">
        <v>13.94</v>
      </c>
      <c r="U314">
        <v>13.824</v>
      </c>
      <c r="V314">
        <v>13.704000000000001</v>
      </c>
      <c r="W314">
        <v>13.888</v>
      </c>
      <c r="X314">
        <v>13.6</v>
      </c>
      <c r="Y314">
        <v>14.092000000000001</v>
      </c>
      <c r="Z314">
        <v>13.868</v>
      </c>
      <c r="AA314">
        <v>14.24</v>
      </c>
      <c r="AB314">
        <v>14.375999999999999</v>
      </c>
      <c r="AC314">
        <v>14</v>
      </c>
      <c r="AD314">
        <v>13.672000000000001</v>
      </c>
      <c r="AE314">
        <v>13.484</v>
      </c>
      <c r="AF314">
        <v>14.268000000000001</v>
      </c>
      <c r="AG314">
        <v>13.852</v>
      </c>
      <c r="AH314">
        <v>14.004</v>
      </c>
      <c r="AI314">
        <v>14.944000000000001</v>
      </c>
      <c r="AJ314">
        <v>13.56</v>
      </c>
      <c r="AK314">
        <v>13.603999999999999</v>
      </c>
      <c r="AL314">
        <v>12.932</v>
      </c>
      <c r="AM314">
        <v>11.731999999999999</v>
      </c>
      <c r="AN314">
        <v>11.295999999999999</v>
      </c>
      <c r="AO314">
        <v>11.648</v>
      </c>
      <c r="AP314">
        <v>11.092000000000001</v>
      </c>
      <c r="AQ314">
        <v>11.448</v>
      </c>
      <c r="AR314">
        <v>11.192</v>
      </c>
      <c r="AS314">
        <v>12.176</v>
      </c>
      <c r="AT314">
        <v>11.231999999999999</v>
      </c>
      <c r="AU314">
        <v>11.648</v>
      </c>
      <c r="AV314">
        <v>11.872</v>
      </c>
      <c r="AW314">
        <v>11.36</v>
      </c>
      <c r="AX314">
        <v>11.34</v>
      </c>
    </row>
    <row r="315" spans="2:50" x14ac:dyDescent="0.35">
      <c r="B315" s="37">
        <v>42364</v>
      </c>
      <c r="C315">
        <v>11.724</v>
      </c>
      <c r="D315">
        <v>11.375999999999999</v>
      </c>
      <c r="E315">
        <v>11.568</v>
      </c>
      <c r="F315">
        <v>11.632</v>
      </c>
      <c r="G315">
        <v>11.38</v>
      </c>
      <c r="H315">
        <v>11.368</v>
      </c>
      <c r="I315">
        <v>11.464</v>
      </c>
      <c r="J315">
        <v>11.368</v>
      </c>
      <c r="K315">
        <v>11.332000000000001</v>
      </c>
      <c r="L315">
        <v>11.268000000000001</v>
      </c>
      <c r="M315">
        <v>11.523999999999999</v>
      </c>
      <c r="N315">
        <v>11.9</v>
      </c>
      <c r="O315">
        <v>12.544</v>
      </c>
      <c r="P315">
        <v>12.247999999999999</v>
      </c>
      <c r="Q315">
        <v>12.635999999999999</v>
      </c>
      <c r="R315">
        <v>13.68</v>
      </c>
      <c r="S315">
        <v>13.228</v>
      </c>
      <c r="T315">
        <v>12.436</v>
      </c>
      <c r="U315">
        <v>12.763999999999999</v>
      </c>
      <c r="V315">
        <v>12.772</v>
      </c>
      <c r="W315">
        <v>12.44</v>
      </c>
      <c r="X315">
        <v>12.923999999999999</v>
      </c>
      <c r="Y315">
        <v>12.247999999999999</v>
      </c>
      <c r="Z315">
        <v>12.316000000000001</v>
      </c>
      <c r="AA315">
        <v>12.148</v>
      </c>
      <c r="AB315">
        <v>12.36</v>
      </c>
      <c r="AC315">
        <v>12.352</v>
      </c>
      <c r="AD315">
        <v>12.667999999999999</v>
      </c>
      <c r="AE315">
        <v>12.492000000000001</v>
      </c>
      <c r="AF315">
        <v>12.98</v>
      </c>
      <c r="AG315">
        <v>12.528</v>
      </c>
      <c r="AH315">
        <v>12.772</v>
      </c>
      <c r="AI315">
        <v>13.715999999999999</v>
      </c>
      <c r="AJ315">
        <v>13.428000000000001</v>
      </c>
      <c r="AK315">
        <v>13.176</v>
      </c>
      <c r="AL315">
        <v>13.18</v>
      </c>
      <c r="AM315">
        <v>11.772</v>
      </c>
      <c r="AN315">
        <v>11.308</v>
      </c>
      <c r="AO315">
        <v>11.048</v>
      </c>
      <c r="AP315">
        <v>11.712</v>
      </c>
      <c r="AQ315">
        <v>11.912000000000001</v>
      </c>
      <c r="AR315">
        <v>11.512</v>
      </c>
      <c r="AS315">
        <v>12.156000000000001</v>
      </c>
      <c r="AT315">
        <v>11.375999999999999</v>
      </c>
      <c r="AU315">
        <v>11.276</v>
      </c>
      <c r="AV315">
        <v>11.472</v>
      </c>
      <c r="AW315">
        <v>11.164</v>
      </c>
      <c r="AX315">
        <v>10.988</v>
      </c>
    </row>
    <row r="316" spans="2:50" x14ac:dyDescent="0.35">
      <c r="B316" s="37">
        <v>42365</v>
      </c>
      <c r="C316">
        <v>11.375999999999999</v>
      </c>
      <c r="D316">
        <v>11.028</v>
      </c>
      <c r="E316">
        <v>10.88</v>
      </c>
      <c r="F316">
        <v>11.28</v>
      </c>
      <c r="G316">
        <v>11.795999999999999</v>
      </c>
      <c r="H316">
        <v>11.023999999999999</v>
      </c>
      <c r="I316">
        <v>10.736000000000001</v>
      </c>
      <c r="J316">
        <v>11.148</v>
      </c>
      <c r="K316">
        <v>11.332000000000001</v>
      </c>
      <c r="L316">
        <v>11.72</v>
      </c>
      <c r="M316">
        <v>11.528</v>
      </c>
      <c r="N316">
        <v>11.26</v>
      </c>
      <c r="O316">
        <v>11.32</v>
      </c>
      <c r="P316">
        <v>10.988</v>
      </c>
      <c r="Q316">
        <v>11.148</v>
      </c>
      <c r="R316">
        <v>11.112</v>
      </c>
      <c r="S316">
        <v>10.74</v>
      </c>
      <c r="T316">
        <v>9.94</v>
      </c>
      <c r="U316">
        <v>10.276</v>
      </c>
      <c r="V316">
        <v>10.18</v>
      </c>
      <c r="W316">
        <v>10.292</v>
      </c>
      <c r="X316">
        <v>10.212</v>
      </c>
      <c r="Y316">
        <v>10.071999999999999</v>
      </c>
      <c r="Z316">
        <v>10.276</v>
      </c>
      <c r="AA316">
        <v>10.624000000000001</v>
      </c>
      <c r="AB316">
        <v>10.423999999999999</v>
      </c>
      <c r="AC316">
        <v>10.452</v>
      </c>
      <c r="AD316">
        <v>10.084</v>
      </c>
      <c r="AE316">
        <v>10.096</v>
      </c>
      <c r="AF316">
        <v>9.9920000000000009</v>
      </c>
      <c r="AG316">
        <v>9.9239999999999995</v>
      </c>
      <c r="AH316">
        <v>10.343999999999999</v>
      </c>
      <c r="AI316">
        <v>11.192</v>
      </c>
      <c r="AJ316">
        <v>11.156000000000001</v>
      </c>
      <c r="AK316">
        <v>11.32</v>
      </c>
      <c r="AL316">
        <v>11.183999999999999</v>
      </c>
      <c r="AM316">
        <v>11.244</v>
      </c>
      <c r="AN316">
        <v>11.144</v>
      </c>
      <c r="AO316">
        <v>10.795999999999999</v>
      </c>
      <c r="AP316">
        <v>11.564</v>
      </c>
      <c r="AQ316">
        <v>11.356</v>
      </c>
      <c r="AR316">
        <v>11.576000000000001</v>
      </c>
      <c r="AS316">
        <v>10.868</v>
      </c>
      <c r="AT316">
        <v>10.9</v>
      </c>
      <c r="AU316">
        <v>11.568</v>
      </c>
      <c r="AV316">
        <v>11.016</v>
      </c>
      <c r="AW316">
        <v>10.84</v>
      </c>
      <c r="AX316">
        <v>11.04</v>
      </c>
    </row>
    <row r="317" spans="2:50" x14ac:dyDescent="0.35">
      <c r="B317" s="37">
        <v>42366</v>
      </c>
      <c r="C317">
        <v>11.14</v>
      </c>
      <c r="D317">
        <v>10.852</v>
      </c>
      <c r="E317">
        <v>11.268000000000001</v>
      </c>
      <c r="F317">
        <v>11.368</v>
      </c>
      <c r="G317">
        <v>11</v>
      </c>
      <c r="H317">
        <v>11.464</v>
      </c>
      <c r="I317">
        <v>10.891999999999999</v>
      </c>
      <c r="J317">
        <v>12.02</v>
      </c>
      <c r="K317">
        <v>11.288</v>
      </c>
      <c r="L317">
        <v>11.135999999999999</v>
      </c>
      <c r="M317">
        <v>12.772</v>
      </c>
      <c r="N317">
        <v>17.808</v>
      </c>
      <c r="O317">
        <v>15.92</v>
      </c>
      <c r="P317">
        <v>14.856</v>
      </c>
      <c r="Q317">
        <v>14.456</v>
      </c>
      <c r="R317">
        <v>15.548</v>
      </c>
      <c r="S317">
        <v>14.715999999999999</v>
      </c>
      <c r="T317">
        <v>13.712</v>
      </c>
      <c r="U317">
        <v>14.012</v>
      </c>
      <c r="V317">
        <v>14.284000000000001</v>
      </c>
      <c r="W317">
        <v>13.516</v>
      </c>
      <c r="X317">
        <v>14.044</v>
      </c>
      <c r="Y317">
        <v>14.676</v>
      </c>
      <c r="Z317">
        <v>13.972</v>
      </c>
      <c r="AA317">
        <v>13.98</v>
      </c>
      <c r="AB317">
        <v>13.752000000000001</v>
      </c>
      <c r="AC317">
        <v>13.288</v>
      </c>
      <c r="AD317">
        <v>14.4</v>
      </c>
      <c r="AE317">
        <v>14.256</v>
      </c>
      <c r="AF317">
        <v>13.552</v>
      </c>
      <c r="AG317">
        <v>14.231999999999999</v>
      </c>
      <c r="AH317">
        <v>14.176</v>
      </c>
      <c r="AI317">
        <v>15.071999999999999</v>
      </c>
      <c r="AJ317">
        <v>13.428000000000001</v>
      </c>
      <c r="AK317">
        <v>13.528</v>
      </c>
      <c r="AL317">
        <v>13.055999999999999</v>
      </c>
      <c r="AM317">
        <v>11.375999999999999</v>
      </c>
      <c r="AN317">
        <v>10.988</v>
      </c>
      <c r="AO317">
        <v>11.808</v>
      </c>
      <c r="AP317">
        <v>11.528</v>
      </c>
      <c r="AQ317">
        <v>10.976000000000001</v>
      </c>
      <c r="AR317">
        <v>11.007999999999999</v>
      </c>
      <c r="AS317">
        <v>12.068</v>
      </c>
      <c r="AT317">
        <v>11.288</v>
      </c>
      <c r="AU317">
        <v>11.04</v>
      </c>
      <c r="AV317">
        <v>11.336</v>
      </c>
      <c r="AW317">
        <v>11.327999999999999</v>
      </c>
      <c r="AX317">
        <v>10.872</v>
      </c>
    </row>
    <row r="318" spans="2:50" x14ac:dyDescent="0.35">
      <c r="B318" s="37">
        <v>42367</v>
      </c>
      <c r="C318">
        <v>10.936</v>
      </c>
      <c r="D318">
        <v>11.16</v>
      </c>
      <c r="E318">
        <v>10.776</v>
      </c>
      <c r="F318">
        <v>10.952</v>
      </c>
      <c r="G318">
        <v>10.96</v>
      </c>
      <c r="H318">
        <v>11.82</v>
      </c>
      <c r="I318">
        <v>10.904</v>
      </c>
      <c r="J318">
        <v>11.492000000000001</v>
      </c>
      <c r="K318">
        <v>11.12</v>
      </c>
      <c r="L318">
        <v>10.888</v>
      </c>
      <c r="M318">
        <v>12.256</v>
      </c>
      <c r="N318">
        <v>16.143999999999998</v>
      </c>
      <c r="O318">
        <v>13.423999999999999</v>
      </c>
      <c r="P318">
        <v>13.992000000000001</v>
      </c>
      <c r="Q318">
        <v>13.888</v>
      </c>
      <c r="R318">
        <v>14.88</v>
      </c>
      <c r="S318">
        <v>14.54</v>
      </c>
      <c r="T318">
        <v>14.007999999999999</v>
      </c>
      <c r="U318">
        <v>14.192</v>
      </c>
      <c r="V318">
        <v>14.192</v>
      </c>
      <c r="W318">
        <v>13.64</v>
      </c>
      <c r="X318">
        <v>14.204000000000001</v>
      </c>
      <c r="Y318">
        <v>13.651999999999999</v>
      </c>
      <c r="Z318">
        <v>13.407999999999999</v>
      </c>
      <c r="AA318">
        <v>14.004</v>
      </c>
      <c r="AB318">
        <v>13.784000000000001</v>
      </c>
      <c r="AC318">
        <v>13.76</v>
      </c>
      <c r="AD318">
        <v>13.936</v>
      </c>
      <c r="AE318">
        <v>13.532</v>
      </c>
      <c r="AF318">
        <v>13.747999999999999</v>
      </c>
      <c r="AG318">
        <v>14.512</v>
      </c>
      <c r="AH318">
        <v>14.708</v>
      </c>
      <c r="AI318">
        <v>15.528</v>
      </c>
      <c r="AJ318">
        <v>13.795999999999999</v>
      </c>
      <c r="AK318">
        <v>13.228</v>
      </c>
      <c r="AL318">
        <v>13.635999999999999</v>
      </c>
      <c r="AM318">
        <v>11.972</v>
      </c>
      <c r="AN318">
        <v>11.672000000000001</v>
      </c>
      <c r="AO318">
        <v>11.624000000000001</v>
      </c>
      <c r="AP318">
        <v>12.036</v>
      </c>
      <c r="AQ318">
        <v>11.603999999999999</v>
      </c>
      <c r="AR318">
        <v>11.183999999999999</v>
      </c>
      <c r="AS318">
        <v>12.74</v>
      </c>
      <c r="AT318">
        <v>11.776</v>
      </c>
      <c r="AU318">
        <v>11.56</v>
      </c>
      <c r="AV318">
        <v>11.14</v>
      </c>
      <c r="AW318">
        <v>11.18</v>
      </c>
      <c r="AX318">
        <v>11.544</v>
      </c>
    </row>
    <row r="319" spans="2:50" x14ac:dyDescent="0.35">
      <c r="B319" s="37">
        <v>42368</v>
      </c>
      <c r="C319">
        <v>11.26</v>
      </c>
      <c r="D319">
        <v>11.22</v>
      </c>
      <c r="E319">
        <v>11.715999999999999</v>
      </c>
      <c r="F319">
        <v>11.375999999999999</v>
      </c>
      <c r="G319">
        <v>11.448</v>
      </c>
      <c r="H319">
        <v>11.816000000000001</v>
      </c>
      <c r="I319">
        <v>11.68</v>
      </c>
      <c r="J319">
        <v>11.423999999999999</v>
      </c>
      <c r="K319">
        <v>11.78</v>
      </c>
      <c r="L319">
        <v>11.336</v>
      </c>
      <c r="M319">
        <v>12.332000000000001</v>
      </c>
      <c r="N319">
        <v>16.116</v>
      </c>
      <c r="O319">
        <v>12.888</v>
      </c>
      <c r="P319">
        <v>14.388</v>
      </c>
      <c r="Q319">
        <v>14.56</v>
      </c>
      <c r="R319">
        <v>15.36</v>
      </c>
      <c r="S319">
        <v>16.036000000000001</v>
      </c>
      <c r="T319">
        <v>14.2</v>
      </c>
      <c r="U319">
        <v>15.311999999999999</v>
      </c>
      <c r="V319">
        <v>14.587999999999999</v>
      </c>
      <c r="W319">
        <v>13.736000000000001</v>
      </c>
      <c r="X319">
        <v>14.48</v>
      </c>
      <c r="Y319">
        <v>13.996</v>
      </c>
      <c r="Z319">
        <v>13.628</v>
      </c>
      <c r="AA319">
        <v>14.736000000000001</v>
      </c>
      <c r="AB319">
        <v>13.648</v>
      </c>
      <c r="AC319">
        <v>14.06</v>
      </c>
      <c r="AD319">
        <v>14.875999999999999</v>
      </c>
      <c r="AE319">
        <v>13.612</v>
      </c>
      <c r="AF319">
        <v>14.952</v>
      </c>
      <c r="AG319">
        <v>13.712</v>
      </c>
      <c r="AH319">
        <v>14.324</v>
      </c>
      <c r="AI319">
        <v>15.132</v>
      </c>
      <c r="AJ319">
        <v>14.215999999999999</v>
      </c>
      <c r="AK319">
        <v>13.048</v>
      </c>
      <c r="AL319">
        <v>13.156000000000001</v>
      </c>
      <c r="AM319">
        <v>11.46</v>
      </c>
      <c r="AN319">
        <v>12.375999999999999</v>
      </c>
      <c r="AO319">
        <v>11.304</v>
      </c>
      <c r="AP319">
        <v>11.752000000000001</v>
      </c>
      <c r="AQ319">
        <v>11.808</v>
      </c>
      <c r="AR319">
        <v>11.864000000000001</v>
      </c>
      <c r="AS319">
        <v>12.048</v>
      </c>
      <c r="AT319">
        <v>11.292</v>
      </c>
      <c r="AU319">
        <v>11.448</v>
      </c>
      <c r="AV319">
        <v>11.528</v>
      </c>
      <c r="AW319">
        <v>12.32</v>
      </c>
      <c r="AX319">
        <v>12.092000000000001</v>
      </c>
    </row>
    <row r="320" spans="2:50" x14ac:dyDescent="0.35">
      <c r="B320" s="37">
        <v>42369</v>
      </c>
      <c r="C320">
        <v>11.476000000000001</v>
      </c>
      <c r="D320">
        <v>11.32</v>
      </c>
      <c r="E320">
        <v>11.2</v>
      </c>
      <c r="F320">
        <v>11.667999999999999</v>
      </c>
      <c r="G320">
        <v>11.692</v>
      </c>
      <c r="H320">
        <v>11.676</v>
      </c>
      <c r="I320">
        <v>11.32</v>
      </c>
      <c r="J320">
        <v>11.484</v>
      </c>
      <c r="K320">
        <v>11.404</v>
      </c>
      <c r="L320">
        <v>11.808</v>
      </c>
      <c r="M320">
        <v>12.356</v>
      </c>
      <c r="N320">
        <v>16.751999999999999</v>
      </c>
      <c r="O320">
        <v>14.012</v>
      </c>
      <c r="P320">
        <v>14.592000000000001</v>
      </c>
      <c r="Q320">
        <v>14.816000000000001</v>
      </c>
      <c r="R320">
        <v>15.084</v>
      </c>
      <c r="S320">
        <v>15.004</v>
      </c>
      <c r="T320">
        <v>15.087999999999999</v>
      </c>
      <c r="U320">
        <v>14.484</v>
      </c>
      <c r="V320">
        <v>14.792</v>
      </c>
      <c r="W320">
        <v>14.564</v>
      </c>
      <c r="X320">
        <v>15.071999999999999</v>
      </c>
      <c r="Y320">
        <v>14.208</v>
      </c>
      <c r="Z320">
        <v>14.86</v>
      </c>
      <c r="AA320">
        <v>14.824</v>
      </c>
      <c r="AB320">
        <v>15.151999999999999</v>
      </c>
      <c r="AC320">
        <v>15.188000000000001</v>
      </c>
      <c r="AD320">
        <v>15.2</v>
      </c>
      <c r="AE320">
        <v>14.5</v>
      </c>
      <c r="AF320">
        <v>14.308</v>
      </c>
      <c r="AG320">
        <v>13.66</v>
      </c>
      <c r="AH320">
        <v>14.336</v>
      </c>
      <c r="AI320">
        <v>15.096</v>
      </c>
      <c r="AJ320">
        <v>13.332000000000001</v>
      </c>
      <c r="AK320">
        <v>13.683999999999999</v>
      </c>
      <c r="AL320">
        <v>12.884</v>
      </c>
      <c r="AM320">
        <v>12.268000000000001</v>
      </c>
      <c r="AN320">
        <v>11.596</v>
      </c>
      <c r="AO320">
        <v>11.311999999999999</v>
      </c>
      <c r="AP320">
        <v>11.356</v>
      </c>
      <c r="AQ320">
        <v>11.715999999999999</v>
      </c>
      <c r="AR320">
        <v>11.388</v>
      </c>
      <c r="AS320">
        <v>11.836</v>
      </c>
      <c r="AT320">
        <v>11.916</v>
      </c>
      <c r="AU320">
        <v>11.236000000000001</v>
      </c>
      <c r="AV320">
        <v>11.896000000000001</v>
      </c>
      <c r="AW320">
        <v>11.2</v>
      </c>
      <c r="AX320">
        <v>11.644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366"/>
  <sheetViews>
    <sheetView workbookViewId="0"/>
  </sheetViews>
  <sheetFormatPr defaultRowHeight="14.5" x14ac:dyDescent="0.35"/>
  <cols>
    <col min="1" max="1" width="18" bestFit="1" customWidth="1"/>
  </cols>
  <sheetData>
    <row r="1" spans="1:49" x14ac:dyDescent="0.35">
      <c r="A1" s="37">
        <v>42370</v>
      </c>
      <c r="B1">
        <v>11.36</v>
      </c>
      <c r="C1">
        <v>11.183999999999999</v>
      </c>
      <c r="D1">
        <v>11.416</v>
      </c>
      <c r="E1">
        <v>11.356</v>
      </c>
      <c r="F1">
        <v>11.923999999999999</v>
      </c>
      <c r="G1">
        <v>11.42</v>
      </c>
      <c r="H1">
        <v>11.12</v>
      </c>
      <c r="I1">
        <v>11.683999999999999</v>
      </c>
      <c r="J1">
        <v>11.456</v>
      </c>
      <c r="K1">
        <v>11.212</v>
      </c>
      <c r="L1">
        <v>12.452</v>
      </c>
      <c r="M1">
        <v>16.244</v>
      </c>
      <c r="N1">
        <v>13.311999999999999</v>
      </c>
      <c r="O1">
        <v>14.52</v>
      </c>
      <c r="P1">
        <v>14.747999999999999</v>
      </c>
      <c r="Q1">
        <v>16.135999999999999</v>
      </c>
      <c r="R1">
        <v>15.528</v>
      </c>
      <c r="S1">
        <v>14.116</v>
      </c>
      <c r="T1">
        <v>15.231999999999999</v>
      </c>
      <c r="U1">
        <v>14.36</v>
      </c>
      <c r="V1">
        <v>14.324</v>
      </c>
      <c r="W1">
        <v>14.824</v>
      </c>
      <c r="X1">
        <v>14.504</v>
      </c>
      <c r="Y1">
        <v>14.02</v>
      </c>
      <c r="Z1">
        <v>15.004</v>
      </c>
      <c r="AA1">
        <v>14.231999999999999</v>
      </c>
      <c r="AB1">
        <v>14.836</v>
      </c>
      <c r="AC1">
        <v>14.872</v>
      </c>
      <c r="AD1">
        <v>14.343999999999999</v>
      </c>
      <c r="AE1">
        <v>14.808</v>
      </c>
      <c r="AF1">
        <v>14.06</v>
      </c>
      <c r="AG1">
        <v>15.472</v>
      </c>
      <c r="AH1">
        <v>15.068</v>
      </c>
      <c r="AI1">
        <v>14.22</v>
      </c>
      <c r="AJ1">
        <v>13.544</v>
      </c>
      <c r="AK1">
        <v>13.311999999999999</v>
      </c>
      <c r="AL1">
        <v>11.972</v>
      </c>
      <c r="AM1">
        <v>11.62</v>
      </c>
      <c r="AN1">
        <v>12.048</v>
      </c>
      <c r="AO1">
        <v>11.923999999999999</v>
      </c>
      <c r="AP1">
        <v>11.888</v>
      </c>
      <c r="AQ1">
        <v>11.896000000000001</v>
      </c>
      <c r="AR1">
        <v>12.811999999999999</v>
      </c>
      <c r="AS1">
        <v>12.247999999999999</v>
      </c>
      <c r="AT1">
        <v>11.784000000000001</v>
      </c>
      <c r="AU1">
        <v>12.304</v>
      </c>
      <c r="AV1">
        <v>11.568</v>
      </c>
      <c r="AW1">
        <v>11.78</v>
      </c>
    </row>
    <row r="2" spans="1:49" x14ac:dyDescent="0.35">
      <c r="A2" s="37">
        <v>42371</v>
      </c>
      <c r="B2">
        <v>11.856</v>
      </c>
      <c r="C2">
        <v>11.984</v>
      </c>
      <c r="D2">
        <v>11.42</v>
      </c>
      <c r="E2">
        <v>11.92</v>
      </c>
      <c r="F2">
        <v>12.148</v>
      </c>
      <c r="G2">
        <v>11.512</v>
      </c>
      <c r="H2">
        <v>11.972</v>
      </c>
      <c r="I2">
        <v>12.172000000000001</v>
      </c>
      <c r="J2">
        <v>11.635999999999999</v>
      </c>
      <c r="K2">
        <v>11.7</v>
      </c>
      <c r="L2">
        <v>11.596</v>
      </c>
      <c r="M2">
        <v>12.468</v>
      </c>
      <c r="N2">
        <v>13.391999999999999</v>
      </c>
      <c r="O2">
        <v>12.672000000000001</v>
      </c>
      <c r="P2">
        <v>12.528</v>
      </c>
      <c r="Q2">
        <v>13.715999999999999</v>
      </c>
      <c r="R2">
        <v>12.564</v>
      </c>
      <c r="S2">
        <v>12.468</v>
      </c>
      <c r="T2">
        <v>12.176</v>
      </c>
      <c r="U2">
        <v>12.648</v>
      </c>
      <c r="V2">
        <v>12.332000000000001</v>
      </c>
      <c r="W2">
        <v>12.076000000000001</v>
      </c>
      <c r="X2">
        <v>12.272</v>
      </c>
      <c r="Y2">
        <v>12.428000000000001</v>
      </c>
      <c r="Z2">
        <v>13.084</v>
      </c>
      <c r="AA2">
        <v>12.372</v>
      </c>
      <c r="AB2">
        <v>12.875999999999999</v>
      </c>
      <c r="AC2">
        <v>12.272</v>
      </c>
      <c r="AD2">
        <v>12.256</v>
      </c>
      <c r="AE2">
        <v>12.256</v>
      </c>
      <c r="AF2">
        <v>12.476000000000001</v>
      </c>
      <c r="AG2">
        <v>12.215999999999999</v>
      </c>
      <c r="AH2">
        <v>13.332000000000001</v>
      </c>
      <c r="AI2">
        <v>13.332000000000001</v>
      </c>
      <c r="AJ2">
        <v>13.068</v>
      </c>
      <c r="AK2">
        <v>12.616</v>
      </c>
      <c r="AL2">
        <v>12.532</v>
      </c>
      <c r="AM2">
        <v>11.14</v>
      </c>
      <c r="AN2">
        <v>11.476000000000001</v>
      </c>
      <c r="AO2">
        <v>11.52</v>
      </c>
      <c r="AP2">
        <v>11.644</v>
      </c>
      <c r="AQ2">
        <v>11.48</v>
      </c>
      <c r="AR2">
        <v>11.704000000000001</v>
      </c>
      <c r="AS2">
        <v>11.404</v>
      </c>
      <c r="AT2">
        <v>11.584</v>
      </c>
      <c r="AU2">
        <v>11.228</v>
      </c>
      <c r="AV2">
        <v>11.676</v>
      </c>
      <c r="AW2">
        <v>11.768000000000001</v>
      </c>
    </row>
    <row r="3" spans="1:49" x14ac:dyDescent="0.35">
      <c r="A3" s="37">
        <v>42372</v>
      </c>
      <c r="B3">
        <v>11.56</v>
      </c>
      <c r="C3">
        <v>11.555999999999999</v>
      </c>
      <c r="D3">
        <v>11.036</v>
      </c>
      <c r="E3">
        <v>11.536</v>
      </c>
      <c r="F3">
        <v>11.656000000000001</v>
      </c>
      <c r="G3">
        <v>11.135999999999999</v>
      </c>
      <c r="H3">
        <v>11.26</v>
      </c>
      <c r="I3">
        <v>11.688000000000001</v>
      </c>
      <c r="J3">
        <v>11.404</v>
      </c>
      <c r="K3">
        <v>12.2</v>
      </c>
      <c r="L3">
        <v>11.944000000000001</v>
      </c>
      <c r="M3">
        <v>12.004</v>
      </c>
      <c r="N3">
        <v>11.512</v>
      </c>
      <c r="O3">
        <v>11.72</v>
      </c>
      <c r="P3">
        <v>11.728</v>
      </c>
      <c r="Q3">
        <v>11.571999999999999</v>
      </c>
      <c r="R3">
        <v>11.532</v>
      </c>
      <c r="S3">
        <v>10.864000000000001</v>
      </c>
      <c r="T3">
        <v>10.391999999999999</v>
      </c>
      <c r="U3">
        <v>10.423999999999999</v>
      </c>
      <c r="V3">
        <v>10.672000000000001</v>
      </c>
      <c r="W3">
        <v>10.888</v>
      </c>
      <c r="X3">
        <v>10.704000000000001</v>
      </c>
      <c r="Y3">
        <v>10.64</v>
      </c>
      <c r="Z3">
        <v>10.204000000000001</v>
      </c>
      <c r="AA3">
        <v>10.132</v>
      </c>
      <c r="AB3">
        <v>10.504</v>
      </c>
      <c r="AC3">
        <v>10.356</v>
      </c>
      <c r="AD3">
        <v>10.212</v>
      </c>
      <c r="AE3">
        <v>11.188000000000001</v>
      </c>
      <c r="AF3">
        <v>10.44</v>
      </c>
      <c r="AG3">
        <v>10.62</v>
      </c>
      <c r="AH3">
        <v>11.8</v>
      </c>
      <c r="AI3">
        <v>11.26</v>
      </c>
      <c r="AJ3">
        <v>11.696</v>
      </c>
      <c r="AK3">
        <v>11.736000000000001</v>
      </c>
      <c r="AL3">
        <v>12.288</v>
      </c>
      <c r="AM3">
        <v>11.224</v>
      </c>
      <c r="AN3">
        <v>11.8</v>
      </c>
      <c r="AO3">
        <v>11.5</v>
      </c>
      <c r="AP3">
        <v>11.555999999999999</v>
      </c>
      <c r="AQ3">
        <v>11.324</v>
      </c>
      <c r="AR3">
        <v>11.132</v>
      </c>
      <c r="AS3">
        <v>11.704000000000001</v>
      </c>
      <c r="AT3">
        <v>11.88</v>
      </c>
      <c r="AU3">
        <v>12.292</v>
      </c>
      <c r="AV3">
        <v>11.616</v>
      </c>
      <c r="AW3">
        <v>11.375999999999999</v>
      </c>
    </row>
    <row r="4" spans="1:49" x14ac:dyDescent="0.35">
      <c r="A4" s="37">
        <v>42373</v>
      </c>
      <c r="B4">
        <v>11.496</v>
      </c>
      <c r="C4">
        <v>11.244</v>
      </c>
      <c r="D4">
        <v>11.6</v>
      </c>
      <c r="E4">
        <v>11.272</v>
      </c>
      <c r="F4">
        <v>11.532</v>
      </c>
      <c r="G4">
        <v>11.708</v>
      </c>
      <c r="H4">
        <v>11.795999999999999</v>
      </c>
      <c r="I4">
        <v>11.06</v>
      </c>
      <c r="J4">
        <v>12.472</v>
      </c>
      <c r="K4">
        <v>11.54</v>
      </c>
      <c r="L4">
        <v>13.004</v>
      </c>
      <c r="M4">
        <v>18.327999999999999</v>
      </c>
      <c r="N4">
        <v>15.644</v>
      </c>
      <c r="O4">
        <v>14.2</v>
      </c>
      <c r="P4">
        <v>20.2</v>
      </c>
      <c r="Q4">
        <v>31.884</v>
      </c>
      <c r="R4">
        <v>37.851999999999997</v>
      </c>
      <c r="S4">
        <v>47.26</v>
      </c>
      <c r="T4">
        <v>50.844999999999999</v>
      </c>
      <c r="U4">
        <v>52.664999999999999</v>
      </c>
      <c r="V4">
        <v>53.68</v>
      </c>
      <c r="W4">
        <v>54.1</v>
      </c>
      <c r="X4">
        <v>56.43</v>
      </c>
      <c r="Y4">
        <v>55.405000000000001</v>
      </c>
      <c r="Z4">
        <v>55.814999999999998</v>
      </c>
      <c r="AA4">
        <v>56.045000000000002</v>
      </c>
      <c r="AB4">
        <v>56.844999999999999</v>
      </c>
      <c r="AC4">
        <v>56.59</v>
      </c>
      <c r="AD4">
        <v>56.21</v>
      </c>
      <c r="AE4">
        <v>54.755000000000003</v>
      </c>
      <c r="AF4">
        <v>54.36</v>
      </c>
      <c r="AG4">
        <v>51.295000000000002</v>
      </c>
      <c r="AH4">
        <v>46.868000000000002</v>
      </c>
      <c r="AI4">
        <v>43.252000000000002</v>
      </c>
      <c r="AJ4">
        <v>40.508000000000003</v>
      </c>
      <c r="AK4">
        <v>38.472000000000001</v>
      </c>
      <c r="AL4">
        <v>34.996000000000002</v>
      </c>
      <c r="AM4">
        <v>32.380000000000003</v>
      </c>
      <c r="AN4">
        <v>30.687999999999999</v>
      </c>
      <c r="AO4">
        <v>23.024000000000001</v>
      </c>
      <c r="AP4">
        <v>14.007999999999999</v>
      </c>
      <c r="AQ4">
        <v>13.048</v>
      </c>
      <c r="AR4">
        <v>13.167999999999999</v>
      </c>
      <c r="AS4">
        <v>12.708</v>
      </c>
      <c r="AT4">
        <v>12.988</v>
      </c>
      <c r="AU4">
        <v>12.423999999999999</v>
      </c>
      <c r="AV4">
        <v>12.407999999999999</v>
      </c>
      <c r="AW4">
        <v>12.151999999999999</v>
      </c>
    </row>
    <row r="5" spans="1:49" x14ac:dyDescent="0.35">
      <c r="A5" s="37">
        <v>42374</v>
      </c>
      <c r="B5">
        <v>12.388</v>
      </c>
      <c r="C5">
        <v>12.676</v>
      </c>
      <c r="D5">
        <v>12.624000000000001</v>
      </c>
      <c r="E5">
        <v>12.6</v>
      </c>
      <c r="F5">
        <v>12.544</v>
      </c>
      <c r="G5">
        <v>12.776</v>
      </c>
      <c r="H5">
        <v>11.976000000000001</v>
      </c>
      <c r="I5">
        <v>12.311999999999999</v>
      </c>
      <c r="J5">
        <v>12.456</v>
      </c>
      <c r="K5">
        <v>12.564</v>
      </c>
      <c r="L5">
        <v>13.192</v>
      </c>
      <c r="M5">
        <v>17.936</v>
      </c>
      <c r="N5">
        <v>13.96</v>
      </c>
      <c r="O5">
        <v>15.484</v>
      </c>
      <c r="P5">
        <v>20.704000000000001</v>
      </c>
      <c r="Q5">
        <v>31.628</v>
      </c>
      <c r="R5">
        <v>39.619999999999997</v>
      </c>
      <c r="S5">
        <v>46.576000000000001</v>
      </c>
      <c r="T5">
        <v>53.34</v>
      </c>
      <c r="U5">
        <v>54.555</v>
      </c>
      <c r="V5">
        <v>56.284999999999997</v>
      </c>
      <c r="W5">
        <v>55.26</v>
      </c>
      <c r="X5">
        <v>58.314999999999998</v>
      </c>
      <c r="Y5">
        <v>57.94</v>
      </c>
      <c r="Z5">
        <v>58.664999999999999</v>
      </c>
      <c r="AA5">
        <v>60.575000000000003</v>
      </c>
      <c r="AB5">
        <v>58.7</v>
      </c>
      <c r="AC5">
        <v>56.744999999999997</v>
      </c>
      <c r="AD5">
        <v>59.3</v>
      </c>
      <c r="AE5">
        <v>53.844999999999999</v>
      </c>
      <c r="AF5">
        <v>52</v>
      </c>
      <c r="AG5">
        <v>51.994999999999997</v>
      </c>
      <c r="AH5">
        <v>51.055</v>
      </c>
      <c r="AI5">
        <v>47.369</v>
      </c>
      <c r="AJ5">
        <v>42.295999999999999</v>
      </c>
      <c r="AK5">
        <v>40.415999999999997</v>
      </c>
      <c r="AL5">
        <v>36.880000000000003</v>
      </c>
      <c r="AM5">
        <v>36.92</v>
      </c>
      <c r="AN5">
        <v>31.571999999999999</v>
      </c>
      <c r="AO5">
        <v>27.164000000000001</v>
      </c>
      <c r="AP5">
        <v>15.256</v>
      </c>
      <c r="AQ5">
        <v>13.02</v>
      </c>
      <c r="AR5">
        <v>13.492000000000001</v>
      </c>
      <c r="AS5">
        <v>12.912000000000001</v>
      </c>
      <c r="AT5">
        <v>13.228</v>
      </c>
      <c r="AU5">
        <v>12.811999999999999</v>
      </c>
      <c r="AV5">
        <v>12.808</v>
      </c>
      <c r="AW5">
        <v>12.836</v>
      </c>
    </row>
    <row r="6" spans="1:49" x14ac:dyDescent="0.35">
      <c r="A6" s="37">
        <v>42375</v>
      </c>
      <c r="B6">
        <v>12.843999999999999</v>
      </c>
      <c r="C6">
        <v>13.055999999999999</v>
      </c>
      <c r="D6">
        <v>13.236000000000001</v>
      </c>
      <c r="E6">
        <v>12.996</v>
      </c>
      <c r="F6">
        <v>12.651999999999999</v>
      </c>
      <c r="G6">
        <v>12.744</v>
      </c>
      <c r="H6">
        <v>12.772</v>
      </c>
      <c r="I6">
        <v>13.256</v>
      </c>
      <c r="J6">
        <v>12.944000000000001</v>
      </c>
      <c r="K6">
        <v>12.64</v>
      </c>
      <c r="L6">
        <v>13.512</v>
      </c>
      <c r="M6">
        <v>18.552</v>
      </c>
      <c r="N6">
        <v>14.843999999999999</v>
      </c>
      <c r="O6">
        <v>15.624000000000001</v>
      </c>
      <c r="P6">
        <v>23.396000000000001</v>
      </c>
      <c r="Q6">
        <v>33.46</v>
      </c>
      <c r="R6">
        <v>36.728000000000002</v>
      </c>
      <c r="S6">
        <v>40.704000000000001</v>
      </c>
      <c r="T6">
        <v>45.363999999999997</v>
      </c>
      <c r="U6">
        <v>47.896000000000001</v>
      </c>
      <c r="V6">
        <v>48.384</v>
      </c>
      <c r="W6">
        <v>46.252000000000002</v>
      </c>
      <c r="X6">
        <v>45.652000000000001</v>
      </c>
      <c r="Y6">
        <v>43.923999999999999</v>
      </c>
      <c r="Z6">
        <v>44.792000000000002</v>
      </c>
      <c r="AA6">
        <v>46.328000000000003</v>
      </c>
      <c r="AB6">
        <v>46.024000000000001</v>
      </c>
      <c r="AC6">
        <v>45.823999999999998</v>
      </c>
      <c r="AD6">
        <v>44.996000000000002</v>
      </c>
      <c r="AE6">
        <v>45.932000000000002</v>
      </c>
      <c r="AF6">
        <v>44.768000000000001</v>
      </c>
      <c r="AG6">
        <v>43.731999999999999</v>
      </c>
      <c r="AH6">
        <v>40.804000000000002</v>
      </c>
      <c r="AI6">
        <v>36.423999999999999</v>
      </c>
      <c r="AJ6">
        <v>33.747999999999998</v>
      </c>
      <c r="AK6">
        <v>30.756</v>
      </c>
      <c r="AL6">
        <v>26.923999999999999</v>
      </c>
      <c r="AM6">
        <v>27.184000000000001</v>
      </c>
      <c r="AN6">
        <v>25.96</v>
      </c>
      <c r="AO6">
        <v>23.172000000000001</v>
      </c>
      <c r="AP6">
        <v>16.420000000000002</v>
      </c>
      <c r="AQ6">
        <v>13.148</v>
      </c>
      <c r="AR6">
        <v>14.036</v>
      </c>
      <c r="AS6">
        <v>13.012</v>
      </c>
      <c r="AT6">
        <v>12.736000000000001</v>
      </c>
      <c r="AU6">
        <v>13.14</v>
      </c>
      <c r="AV6">
        <v>13.832000000000001</v>
      </c>
      <c r="AW6">
        <v>13.263999999999999</v>
      </c>
    </row>
    <row r="7" spans="1:49" x14ac:dyDescent="0.35">
      <c r="A7" s="37">
        <v>42376</v>
      </c>
      <c r="B7">
        <v>13.564</v>
      </c>
      <c r="C7">
        <v>13.676</v>
      </c>
      <c r="D7">
        <v>13.103999999999999</v>
      </c>
      <c r="E7">
        <v>13.231999999999999</v>
      </c>
      <c r="F7">
        <v>13.308</v>
      </c>
      <c r="G7">
        <v>13</v>
      </c>
      <c r="H7">
        <v>13.016</v>
      </c>
      <c r="I7">
        <v>12.972</v>
      </c>
      <c r="J7">
        <v>12.32</v>
      </c>
      <c r="K7">
        <v>13.268000000000001</v>
      </c>
      <c r="L7">
        <v>13.756</v>
      </c>
      <c r="M7">
        <v>18.803999999999998</v>
      </c>
      <c r="N7">
        <v>15.923999999999999</v>
      </c>
      <c r="O7">
        <v>16.731999999999999</v>
      </c>
      <c r="P7">
        <v>20.096</v>
      </c>
      <c r="Q7">
        <v>31.276</v>
      </c>
      <c r="R7">
        <v>37.984000000000002</v>
      </c>
      <c r="S7">
        <v>45.02</v>
      </c>
      <c r="T7">
        <v>53.325000000000003</v>
      </c>
      <c r="U7">
        <v>54.865000000000002</v>
      </c>
      <c r="V7">
        <v>57.6</v>
      </c>
      <c r="W7">
        <v>58.78</v>
      </c>
      <c r="X7">
        <v>57.86</v>
      </c>
      <c r="Y7">
        <v>55.69</v>
      </c>
      <c r="Z7">
        <v>58.39</v>
      </c>
      <c r="AA7">
        <v>56.43</v>
      </c>
      <c r="AB7">
        <v>57.22</v>
      </c>
      <c r="AC7">
        <v>60.16</v>
      </c>
      <c r="AD7">
        <v>58.24</v>
      </c>
      <c r="AE7">
        <v>55.585000000000001</v>
      </c>
      <c r="AF7">
        <v>54.39</v>
      </c>
      <c r="AG7">
        <v>52.615000000000002</v>
      </c>
      <c r="AH7">
        <v>49.17</v>
      </c>
      <c r="AI7">
        <v>45.015999999999998</v>
      </c>
      <c r="AJ7">
        <v>39.683999999999997</v>
      </c>
      <c r="AK7">
        <v>36.128</v>
      </c>
      <c r="AL7">
        <v>31.9</v>
      </c>
      <c r="AM7">
        <v>30.911999999999999</v>
      </c>
      <c r="AN7">
        <v>29.623999999999999</v>
      </c>
      <c r="AO7">
        <v>22.335999999999999</v>
      </c>
      <c r="AP7">
        <v>14.984</v>
      </c>
      <c r="AQ7">
        <v>13.055999999999999</v>
      </c>
      <c r="AR7">
        <v>13.44</v>
      </c>
      <c r="AS7">
        <v>12.667999999999999</v>
      </c>
      <c r="AT7">
        <v>13.103999999999999</v>
      </c>
      <c r="AU7">
        <v>13.412000000000001</v>
      </c>
      <c r="AV7">
        <v>13.432</v>
      </c>
      <c r="AW7">
        <v>13.644</v>
      </c>
    </row>
    <row r="8" spans="1:49" x14ac:dyDescent="0.35">
      <c r="A8" s="37">
        <v>42377</v>
      </c>
      <c r="B8">
        <v>12.792</v>
      </c>
      <c r="C8">
        <v>13.132</v>
      </c>
      <c r="D8">
        <v>12.704000000000001</v>
      </c>
      <c r="E8">
        <v>12.996</v>
      </c>
      <c r="F8">
        <v>13.388</v>
      </c>
      <c r="G8">
        <v>12.804</v>
      </c>
      <c r="H8">
        <v>12.752000000000001</v>
      </c>
      <c r="I8">
        <v>12.907999999999999</v>
      </c>
      <c r="J8">
        <v>13.244</v>
      </c>
      <c r="K8">
        <v>13.212</v>
      </c>
      <c r="L8">
        <v>14.632</v>
      </c>
      <c r="M8">
        <v>18.256</v>
      </c>
      <c r="N8">
        <v>14.944000000000001</v>
      </c>
      <c r="O8">
        <v>16.608000000000001</v>
      </c>
      <c r="P8">
        <v>26.4</v>
      </c>
      <c r="Q8">
        <v>30.867999999999999</v>
      </c>
      <c r="R8">
        <v>33.951999999999998</v>
      </c>
      <c r="S8">
        <v>46.292000000000002</v>
      </c>
      <c r="T8">
        <v>50.64</v>
      </c>
      <c r="U8">
        <v>51.72</v>
      </c>
      <c r="V8">
        <v>55.8</v>
      </c>
      <c r="W8">
        <v>56.67</v>
      </c>
      <c r="X8">
        <v>56.244999999999997</v>
      </c>
      <c r="Y8">
        <v>55.284999999999997</v>
      </c>
      <c r="Z8">
        <v>54.115000000000002</v>
      </c>
      <c r="AA8">
        <v>55.325000000000003</v>
      </c>
      <c r="AB8">
        <v>53.075000000000003</v>
      </c>
      <c r="AC8">
        <v>54.284999999999997</v>
      </c>
      <c r="AD8">
        <v>52.8</v>
      </c>
      <c r="AE8">
        <v>49.747999999999998</v>
      </c>
      <c r="AF8">
        <v>46.235999999999997</v>
      </c>
      <c r="AG8">
        <v>43.207999999999998</v>
      </c>
      <c r="AH8">
        <v>40.256</v>
      </c>
      <c r="AI8">
        <v>25.315999999999999</v>
      </c>
      <c r="AJ8">
        <v>21.507999999999999</v>
      </c>
      <c r="AK8">
        <v>17.196000000000002</v>
      </c>
      <c r="AL8">
        <v>13.624000000000001</v>
      </c>
      <c r="AM8">
        <v>12.596</v>
      </c>
      <c r="AN8">
        <v>12.316000000000001</v>
      </c>
      <c r="AO8">
        <v>12.516</v>
      </c>
      <c r="AP8">
        <v>12.404</v>
      </c>
      <c r="AQ8">
        <v>12.46</v>
      </c>
      <c r="AR8">
        <v>12.848000000000001</v>
      </c>
      <c r="AS8">
        <v>12.571999999999999</v>
      </c>
      <c r="AT8">
        <v>12.183999999999999</v>
      </c>
      <c r="AU8">
        <v>12.24</v>
      </c>
      <c r="AV8">
        <v>12.124000000000001</v>
      </c>
      <c r="AW8">
        <v>12.228</v>
      </c>
    </row>
    <row r="9" spans="1:49" x14ac:dyDescent="0.35">
      <c r="A9" s="37">
        <v>42378</v>
      </c>
      <c r="B9">
        <v>11.992000000000001</v>
      </c>
      <c r="C9">
        <v>11.972</v>
      </c>
      <c r="D9">
        <v>12.172000000000001</v>
      </c>
      <c r="E9">
        <v>12.407999999999999</v>
      </c>
      <c r="F9">
        <v>12.332000000000001</v>
      </c>
      <c r="G9">
        <v>12.343999999999999</v>
      </c>
      <c r="H9">
        <v>12.576000000000001</v>
      </c>
      <c r="I9">
        <v>12.288</v>
      </c>
      <c r="J9">
        <v>12.4</v>
      </c>
      <c r="K9">
        <v>12.412000000000001</v>
      </c>
      <c r="L9">
        <v>12.236000000000001</v>
      </c>
      <c r="M9">
        <v>12.568</v>
      </c>
      <c r="N9">
        <v>14.536</v>
      </c>
      <c r="O9">
        <v>14.44</v>
      </c>
      <c r="P9">
        <v>14.172000000000001</v>
      </c>
      <c r="Q9">
        <v>14.988</v>
      </c>
      <c r="R9">
        <v>14.348000000000001</v>
      </c>
      <c r="S9">
        <v>13.756</v>
      </c>
      <c r="T9">
        <v>14.724</v>
      </c>
      <c r="U9">
        <v>20.872</v>
      </c>
      <c r="V9">
        <v>27.32</v>
      </c>
      <c r="W9">
        <v>27.564</v>
      </c>
      <c r="X9">
        <v>25.963999999999999</v>
      </c>
      <c r="Y9">
        <v>26.571999999999999</v>
      </c>
      <c r="Z9">
        <v>25.524000000000001</v>
      </c>
      <c r="AA9">
        <v>25.276</v>
      </c>
      <c r="AB9">
        <v>24.084</v>
      </c>
      <c r="AC9">
        <v>24.212</v>
      </c>
      <c r="AD9">
        <v>23.936</v>
      </c>
      <c r="AE9">
        <v>23.576000000000001</v>
      </c>
      <c r="AF9">
        <v>23.1</v>
      </c>
      <c r="AG9">
        <v>22.396000000000001</v>
      </c>
      <c r="AH9">
        <v>14.488</v>
      </c>
      <c r="AI9">
        <v>14.811999999999999</v>
      </c>
      <c r="AJ9">
        <v>14.632</v>
      </c>
      <c r="AK9">
        <v>14.952</v>
      </c>
      <c r="AL9">
        <v>13.648</v>
      </c>
      <c r="AM9">
        <v>12.836</v>
      </c>
      <c r="AN9">
        <v>13.38</v>
      </c>
      <c r="AO9">
        <v>13.087999999999999</v>
      </c>
      <c r="AP9">
        <v>12.763999999999999</v>
      </c>
      <c r="AQ9">
        <v>12.568</v>
      </c>
      <c r="AR9">
        <v>12.992000000000001</v>
      </c>
      <c r="AS9">
        <v>12.7</v>
      </c>
      <c r="AT9">
        <v>13.208</v>
      </c>
      <c r="AU9">
        <v>12.976000000000001</v>
      </c>
      <c r="AV9">
        <v>12.644</v>
      </c>
      <c r="AW9">
        <v>13.555999999999999</v>
      </c>
    </row>
    <row r="10" spans="1:49" x14ac:dyDescent="0.35">
      <c r="A10" s="37">
        <v>42379</v>
      </c>
      <c r="B10">
        <v>12.82</v>
      </c>
      <c r="C10">
        <v>12.752000000000001</v>
      </c>
      <c r="D10">
        <v>13.256</v>
      </c>
      <c r="E10">
        <v>12.86</v>
      </c>
      <c r="F10">
        <v>12.9</v>
      </c>
      <c r="G10">
        <v>12.215999999999999</v>
      </c>
      <c r="H10">
        <v>12.696</v>
      </c>
      <c r="I10">
        <v>12.215999999999999</v>
      </c>
      <c r="J10">
        <v>12.72</v>
      </c>
      <c r="K10">
        <v>12.708</v>
      </c>
      <c r="L10">
        <v>12.304</v>
      </c>
      <c r="M10">
        <v>12.644</v>
      </c>
      <c r="N10">
        <v>13.052</v>
      </c>
      <c r="O10">
        <v>12.375999999999999</v>
      </c>
      <c r="P10">
        <v>12.34</v>
      </c>
      <c r="Q10">
        <v>12.792</v>
      </c>
      <c r="R10">
        <v>12.192</v>
      </c>
      <c r="S10">
        <v>11.84</v>
      </c>
      <c r="T10">
        <v>11.295999999999999</v>
      </c>
      <c r="U10">
        <v>11.236000000000001</v>
      </c>
      <c r="V10">
        <v>11.952</v>
      </c>
      <c r="W10">
        <v>10.603999999999999</v>
      </c>
      <c r="X10">
        <v>10.82</v>
      </c>
      <c r="Y10">
        <v>10.651999999999999</v>
      </c>
      <c r="Z10">
        <v>11.151999999999999</v>
      </c>
      <c r="AA10">
        <v>11.192</v>
      </c>
      <c r="AB10">
        <v>11.028</v>
      </c>
      <c r="AC10">
        <v>11.404</v>
      </c>
      <c r="AD10">
        <v>11.32</v>
      </c>
      <c r="AE10">
        <v>11.295999999999999</v>
      </c>
      <c r="AF10">
        <v>11.112</v>
      </c>
      <c r="AG10">
        <v>11.692</v>
      </c>
      <c r="AH10">
        <v>11.988</v>
      </c>
      <c r="AI10">
        <v>11.988</v>
      </c>
      <c r="AJ10">
        <v>12.46</v>
      </c>
      <c r="AK10">
        <v>13.032</v>
      </c>
      <c r="AL10">
        <v>12.484</v>
      </c>
      <c r="AM10">
        <v>12.407999999999999</v>
      </c>
      <c r="AN10">
        <v>13.092000000000001</v>
      </c>
      <c r="AO10">
        <v>12.196</v>
      </c>
      <c r="AP10">
        <v>12.112</v>
      </c>
      <c r="AQ10">
        <v>12.488</v>
      </c>
      <c r="AR10">
        <v>12.2</v>
      </c>
      <c r="AS10">
        <v>12.468</v>
      </c>
      <c r="AT10">
        <v>12.564</v>
      </c>
      <c r="AU10">
        <v>13.444000000000001</v>
      </c>
      <c r="AV10">
        <v>12.36</v>
      </c>
      <c r="AW10">
        <v>12.148</v>
      </c>
    </row>
    <row r="11" spans="1:49" x14ac:dyDescent="0.35">
      <c r="A11" s="37">
        <v>42380</v>
      </c>
      <c r="B11">
        <v>12.04</v>
      </c>
      <c r="C11">
        <v>12.172000000000001</v>
      </c>
      <c r="D11">
        <v>12.912000000000001</v>
      </c>
      <c r="E11">
        <v>12.116</v>
      </c>
      <c r="F11">
        <v>12.295999999999999</v>
      </c>
      <c r="G11">
        <v>12.52</v>
      </c>
      <c r="H11">
        <v>12.263999999999999</v>
      </c>
      <c r="I11">
        <v>12.012</v>
      </c>
      <c r="J11">
        <v>12.284000000000001</v>
      </c>
      <c r="K11">
        <v>12.396000000000001</v>
      </c>
      <c r="L11">
        <v>13.891999999999999</v>
      </c>
      <c r="M11">
        <v>18.472000000000001</v>
      </c>
      <c r="N11">
        <v>17.920000000000002</v>
      </c>
      <c r="O11">
        <v>14.76</v>
      </c>
      <c r="P11">
        <v>19.032</v>
      </c>
      <c r="Q11">
        <v>30.908000000000001</v>
      </c>
      <c r="R11">
        <v>39.103999999999999</v>
      </c>
      <c r="S11">
        <v>45.42</v>
      </c>
      <c r="T11">
        <v>51.825000000000003</v>
      </c>
      <c r="U11">
        <v>55.015000000000001</v>
      </c>
      <c r="V11">
        <v>56.44</v>
      </c>
      <c r="W11">
        <v>58.145000000000003</v>
      </c>
      <c r="X11">
        <v>59.674999999999997</v>
      </c>
      <c r="Y11">
        <v>58.435000000000002</v>
      </c>
      <c r="Z11">
        <v>61.225000000000001</v>
      </c>
      <c r="AA11">
        <v>62.62</v>
      </c>
      <c r="AB11">
        <v>63.284999999999997</v>
      </c>
      <c r="AC11">
        <v>61.39</v>
      </c>
      <c r="AD11">
        <v>59.884999999999998</v>
      </c>
      <c r="AE11">
        <v>57.74</v>
      </c>
      <c r="AF11">
        <v>56.515000000000001</v>
      </c>
      <c r="AG11">
        <v>55.49</v>
      </c>
      <c r="AH11">
        <v>54.365000000000002</v>
      </c>
      <c r="AI11">
        <v>49.762</v>
      </c>
      <c r="AJ11">
        <v>46.351999999999997</v>
      </c>
      <c r="AK11">
        <v>40.628</v>
      </c>
      <c r="AL11">
        <v>35.840000000000003</v>
      </c>
      <c r="AM11">
        <v>33.951999999999998</v>
      </c>
      <c r="AN11">
        <v>30.116</v>
      </c>
      <c r="AO11">
        <v>25.143999999999998</v>
      </c>
      <c r="AP11">
        <v>15.12</v>
      </c>
      <c r="AQ11">
        <v>14.332000000000001</v>
      </c>
      <c r="AR11">
        <v>13.528</v>
      </c>
      <c r="AS11">
        <v>12.696</v>
      </c>
      <c r="AT11">
        <v>12.468</v>
      </c>
      <c r="AU11">
        <v>12.308</v>
      </c>
      <c r="AV11">
        <v>12.696</v>
      </c>
      <c r="AW11">
        <v>13.124000000000001</v>
      </c>
    </row>
    <row r="12" spans="1:49" x14ac:dyDescent="0.35">
      <c r="A12" s="37">
        <v>42381</v>
      </c>
      <c r="B12">
        <v>12.667999999999999</v>
      </c>
      <c r="C12">
        <v>12.592000000000001</v>
      </c>
      <c r="D12">
        <v>13.176</v>
      </c>
      <c r="E12">
        <v>12.616</v>
      </c>
      <c r="F12">
        <v>12.624000000000001</v>
      </c>
      <c r="G12">
        <v>12.576000000000001</v>
      </c>
      <c r="H12">
        <v>13.544</v>
      </c>
      <c r="I12">
        <v>12.852</v>
      </c>
      <c r="J12">
        <v>12.843999999999999</v>
      </c>
      <c r="K12">
        <v>12.644</v>
      </c>
      <c r="L12">
        <v>13.444000000000001</v>
      </c>
      <c r="M12">
        <v>18.352</v>
      </c>
      <c r="N12">
        <v>15.396000000000001</v>
      </c>
      <c r="O12">
        <v>16.916</v>
      </c>
      <c r="P12">
        <v>19.463999999999999</v>
      </c>
      <c r="Q12">
        <v>29.544</v>
      </c>
      <c r="R12">
        <v>38.531999999999996</v>
      </c>
      <c r="S12">
        <v>44.915999999999997</v>
      </c>
      <c r="T12">
        <v>51.375</v>
      </c>
      <c r="U12">
        <v>59.13</v>
      </c>
      <c r="V12">
        <v>56.02</v>
      </c>
      <c r="W12">
        <v>55.954999999999998</v>
      </c>
      <c r="X12">
        <v>57.42</v>
      </c>
      <c r="Y12">
        <v>58.905000000000001</v>
      </c>
      <c r="Z12">
        <v>60.16</v>
      </c>
      <c r="AA12">
        <v>58.32</v>
      </c>
      <c r="AB12">
        <v>56.005000000000003</v>
      </c>
      <c r="AC12">
        <v>56.195</v>
      </c>
      <c r="AD12">
        <v>55.115000000000002</v>
      </c>
      <c r="AE12">
        <v>53.255000000000003</v>
      </c>
      <c r="AF12">
        <v>52.534999999999997</v>
      </c>
      <c r="AG12">
        <v>50.725000000000001</v>
      </c>
      <c r="AH12">
        <v>47.720999999999997</v>
      </c>
      <c r="AI12">
        <v>44.276000000000003</v>
      </c>
      <c r="AJ12">
        <v>42.991999999999997</v>
      </c>
      <c r="AK12">
        <v>40.503999999999998</v>
      </c>
      <c r="AL12">
        <v>37.996000000000002</v>
      </c>
      <c r="AM12">
        <v>34.567999999999998</v>
      </c>
      <c r="AN12">
        <v>32.527999999999999</v>
      </c>
      <c r="AO12">
        <v>30.675999999999998</v>
      </c>
      <c r="AP12">
        <v>20.116</v>
      </c>
      <c r="AQ12">
        <v>16.184000000000001</v>
      </c>
      <c r="AR12">
        <v>13.7</v>
      </c>
      <c r="AS12">
        <v>12.856</v>
      </c>
      <c r="AT12">
        <v>12.448</v>
      </c>
      <c r="AU12">
        <v>13.071999999999999</v>
      </c>
      <c r="AV12">
        <v>12.272</v>
      </c>
      <c r="AW12">
        <v>12.571999999999999</v>
      </c>
    </row>
    <row r="13" spans="1:49" x14ac:dyDescent="0.35">
      <c r="A13" s="37">
        <v>42382</v>
      </c>
      <c r="B13">
        <v>12.896000000000001</v>
      </c>
      <c r="C13">
        <v>12.64</v>
      </c>
      <c r="D13">
        <v>12.916</v>
      </c>
      <c r="E13">
        <v>12.26</v>
      </c>
      <c r="F13">
        <v>12.608000000000001</v>
      </c>
      <c r="G13">
        <v>12.7</v>
      </c>
      <c r="H13">
        <v>12.76</v>
      </c>
      <c r="I13">
        <v>12.484</v>
      </c>
      <c r="J13">
        <v>12.756</v>
      </c>
      <c r="K13">
        <v>12.516</v>
      </c>
      <c r="L13">
        <v>13.544</v>
      </c>
      <c r="M13">
        <v>18.192</v>
      </c>
      <c r="N13">
        <v>14.656000000000001</v>
      </c>
      <c r="O13">
        <v>15.988</v>
      </c>
      <c r="P13">
        <v>20.164000000000001</v>
      </c>
      <c r="Q13">
        <v>29.96</v>
      </c>
      <c r="R13">
        <v>34.643999999999998</v>
      </c>
      <c r="S13">
        <v>45.347999999999999</v>
      </c>
      <c r="T13">
        <v>47.584000000000003</v>
      </c>
      <c r="U13">
        <v>48.88</v>
      </c>
      <c r="V13">
        <v>49.704000000000001</v>
      </c>
      <c r="W13">
        <v>49.095999999999997</v>
      </c>
      <c r="X13">
        <v>49.276000000000003</v>
      </c>
      <c r="Y13">
        <v>50</v>
      </c>
      <c r="Z13">
        <v>49.124000000000002</v>
      </c>
      <c r="AA13">
        <v>49.584000000000003</v>
      </c>
      <c r="AB13">
        <v>48.835999999999999</v>
      </c>
      <c r="AC13">
        <v>50.59</v>
      </c>
      <c r="AD13">
        <v>48.366</v>
      </c>
      <c r="AE13">
        <v>44.256</v>
      </c>
      <c r="AF13">
        <v>46.8</v>
      </c>
      <c r="AG13">
        <v>43.884</v>
      </c>
      <c r="AH13">
        <v>41.68</v>
      </c>
      <c r="AI13">
        <v>40.387999999999998</v>
      </c>
      <c r="AJ13">
        <v>37.228000000000002</v>
      </c>
      <c r="AK13">
        <v>35.496000000000002</v>
      </c>
      <c r="AL13">
        <v>32.731999999999999</v>
      </c>
      <c r="AM13">
        <v>31.071999999999999</v>
      </c>
      <c r="AN13">
        <v>30.004000000000001</v>
      </c>
      <c r="AO13">
        <v>25.628</v>
      </c>
      <c r="AP13">
        <v>16.04</v>
      </c>
      <c r="AQ13">
        <v>14.124000000000001</v>
      </c>
      <c r="AR13">
        <v>14.212</v>
      </c>
      <c r="AS13">
        <v>12.875999999999999</v>
      </c>
      <c r="AT13">
        <v>12.68</v>
      </c>
      <c r="AU13">
        <v>12.772</v>
      </c>
      <c r="AV13">
        <v>12.688000000000001</v>
      </c>
      <c r="AW13">
        <v>12.843999999999999</v>
      </c>
    </row>
    <row r="14" spans="1:49" x14ac:dyDescent="0.35">
      <c r="A14" s="37">
        <v>42383</v>
      </c>
      <c r="B14">
        <v>13.488</v>
      </c>
      <c r="C14">
        <v>13.231999999999999</v>
      </c>
      <c r="D14">
        <v>13.06</v>
      </c>
      <c r="E14">
        <v>13.032</v>
      </c>
      <c r="F14">
        <v>12.651999999999999</v>
      </c>
      <c r="G14">
        <v>12.868</v>
      </c>
      <c r="H14">
        <v>12.676</v>
      </c>
      <c r="I14">
        <v>13.108000000000001</v>
      </c>
      <c r="J14">
        <v>13.224</v>
      </c>
      <c r="K14">
        <v>12.932</v>
      </c>
      <c r="L14">
        <v>13.423999999999999</v>
      </c>
      <c r="M14">
        <v>18.212</v>
      </c>
      <c r="N14">
        <v>15.884</v>
      </c>
      <c r="O14">
        <v>17.62</v>
      </c>
      <c r="P14">
        <v>27.704000000000001</v>
      </c>
      <c r="Q14">
        <v>31.408000000000001</v>
      </c>
      <c r="R14">
        <v>38.451999999999998</v>
      </c>
      <c r="S14">
        <v>43.143999999999998</v>
      </c>
      <c r="T14">
        <v>49.484000000000002</v>
      </c>
      <c r="U14">
        <v>50.94</v>
      </c>
      <c r="V14">
        <v>53.81</v>
      </c>
      <c r="W14">
        <v>56.274999999999999</v>
      </c>
      <c r="X14">
        <v>57.715000000000003</v>
      </c>
      <c r="Y14">
        <v>57.28</v>
      </c>
      <c r="Z14">
        <v>55.74</v>
      </c>
      <c r="AA14">
        <v>57.74</v>
      </c>
      <c r="AB14">
        <v>58.515000000000001</v>
      </c>
      <c r="AC14">
        <v>58.575000000000003</v>
      </c>
      <c r="AD14">
        <v>57.09</v>
      </c>
      <c r="AE14">
        <v>56.484999999999999</v>
      </c>
      <c r="AF14">
        <v>54.835000000000001</v>
      </c>
      <c r="AG14">
        <v>52.984999999999999</v>
      </c>
      <c r="AH14">
        <v>50.234999999999999</v>
      </c>
      <c r="AI14">
        <v>47.183999999999997</v>
      </c>
      <c r="AJ14">
        <v>43.636000000000003</v>
      </c>
      <c r="AK14">
        <v>39.619999999999997</v>
      </c>
      <c r="AL14">
        <v>36.664000000000001</v>
      </c>
      <c r="AM14">
        <v>35.451999999999998</v>
      </c>
      <c r="AN14">
        <v>30.716000000000001</v>
      </c>
      <c r="AO14">
        <v>28.004000000000001</v>
      </c>
      <c r="AP14">
        <v>17.428000000000001</v>
      </c>
      <c r="AQ14">
        <v>13.343999999999999</v>
      </c>
      <c r="AR14">
        <v>13.571999999999999</v>
      </c>
      <c r="AS14">
        <v>12.9</v>
      </c>
      <c r="AT14">
        <v>12.724</v>
      </c>
      <c r="AU14">
        <v>12.396000000000001</v>
      </c>
      <c r="AV14">
        <v>12.988</v>
      </c>
      <c r="AW14">
        <v>13.128</v>
      </c>
    </row>
    <row r="15" spans="1:49" x14ac:dyDescent="0.35">
      <c r="A15" s="37">
        <v>42384</v>
      </c>
      <c r="B15">
        <v>13.004</v>
      </c>
      <c r="C15">
        <v>12.584</v>
      </c>
      <c r="D15">
        <v>13.055999999999999</v>
      </c>
      <c r="E15">
        <v>13.068</v>
      </c>
      <c r="F15">
        <v>12.092000000000001</v>
      </c>
      <c r="G15">
        <v>12.404</v>
      </c>
      <c r="H15">
        <v>13.18</v>
      </c>
      <c r="I15">
        <v>13.04</v>
      </c>
      <c r="J15">
        <v>12.728</v>
      </c>
      <c r="K15">
        <v>12.784000000000001</v>
      </c>
      <c r="L15">
        <v>13.875999999999999</v>
      </c>
      <c r="M15">
        <v>17.891999999999999</v>
      </c>
      <c r="N15">
        <v>14.584</v>
      </c>
      <c r="O15">
        <v>17.260000000000002</v>
      </c>
      <c r="P15">
        <v>29.536000000000001</v>
      </c>
      <c r="Q15">
        <v>31.72</v>
      </c>
      <c r="R15">
        <v>32.015999999999998</v>
      </c>
      <c r="S15">
        <v>43.527999999999999</v>
      </c>
      <c r="T15">
        <v>51.18</v>
      </c>
      <c r="U15">
        <v>53.64</v>
      </c>
      <c r="V15">
        <v>53.9</v>
      </c>
      <c r="W15">
        <v>54.38</v>
      </c>
      <c r="X15">
        <v>54.674999999999997</v>
      </c>
      <c r="Y15">
        <v>52.805</v>
      </c>
      <c r="Z15">
        <v>53.02</v>
      </c>
      <c r="AA15">
        <v>52.95</v>
      </c>
      <c r="AB15">
        <v>51.335000000000001</v>
      </c>
      <c r="AC15">
        <v>50.115000000000002</v>
      </c>
      <c r="AD15">
        <v>50.805</v>
      </c>
      <c r="AE15">
        <v>47.506999999999998</v>
      </c>
      <c r="AF15">
        <v>44.171999999999997</v>
      </c>
      <c r="AG15">
        <v>42.892000000000003</v>
      </c>
      <c r="AH15">
        <v>39.624000000000002</v>
      </c>
      <c r="AI15">
        <v>26.04</v>
      </c>
      <c r="AJ15">
        <v>18.047999999999998</v>
      </c>
      <c r="AK15">
        <v>15.436</v>
      </c>
      <c r="AL15">
        <v>13.016</v>
      </c>
      <c r="AM15">
        <v>13.172000000000001</v>
      </c>
      <c r="AN15">
        <v>13.324</v>
      </c>
      <c r="AO15">
        <v>13.204000000000001</v>
      </c>
      <c r="AP15">
        <v>13.212</v>
      </c>
      <c r="AQ15">
        <v>12.948</v>
      </c>
      <c r="AR15">
        <v>13.692</v>
      </c>
      <c r="AS15">
        <v>13.044</v>
      </c>
      <c r="AT15">
        <v>13.24</v>
      </c>
      <c r="AU15">
        <v>12.868</v>
      </c>
      <c r="AV15">
        <v>12.86</v>
      </c>
      <c r="AW15">
        <v>13.116</v>
      </c>
    </row>
    <row r="16" spans="1:49" x14ac:dyDescent="0.35">
      <c r="A16" s="37">
        <v>42385</v>
      </c>
      <c r="B16">
        <v>12.704000000000001</v>
      </c>
      <c r="C16">
        <v>12.648</v>
      </c>
      <c r="D16">
        <v>12.724</v>
      </c>
      <c r="E16">
        <v>12.664</v>
      </c>
      <c r="F16">
        <v>12.747999999999999</v>
      </c>
      <c r="G16">
        <v>12.852</v>
      </c>
      <c r="H16">
        <v>13.22</v>
      </c>
      <c r="I16">
        <v>13.215999999999999</v>
      </c>
      <c r="J16">
        <v>12.523999999999999</v>
      </c>
      <c r="K16">
        <v>12.648</v>
      </c>
      <c r="L16">
        <v>12.364000000000001</v>
      </c>
      <c r="M16">
        <v>13.84</v>
      </c>
      <c r="N16">
        <v>13.428000000000001</v>
      </c>
      <c r="O16">
        <v>13.923999999999999</v>
      </c>
      <c r="P16">
        <v>14.132</v>
      </c>
      <c r="Q16">
        <v>14.708</v>
      </c>
      <c r="R16">
        <v>15.076000000000001</v>
      </c>
      <c r="S16">
        <v>13.84</v>
      </c>
      <c r="T16">
        <v>16.788</v>
      </c>
      <c r="U16">
        <v>25.436</v>
      </c>
      <c r="V16">
        <v>26.603999999999999</v>
      </c>
      <c r="W16">
        <v>27.687999999999999</v>
      </c>
      <c r="X16">
        <v>27.515999999999998</v>
      </c>
      <c r="Y16">
        <v>26.916</v>
      </c>
      <c r="Z16">
        <v>27.248000000000001</v>
      </c>
      <c r="AA16">
        <v>24.936</v>
      </c>
      <c r="AB16">
        <v>23.8</v>
      </c>
      <c r="AC16">
        <v>23.704000000000001</v>
      </c>
      <c r="AD16">
        <v>22.852</v>
      </c>
      <c r="AE16">
        <v>23.155999999999999</v>
      </c>
      <c r="AF16">
        <v>22.756</v>
      </c>
      <c r="AG16">
        <v>21.448</v>
      </c>
      <c r="AH16">
        <v>14.284000000000001</v>
      </c>
      <c r="AI16">
        <v>15.14</v>
      </c>
      <c r="AJ16">
        <v>14.584</v>
      </c>
      <c r="AK16">
        <v>14.352</v>
      </c>
      <c r="AL16">
        <v>13.3</v>
      </c>
      <c r="AM16">
        <v>12.856</v>
      </c>
      <c r="AN16">
        <v>13.172000000000001</v>
      </c>
      <c r="AO16">
        <v>12.304</v>
      </c>
      <c r="AP16">
        <v>12.308</v>
      </c>
      <c r="AQ16">
        <v>12.632</v>
      </c>
      <c r="AR16">
        <v>12.276</v>
      </c>
      <c r="AS16">
        <v>12.936</v>
      </c>
      <c r="AT16">
        <v>12.128</v>
      </c>
      <c r="AU16">
        <v>12.352</v>
      </c>
      <c r="AV16">
        <v>12.316000000000001</v>
      </c>
      <c r="AW16">
        <v>12.811999999999999</v>
      </c>
    </row>
    <row r="17" spans="1:49" x14ac:dyDescent="0.35">
      <c r="A17" s="37">
        <v>42386</v>
      </c>
      <c r="B17">
        <v>12.772</v>
      </c>
      <c r="C17">
        <v>12.336</v>
      </c>
      <c r="D17">
        <v>12.172000000000001</v>
      </c>
      <c r="E17">
        <v>12.9</v>
      </c>
      <c r="F17">
        <v>12.48</v>
      </c>
      <c r="G17">
        <v>12.167999999999999</v>
      </c>
      <c r="H17">
        <v>12.26</v>
      </c>
      <c r="I17">
        <v>12.58</v>
      </c>
      <c r="J17">
        <v>12.472</v>
      </c>
      <c r="K17">
        <v>12.396000000000001</v>
      </c>
      <c r="L17">
        <v>12.632</v>
      </c>
      <c r="M17">
        <v>12.336</v>
      </c>
      <c r="N17">
        <v>12.432</v>
      </c>
      <c r="O17">
        <v>12.875999999999999</v>
      </c>
      <c r="P17">
        <v>12.76</v>
      </c>
      <c r="Q17">
        <v>11.728</v>
      </c>
      <c r="R17">
        <v>11.804</v>
      </c>
      <c r="S17">
        <v>11.46</v>
      </c>
      <c r="T17">
        <v>11.108000000000001</v>
      </c>
      <c r="U17">
        <v>11.204000000000001</v>
      </c>
      <c r="V17">
        <v>10.816000000000001</v>
      </c>
      <c r="W17">
        <v>11.284000000000001</v>
      </c>
      <c r="X17">
        <v>11.528</v>
      </c>
      <c r="Y17">
        <v>11.596</v>
      </c>
      <c r="Z17">
        <v>12.632</v>
      </c>
      <c r="AA17">
        <v>11.708</v>
      </c>
      <c r="AB17">
        <v>11.9</v>
      </c>
      <c r="AC17">
        <v>11.795999999999999</v>
      </c>
      <c r="AD17">
        <v>11.996</v>
      </c>
      <c r="AE17">
        <v>12.071999999999999</v>
      </c>
      <c r="AF17">
        <v>12.5</v>
      </c>
      <c r="AG17">
        <v>12.448</v>
      </c>
      <c r="AH17">
        <v>13.064</v>
      </c>
      <c r="AI17">
        <v>12.692</v>
      </c>
      <c r="AJ17">
        <v>13.58</v>
      </c>
      <c r="AK17">
        <v>13.311999999999999</v>
      </c>
      <c r="AL17">
        <v>13.284000000000001</v>
      </c>
      <c r="AM17">
        <v>13.087999999999999</v>
      </c>
      <c r="AN17">
        <v>14.224</v>
      </c>
      <c r="AO17">
        <v>14.188000000000001</v>
      </c>
      <c r="AP17">
        <v>13.352</v>
      </c>
      <c r="AQ17">
        <v>13.432</v>
      </c>
      <c r="AR17">
        <v>13.592000000000001</v>
      </c>
      <c r="AS17">
        <v>13.868</v>
      </c>
      <c r="AT17">
        <v>13.544</v>
      </c>
      <c r="AU17">
        <v>13.996</v>
      </c>
      <c r="AV17">
        <v>13.571999999999999</v>
      </c>
      <c r="AW17">
        <v>14.284000000000001</v>
      </c>
    </row>
    <row r="18" spans="1:49" x14ac:dyDescent="0.35">
      <c r="A18" s="37">
        <v>42387</v>
      </c>
      <c r="B18">
        <v>13.715999999999999</v>
      </c>
      <c r="C18">
        <v>13.2</v>
      </c>
      <c r="D18">
        <v>13.416</v>
      </c>
      <c r="E18">
        <v>13.272</v>
      </c>
      <c r="F18">
        <v>13.02</v>
      </c>
      <c r="G18">
        <v>13.42</v>
      </c>
      <c r="H18">
        <v>13.036</v>
      </c>
      <c r="I18">
        <v>12.932</v>
      </c>
      <c r="J18">
        <v>13.544</v>
      </c>
      <c r="K18">
        <v>12.923999999999999</v>
      </c>
      <c r="L18">
        <v>14.156000000000001</v>
      </c>
      <c r="M18">
        <v>19.788</v>
      </c>
      <c r="N18">
        <v>18.568000000000001</v>
      </c>
      <c r="O18">
        <v>17.768000000000001</v>
      </c>
      <c r="P18">
        <v>27.952000000000002</v>
      </c>
      <c r="Q18">
        <v>32.131999999999998</v>
      </c>
      <c r="R18">
        <v>33.671999999999997</v>
      </c>
      <c r="S18">
        <v>39.904000000000003</v>
      </c>
      <c r="T18">
        <v>52.164999999999999</v>
      </c>
      <c r="U18">
        <v>53.51</v>
      </c>
      <c r="V18">
        <v>55.03</v>
      </c>
      <c r="W18">
        <v>54.771000000000001</v>
      </c>
      <c r="X18">
        <v>56.645000000000003</v>
      </c>
      <c r="Y18">
        <v>56.475000000000001</v>
      </c>
      <c r="Z18">
        <v>56.94</v>
      </c>
      <c r="AA18">
        <v>57.424999999999997</v>
      </c>
      <c r="AB18">
        <v>58.454999999999998</v>
      </c>
      <c r="AC18">
        <v>56.36</v>
      </c>
      <c r="AD18">
        <v>55.055</v>
      </c>
      <c r="AE18">
        <v>55.94</v>
      </c>
      <c r="AF18">
        <v>52.225000000000001</v>
      </c>
      <c r="AG18">
        <v>51.37</v>
      </c>
      <c r="AH18">
        <v>48.466000000000001</v>
      </c>
      <c r="AI18">
        <v>44.064</v>
      </c>
      <c r="AJ18">
        <v>40.576000000000001</v>
      </c>
      <c r="AK18">
        <v>38.195999999999998</v>
      </c>
      <c r="AL18">
        <v>33.432000000000002</v>
      </c>
      <c r="AM18">
        <v>31.66</v>
      </c>
      <c r="AN18">
        <v>31.352</v>
      </c>
      <c r="AO18">
        <v>23.96</v>
      </c>
      <c r="AP18">
        <v>14.212</v>
      </c>
      <c r="AQ18">
        <v>13.504</v>
      </c>
      <c r="AR18">
        <v>13.648</v>
      </c>
      <c r="AS18">
        <v>12.747999999999999</v>
      </c>
      <c r="AT18">
        <v>13.308</v>
      </c>
      <c r="AU18">
        <v>12.92</v>
      </c>
      <c r="AV18">
        <v>12.587999999999999</v>
      </c>
      <c r="AW18">
        <v>13.24</v>
      </c>
    </row>
    <row r="19" spans="1:49" x14ac:dyDescent="0.35">
      <c r="A19" s="37">
        <v>42388</v>
      </c>
      <c r="B19">
        <v>12.34</v>
      </c>
      <c r="C19">
        <v>12.28</v>
      </c>
      <c r="D19">
        <v>12.868</v>
      </c>
      <c r="E19">
        <v>12.452</v>
      </c>
      <c r="F19">
        <v>12.5</v>
      </c>
      <c r="G19">
        <v>12.3</v>
      </c>
      <c r="H19">
        <v>12.948</v>
      </c>
      <c r="I19">
        <v>12.932</v>
      </c>
      <c r="J19">
        <v>13.14</v>
      </c>
      <c r="K19">
        <v>12.664</v>
      </c>
      <c r="L19">
        <v>13.488</v>
      </c>
      <c r="M19">
        <v>17.504000000000001</v>
      </c>
      <c r="N19">
        <v>15.176</v>
      </c>
      <c r="O19">
        <v>17.532</v>
      </c>
      <c r="P19">
        <v>27.788</v>
      </c>
      <c r="Q19">
        <v>33.171999999999997</v>
      </c>
      <c r="R19">
        <v>34.884</v>
      </c>
      <c r="S19">
        <v>42.764000000000003</v>
      </c>
      <c r="T19">
        <v>50.045000000000002</v>
      </c>
      <c r="U19">
        <v>52.48</v>
      </c>
      <c r="V19">
        <v>53.04</v>
      </c>
      <c r="W19">
        <v>53.9</v>
      </c>
      <c r="X19">
        <v>53.72</v>
      </c>
      <c r="Y19">
        <v>55.325000000000003</v>
      </c>
      <c r="Z19">
        <v>54.35</v>
      </c>
      <c r="AA19">
        <v>53.98</v>
      </c>
      <c r="AB19">
        <v>53.69</v>
      </c>
      <c r="AC19">
        <v>52.975000000000001</v>
      </c>
      <c r="AD19">
        <v>52.18</v>
      </c>
      <c r="AE19">
        <v>52.094999999999999</v>
      </c>
      <c r="AF19">
        <v>50.98</v>
      </c>
      <c r="AG19">
        <v>50.67</v>
      </c>
      <c r="AH19">
        <v>50.43</v>
      </c>
      <c r="AI19">
        <v>48.32</v>
      </c>
      <c r="AJ19">
        <v>44.624000000000002</v>
      </c>
      <c r="AK19">
        <v>40.356000000000002</v>
      </c>
      <c r="AL19">
        <v>37.064</v>
      </c>
      <c r="AM19">
        <v>37.136000000000003</v>
      </c>
      <c r="AN19">
        <v>32.136000000000003</v>
      </c>
      <c r="AO19">
        <v>29.187999999999999</v>
      </c>
      <c r="AP19">
        <v>22.768000000000001</v>
      </c>
      <c r="AQ19">
        <v>15.464</v>
      </c>
      <c r="AR19">
        <v>13.635999999999999</v>
      </c>
      <c r="AS19">
        <v>13.18</v>
      </c>
      <c r="AT19">
        <v>12.888</v>
      </c>
      <c r="AU19">
        <v>12.304</v>
      </c>
      <c r="AV19">
        <v>12.284000000000001</v>
      </c>
      <c r="AW19">
        <v>12.731999999999999</v>
      </c>
    </row>
    <row r="20" spans="1:49" x14ac:dyDescent="0.35">
      <c r="A20" s="37">
        <v>42389</v>
      </c>
      <c r="B20">
        <v>13.055999999999999</v>
      </c>
      <c r="C20">
        <v>13.587999999999999</v>
      </c>
      <c r="D20">
        <v>12.984</v>
      </c>
      <c r="E20">
        <v>12.992000000000001</v>
      </c>
      <c r="F20">
        <v>12.375999999999999</v>
      </c>
      <c r="G20">
        <v>12.452</v>
      </c>
      <c r="H20">
        <v>12.295999999999999</v>
      </c>
      <c r="I20">
        <v>12.747999999999999</v>
      </c>
      <c r="J20">
        <v>12.423999999999999</v>
      </c>
      <c r="K20">
        <v>13.128</v>
      </c>
      <c r="L20">
        <v>13.391999999999999</v>
      </c>
      <c r="M20">
        <v>18.015999999999998</v>
      </c>
      <c r="N20">
        <v>15.167999999999999</v>
      </c>
      <c r="O20">
        <v>18.212</v>
      </c>
      <c r="P20">
        <v>27.876000000000001</v>
      </c>
      <c r="Q20">
        <v>31.411999999999999</v>
      </c>
      <c r="R20">
        <v>41.432000000000002</v>
      </c>
      <c r="S20">
        <v>45.048000000000002</v>
      </c>
      <c r="T20">
        <v>45.531999999999996</v>
      </c>
      <c r="U20">
        <v>47.783999999999999</v>
      </c>
      <c r="V20">
        <v>49.74</v>
      </c>
      <c r="W20">
        <v>51.05</v>
      </c>
      <c r="X20">
        <v>49.061999999999998</v>
      </c>
      <c r="Y20">
        <v>49.2</v>
      </c>
      <c r="Z20">
        <v>47.823999999999998</v>
      </c>
      <c r="AA20">
        <v>46.223999999999997</v>
      </c>
      <c r="AB20">
        <v>46.012</v>
      </c>
      <c r="AC20">
        <v>47.787999999999997</v>
      </c>
      <c r="AD20">
        <v>47.595999999999997</v>
      </c>
      <c r="AE20">
        <v>45.463999999999999</v>
      </c>
      <c r="AF20">
        <v>46.776000000000003</v>
      </c>
      <c r="AG20">
        <v>44.612000000000002</v>
      </c>
      <c r="AH20">
        <v>42.015999999999998</v>
      </c>
      <c r="AI20">
        <v>39.216000000000001</v>
      </c>
      <c r="AJ20">
        <v>37.06</v>
      </c>
      <c r="AK20">
        <v>34.707999999999998</v>
      </c>
      <c r="AL20">
        <v>30.167999999999999</v>
      </c>
      <c r="AM20">
        <v>30</v>
      </c>
      <c r="AN20">
        <v>30.632000000000001</v>
      </c>
      <c r="AO20">
        <v>22.995999999999999</v>
      </c>
      <c r="AP20">
        <v>14.82</v>
      </c>
      <c r="AQ20">
        <v>13.832000000000001</v>
      </c>
      <c r="AR20">
        <v>14.076000000000001</v>
      </c>
      <c r="AS20">
        <v>13.263999999999999</v>
      </c>
      <c r="AT20">
        <v>13.396000000000001</v>
      </c>
      <c r="AU20">
        <v>12.848000000000001</v>
      </c>
      <c r="AV20">
        <v>12.984</v>
      </c>
      <c r="AW20">
        <v>12.452</v>
      </c>
    </row>
    <row r="21" spans="1:49" x14ac:dyDescent="0.35">
      <c r="A21" s="37">
        <v>42390</v>
      </c>
      <c r="B21">
        <v>13.064</v>
      </c>
      <c r="C21">
        <v>12.8</v>
      </c>
      <c r="D21">
        <v>12.916</v>
      </c>
      <c r="E21">
        <v>12.747999999999999</v>
      </c>
      <c r="F21">
        <v>12.884</v>
      </c>
      <c r="G21">
        <v>12.327999999999999</v>
      </c>
      <c r="H21">
        <v>12.956</v>
      </c>
      <c r="I21">
        <v>13.004</v>
      </c>
      <c r="J21">
        <v>12.496</v>
      </c>
      <c r="K21">
        <v>12.66</v>
      </c>
      <c r="L21">
        <v>13.656000000000001</v>
      </c>
      <c r="M21">
        <v>18.128</v>
      </c>
      <c r="N21">
        <v>15.164</v>
      </c>
      <c r="O21">
        <v>16.084</v>
      </c>
      <c r="P21">
        <v>22.408000000000001</v>
      </c>
      <c r="Q21">
        <v>29.8</v>
      </c>
      <c r="R21">
        <v>33.744</v>
      </c>
      <c r="S21">
        <v>38.380000000000003</v>
      </c>
      <c r="T21">
        <v>49.636000000000003</v>
      </c>
      <c r="U21">
        <v>52.174999999999997</v>
      </c>
      <c r="V21">
        <v>54.204999999999998</v>
      </c>
      <c r="W21">
        <v>52.68</v>
      </c>
      <c r="X21">
        <v>52.634999999999998</v>
      </c>
      <c r="Y21">
        <v>53.755000000000003</v>
      </c>
      <c r="Z21">
        <v>52.5</v>
      </c>
      <c r="AA21">
        <v>52.585000000000001</v>
      </c>
      <c r="AB21">
        <v>52.765000000000001</v>
      </c>
      <c r="AC21">
        <v>54.57</v>
      </c>
      <c r="AD21">
        <v>51.39</v>
      </c>
      <c r="AE21">
        <v>50.42</v>
      </c>
      <c r="AF21">
        <v>46.584000000000003</v>
      </c>
      <c r="AG21">
        <v>45.835999999999999</v>
      </c>
      <c r="AH21">
        <v>42.276000000000003</v>
      </c>
      <c r="AI21">
        <v>41.432000000000002</v>
      </c>
      <c r="AJ21">
        <v>38.667999999999999</v>
      </c>
      <c r="AK21">
        <v>35.475999999999999</v>
      </c>
      <c r="AL21">
        <v>32.024000000000001</v>
      </c>
      <c r="AM21">
        <v>31.655999999999999</v>
      </c>
      <c r="AN21">
        <v>29.132000000000001</v>
      </c>
      <c r="AO21">
        <v>23.66</v>
      </c>
      <c r="AP21">
        <v>15.124000000000001</v>
      </c>
      <c r="AQ21">
        <v>13.2</v>
      </c>
      <c r="AR21">
        <v>12.76</v>
      </c>
      <c r="AS21">
        <v>12.7</v>
      </c>
      <c r="AT21">
        <v>12.468</v>
      </c>
      <c r="AU21">
        <v>12.156000000000001</v>
      </c>
      <c r="AV21">
        <v>12.196</v>
      </c>
      <c r="AW21">
        <v>12.504</v>
      </c>
    </row>
    <row r="22" spans="1:49" x14ac:dyDescent="0.35">
      <c r="A22" s="37">
        <v>42391</v>
      </c>
      <c r="B22">
        <v>12.167999999999999</v>
      </c>
      <c r="C22">
        <v>12.151999999999999</v>
      </c>
      <c r="D22">
        <v>12.196</v>
      </c>
      <c r="E22">
        <v>12.46</v>
      </c>
      <c r="F22">
        <v>11.8</v>
      </c>
      <c r="G22">
        <v>12.391999999999999</v>
      </c>
      <c r="H22">
        <v>11.864000000000001</v>
      </c>
      <c r="I22">
        <v>12.5</v>
      </c>
      <c r="J22">
        <v>12.444000000000001</v>
      </c>
      <c r="K22">
        <v>12.412000000000001</v>
      </c>
      <c r="L22">
        <v>13.092000000000001</v>
      </c>
      <c r="M22">
        <v>17.54</v>
      </c>
      <c r="N22">
        <v>14.704000000000001</v>
      </c>
      <c r="O22">
        <v>16.36</v>
      </c>
      <c r="P22">
        <v>24.007999999999999</v>
      </c>
      <c r="Q22">
        <v>30.36</v>
      </c>
      <c r="R22">
        <v>32</v>
      </c>
      <c r="S22">
        <v>41.052</v>
      </c>
      <c r="T22">
        <v>49.731999999999999</v>
      </c>
      <c r="U22">
        <v>52.034999999999997</v>
      </c>
      <c r="V22">
        <v>51.97</v>
      </c>
      <c r="W22">
        <v>51.494999999999997</v>
      </c>
      <c r="X22">
        <v>54.174999999999997</v>
      </c>
      <c r="Y22">
        <v>53.59</v>
      </c>
      <c r="Z22">
        <v>53.395000000000003</v>
      </c>
      <c r="AA22">
        <v>54.825000000000003</v>
      </c>
      <c r="AB22">
        <v>50.954999999999998</v>
      </c>
      <c r="AC22">
        <v>51.66</v>
      </c>
      <c r="AD22">
        <v>51.935000000000002</v>
      </c>
      <c r="AE22">
        <v>49.088999999999999</v>
      </c>
      <c r="AF22">
        <v>48.148000000000003</v>
      </c>
      <c r="AG22">
        <v>44.628</v>
      </c>
      <c r="AH22">
        <v>41.024000000000001</v>
      </c>
      <c r="AI22">
        <v>28.948</v>
      </c>
      <c r="AJ22">
        <v>21.588000000000001</v>
      </c>
      <c r="AK22">
        <v>15.116</v>
      </c>
      <c r="AL22">
        <v>13.316000000000001</v>
      </c>
      <c r="AM22">
        <v>12.92</v>
      </c>
      <c r="AN22">
        <v>12.555999999999999</v>
      </c>
      <c r="AO22">
        <v>12.632</v>
      </c>
      <c r="AP22">
        <v>12.651999999999999</v>
      </c>
      <c r="AQ22">
        <v>12.332000000000001</v>
      </c>
      <c r="AR22">
        <v>12.672000000000001</v>
      </c>
      <c r="AS22">
        <v>12.364000000000001</v>
      </c>
      <c r="AT22">
        <v>11.972</v>
      </c>
      <c r="AU22">
        <v>11.96</v>
      </c>
      <c r="AV22">
        <v>11.923999999999999</v>
      </c>
      <c r="AW22">
        <v>12.044</v>
      </c>
    </row>
    <row r="23" spans="1:49" x14ac:dyDescent="0.35">
      <c r="A23" s="37">
        <v>42392</v>
      </c>
      <c r="B23">
        <v>12.032</v>
      </c>
      <c r="C23">
        <v>12.06</v>
      </c>
      <c r="D23">
        <v>12.384</v>
      </c>
      <c r="E23">
        <v>12.852</v>
      </c>
      <c r="F23">
        <v>12.404</v>
      </c>
      <c r="G23">
        <v>12.391999999999999</v>
      </c>
      <c r="H23">
        <v>12.616</v>
      </c>
      <c r="I23">
        <v>12.628</v>
      </c>
      <c r="J23">
        <v>12.084</v>
      </c>
      <c r="K23">
        <v>11.756</v>
      </c>
      <c r="L23">
        <v>12.071999999999999</v>
      </c>
      <c r="M23">
        <v>12.715999999999999</v>
      </c>
      <c r="N23">
        <v>13.596</v>
      </c>
      <c r="O23">
        <v>13.72</v>
      </c>
      <c r="P23">
        <v>13.98</v>
      </c>
      <c r="Q23">
        <v>15.08</v>
      </c>
      <c r="R23">
        <v>14.944000000000001</v>
      </c>
      <c r="S23">
        <v>14.092000000000001</v>
      </c>
      <c r="T23">
        <v>15.692</v>
      </c>
      <c r="U23">
        <v>26.411999999999999</v>
      </c>
      <c r="V23">
        <v>28.52</v>
      </c>
      <c r="W23">
        <v>27.763999999999999</v>
      </c>
      <c r="X23">
        <v>27.58</v>
      </c>
      <c r="Y23">
        <v>27.827999999999999</v>
      </c>
      <c r="Z23">
        <v>27.616</v>
      </c>
      <c r="AA23">
        <v>26.16</v>
      </c>
      <c r="AB23">
        <v>24.72</v>
      </c>
      <c r="AC23">
        <v>23.256</v>
      </c>
      <c r="AD23">
        <v>23.088000000000001</v>
      </c>
      <c r="AE23">
        <v>21.408000000000001</v>
      </c>
      <c r="AF23">
        <v>21.867999999999999</v>
      </c>
      <c r="AG23">
        <v>19.835999999999999</v>
      </c>
      <c r="AH23">
        <v>14.391999999999999</v>
      </c>
      <c r="AI23">
        <v>13.88</v>
      </c>
      <c r="AJ23">
        <v>13.811999999999999</v>
      </c>
      <c r="AK23">
        <v>13.696</v>
      </c>
      <c r="AL23">
        <v>12.308</v>
      </c>
      <c r="AM23">
        <v>11.52</v>
      </c>
      <c r="AN23">
        <v>12.648</v>
      </c>
      <c r="AO23">
        <v>11.896000000000001</v>
      </c>
      <c r="AP23">
        <v>11.62</v>
      </c>
      <c r="AQ23">
        <v>12.108000000000001</v>
      </c>
      <c r="AR23">
        <v>11.548</v>
      </c>
      <c r="AS23">
        <v>11.772</v>
      </c>
      <c r="AT23">
        <v>11.58</v>
      </c>
      <c r="AU23">
        <v>12.076000000000001</v>
      </c>
      <c r="AV23">
        <v>12.12</v>
      </c>
      <c r="AW23">
        <v>12.311999999999999</v>
      </c>
    </row>
    <row r="24" spans="1:49" x14ac:dyDescent="0.35">
      <c r="A24" s="37">
        <v>42393</v>
      </c>
      <c r="B24">
        <v>11.896000000000001</v>
      </c>
      <c r="C24">
        <v>11.944000000000001</v>
      </c>
      <c r="D24">
        <v>12.356</v>
      </c>
      <c r="E24">
        <v>11.86</v>
      </c>
      <c r="F24">
        <v>12.092000000000001</v>
      </c>
      <c r="G24">
        <v>12.272</v>
      </c>
      <c r="H24">
        <v>11.728</v>
      </c>
      <c r="I24">
        <v>12.103999999999999</v>
      </c>
      <c r="J24">
        <v>11.968</v>
      </c>
      <c r="K24">
        <v>11.88</v>
      </c>
      <c r="L24">
        <v>12.196</v>
      </c>
      <c r="M24">
        <v>11.731999999999999</v>
      </c>
      <c r="N24">
        <v>12.52</v>
      </c>
      <c r="O24">
        <v>11.98</v>
      </c>
      <c r="P24">
        <v>12.423999999999999</v>
      </c>
      <c r="Q24">
        <v>11.584</v>
      </c>
      <c r="R24">
        <v>11.5</v>
      </c>
      <c r="S24">
        <v>10.896000000000001</v>
      </c>
      <c r="T24">
        <v>11.488</v>
      </c>
      <c r="U24">
        <v>10.872</v>
      </c>
      <c r="V24">
        <v>10.856</v>
      </c>
      <c r="W24">
        <v>11.204000000000001</v>
      </c>
      <c r="X24">
        <v>10.6</v>
      </c>
      <c r="Y24">
        <v>11.496</v>
      </c>
      <c r="Z24">
        <v>11.144</v>
      </c>
      <c r="AA24">
        <v>11.02</v>
      </c>
      <c r="AB24">
        <v>11.304</v>
      </c>
      <c r="AC24">
        <v>10.656000000000001</v>
      </c>
      <c r="AD24">
        <v>10.84</v>
      </c>
      <c r="AE24">
        <v>11.192</v>
      </c>
      <c r="AF24">
        <v>10.836</v>
      </c>
      <c r="AG24">
        <v>10.644</v>
      </c>
      <c r="AH24">
        <v>12.06</v>
      </c>
      <c r="AI24">
        <v>12.3</v>
      </c>
      <c r="AJ24">
        <v>11.544</v>
      </c>
      <c r="AK24">
        <v>12.055999999999999</v>
      </c>
      <c r="AL24">
        <v>11.776</v>
      </c>
      <c r="AM24">
        <v>11.784000000000001</v>
      </c>
      <c r="AN24">
        <v>11.916</v>
      </c>
      <c r="AO24">
        <v>12.06</v>
      </c>
      <c r="AP24">
        <v>12.007999999999999</v>
      </c>
      <c r="AQ24">
        <v>11.88</v>
      </c>
      <c r="AR24">
        <v>12.183999999999999</v>
      </c>
      <c r="AS24">
        <v>12.263999999999999</v>
      </c>
      <c r="AT24">
        <v>11.984</v>
      </c>
      <c r="AU24">
        <v>11.64</v>
      </c>
      <c r="AV24">
        <v>11.888</v>
      </c>
      <c r="AW24">
        <v>12.032</v>
      </c>
    </row>
    <row r="25" spans="1:49" x14ac:dyDescent="0.35">
      <c r="A25" s="37">
        <v>42394</v>
      </c>
      <c r="B25">
        <v>11.827999999999999</v>
      </c>
      <c r="C25">
        <v>11.715999999999999</v>
      </c>
      <c r="D25">
        <v>11.968</v>
      </c>
      <c r="E25">
        <v>12.116</v>
      </c>
      <c r="F25">
        <v>11.964</v>
      </c>
      <c r="G25">
        <v>11.712</v>
      </c>
      <c r="H25">
        <v>12.311999999999999</v>
      </c>
      <c r="I25">
        <v>12.167999999999999</v>
      </c>
      <c r="J25">
        <v>11.676</v>
      </c>
      <c r="K25">
        <v>12.176</v>
      </c>
      <c r="L25">
        <v>13.164</v>
      </c>
      <c r="M25">
        <v>18.608000000000001</v>
      </c>
      <c r="N25">
        <v>17.292000000000002</v>
      </c>
      <c r="O25">
        <v>16.100000000000001</v>
      </c>
      <c r="P25">
        <v>23.4</v>
      </c>
      <c r="Q25">
        <v>29.96</v>
      </c>
      <c r="R25">
        <v>38.328000000000003</v>
      </c>
      <c r="S25">
        <v>45.948</v>
      </c>
      <c r="T25">
        <v>55.3</v>
      </c>
      <c r="U25">
        <v>60.015000000000001</v>
      </c>
      <c r="V25">
        <v>62.314999999999998</v>
      </c>
      <c r="W25">
        <v>61.51</v>
      </c>
      <c r="X25">
        <v>63.8</v>
      </c>
      <c r="Y25">
        <v>61.41</v>
      </c>
      <c r="Z25">
        <v>62.53</v>
      </c>
      <c r="AA25">
        <v>63.62</v>
      </c>
      <c r="AB25">
        <v>59.76</v>
      </c>
      <c r="AC25">
        <v>61.305</v>
      </c>
      <c r="AD25">
        <v>64.295000000000002</v>
      </c>
      <c r="AE25">
        <v>61.72</v>
      </c>
      <c r="AF25">
        <v>60.664999999999999</v>
      </c>
      <c r="AG25">
        <v>60.055</v>
      </c>
      <c r="AH25">
        <v>53.954999999999998</v>
      </c>
      <c r="AI25">
        <v>51.484999999999999</v>
      </c>
      <c r="AJ25">
        <v>47.552</v>
      </c>
      <c r="AK25">
        <v>44.12</v>
      </c>
      <c r="AL25">
        <v>39.567999999999998</v>
      </c>
      <c r="AM25">
        <v>37.911999999999999</v>
      </c>
      <c r="AN25">
        <v>36.223999999999997</v>
      </c>
      <c r="AO25">
        <v>30.192</v>
      </c>
      <c r="AP25">
        <v>21.672000000000001</v>
      </c>
      <c r="AQ25">
        <v>15.507999999999999</v>
      </c>
      <c r="AR25">
        <v>13.552</v>
      </c>
      <c r="AS25">
        <v>12.92</v>
      </c>
      <c r="AT25">
        <v>12.864000000000001</v>
      </c>
      <c r="AU25">
        <v>12.94</v>
      </c>
      <c r="AV25">
        <v>13.124000000000001</v>
      </c>
      <c r="AW25">
        <v>12.504</v>
      </c>
    </row>
    <row r="26" spans="1:49" x14ac:dyDescent="0.35">
      <c r="A26" s="37">
        <v>42395</v>
      </c>
      <c r="B26">
        <v>12.504</v>
      </c>
      <c r="C26">
        <v>12.584</v>
      </c>
      <c r="D26">
        <v>12.587999999999999</v>
      </c>
      <c r="E26">
        <v>12.916</v>
      </c>
      <c r="F26">
        <v>12.651999999999999</v>
      </c>
      <c r="G26">
        <v>12.68</v>
      </c>
      <c r="H26">
        <v>12.656000000000001</v>
      </c>
      <c r="I26">
        <v>12.464</v>
      </c>
      <c r="J26">
        <v>13.343999999999999</v>
      </c>
      <c r="K26">
        <v>12.64</v>
      </c>
      <c r="L26">
        <v>14.552</v>
      </c>
      <c r="M26">
        <v>18.492000000000001</v>
      </c>
      <c r="N26">
        <v>15.004</v>
      </c>
      <c r="O26">
        <v>16.46</v>
      </c>
      <c r="P26">
        <v>21.015999999999998</v>
      </c>
      <c r="Q26">
        <v>31.324000000000002</v>
      </c>
      <c r="R26">
        <v>40.18</v>
      </c>
      <c r="S26">
        <v>48.451999999999998</v>
      </c>
      <c r="T26">
        <v>54.51</v>
      </c>
      <c r="U26">
        <v>57.25</v>
      </c>
      <c r="V26">
        <v>59.3</v>
      </c>
      <c r="W26">
        <v>61.015000000000001</v>
      </c>
      <c r="X26">
        <v>64.724999999999994</v>
      </c>
      <c r="Y26">
        <v>65.405000000000001</v>
      </c>
      <c r="Z26">
        <v>66.534999999999997</v>
      </c>
      <c r="AA26">
        <v>67.045000000000002</v>
      </c>
      <c r="AB26">
        <v>65.935000000000002</v>
      </c>
      <c r="AC26">
        <v>63.744999999999997</v>
      </c>
      <c r="AD26">
        <v>62.195</v>
      </c>
      <c r="AE26">
        <v>61.6</v>
      </c>
      <c r="AF26">
        <v>60.755000000000003</v>
      </c>
      <c r="AG26">
        <v>56.825000000000003</v>
      </c>
      <c r="AH26">
        <v>53.72</v>
      </c>
      <c r="AI26">
        <v>52.604999999999997</v>
      </c>
      <c r="AJ26">
        <v>47.667000000000002</v>
      </c>
      <c r="AK26">
        <v>45.292000000000002</v>
      </c>
      <c r="AL26">
        <v>40.695999999999998</v>
      </c>
      <c r="AM26">
        <v>38.975999999999999</v>
      </c>
      <c r="AN26">
        <v>37.436</v>
      </c>
      <c r="AO26">
        <v>32.591999999999999</v>
      </c>
      <c r="AP26">
        <v>19.756</v>
      </c>
      <c r="AQ26">
        <v>14.948</v>
      </c>
      <c r="AR26">
        <v>14.028</v>
      </c>
      <c r="AS26">
        <v>14.044</v>
      </c>
      <c r="AT26">
        <v>13.108000000000001</v>
      </c>
      <c r="AU26">
        <v>13.42</v>
      </c>
      <c r="AV26">
        <v>13.608000000000001</v>
      </c>
      <c r="AW26">
        <v>14.128</v>
      </c>
    </row>
    <row r="27" spans="1:49" x14ac:dyDescent="0.35">
      <c r="A27" s="37">
        <v>42396</v>
      </c>
      <c r="B27">
        <v>13.708</v>
      </c>
      <c r="C27">
        <v>13.252000000000001</v>
      </c>
      <c r="D27">
        <v>13.628</v>
      </c>
      <c r="E27">
        <v>12.86</v>
      </c>
      <c r="F27">
        <v>12.944000000000001</v>
      </c>
      <c r="G27">
        <v>13.66</v>
      </c>
      <c r="H27">
        <v>13.612</v>
      </c>
      <c r="I27">
        <v>13.584</v>
      </c>
      <c r="J27">
        <v>13.167999999999999</v>
      </c>
      <c r="K27">
        <v>13.444000000000001</v>
      </c>
      <c r="L27">
        <v>14.452</v>
      </c>
      <c r="M27">
        <v>19</v>
      </c>
      <c r="N27">
        <v>15.808</v>
      </c>
      <c r="O27">
        <v>16.904</v>
      </c>
      <c r="P27">
        <v>18.803999999999998</v>
      </c>
      <c r="Q27">
        <v>30.231999999999999</v>
      </c>
      <c r="R27">
        <v>41.183999999999997</v>
      </c>
      <c r="S27">
        <v>43.756</v>
      </c>
      <c r="T27">
        <v>49.783999999999999</v>
      </c>
      <c r="U27">
        <v>53.22</v>
      </c>
      <c r="V27">
        <v>52.895000000000003</v>
      </c>
      <c r="W27">
        <v>50.46</v>
      </c>
      <c r="X27">
        <v>52.908999999999999</v>
      </c>
      <c r="Y27">
        <v>54.41</v>
      </c>
      <c r="Z27">
        <v>53.914999999999999</v>
      </c>
      <c r="AA27">
        <v>52.045000000000002</v>
      </c>
      <c r="AB27">
        <v>51.825000000000003</v>
      </c>
      <c r="AC27">
        <v>51.984999999999999</v>
      </c>
      <c r="AD27">
        <v>50.89</v>
      </c>
      <c r="AE27">
        <v>50.21</v>
      </c>
      <c r="AF27">
        <v>48.24</v>
      </c>
      <c r="AG27">
        <v>46.975999999999999</v>
      </c>
      <c r="AH27">
        <v>44.752000000000002</v>
      </c>
      <c r="AI27">
        <v>43.816000000000003</v>
      </c>
      <c r="AJ27">
        <v>40.200000000000003</v>
      </c>
      <c r="AK27">
        <v>37.631999999999998</v>
      </c>
      <c r="AL27">
        <v>34.676000000000002</v>
      </c>
      <c r="AM27">
        <v>33.624000000000002</v>
      </c>
      <c r="AN27">
        <v>32.688000000000002</v>
      </c>
      <c r="AO27">
        <v>27.936</v>
      </c>
      <c r="AP27">
        <v>16.504000000000001</v>
      </c>
      <c r="AQ27">
        <v>13.276</v>
      </c>
      <c r="AR27">
        <v>14.135999999999999</v>
      </c>
      <c r="AS27">
        <v>12.912000000000001</v>
      </c>
      <c r="AT27">
        <v>13.032</v>
      </c>
      <c r="AU27">
        <v>12.875999999999999</v>
      </c>
      <c r="AV27">
        <v>12.4</v>
      </c>
      <c r="AW27">
        <v>12.875999999999999</v>
      </c>
    </row>
    <row r="28" spans="1:49" x14ac:dyDescent="0.35">
      <c r="A28" s="37">
        <v>42397</v>
      </c>
      <c r="B28">
        <v>12.704000000000001</v>
      </c>
      <c r="C28">
        <v>12.86</v>
      </c>
      <c r="D28">
        <v>12.884</v>
      </c>
      <c r="E28">
        <v>12.62</v>
      </c>
      <c r="F28">
        <v>12.516</v>
      </c>
      <c r="G28">
        <v>13.56</v>
      </c>
      <c r="H28">
        <v>12.327999999999999</v>
      </c>
      <c r="I28">
        <v>12.884</v>
      </c>
      <c r="J28">
        <v>12.944000000000001</v>
      </c>
      <c r="K28">
        <v>13.116</v>
      </c>
      <c r="L28">
        <v>13.952</v>
      </c>
      <c r="M28">
        <v>18.760000000000002</v>
      </c>
      <c r="N28">
        <v>14.676</v>
      </c>
      <c r="O28">
        <v>16.803999999999998</v>
      </c>
      <c r="P28">
        <v>21.244</v>
      </c>
      <c r="Q28">
        <v>31.84</v>
      </c>
      <c r="R28">
        <v>38.28</v>
      </c>
      <c r="S28">
        <v>45.44</v>
      </c>
      <c r="T28">
        <v>54.905000000000001</v>
      </c>
      <c r="U28">
        <v>56.84</v>
      </c>
      <c r="V28">
        <v>61.28</v>
      </c>
      <c r="W28">
        <v>61.1</v>
      </c>
      <c r="X28">
        <v>62.604999999999997</v>
      </c>
      <c r="Y28">
        <v>62.17</v>
      </c>
      <c r="Z28">
        <v>60.395000000000003</v>
      </c>
      <c r="AA28">
        <v>60.295000000000002</v>
      </c>
      <c r="AB28">
        <v>61.854999999999997</v>
      </c>
      <c r="AC28">
        <v>61.414999999999999</v>
      </c>
      <c r="AD28">
        <v>61.32</v>
      </c>
      <c r="AE28">
        <v>58.984999999999999</v>
      </c>
      <c r="AF28">
        <v>58.49</v>
      </c>
      <c r="AG28">
        <v>54.2</v>
      </c>
      <c r="AH28">
        <v>51.325000000000003</v>
      </c>
      <c r="AI28">
        <v>47.636000000000003</v>
      </c>
      <c r="AJ28">
        <v>43.356000000000002</v>
      </c>
      <c r="AK28">
        <v>41.427999999999997</v>
      </c>
      <c r="AL28">
        <v>36.340000000000003</v>
      </c>
      <c r="AM28">
        <v>33.795999999999999</v>
      </c>
      <c r="AN28">
        <v>33.795999999999999</v>
      </c>
      <c r="AO28">
        <v>27.803999999999998</v>
      </c>
      <c r="AP28">
        <v>15.864000000000001</v>
      </c>
      <c r="AQ28">
        <v>14.044</v>
      </c>
      <c r="AR28">
        <v>14.868</v>
      </c>
      <c r="AS28">
        <v>14.231999999999999</v>
      </c>
      <c r="AT28">
        <v>14.263999999999999</v>
      </c>
      <c r="AU28">
        <v>14.08</v>
      </c>
      <c r="AV28">
        <v>13.923999999999999</v>
      </c>
      <c r="AW28">
        <v>14.023999999999999</v>
      </c>
    </row>
    <row r="29" spans="1:49" x14ac:dyDescent="0.35">
      <c r="A29" s="37">
        <v>42398</v>
      </c>
      <c r="B29">
        <v>13.603999999999999</v>
      </c>
      <c r="C29">
        <v>14.523999999999999</v>
      </c>
      <c r="D29">
        <v>13.988</v>
      </c>
      <c r="E29">
        <v>13.92</v>
      </c>
      <c r="F29">
        <v>13.512</v>
      </c>
      <c r="G29">
        <v>13.484</v>
      </c>
      <c r="H29">
        <v>13.384</v>
      </c>
      <c r="I29">
        <v>13.984</v>
      </c>
      <c r="J29">
        <v>13.58</v>
      </c>
      <c r="K29">
        <v>14.836</v>
      </c>
      <c r="L29">
        <v>14.776</v>
      </c>
      <c r="M29">
        <v>19.384</v>
      </c>
      <c r="N29">
        <v>15.82</v>
      </c>
      <c r="O29">
        <v>16.928000000000001</v>
      </c>
      <c r="P29">
        <v>23.084</v>
      </c>
      <c r="Q29">
        <v>31.675999999999998</v>
      </c>
      <c r="R29">
        <v>35.204000000000001</v>
      </c>
      <c r="S29">
        <v>45.968000000000004</v>
      </c>
      <c r="T29">
        <v>52.27</v>
      </c>
      <c r="U29">
        <v>54.005000000000003</v>
      </c>
      <c r="V29">
        <v>56.594999999999999</v>
      </c>
      <c r="W29">
        <v>56.09</v>
      </c>
      <c r="X29">
        <v>55.545000000000002</v>
      </c>
      <c r="Y29">
        <v>54.664999999999999</v>
      </c>
      <c r="Z29">
        <v>52.57</v>
      </c>
      <c r="AA29">
        <v>54.494999999999997</v>
      </c>
      <c r="AB29">
        <v>52.534999999999997</v>
      </c>
      <c r="AC29">
        <v>53.715000000000003</v>
      </c>
      <c r="AD29">
        <v>50.115000000000002</v>
      </c>
      <c r="AE29">
        <v>49.823999999999998</v>
      </c>
      <c r="AF29">
        <v>48.332000000000001</v>
      </c>
      <c r="AG29">
        <v>46.671999999999997</v>
      </c>
      <c r="AH29">
        <v>41.835999999999999</v>
      </c>
      <c r="AI29">
        <v>28.155999999999999</v>
      </c>
      <c r="AJ29">
        <v>27.672000000000001</v>
      </c>
      <c r="AK29">
        <v>22.224</v>
      </c>
      <c r="AL29">
        <v>14.42</v>
      </c>
      <c r="AM29">
        <v>13.86</v>
      </c>
      <c r="AN29">
        <v>13.632</v>
      </c>
      <c r="AO29">
        <v>13.811999999999999</v>
      </c>
      <c r="AP29">
        <v>13.316000000000001</v>
      </c>
      <c r="AQ29">
        <v>13.4</v>
      </c>
      <c r="AR29">
        <v>14.976000000000001</v>
      </c>
      <c r="AS29">
        <v>13.972</v>
      </c>
      <c r="AT29">
        <v>13.055999999999999</v>
      </c>
      <c r="AU29">
        <v>13.544</v>
      </c>
      <c r="AV29">
        <v>13.64</v>
      </c>
      <c r="AW29">
        <v>13.016</v>
      </c>
    </row>
    <row r="30" spans="1:49" x14ac:dyDescent="0.35">
      <c r="A30" s="37">
        <v>42399</v>
      </c>
      <c r="B30">
        <v>12.896000000000001</v>
      </c>
      <c r="C30">
        <v>13.332000000000001</v>
      </c>
      <c r="D30">
        <v>12.907999999999999</v>
      </c>
      <c r="E30">
        <v>12.932</v>
      </c>
      <c r="F30">
        <v>12.907999999999999</v>
      </c>
      <c r="G30">
        <v>13.103999999999999</v>
      </c>
      <c r="H30">
        <v>13.54</v>
      </c>
      <c r="I30">
        <v>13.292</v>
      </c>
      <c r="J30">
        <v>13.28</v>
      </c>
      <c r="K30">
        <v>13.884</v>
      </c>
      <c r="L30">
        <v>12.768000000000001</v>
      </c>
      <c r="M30">
        <v>13.32</v>
      </c>
      <c r="N30">
        <v>14.48</v>
      </c>
      <c r="O30">
        <v>13.772</v>
      </c>
      <c r="P30">
        <v>14.375999999999999</v>
      </c>
      <c r="Q30">
        <v>15.212</v>
      </c>
      <c r="R30">
        <v>14.44</v>
      </c>
      <c r="S30">
        <v>13.375999999999999</v>
      </c>
      <c r="T30">
        <v>15.648</v>
      </c>
      <c r="U30">
        <v>22.155999999999999</v>
      </c>
      <c r="V30">
        <v>25.684000000000001</v>
      </c>
      <c r="W30">
        <v>26.26</v>
      </c>
      <c r="X30">
        <v>25.635999999999999</v>
      </c>
      <c r="Y30">
        <v>25.763999999999999</v>
      </c>
      <c r="Z30">
        <v>24.832000000000001</v>
      </c>
      <c r="AA30">
        <v>23.044</v>
      </c>
      <c r="AB30">
        <v>23.06</v>
      </c>
      <c r="AC30">
        <v>22.603999999999999</v>
      </c>
      <c r="AD30">
        <v>23.672000000000001</v>
      </c>
      <c r="AE30">
        <v>22.756</v>
      </c>
      <c r="AF30">
        <v>23.635999999999999</v>
      </c>
      <c r="AG30">
        <v>21.488</v>
      </c>
      <c r="AH30">
        <v>15.16</v>
      </c>
      <c r="AI30">
        <v>15.288</v>
      </c>
      <c r="AJ30">
        <v>15.04</v>
      </c>
      <c r="AK30">
        <v>14.352</v>
      </c>
      <c r="AL30">
        <v>13.488</v>
      </c>
      <c r="AM30">
        <v>13.48</v>
      </c>
      <c r="AN30">
        <v>12.84</v>
      </c>
      <c r="AO30">
        <v>12.848000000000001</v>
      </c>
      <c r="AP30">
        <v>12.888</v>
      </c>
      <c r="AQ30">
        <v>13.288</v>
      </c>
      <c r="AR30">
        <v>13.464</v>
      </c>
      <c r="AS30">
        <v>12.856</v>
      </c>
      <c r="AT30">
        <v>12.576000000000001</v>
      </c>
      <c r="AU30">
        <v>13.288</v>
      </c>
      <c r="AV30">
        <v>13.284000000000001</v>
      </c>
      <c r="AW30">
        <v>12.568</v>
      </c>
    </row>
    <row r="31" spans="1:49" x14ac:dyDescent="0.35">
      <c r="A31" s="37">
        <v>42400</v>
      </c>
      <c r="B31">
        <v>12.795999999999999</v>
      </c>
      <c r="C31">
        <v>12.88</v>
      </c>
      <c r="D31">
        <v>13.188000000000001</v>
      </c>
      <c r="E31">
        <v>12.656000000000001</v>
      </c>
      <c r="F31">
        <v>12.528</v>
      </c>
      <c r="G31">
        <v>12.992000000000001</v>
      </c>
      <c r="H31">
        <v>13.284000000000001</v>
      </c>
      <c r="I31">
        <v>13.407999999999999</v>
      </c>
      <c r="J31">
        <v>13.544</v>
      </c>
      <c r="K31">
        <v>12.92</v>
      </c>
      <c r="L31">
        <v>12.472</v>
      </c>
      <c r="M31">
        <v>12.964</v>
      </c>
      <c r="N31">
        <v>12.571999999999999</v>
      </c>
      <c r="O31">
        <v>12.811999999999999</v>
      </c>
      <c r="P31">
        <v>12.788</v>
      </c>
      <c r="Q31">
        <v>12.3</v>
      </c>
      <c r="R31">
        <v>13.016</v>
      </c>
      <c r="S31">
        <v>11.864000000000001</v>
      </c>
      <c r="T31">
        <v>11.836</v>
      </c>
      <c r="U31">
        <v>11.952</v>
      </c>
      <c r="V31">
        <v>12.103999999999999</v>
      </c>
      <c r="W31">
        <v>12.14</v>
      </c>
      <c r="X31">
        <v>12.44</v>
      </c>
      <c r="Y31">
        <v>11.92</v>
      </c>
      <c r="Z31">
        <v>11.94</v>
      </c>
      <c r="AA31">
        <v>12.592000000000001</v>
      </c>
      <c r="AB31">
        <v>12.16</v>
      </c>
      <c r="AC31">
        <v>12.324</v>
      </c>
      <c r="AD31">
        <v>12.064</v>
      </c>
      <c r="AE31">
        <v>12.252000000000001</v>
      </c>
      <c r="AF31">
        <v>12.336</v>
      </c>
      <c r="AG31">
        <v>12.304</v>
      </c>
      <c r="AH31">
        <v>12.74</v>
      </c>
      <c r="AI31">
        <v>13.108000000000001</v>
      </c>
      <c r="AJ31">
        <v>13.375999999999999</v>
      </c>
      <c r="AK31">
        <v>13.212</v>
      </c>
      <c r="AL31">
        <v>13.272</v>
      </c>
      <c r="AM31">
        <v>13.616</v>
      </c>
      <c r="AN31">
        <v>13.548</v>
      </c>
      <c r="AO31">
        <v>13.276</v>
      </c>
      <c r="AP31">
        <v>13.384</v>
      </c>
      <c r="AQ31">
        <v>13.4</v>
      </c>
      <c r="AR31">
        <v>13.215999999999999</v>
      </c>
      <c r="AS31">
        <v>13.151999999999999</v>
      </c>
      <c r="AT31">
        <v>13.7</v>
      </c>
      <c r="AU31">
        <v>13.087999999999999</v>
      </c>
      <c r="AV31">
        <v>13.38</v>
      </c>
      <c r="AW31">
        <v>13.068</v>
      </c>
    </row>
    <row r="32" spans="1:49" x14ac:dyDescent="0.35">
      <c r="A32" s="37">
        <v>42401</v>
      </c>
      <c r="B32">
        <v>12.9</v>
      </c>
      <c r="C32">
        <v>13.656000000000001</v>
      </c>
      <c r="D32">
        <v>13</v>
      </c>
      <c r="E32">
        <v>13.632</v>
      </c>
      <c r="F32">
        <v>12.772</v>
      </c>
      <c r="G32">
        <v>13.096</v>
      </c>
      <c r="H32">
        <v>13.18</v>
      </c>
      <c r="I32">
        <v>13.112</v>
      </c>
      <c r="J32">
        <v>13.428000000000001</v>
      </c>
      <c r="K32">
        <v>12.708</v>
      </c>
      <c r="L32">
        <v>14.628</v>
      </c>
      <c r="M32">
        <v>19.832000000000001</v>
      </c>
      <c r="N32">
        <v>19.283999999999999</v>
      </c>
      <c r="O32">
        <v>16.975999999999999</v>
      </c>
      <c r="P32">
        <v>23.204000000000001</v>
      </c>
      <c r="Q32">
        <v>31.28</v>
      </c>
      <c r="R32">
        <v>41.404000000000003</v>
      </c>
      <c r="S32">
        <v>48.816000000000003</v>
      </c>
      <c r="T32">
        <v>56.26</v>
      </c>
      <c r="U32">
        <v>60.935000000000002</v>
      </c>
      <c r="V32">
        <v>63.204999999999998</v>
      </c>
      <c r="W32">
        <v>62.58</v>
      </c>
      <c r="X32">
        <v>62.524999999999999</v>
      </c>
      <c r="Y32">
        <v>61.945</v>
      </c>
      <c r="Z32">
        <v>60.354999999999997</v>
      </c>
      <c r="AA32">
        <v>60.67</v>
      </c>
      <c r="AB32">
        <v>57.674999999999997</v>
      </c>
      <c r="AC32">
        <v>61.424999999999997</v>
      </c>
      <c r="AD32">
        <v>61.984999999999999</v>
      </c>
      <c r="AE32">
        <v>59.965000000000003</v>
      </c>
      <c r="AF32">
        <v>58.62</v>
      </c>
      <c r="AG32">
        <v>57.384999999999998</v>
      </c>
      <c r="AH32">
        <v>54.51</v>
      </c>
      <c r="AI32">
        <v>49.34</v>
      </c>
      <c r="AJ32">
        <v>45.256</v>
      </c>
      <c r="AK32">
        <v>43.38</v>
      </c>
      <c r="AL32">
        <v>40.731999999999999</v>
      </c>
      <c r="AM32">
        <v>37.536000000000001</v>
      </c>
      <c r="AN32">
        <v>35.783999999999999</v>
      </c>
      <c r="AO32">
        <v>34.340000000000003</v>
      </c>
      <c r="AP32">
        <v>22.623999999999999</v>
      </c>
      <c r="AQ32">
        <v>15.788</v>
      </c>
      <c r="AR32">
        <v>14.44</v>
      </c>
      <c r="AS32">
        <v>13.332000000000001</v>
      </c>
      <c r="AT32">
        <v>13.504</v>
      </c>
      <c r="AU32">
        <v>14.128</v>
      </c>
      <c r="AV32">
        <v>13.704000000000001</v>
      </c>
      <c r="AW32">
        <v>13.747999999999999</v>
      </c>
    </row>
    <row r="33" spans="1:49" x14ac:dyDescent="0.35">
      <c r="A33" s="37">
        <v>42402</v>
      </c>
      <c r="B33">
        <v>13.256</v>
      </c>
      <c r="C33">
        <v>13.808</v>
      </c>
      <c r="D33">
        <v>13.692</v>
      </c>
      <c r="E33">
        <v>13.571999999999999</v>
      </c>
      <c r="F33">
        <v>13.54</v>
      </c>
      <c r="G33">
        <v>13.228</v>
      </c>
      <c r="H33">
        <v>13.348000000000001</v>
      </c>
      <c r="I33">
        <v>13.488</v>
      </c>
      <c r="J33">
        <v>13.507999999999999</v>
      </c>
      <c r="K33">
        <v>13.391999999999999</v>
      </c>
      <c r="L33">
        <v>13.872</v>
      </c>
      <c r="M33">
        <v>18.62</v>
      </c>
      <c r="N33">
        <v>15.635999999999999</v>
      </c>
      <c r="O33">
        <v>17.655999999999999</v>
      </c>
      <c r="P33">
        <v>27.66</v>
      </c>
      <c r="Q33">
        <v>32.612000000000002</v>
      </c>
      <c r="R33">
        <v>40.024000000000001</v>
      </c>
      <c r="S33">
        <v>48.387999999999998</v>
      </c>
      <c r="T33">
        <v>55.865000000000002</v>
      </c>
      <c r="U33">
        <v>58.44</v>
      </c>
      <c r="V33">
        <v>57.715000000000003</v>
      </c>
      <c r="W33">
        <v>56.104999999999997</v>
      </c>
      <c r="X33">
        <v>54.875</v>
      </c>
      <c r="Y33">
        <v>53.67</v>
      </c>
      <c r="Z33">
        <v>56.93</v>
      </c>
      <c r="AA33">
        <v>57.064999999999998</v>
      </c>
      <c r="AB33">
        <v>56.08</v>
      </c>
      <c r="AC33">
        <v>53.43</v>
      </c>
      <c r="AD33">
        <v>54.145000000000003</v>
      </c>
      <c r="AE33">
        <v>52.89</v>
      </c>
      <c r="AF33">
        <v>53.55</v>
      </c>
      <c r="AG33">
        <v>52.74</v>
      </c>
      <c r="AH33">
        <v>51.74</v>
      </c>
      <c r="AI33">
        <v>49.003999999999998</v>
      </c>
      <c r="AJ33">
        <v>46.372</v>
      </c>
      <c r="AK33">
        <v>43.723999999999997</v>
      </c>
      <c r="AL33">
        <v>41.136000000000003</v>
      </c>
      <c r="AM33">
        <v>37.776000000000003</v>
      </c>
      <c r="AN33">
        <v>36.923999999999999</v>
      </c>
      <c r="AO33">
        <v>34.747999999999998</v>
      </c>
      <c r="AP33">
        <v>22.504000000000001</v>
      </c>
      <c r="AQ33">
        <v>14.064</v>
      </c>
      <c r="AR33">
        <v>13.756</v>
      </c>
      <c r="AS33">
        <v>13.956</v>
      </c>
      <c r="AT33">
        <v>12.98</v>
      </c>
      <c r="AU33">
        <v>13.311999999999999</v>
      </c>
      <c r="AV33">
        <v>12.972</v>
      </c>
      <c r="AW33">
        <v>13.128</v>
      </c>
    </row>
    <row r="34" spans="1:49" x14ac:dyDescent="0.35">
      <c r="A34" s="37">
        <v>42403</v>
      </c>
      <c r="B34">
        <v>13.336</v>
      </c>
      <c r="C34">
        <v>13.4</v>
      </c>
      <c r="D34">
        <v>13.555999999999999</v>
      </c>
      <c r="E34">
        <v>13.32</v>
      </c>
      <c r="F34">
        <v>13.192</v>
      </c>
      <c r="G34">
        <v>13.592000000000001</v>
      </c>
      <c r="H34">
        <v>13.055999999999999</v>
      </c>
      <c r="I34">
        <v>13.311999999999999</v>
      </c>
      <c r="J34">
        <v>13.24</v>
      </c>
      <c r="K34">
        <v>13.172000000000001</v>
      </c>
      <c r="L34">
        <v>14.512</v>
      </c>
      <c r="M34">
        <v>19.268000000000001</v>
      </c>
      <c r="N34">
        <v>16.628</v>
      </c>
      <c r="O34">
        <v>16.484000000000002</v>
      </c>
      <c r="P34">
        <v>19.8</v>
      </c>
      <c r="Q34">
        <v>28.7</v>
      </c>
      <c r="R34">
        <v>33.78</v>
      </c>
      <c r="S34">
        <v>43.472000000000001</v>
      </c>
      <c r="T34">
        <v>48.68</v>
      </c>
      <c r="U34">
        <v>49.783999999999999</v>
      </c>
      <c r="V34">
        <v>50.825000000000003</v>
      </c>
      <c r="W34">
        <v>50.244999999999997</v>
      </c>
      <c r="X34">
        <v>49.066000000000003</v>
      </c>
      <c r="Y34">
        <v>50.56</v>
      </c>
      <c r="Z34">
        <v>51.435000000000002</v>
      </c>
      <c r="AA34">
        <v>49.396999999999998</v>
      </c>
      <c r="AB34">
        <v>49.048000000000002</v>
      </c>
      <c r="AC34">
        <v>49.78</v>
      </c>
      <c r="AD34">
        <v>47.923999999999999</v>
      </c>
      <c r="AE34">
        <v>45.252000000000002</v>
      </c>
      <c r="AF34">
        <v>43.183999999999997</v>
      </c>
      <c r="AG34">
        <v>41.872</v>
      </c>
      <c r="AH34">
        <v>41.42</v>
      </c>
      <c r="AI34">
        <v>40.103999999999999</v>
      </c>
      <c r="AJ34">
        <v>35.872</v>
      </c>
      <c r="AK34">
        <v>36.328000000000003</v>
      </c>
      <c r="AL34">
        <v>34.652000000000001</v>
      </c>
      <c r="AM34">
        <v>33.552</v>
      </c>
      <c r="AN34">
        <v>31.92</v>
      </c>
      <c r="AO34">
        <v>31.18</v>
      </c>
      <c r="AP34">
        <v>20.236000000000001</v>
      </c>
      <c r="AQ34">
        <v>13.528</v>
      </c>
      <c r="AR34">
        <v>14.032</v>
      </c>
      <c r="AS34">
        <v>13.416</v>
      </c>
      <c r="AT34">
        <v>12.667999999999999</v>
      </c>
      <c r="AU34">
        <v>13.38</v>
      </c>
      <c r="AV34">
        <v>13.164</v>
      </c>
      <c r="AW34">
        <v>13.064</v>
      </c>
    </row>
    <row r="35" spans="1:49" x14ac:dyDescent="0.35">
      <c r="A35" s="37">
        <v>42404</v>
      </c>
      <c r="B35">
        <v>13.612</v>
      </c>
      <c r="C35">
        <v>13.4</v>
      </c>
      <c r="D35">
        <v>13.5</v>
      </c>
      <c r="E35">
        <v>13.484</v>
      </c>
      <c r="F35">
        <v>13.763999999999999</v>
      </c>
      <c r="G35">
        <v>14.148</v>
      </c>
      <c r="H35">
        <v>13.587999999999999</v>
      </c>
      <c r="I35">
        <v>13.944000000000001</v>
      </c>
      <c r="J35">
        <v>14.295999999999999</v>
      </c>
      <c r="K35">
        <v>13.288</v>
      </c>
      <c r="L35">
        <v>14.308</v>
      </c>
      <c r="M35">
        <v>19.468</v>
      </c>
      <c r="N35">
        <v>15.496</v>
      </c>
      <c r="O35">
        <v>15.94</v>
      </c>
      <c r="P35">
        <v>23.532</v>
      </c>
      <c r="Q35">
        <v>30.48</v>
      </c>
      <c r="R35">
        <v>37.207999999999998</v>
      </c>
      <c r="S35">
        <v>46.804000000000002</v>
      </c>
      <c r="T35">
        <v>55.01</v>
      </c>
      <c r="U35">
        <v>59.01</v>
      </c>
      <c r="V35">
        <v>62.1</v>
      </c>
      <c r="W35">
        <v>62.6</v>
      </c>
      <c r="X35">
        <v>64.33</v>
      </c>
      <c r="Y35">
        <v>64.644999999999996</v>
      </c>
      <c r="Z35">
        <v>62.585000000000001</v>
      </c>
      <c r="AA35">
        <v>64.37</v>
      </c>
      <c r="AB35">
        <v>64.545000000000002</v>
      </c>
      <c r="AC35">
        <v>64</v>
      </c>
      <c r="AD35">
        <v>59.28</v>
      </c>
      <c r="AE35">
        <v>57.67</v>
      </c>
      <c r="AF35">
        <v>55.215000000000003</v>
      </c>
      <c r="AG35">
        <v>55.37</v>
      </c>
      <c r="AH35">
        <v>52.95</v>
      </c>
      <c r="AI35">
        <v>46.844000000000001</v>
      </c>
      <c r="AJ35">
        <v>42.5</v>
      </c>
      <c r="AK35">
        <v>38.744</v>
      </c>
      <c r="AL35">
        <v>38.74</v>
      </c>
      <c r="AM35">
        <v>37.512</v>
      </c>
      <c r="AN35">
        <v>34.54</v>
      </c>
      <c r="AO35">
        <v>32.880000000000003</v>
      </c>
      <c r="AP35">
        <v>17.664000000000001</v>
      </c>
      <c r="AQ35">
        <v>13.036</v>
      </c>
      <c r="AR35">
        <v>13.848000000000001</v>
      </c>
      <c r="AS35">
        <v>12.896000000000001</v>
      </c>
      <c r="AT35">
        <v>12.84</v>
      </c>
      <c r="AU35">
        <v>13.172000000000001</v>
      </c>
      <c r="AV35">
        <v>13.064</v>
      </c>
      <c r="AW35">
        <v>13.14</v>
      </c>
    </row>
    <row r="36" spans="1:49" x14ac:dyDescent="0.35">
      <c r="A36" s="37">
        <v>42405</v>
      </c>
      <c r="B36">
        <v>12.804</v>
      </c>
      <c r="C36">
        <v>12.788</v>
      </c>
      <c r="D36">
        <v>13.48</v>
      </c>
      <c r="E36">
        <v>13.052</v>
      </c>
      <c r="F36">
        <v>12.824</v>
      </c>
      <c r="G36">
        <v>13.42</v>
      </c>
      <c r="H36">
        <v>13.404</v>
      </c>
      <c r="I36">
        <v>13.516</v>
      </c>
      <c r="J36">
        <v>13.308</v>
      </c>
      <c r="K36">
        <v>13.984</v>
      </c>
      <c r="L36">
        <v>14.151999999999999</v>
      </c>
      <c r="M36">
        <v>18.648</v>
      </c>
      <c r="N36">
        <v>15.728</v>
      </c>
      <c r="O36">
        <v>17.532</v>
      </c>
      <c r="P36">
        <v>26.475999999999999</v>
      </c>
      <c r="Q36">
        <v>32.027999999999999</v>
      </c>
      <c r="R36">
        <v>36.06</v>
      </c>
      <c r="S36">
        <v>46.811999999999998</v>
      </c>
      <c r="T36">
        <v>51.92</v>
      </c>
      <c r="U36">
        <v>55.505000000000003</v>
      </c>
      <c r="V36">
        <v>57.555</v>
      </c>
      <c r="W36">
        <v>54.704999999999998</v>
      </c>
      <c r="X36">
        <v>54.755000000000003</v>
      </c>
      <c r="Y36">
        <v>56.185000000000002</v>
      </c>
      <c r="Z36">
        <v>54.924999999999997</v>
      </c>
      <c r="AA36">
        <v>55.475000000000001</v>
      </c>
      <c r="AB36">
        <v>56.604999999999997</v>
      </c>
      <c r="AC36">
        <v>55.935000000000002</v>
      </c>
      <c r="AD36">
        <v>54.015000000000001</v>
      </c>
      <c r="AE36">
        <v>50.604999999999997</v>
      </c>
      <c r="AF36">
        <v>48.575000000000003</v>
      </c>
      <c r="AG36">
        <v>48.78</v>
      </c>
      <c r="AH36">
        <v>41.795999999999999</v>
      </c>
      <c r="AI36">
        <v>30.512</v>
      </c>
      <c r="AJ36">
        <v>28.931999999999999</v>
      </c>
      <c r="AK36">
        <v>25.808</v>
      </c>
      <c r="AL36">
        <v>14.616</v>
      </c>
      <c r="AM36">
        <v>13.76</v>
      </c>
      <c r="AN36">
        <v>13.715999999999999</v>
      </c>
      <c r="AO36">
        <v>13.584</v>
      </c>
      <c r="AP36">
        <v>13.332000000000001</v>
      </c>
      <c r="AQ36">
        <v>13.352</v>
      </c>
      <c r="AR36">
        <v>13.896000000000001</v>
      </c>
      <c r="AS36">
        <v>13.396000000000001</v>
      </c>
      <c r="AT36">
        <v>13.48</v>
      </c>
      <c r="AU36">
        <v>13.58</v>
      </c>
      <c r="AV36">
        <v>13.048</v>
      </c>
      <c r="AW36">
        <v>13.364000000000001</v>
      </c>
    </row>
    <row r="37" spans="1:49" x14ac:dyDescent="0.35">
      <c r="A37" s="37">
        <v>42406</v>
      </c>
      <c r="B37">
        <v>13.108000000000001</v>
      </c>
      <c r="C37">
        <v>13.22</v>
      </c>
      <c r="D37">
        <v>13.071999999999999</v>
      </c>
      <c r="E37">
        <v>13.343999999999999</v>
      </c>
      <c r="F37">
        <v>12.928000000000001</v>
      </c>
      <c r="G37">
        <v>12.827999999999999</v>
      </c>
      <c r="H37">
        <v>13.087999999999999</v>
      </c>
      <c r="I37">
        <v>13.788</v>
      </c>
      <c r="J37">
        <v>13.404</v>
      </c>
      <c r="K37">
        <v>13.46</v>
      </c>
      <c r="L37">
        <v>12.66</v>
      </c>
      <c r="M37">
        <v>13.84</v>
      </c>
      <c r="N37">
        <v>14.372</v>
      </c>
      <c r="O37">
        <v>14.22</v>
      </c>
      <c r="P37">
        <v>14.34</v>
      </c>
      <c r="Q37">
        <v>16.076000000000001</v>
      </c>
      <c r="R37">
        <v>15.348000000000001</v>
      </c>
      <c r="S37">
        <v>14.736000000000001</v>
      </c>
      <c r="T37">
        <v>16.228000000000002</v>
      </c>
      <c r="U37">
        <v>27.78</v>
      </c>
      <c r="V37">
        <v>31.768000000000001</v>
      </c>
      <c r="W37">
        <v>31.952000000000002</v>
      </c>
      <c r="X37">
        <v>30.728000000000002</v>
      </c>
      <c r="Y37">
        <v>31.716000000000001</v>
      </c>
      <c r="Z37">
        <v>31.571999999999999</v>
      </c>
      <c r="AA37">
        <v>30.228000000000002</v>
      </c>
      <c r="AB37">
        <v>29.992000000000001</v>
      </c>
      <c r="AC37">
        <v>27.992000000000001</v>
      </c>
      <c r="AD37">
        <v>28.456</v>
      </c>
      <c r="AE37">
        <v>27.44</v>
      </c>
      <c r="AF37">
        <v>27.292000000000002</v>
      </c>
      <c r="AG37">
        <v>25.616</v>
      </c>
      <c r="AH37">
        <v>18.712</v>
      </c>
      <c r="AI37">
        <v>15.907999999999999</v>
      </c>
      <c r="AJ37">
        <v>15.116</v>
      </c>
      <c r="AK37">
        <v>14.968</v>
      </c>
      <c r="AL37">
        <v>13.391999999999999</v>
      </c>
      <c r="AM37">
        <v>13.071999999999999</v>
      </c>
      <c r="AN37">
        <v>13.004</v>
      </c>
      <c r="AO37">
        <v>12.848000000000001</v>
      </c>
      <c r="AP37">
        <v>13.336</v>
      </c>
      <c r="AQ37">
        <v>13.512</v>
      </c>
      <c r="AR37">
        <v>13.5</v>
      </c>
      <c r="AS37">
        <v>12.9</v>
      </c>
      <c r="AT37">
        <v>13.747999999999999</v>
      </c>
      <c r="AU37">
        <v>13.396000000000001</v>
      </c>
      <c r="AV37">
        <v>12.58</v>
      </c>
      <c r="AW37">
        <v>13.14</v>
      </c>
    </row>
    <row r="38" spans="1:49" x14ac:dyDescent="0.35">
      <c r="A38" s="37">
        <v>42407</v>
      </c>
      <c r="B38">
        <v>13.144</v>
      </c>
      <c r="C38">
        <v>13.144</v>
      </c>
      <c r="D38">
        <v>13.084</v>
      </c>
      <c r="E38">
        <v>13.416</v>
      </c>
      <c r="F38">
        <v>12.808</v>
      </c>
      <c r="G38">
        <v>13.596</v>
      </c>
      <c r="H38">
        <v>13.728</v>
      </c>
      <c r="I38">
        <v>12.976000000000001</v>
      </c>
      <c r="J38">
        <v>12.988</v>
      </c>
      <c r="K38">
        <v>13.308</v>
      </c>
      <c r="L38">
        <v>13.032</v>
      </c>
      <c r="M38">
        <v>12.816000000000001</v>
      </c>
      <c r="N38">
        <v>13.648</v>
      </c>
      <c r="O38">
        <v>13.452</v>
      </c>
      <c r="P38">
        <v>13.2</v>
      </c>
      <c r="Q38">
        <v>13.007999999999999</v>
      </c>
      <c r="R38">
        <v>12.768000000000001</v>
      </c>
      <c r="S38">
        <v>12.4</v>
      </c>
      <c r="T38">
        <v>11.964</v>
      </c>
      <c r="U38">
        <v>11.672000000000001</v>
      </c>
      <c r="V38">
        <v>11.86</v>
      </c>
      <c r="W38">
        <v>12.512</v>
      </c>
      <c r="X38">
        <v>12.7</v>
      </c>
      <c r="Y38">
        <v>12.22</v>
      </c>
      <c r="Z38">
        <v>12.348000000000001</v>
      </c>
      <c r="AA38">
        <v>12.228</v>
      </c>
      <c r="AB38">
        <v>12.656000000000001</v>
      </c>
      <c r="AC38">
        <v>12.055999999999999</v>
      </c>
      <c r="AD38">
        <v>12.375999999999999</v>
      </c>
      <c r="AE38">
        <v>12.5</v>
      </c>
      <c r="AF38">
        <v>12.156000000000001</v>
      </c>
      <c r="AG38">
        <v>12.183999999999999</v>
      </c>
      <c r="AH38">
        <v>12.836</v>
      </c>
      <c r="AI38">
        <v>13.576000000000001</v>
      </c>
      <c r="AJ38">
        <v>12.956</v>
      </c>
      <c r="AK38">
        <v>13.183999999999999</v>
      </c>
      <c r="AL38">
        <v>13.036</v>
      </c>
      <c r="AM38">
        <v>13.916</v>
      </c>
      <c r="AN38">
        <v>13.464</v>
      </c>
      <c r="AO38">
        <v>13.2</v>
      </c>
      <c r="AP38">
        <v>13.244</v>
      </c>
      <c r="AQ38">
        <v>13.52</v>
      </c>
      <c r="AR38">
        <v>13.212</v>
      </c>
      <c r="AS38">
        <v>12.827999999999999</v>
      </c>
      <c r="AT38">
        <v>13.284000000000001</v>
      </c>
      <c r="AU38">
        <v>13.032</v>
      </c>
      <c r="AV38">
        <v>12.816000000000001</v>
      </c>
      <c r="AW38">
        <v>13.151999999999999</v>
      </c>
    </row>
    <row r="39" spans="1:49" x14ac:dyDescent="0.35">
      <c r="A39" s="37">
        <v>42408</v>
      </c>
      <c r="B39">
        <v>13.58</v>
      </c>
      <c r="C39">
        <v>12.78</v>
      </c>
      <c r="D39">
        <v>13.188000000000001</v>
      </c>
      <c r="E39">
        <v>13.404</v>
      </c>
      <c r="F39">
        <v>13.092000000000001</v>
      </c>
      <c r="G39">
        <v>13.092000000000001</v>
      </c>
      <c r="H39">
        <v>13.268000000000001</v>
      </c>
      <c r="I39">
        <v>13.176</v>
      </c>
      <c r="J39">
        <v>13.683999999999999</v>
      </c>
      <c r="K39">
        <v>13.683999999999999</v>
      </c>
      <c r="L39">
        <v>15.108000000000001</v>
      </c>
      <c r="M39">
        <v>19.904</v>
      </c>
      <c r="N39">
        <v>20.3</v>
      </c>
      <c r="O39">
        <v>17.175999999999998</v>
      </c>
      <c r="P39">
        <v>22.524000000000001</v>
      </c>
      <c r="Q39">
        <v>32.404000000000003</v>
      </c>
      <c r="R39">
        <v>41.143999999999998</v>
      </c>
      <c r="S39">
        <v>45.468000000000004</v>
      </c>
      <c r="T39">
        <v>53.475000000000001</v>
      </c>
      <c r="U39">
        <v>58.234999999999999</v>
      </c>
      <c r="V39">
        <v>60.58</v>
      </c>
      <c r="W39">
        <v>60.905000000000001</v>
      </c>
      <c r="X39">
        <v>61.344999999999999</v>
      </c>
      <c r="Y39">
        <v>62.89</v>
      </c>
      <c r="Z39">
        <v>64.02</v>
      </c>
      <c r="AA39">
        <v>63.284999999999997</v>
      </c>
      <c r="AB39">
        <v>62.52</v>
      </c>
      <c r="AC39">
        <v>59.344999999999999</v>
      </c>
      <c r="AD39">
        <v>60.484999999999999</v>
      </c>
      <c r="AE39">
        <v>60.215000000000003</v>
      </c>
      <c r="AF39">
        <v>59.255000000000003</v>
      </c>
      <c r="AG39">
        <v>55.685000000000002</v>
      </c>
      <c r="AH39">
        <v>53.61</v>
      </c>
      <c r="AI39">
        <v>49.485999999999997</v>
      </c>
      <c r="AJ39">
        <v>46.847999999999999</v>
      </c>
      <c r="AK39">
        <v>46.116</v>
      </c>
      <c r="AL39">
        <v>43.268000000000001</v>
      </c>
      <c r="AM39">
        <v>41.084000000000003</v>
      </c>
      <c r="AN39">
        <v>35.795999999999999</v>
      </c>
      <c r="AO39">
        <v>35.776000000000003</v>
      </c>
      <c r="AP39">
        <v>29.091999999999999</v>
      </c>
      <c r="AQ39">
        <v>19.052</v>
      </c>
      <c r="AR39">
        <v>14.704000000000001</v>
      </c>
      <c r="AS39">
        <v>14.215999999999999</v>
      </c>
      <c r="AT39">
        <v>13.8</v>
      </c>
      <c r="AU39">
        <v>14.044</v>
      </c>
      <c r="AV39">
        <v>14.055999999999999</v>
      </c>
      <c r="AW39">
        <v>13.544</v>
      </c>
    </row>
    <row r="40" spans="1:49" x14ac:dyDescent="0.35">
      <c r="A40" s="37">
        <v>42409</v>
      </c>
      <c r="B40">
        <v>13.712</v>
      </c>
      <c r="C40">
        <v>14.087999999999999</v>
      </c>
      <c r="D40">
        <v>13.552</v>
      </c>
      <c r="E40">
        <v>13.628</v>
      </c>
      <c r="F40">
        <v>13.98</v>
      </c>
      <c r="G40">
        <v>14.032</v>
      </c>
      <c r="H40">
        <v>13.484</v>
      </c>
      <c r="I40">
        <v>13.272</v>
      </c>
      <c r="J40">
        <v>13.388</v>
      </c>
      <c r="K40">
        <v>13.824</v>
      </c>
      <c r="L40">
        <v>14.788</v>
      </c>
      <c r="M40">
        <v>19.288</v>
      </c>
      <c r="N40">
        <v>16.68</v>
      </c>
      <c r="O40">
        <v>17.388000000000002</v>
      </c>
      <c r="P40">
        <v>26.8</v>
      </c>
      <c r="Q40">
        <v>32.792000000000002</v>
      </c>
      <c r="R40">
        <v>39.816000000000003</v>
      </c>
      <c r="S40">
        <v>49.951999999999998</v>
      </c>
      <c r="T40">
        <v>56.79</v>
      </c>
      <c r="U40">
        <v>58.295000000000002</v>
      </c>
      <c r="V40">
        <v>56.994999999999997</v>
      </c>
      <c r="W40">
        <v>57.1</v>
      </c>
      <c r="X40">
        <v>58.9</v>
      </c>
      <c r="Y40">
        <v>60.795000000000002</v>
      </c>
      <c r="Z40">
        <v>62.325000000000003</v>
      </c>
      <c r="AA40">
        <v>63.22</v>
      </c>
      <c r="AB40">
        <v>62.62</v>
      </c>
      <c r="AC40">
        <v>63.015000000000001</v>
      </c>
      <c r="AD40">
        <v>62.28</v>
      </c>
      <c r="AE40">
        <v>63.5</v>
      </c>
      <c r="AF40">
        <v>62.305</v>
      </c>
      <c r="AG40">
        <v>57.295000000000002</v>
      </c>
      <c r="AH40">
        <v>55.09</v>
      </c>
      <c r="AI40">
        <v>51.085000000000001</v>
      </c>
      <c r="AJ40">
        <v>48.51</v>
      </c>
      <c r="AK40">
        <v>47.652000000000001</v>
      </c>
      <c r="AL40">
        <v>46.192</v>
      </c>
      <c r="AM40">
        <v>41.667999999999999</v>
      </c>
      <c r="AN40">
        <v>37.832000000000001</v>
      </c>
      <c r="AO40">
        <v>35.515999999999998</v>
      </c>
      <c r="AP40">
        <v>22.832000000000001</v>
      </c>
      <c r="AQ40">
        <v>14.752000000000001</v>
      </c>
      <c r="AR40">
        <v>14.72</v>
      </c>
      <c r="AS40">
        <v>14.516</v>
      </c>
      <c r="AT40">
        <v>13.968</v>
      </c>
      <c r="AU40">
        <v>14.052</v>
      </c>
      <c r="AV40">
        <v>13.792</v>
      </c>
      <c r="AW40">
        <v>13.7</v>
      </c>
    </row>
    <row r="41" spans="1:49" x14ac:dyDescent="0.35">
      <c r="A41" s="37">
        <v>42410</v>
      </c>
      <c r="B41">
        <v>13.38</v>
      </c>
      <c r="C41">
        <v>14.208</v>
      </c>
      <c r="D41">
        <v>13.7</v>
      </c>
      <c r="E41">
        <v>13.407999999999999</v>
      </c>
      <c r="F41">
        <v>13.32</v>
      </c>
      <c r="G41">
        <v>13.54</v>
      </c>
      <c r="H41">
        <v>13.54</v>
      </c>
      <c r="I41">
        <v>13.82</v>
      </c>
      <c r="J41">
        <v>14.332000000000001</v>
      </c>
      <c r="K41">
        <v>14.096</v>
      </c>
      <c r="L41">
        <v>14.552</v>
      </c>
      <c r="M41">
        <v>19.076000000000001</v>
      </c>
      <c r="N41">
        <v>15.936</v>
      </c>
      <c r="O41">
        <v>17.456</v>
      </c>
      <c r="P41">
        <v>25.7</v>
      </c>
      <c r="Q41">
        <v>32.700000000000003</v>
      </c>
      <c r="R41">
        <v>34.332000000000001</v>
      </c>
      <c r="S41">
        <v>43.02</v>
      </c>
      <c r="T41">
        <v>48.16</v>
      </c>
      <c r="U41">
        <v>49.472000000000001</v>
      </c>
      <c r="V41">
        <v>54.884999999999998</v>
      </c>
      <c r="W41">
        <v>51.414999999999999</v>
      </c>
      <c r="X41">
        <v>52.454999999999998</v>
      </c>
      <c r="Y41">
        <v>51.76</v>
      </c>
      <c r="Z41">
        <v>51.164999999999999</v>
      </c>
      <c r="AA41">
        <v>50.18</v>
      </c>
      <c r="AB41">
        <v>50.954999999999998</v>
      </c>
      <c r="AC41">
        <v>49.725000000000001</v>
      </c>
      <c r="AD41">
        <v>49.588000000000001</v>
      </c>
      <c r="AE41">
        <v>47.3</v>
      </c>
      <c r="AF41">
        <v>45.031999999999996</v>
      </c>
      <c r="AG41">
        <v>41.536000000000001</v>
      </c>
      <c r="AH41">
        <v>41.048000000000002</v>
      </c>
      <c r="AI41">
        <v>37.171999999999997</v>
      </c>
      <c r="AJ41">
        <v>37.064</v>
      </c>
      <c r="AK41">
        <v>36.936</v>
      </c>
      <c r="AL41">
        <v>40.643999999999998</v>
      </c>
      <c r="AM41">
        <v>36.311999999999998</v>
      </c>
      <c r="AN41">
        <v>34.46</v>
      </c>
      <c r="AO41">
        <v>31.184000000000001</v>
      </c>
      <c r="AP41">
        <v>20.5</v>
      </c>
      <c r="AQ41">
        <v>14.7</v>
      </c>
      <c r="AR41">
        <v>14.944000000000001</v>
      </c>
      <c r="AS41">
        <v>14.4</v>
      </c>
      <c r="AT41">
        <v>13.916</v>
      </c>
      <c r="AU41">
        <v>13.836</v>
      </c>
      <c r="AV41">
        <v>14.023999999999999</v>
      </c>
      <c r="AW41">
        <v>14.444000000000001</v>
      </c>
    </row>
    <row r="42" spans="1:49" x14ac:dyDescent="0.35">
      <c r="A42" s="37">
        <v>42411</v>
      </c>
      <c r="B42">
        <v>14.74</v>
      </c>
      <c r="C42">
        <v>14.151999999999999</v>
      </c>
      <c r="D42">
        <v>14.548</v>
      </c>
      <c r="E42">
        <v>14.228</v>
      </c>
      <c r="F42">
        <v>14.164</v>
      </c>
      <c r="G42">
        <v>14.132</v>
      </c>
      <c r="H42">
        <v>14.651999999999999</v>
      </c>
      <c r="I42">
        <v>14.224</v>
      </c>
      <c r="J42">
        <v>14.404</v>
      </c>
      <c r="K42">
        <v>14.268000000000001</v>
      </c>
      <c r="L42">
        <v>15.24</v>
      </c>
      <c r="M42">
        <v>19.835999999999999</v>
      </c>
      <c r="N42">
        <v>16.984000000000002</v>
      </c>
      <c r="O42">
        <v>18</v>
      </c>
      <c r="P42">
        <v>24.116</v>
      </c>
      <c r="Q42">
        <v>31.044</v>
      </c>
      <c r="R42">
        <v>36.996000000000002</v>
      </c>
      <c r="S42">
        <v>45.66</v>
      </c>
      <c r="T42">
        <v>54.73</v>
      </c>
      <c r="U42">
        <v>59.52</v>
      </c>
      <c r="V42">
        <v>62.53</v>
      </c>
      <c r="W42">
        <v>59.015000000000001</v>
      </c>
      <c r="X42">
        <v>59.72</v>
      </c>
      <c r="Y42">
        <v>61.695</v>
      </c>
      <c r="Z42">
        <v>64.55</v>
      </c>
      <c r="AA42">
        <v>61.14</v>
      </c>
      <c r="AB42">
        <v>63.325000000000003</v>
      </c>
      <c r="AC42">
        <v>62.515000000000001</v>
      </c>
      <c r="AD42">
        <v>61</v>
      </c>
      <c r="AE42">
        <v>59.575000000000003</v>
      </c>
      <c r="AF42">
        <v>56.784999999999997</v>
      </c>
      <c r="AG42">
        <v>56.1</v>
      </c>
      <c r="AH42">
        <v>50.454999999999998</v>
      </c>
      <c r="AI42">
        <v>45.201000000000001</v>
      </c>
      <c r="AJ42">
        <v>39.671999999999997</v>
      </c>
      <c r="AK42">
        <v>38.979999999999997</v>
      </c>
      <c r="AL42">
        <v>41.024000000000001</v>
      </c>
      <c r="AM42">
        <v>36.119999999999997</v>
      </c>
      <c r="AN42">
        <v>32.46</v>
      </c>
      <c r="AO42">
        <v>28.623999999999999</v>
      </c>
      <c r="AP42">
        <v>20.968</v>
      </c>
      <c r="AQ42">
        <v>16.68</v>
      </c>
      <c r="AR42">
        <v>14.156000000000001</v>
      </c>
      <c r="AS42">
        <v>13.78</v>
      </c>
      <c r="AT42">
        <v>14.183999999999999</v>
      </c>
      <c r="AU42">
        <v>13.247999999999999</v>
      </c>
      <c r="AV42">
        <v>13.736000000000001</v>
      </c>
      <c r="AW42">
        <v>14.016</v>
      </c>
    </row>
    <row r="43" spans="1:49" x14ac:dyDescent="0.35">
      <c r="A43" s="37">
        <v>42412</v>
      </c>
      <c r="B43">
        <v>13.576000000000001</v>
      </c>
      <c r="C43">
        <v>13.3</v>
      </c>
      <c r="D43">
        <v>14.156000000000001</v>
      </c>
      <c r="E43">
        <v>13.6</v>
      </c>
      <c r="F43">
        <v>13.42</v>
      </c>
      <c r="G43">
        <v>13.32</v>
      </c>
      <c r="H43">
        <v>13.504</v>
      </c>
      <c r="I43">
        <v>13.348000000000001</v>
      </c>
      <c r="J43">
        <v>13.768000000000001</v>
      </c>
      <c r="K43">
        <v>13.183999999999999</v>
      </c>
      <c r="L43">
        <v>14.94</v>
      </c>
      <c r="M43">
        <v>19.024000000000001</v>
      </c>
      <c r="N43">
        <v>16.027999999999999</v>
      </c>
      <c r="O43">
        <v>17.568000000000001</v>
      </c>
      <c r="P43">
        <v>25.228000000000002</v>
      </c>
      <c r="Q43">
        <v>32.192</v>
      </c>
      <c r="R43">
        <v>38.92</v>
      </c>
      <c r="S43">
        <v>43.74</v>
      </c>
      <c r="T43">
        <v>52.18</v>
      </c>
      <c r="U43">
        <v>52.274999999999999</v>
      </c>
      <c r="V43">
        <v>53.17</v>
      </c>
      <c r="W43">
        <v>53.625</v>
      </c>
      <c r="X43">
        <v>55.505000000000003</v>
      </c>
      <c r="Y43">
        <v>55.055</v>
      </c>
      <c r="Z43">
        <v>54.104999999999997</v>
      </c>
      <c r="AA43">
        <v>53.975000000000001</v>
      </c>
      <c r="AB43">
        <v>51.29</v>
      </c>
      <c r="AC43">
        <v>51.5</v>
      </c>
      <c r="AD43">
        <v>50.06</v>
      </c>
      <c r="AE43">
        <v>47.451999999999998</v>
      </c>
      <c r="AF43">
        <v>45.923999999999999</v>
      </c>
      <c r="AG43">
        <v>44.247999999999998</v>
      </c>
      <c r="AH43">
        <v>40.375999999999998</v>
      </c>
      <c r="AI43">
        <v>28.152000000000001</v>
      </c>
      <c r="AJ43">
        <v>24.795999999999999</v>
      </c>
      <c r="AK43">
        <v>21.707999999999998</v>
      </c>
      <c r="AL43">
        <v>16.524000000000001</v>
      </c>
      <c r="AM43">
        <v>14.571999999999999</v>
      </c>
      <c r="AN43">
        <v>14.396000000000001</v>
      </c>
      <c r="AO43">
        <v>14.468</v>
      </c>
      <c r="AP43">
        <v>14.384</v>
      </c>
      <c r="AQ43">
        <v>14.66</v>
      </c>
      <c r="AR43">
        <v>15.384</v>
      </c>
      <c r="AS43">
        <v>14.96</v>
      </c>
      <c r="AT43">
        <v>14.972</v>
      </c>
      <c r="AU43">
        <v>14.816000000000001</v>
      </c>
      <c r="AV43">
        <v>14.368</v>
      </c>
      <c r="AW43">
        <v>14.988</v>
      </c>
    </row>
    <row r="44" spans="1:49" x14ac:dyDescent="0.35">
      <c r="A44" s="37">
        <v>42413</v>
      </c>
      <c r="B44">
        <v>14.3</v>
      </c>
      <c r="C44">
        <v>14.252000000000001</v>
      </c>
      <c r="D44">
        <v>14.94</v>
      </c>
      <c r="E44">
        <v>14.715999999999999</v>
      </c>
      <c r="F44">
        <v>14.988</v>
      </c>
      <c r="G44">
        <v>14.896000000000001</v>
      </c>
      <c r="H44">
        <v>14.932</v>
      </c>
      <c r="I44">
        <v>15.048</v>
      </c>
      <c r="J44">
        <v>14.852</v>
      </c>
      <c r="K44">
        <v>14.864000000000001</v>
      </c>
      <c r="L44">
        <v>15.156000000000001</v>
      </c>
      <c r="M44">
        <v>15.452</v>
      </c>
      <c r="N44">
        <v>15.816000000000001</v>
      </c>
      <c r="O44">
        <v>15.907999999999999</v>
      </c>
      <c r="P44">
        <v>15.852</v>
      </c>
      <c r="Q44">
        <v>16.495999999999999</v>
      </c>
      <c r="R44">
        <v>16.123999999999999</v>
      </c>
      <c r="S44">
        <v>16.315999999999999</v>
      </c>
      <c r="T44">
        <v>17.600000000000001</v>
      </c>
      <c r="U44">
        <v>23.72</v>
      </c>
      <c r="V44">
        <v>28.132000000000001</v>
      </c>
      <c r="W44">
        <v>28.212</v>
      </c>
      <c r="X44">
        <v>29.071999999999999</v>
      </c>
      <c r="Y44">
        <v>28.228000000000002</v>
      </c>
      <c r="Z44">
        <v>28.012</v>
      </c>
      <c r="AA44">
        <v>25.856000000000002</v>
      </c>
      <c r="AB44">
        <v>27.084</v>
      </c>
      <c r="AC44">
        <v>26.152000000000001</v>
      </c>
      <c r="AD44">
        <v>25.943999999999999</v>
      </c>
      <c r="AE44">
        <v>25.7</v>
      </c>
      <c r="AF44">
        <v>26.148</v>
      </c>
      <c r="AG44">
        <v>22.32</v>
      </c>
      <c r="AH44">
        <v>15.055999999999999</v>
      </c>
      <c r="AI44">
        <v>15.62</v>
      </c>
      <c r="AJ44">
        <v>14.68</v>
      </c>
      <c r="AK44">
        <v>15.263999999999999</v>
      </c>
      <c r="AL44">
        <v>14.5</v>
      </c>
      <c r="AM44">
        <v>13.816000000000001</v>
      </c>
      <c r="AN44">
        <v>14.164</v>
      </c>
      <c r="AO44">
        <v>13.96</v>
      </c>
      <c r="AP44">
        <v>13.88</v>
      </c>
      <c r="AQ44">
        <v>13.768000000000001</v>
      </c>
      <c r="AR44">
        <v>14.608000000000001</v>
      </c>
      <c r="AS44">
        <v>14.028</v>
      </c>
      <c r="AT44">
        <v>13.952</v>
      </c>
      <c r="AU44">
        <v>13.98</v>
      </c>
      <c r="AV44">
        <v>13.86</v>
      </c>
      <c r="AW44">
        <v>13.74</v>
      </c>
    </row>
    <row r="45" spans="1:49" x14ac:dyDescent="0.35">
      <c r="A45" s="37">
        <v>42414</v>
      </c>
      <c r="B45">
        <v>13.756</v>
      </c>
      <c r="C45">
        <v>14.268000000000001</v>
      </c>
      <c r="D45">
        <v>14.007999999999999</v>
      </c>
      <c r="E45">
        <v>14.176</v>
      </c>
      <c r="F45">
        <v>14.132</v>
      </c>
      <c r="G45">
        <v>13.784000000000001</v>
      </c>
      <c r="H45">
        <v>13.804</v>
      </c>
      <c r="I45">
        <v>13.843999999999999</v>
      </c>
      <c r="J45">
        <v>13.811999999999999</v>
      </c>
      <c r="K45">
        <v>13.816000000000001</v>
      </c>
      <c r="L45">
        <v>13.667999999999999</v>
      </c>
      <c r="M45">
        <v>14.432</v>
      </c>
      <c r="N45">
        <v>14.167999999999999</v>
      </c>
      <c r="O45">
        <v>14.176</v>
      </c>
      <c r="P45">
        <v>13.944000000000001</v>
      </c>
      <c r="Q45">
        <v>12.888</v>
      </c>
      <c r="R45">
        <v>12.78</v>
      </c>
      <c r="S45">
        <v>12.92</v>
      </c>
      <c r="T45">
        <v>12.948</v>
      </c>
      <c r="U45">
        <v>13.196</v>
      </c>
      <c r="V45">
        <v>12.78</v>
      </c>
      <c r="W45">
        <v>13.62</v>
      </c>
      <c r="X45">
        <v>13.224</v>
      </c>
      <c r="Y45">
        <v>13.64</v>
      </c>
      <c r="Z45">
        <v>13.228</v>
      </c>
      <c r="AA45">
        <v>13.488</v>
      </c>
      <c r="AB45">
        <v>13.128</v>
      </c>
      <c r="AC45">
        <v>13.76</v>
      </c>
      <c r="AD45">
        <v>13.236000000000001</v>
      </c>
      <c r="AE45">
        <v>13.172000000000001</v>
      </c>
      <c r="AF45">
        <v>13.384</v>
      </c>
      <c r="AG45">
        <v>13.348000000000001</v>
      </c>
      <c r="AH45">
        <v>13.616</v>
      </c>
      <c r="AI45">
        <v>13.428000000000001</v>
      </c>
      <c r="AJ45">
        <v>13.22</v>
      </c>
      <c r="AK45">
        <v>13.772</v>
      </c>
      <c r="AL45">
        <v>13.667999999999999</v>
      </c>
      <c r="AM45">
        <v>13.84</v>
      </c>
      <c r="AN45">
        <v>13.843999999999999</v>
      </c>
      <c r="AO45">
        <v>14.124000000000001</v>
      </c>
      <c r="AP45">
        <v>14.14</v>
      </c>
      <c r="AQ45">
        <v>14.304</v>
      </c>
      <c r="AR45">
        <v>14.86</v>
      </c>
      <c r="AS45">
        <v>14.06</v>
      </c>
      <c r="AT45">
        <v>14.092000000000001</v>
      </c>
      <c r="AU45">
        <v>14.2</v>
      </c>
      <c r="AV45">
        <v>14.148</v>
      </c>
      <c r="AW45">
        <v>13.976000000000001</v>
      </c>
    </row>
    <row r="46" spans="1:49" x14ac:dyDescent="0.35">
      <c r="A46" s="37">
        <v>42415</v>
      </c>
      <c r="B46">
        <v>13.811999999999999</v>
      </c>
      <c r="C46">
        <v>14.028</v>
      </c>
      <c r="D46">
        <v>14.148</v>
      </c>
      <c r="E46">
        <v>14.172000000000001</v>
      </c>
      <c r="F46">
        <v>13.432</v>
      </c>
      <c r="G46">
        <v>14.124000000000001</v>
      </c>
      <c r="H46">
        <v>14.06</v>
      </c>
      <c r="I46">
        <v>14.048</v>
      </c>
      <c r="J46">
        <v>14.343999999999999</v>
      </c>
      <c r="K46">
        <v>14.932</v>
      </c>
      <c r="L46">
        <v>15.992000000000001</v>
      </c>
      <c r="M46">
        <v>20.728000000000002</v>
      </c>
      <c r="N46">
        <v>20.9</v>
      </c>
      <c r="O46">
        <v>18.228000000000002</v>
      </c>
      <c r="P46">
        <v>25.015999999999998</v>
      </c>
      <c r="Q46">
        <v>31.731999999999999</v>
      </c>
      <c r="R46">
        <v>39.107999999999997</v>
      </c>
      <c r="S46">
        <v>47.884</v>
      </c>
      <c r="T46">
        <v>51.755000000000003</v>
      </c>
      <c r="U46">
        <v>55.225000000000001</v>
      </c>
      <c r="V46">
        <v>52.97</v>
      </c>
      <c r="W46">
        <v>58.284999999999997</v>
      </c>
      <c r="X46">
        <v>57.865000000000002</v>
      </c>
      <c r="Y46">
        <v>55.67</v>
      </c>
      <c r="Z46">
        <v>54.473999999999997</v>
      </c>
      <c r="AA46">
        <v>56.48</v>
      </c>
      <c r="AB46">
        <v>54.414999999999999</v>
      </c>
      <c r="AC46">
        <v>53.46</v>
      </c>
      <c r="AD46">
        <v>52.18</v>
      </c>
      <c r="AE46">
        <v>52.854999999999997</v>
      </c>
      <c r="AF46">
        <v>53.58</v>
      </c>
      <c r="AG46">
        <v>50.46</v>
      </c>
      <c r="AH46">
        <v>45.71</v>
      </c>
      <c r="AI46">
        <v>39.548000000000002</v>
      </c>
      <c r="AJ46">
        <v>36.488</v>
      </c>
      <c r="AK46">
        <v>36.548000000000002</v>
      </c>
      <c r="AL46">
        <v>36.08</v>
      </c>
      <c r="AM46">
        <v>32.264000000000003</v>
      </c>
      <c r="AN46">
        <v>30.731999999999999</v>
      </c>
      <c r="AO46">
        <v>25.884</v>
      </c>
      <c r="AP46">
        <v>16.628</v>
      </c>
      <c r="AQ46">
        <v>13.868</v>
      </c>
      <c r="AR46">
        <v>14.635999999999999</v>
      </c>
      <c r="AS46">
        <v>13.548</v>
      </c>
      <c r="AT46">
        <v>14.004</v>
      </c>
      <c r="AU46">
        <v>13.428000000000001</v>
      </c>
      <c r="AV46">
        <v>13.18</v>
      </c>
      <c r="AW46">
        <v>14.06</v>
      </c>
    </row>
    <row r="47" spans="1:49" x14ac:dyDescent="0.35">
      <c r="A47" s="37">
        <v>42416</v>
      </c>
      <c r="B47">
        <v>13.496</v>
      </c>
      <c r="C47">
        <v>13.768000000000001</v>
      </c>
      <c r="D47">
        <v>13.444000000000001</v>
      </c>
      <c r="E47">
        <v>13.464</v>
      </c>
      <c r="F47">
        <v>13.212</v>
      </c>
      <c r="G47">
        <v>13.372</v>
      </c>
      <c r="H47">
        <v>13.092000000000001</v>
      </c>
      <c r="I47">
        <v>13.536</v>
      </c>
      <c r="J47">
        <v>13.704000000000001</v>
      </c>
      <c r="K47">
        <v>13.384</v>
      </c>
      <c r="L47">
        <v>15.336</v>
      </c>
      <c r="M47">
        <v>19.344000000000001</v>
      </c>
      <c r="N47">
        <v>16.096</v>
      </c>
      <c r="O47">
        <v>16.628</v>
      </c>
      <c r="P47">
        <v>20.204000000000001</v>
      </c>
      <c r="Q47">
        <v>30.56</v>
      </c>
      <c r="R47">
        <v>38.363999999999997</v>
      </c>
      <c r="S47">
        <v>47.223999999999997</v>
      </c>
      <c r="T47">
        <v>55.46</v>
      </c>
      <c r="U47">
        <v>59.094999999999999</v>
      </c>
      <c r="V47">
        <v>57.784999999999997</v>
      </c>
      <c r="W47">
        <v>58.1</v>
      </c>
      <c r="X47">
        <v>58.53</v>
      </c>
      <c r="Y47">
        <v>60.475000000000001</v>
      </c>
      <c r="Z47">
        <v>60.405000000000001</v>
      </c>
      <c r="AA47">
        <v>60.734999999999999</v>
      </c>
      <c r="AB47">
        <v>63.46</v>
      </c>
      <c r="AC47">
        <v>61.854999999999997</v>
      </c>
      <c r="AD47">
        <v>62.28</v>
      </c>
      <c r="AE47">
        <v>60.14</v>
      </c>
      <c r="AF47">
        <v>58.44</v>
      </c>
      <c r="AG47">
        <v>54.475000000000001</v>
      </c>
      <c r="AH47">
        <v>51.484999999999999</v>
      </c>
      <c r="AI47">
        <v>46.7</v>
      </c>
      <c r="AJ47">
        <v>42.008000000000003</v>
      </c>
      <c r="AK47">
        <v>41.808</v>
      </c>
      <c r="AL47">
        <v>42.844000000000001</v>
      </c>
      <c r="AM47">
        <v>39.372</v>
      </c>
      <c r="AN47">
        <v>36.375999999999998</v>
      </c>
      <c r="AO47">
        <v>33.636000000000003</v>
      </c>
      <c r="AP47">
        <v>22.228000000000002</v>
      </c>
      <c r="AQ47">
        <v>14.74</v>
      </c>
      <c r="AR47">
        <v>14.52</v>
      </c>
      <c r="AS47">
        <v>14.151999999999999</v>
      </c>
      <c r="AT47">
        <v>14.112</v>
      </c>
      <c r="AU47">
        <v>14.128</v>
      </c>
      <c r="AV47">
        <v>13.811999999999999</v>
      </c>
      <c r="AW47">
        <v>13.827999999999999</v>
      </c>
    </row>
    <row r="48" spans="1:49" x14ac:dyDescent="0.35">
      <c r="A48" s="37">
        <v>42417</v>
      </c>
      <c r="B48">
        <v>13.756</v>
      </c>
      <c r="C48">
        <v>13.544</v>
      </c>
      <c r="D48">
        <v>13.952</v>
      </c>
      <c r="E48">
        <v>13.76</v>
      </c>
      <c r="F48">
        <v>13.6</v>
      </c>
      <c r="G48">
        <v>13.56</v>
      </c>
      <c r="H48">
        <v>13.792</v>
      </c>
      <c r="I48">
        <v>13.7</v>
      </c>
      <c r="J48">
        <v>13.544</v>
      </c>
      <c r="K48">
        <v>13.788</v>
      </c>
      <c r="L48">
        <v>15.004</v>
      </c>
      <c r="M48">
        <v>18.712</v>
      </c>
      <c r="N48">
        <v>15.848000000000001</v>
      </c>
      <c r="O48">
        <v>17.192</v>
      </c>
      <c r="P48">
        <v>22.792000000000002</v>
      </c>
      <c r="Q48">
        <v>29.867999999999999</v>
      </c>
      <c r="R48">
        <v>38.968000000000004</v>
      </c>
      <c r="S48">
        <v>44.892000000000003</v>
      </c>
      <c r="T48">
        <v>47.5</v>
      </c>
      <c r="U48">
        <v>51.84</v>
      </c>
      <c r="V48">
        <v>51.5</v>
      </c>
      <c r="W48">
        <v>53.15</v>
      </c>
      <c r="X48">
        <v>53.97</v>
      </c>
      <c r="Y48">
        <v>52.18</v>
      </c>
      <c r="Z48">
        <v>52.994999999999997</v>
      </c>
      <c r="AA48">
        <v>52.075000000000003</v>
      </c>
      <c r="AB48">
        <v>50.07</v>
      </c>
      <c r="AC48">
        <v>49.567999999999998</v>
      </c>
      <c r="AD48">
        <v>48.856000000000002</v>
      </c>
      <c r="AE48">
        <v>47.932000000000002</v>
      </c>
      <c r="AF48">
        <v>46.96</v>
      </c>
      <c r="AG48">
        <v>44.072000000000003</v>
      </c>
      <c r="AH48">
        <v>42.548000000000002</v>
      </c>
      <c r="AI48">
        <v>38.520000000000003</v>
      </c>
      <c r="AJ48">
        <v>37.223999999999997</v>
      </c>
      <c r="AK48">
        <v>36.72</v>
      </c>
      <c r="AL48">
        <v>39.884</v>
      </c>
      <c r="AM48">
        <v>34.991999999999997</v>
      </c>
      <c r="AN48">
        <v>30.94</v>
      </c>
      <c r="AO48">
        <v>27.463999999999999</v>
      </c>
      <c r="AP48">
        <v>17.28</v>
      </c>
      <c r="AQ48">
        <v>13.891999999999999</v>
      </c>
      <c r="AR48">
        <v>14.436</v>
      </c>
      <c r="AS48">
        <v>13.528</v>
      </c>
      <c r="AT48">
        <v>13.244</v>
      </c>
      <c r="AU48">
        <v>13.576000000000001</v>
      </c>
      <c r="AV48">
        <v>13.592000000000001</v>
      </c>
      <c r="AW48">
        <v>14.304</v>
      </c>
    </row>
    <row r="49" spans="1:49" x14ac:dyDescent="0.35">
      <c r="A49" s="37">
        <v>42418</v>
      </c>
      <c r="B49">
        <v>13.58</v>
      </c>
      <c r="C49">
        <v>13.795999999999999</v>
      </c>
      <c r="D49">
        <v>13.747999999999999</v>
      </c>
      <c r="E49">
        <v>13.512</v>
      </c>
      <c r="F49">
        <v>13.396000000000001</v>
      </c>
      <c r="G49">
        <v>13.88</v>
      </c>
      <c r="H49">
        <v>13.608000000000001</v>
      </c>
      <c r="I49">
        <v>13.372</v>
      </c>
      <c r="J49">
        <v>13.932</v>
      </c>
      <c r="K49">
        <v>13.836</v>
      </c>
      <c r="L49">
        <v>14.72</v>
      </c>
      <c r="M49">
        <v>19.22</v>
      </c>
      <c r="N49">
        <v>16.751999999999999</v>
      </c>
      <c r="O49">
        <v>17.463999999999999</v>
      </c>
      <c r="P49">
        <v>26.52</v>
      </c>
      <c r="Q49">
        <v>32.311999999999998</v>
      </c>
      <c r="R49">
        <v>41.335999999999999</v>
      </c>
      <c r="S49">
        <v>48.072000000000003</v>
      </c>
      <c r="T49">
        <v>53.414999999999999</v>
      </c>
      <c r="U49">
        <v>55.125</v>
      </c>
      <c r="V49">
        <v>57.62</v>
      </c>
      <c r="W49">
        <v>58.32</v>
      </c>
      <c r="X49">
        <v>61.32</v>
      </c>
      <c r="Y49">
        <v>59.8</v>
      </c>
      <c r="Z49">
        <v>58.18</v>
      </c>
      <c r="AA49">
        <v>60.344999999999999</v>
      </c>
      <c r="AB49">
        <v>60.835000000000001</v>
      </c>
      <c r="AC49">
        <v>60.34</v>
      </c>
      <c r="AD49">
        <v>57.22</v>
      </c>
      <c r="AE49">
        <v>57.255000000000003</v>
      </c>
      <c r="AF49">
        <v>56.295000000000002</v>
      </c>
      <c r="AG49">
        <v>52.255000000000003</v>
      </c>
      <c r="AH49">
        <v>47.567</v>
      </c>
      <c r="AI49">
        <v>44.155999999999999</v>
      </c>
      <c r="AJ49">
        <v>41.515999999999998</v>
      </c>
      <c r="AK49">
        <v>39.576000000000001</v>
      </c>
      <c r="AL49">
        <v>40.207999999999998</v>
      </c>
      <c r="AM49">
        <v>34.956000000000003</v>
      </c>
      <c r="AN49">
        <v>30.488</v>
      </c>
      <c r="AO49">
        <v>27.54</v>
      </c>
      <c r="AP49">
        <v>17.436</v>
      </c>
      <c r="AQ49">
        <v>14.492000000000001</v>
      </c>
      <c r="AR49">
        <v>14.528</v>
      </c>
      <c r="AS49">
        <v>13.624000000000001</v>
      </c>
      <c r="AT49">
        <v>13.472</v>
      </c>
      <c r="AU49">
        <v>13.444000000000001</v>
      </c>
      <c r="AV49">
        <v>13.108000000000001</v>
      </c>
      <c r="AW49">
        <v>13.6</v>
      </c>
    </row>
    <row r="50" spans="1:49" x14ac:dyDescent="0.35">
      <c r="A50" s="37">
        <v>42419</v>
      </c>
      <c r="B50">
        <v>13.644</v>
      </c>
      <c r="C50">
        <v>14.167999999999999</v>
      </c>
      <c r="D50">
        <v>13.4</v>
      </c>
      <c r="E50">
        <v>13.708</v>
      </c>
      <c r="F50">
        <v>13.327999999999999</v>
      </c>
      <c r="G50">
        <v>13.356</v>
      </c>
      <c r="H50">
        <v>13.368</v>
      </c>
      <c r="I50">
        <v>13.44</v>
      </c>
      <c r="J50">
        <v>13.632</v>
      </c>
      <c r="K50">
        <v>14.164</v>
      </c>
      <c r="L50">
        <v>14.484</v>
      </c>
      <c r="M50">
        <v>19.632000000000001</v>
      </c>
      <c r="N50">
        <v>15.74</v>
      </c>
      <c r="O50">
        <v>17.448</v>
      </c>
      <c r="P50">
        <v>25.943999999999999</v>
      </c>
      <c r="Q50">
        <v>30.635999999999999</v>
      </c>
      <c r="R50">
        <v>36.448</v>
      </c>
      <c r="S50">
        <v>44.887999999999998</v>
      </c>
      <c r="T50">
        <v>51.9</v>
      </c>
      <c r="U50">
        <v>53.244999999999997</v>
      </c>
      <c r="V50">
        <v>52.46</v>
      </c>
      <c r="W50">
        <v>51.42</v>
      </c>
      <c r="X50">
        <v>51</v>
      </c>
      <c r="Y50">
        <v>52.84</v>
      </c>
      <c r="Z50">
        <v>53.29</v>
      </c>
      <c r="AA50">
        <v>50.664999999999999</v>
      </c>
      <c r="AB50">
        <v>51.01</v>
      </c>
      <c r="AC50">
        <v>50.765000000000001</v>
      </c>
      <c r="AD50">
        <v>47.820999999999998</v>
      </c>
      <c r="AE50">
        <v>48.26</v>
      </c>
      <c r="AF50">
        <v>47.26</v>
      </c>
      <c r="AG50">
        <v>45.423999999999999</v>
      </c>
      <c r="AH50">
        <v>42.76</v>
      </c>
      <c r="AI50">
        <v>28.568000000000001</v>
      </c>
      <c r="AJ50">
        <v>24.436</v>
      </c>
      <c r="AK50">
        <v>21.712</v>
      </c>
      <c r="AL50">
        <v>15.14</v>
      </c>
      <c r="AM50">
        <v>13.763999999999999</v>
      </c>
      <c r="AN50">
        <v>14.1</v>
      </c>
      <c r="AO50">
        <v>13.46</v>
      </c>
      <c r="AP50">
        <v>13.4</v>
      </c>
      <c r="AQ50">
        <v>13.368</v>
      </c>
      <c r="AR50">
        <v>14.628</v>
      </c>
      <c r="AS50">
        <v>13.332000000000001</v>
      </c>
      <c r="AT50">
        <v>13.516</v>
      </c>
      <c r="AU50">
        <v>13.651999999999999</v>
      </c>
      <c r="AV50">
        <v>13.612</v>
      </c>
      <c r="AW50">
        <v>13.268000000000001</v>
      </c>
    </row>
    <row r="51" spans="1:49" x14ac:dyDescent="0.35">
      <c r="A51" s="37">
        <v>42420</v>
      </c>
      <c r="B51">
        <v>13.036</v>
      </c>
      <c r="C51">
        <v>13.132</v>
      </c>
      <c r="D51">
        <v>13.26</v>
      </c>
      <c r="E51">
        <v>13.54</v>
      </c>
      <c r="F51">
        <v>13.295999999999999</v>
      </c>
      <c r="G51">
        <v>13.548</v>
      </c>
      <c r="H51">
        <v>14.124000000000001</v>
      </c>
      <c r="I51">
        <v>13.683999999999999</v>
      </c>
      <c r="J51">
        <v>13.46</v>
      </c>
      <c r="K51">
        <v>13.092000000000001</v>
      </c>
      <c r="L51">
        <v>12.988</v>
      </c>
      <c r="M51">
        <v>14.144</v>
      </c>
      <c r="N51">
        <v>15.007999999999999</v>
      </c>
      <c r="O51">
        <v>15.076000000000001</v>
      </c>
      <c r="P51">
        <v>15.12</v>
      </c>
      <c r="Q51">
        <v>14.667999999999999</v>
      </c>
      <c r="R51">
        <v>15.135999999999999</v>
      </c>
      <c r="S51">
        <v>15.324</v>
      </c>
      <c r="T51">
        <v>17.344000000000001</v>
      </c>
      <c r="U51">
        <v>29.14</v>
      </c>
      <c r="V51">
        <v>29.827999999999999</v>
      </c>
      <c r="W51">
        <v>29.088000000000001</v>
      </c>
      <c r="X51">
        <v>28.52</v>
      </c>
      <c r="Y51">
        <v>28.94</v>
      </c>
      <c r="Z51">
        <v>28.78</v>
      </c>
      <c r="AA51">
        <v>29.667999999999999</v>
      </c>
      <c r="AB51">
        <v>27.891999999999999</v>
      </c>
      <c r="AC51">
        <v>28.664000000000001</v>
      </c>
      <c r="AD51">
        <v>26.812000000000001</v>
      </c>
      <c r="AE51">
        <v>26.251999999999999</v>
      </c>
      <c r="AF51">
        <v>25.815999999999999</v>
      </c>
      <c r="AG51">
        <v>23.835999999999999</v>
      </c>
      <c r="AH51">
        <v>15.891999999999999</v>
      </c>
      <c r="AI51">
        <v>15.32</v>
      </c>
      <c r="AJ51">
        <v>14.352</v>
      </c>
      <c r="AK51">
        <v>14.391999999999999</v>
      </c>
      <c r="AL51">
        <v>13.488</v>
      </c>
      <c r="AM51">
        <v>13.007999999999999</v>
      </c>
      <c r="AN51">
        <v>13.12</v>
      </c>
      <c r="AO51">
        <v>13.295999999999999</v>
      </c>
      <c r="AP51">
        <v>13.343999999999999</v>
      </c>
      <c r="AQ51">
        <v>13.612</v>
      </c>
      <c r="AR51">
        <v>13.632</v>
      </c>
      <c r="AS51">
        <v>13.34</v>
      </c>
      <c r="AT51">
        <v>13.268000000000001</v>
      </c>
      <c r="AU51">
        <v>13.103999999999999</v>
      </c>
      <c r="AV51">
        <v>12.784000000000001</v>
      </c>
      <c r="AW51">
        <v>12.875999999999999</v>
      </c>
    </row>
    <row r="52" spans="1:49" x14ac:dyDescent="0.35">
      <c r="A52" s="37">
        <v>42421</v>
      </c>
      <c r="B52">
        <v>13.132</v>
      </c>
      <c r="C52">
        <v>13.736000000000001</v>
      </c>
      <c r="D52">
        <v>13.304</v>
      </c>
      <c r="E52">
        <v>12.731999999999999</v>
      </c>
      <c r="F52">
        <v>13.692</v>
      </c>
      <c r="G52">
        <v>13.484</v>
      </c>
      <c r="H52">
        <v>13.268000000000001</v>
      </c>
      <c r="I52">
        <v>13.472</v>
      </c>
      <c r="J52">
        <v>13.26</v>
      </c>
      <c r="K52">
        <v>12.848000000000001</v>
      </c>
      <c r="L52">
        <v>12.804</v>
      </c>
      <c r="M52">
        <v>13.576000000000001</v>
      </c>
      <c r="N52">
        <v>13.156000000000001</v>
      </c>
      <c r="O52">
        <v>12.388</v>
      </c>
      <c r="P52">
        <v>11.948</v>
      </c>
      <c r="Q52">
        <v>12.3</v>
      </c>
      <c r="R52">
        <v>11.96</v>
      </c>
      <c r="S52">
        <v>12.4</v>
      </c>
      <c r="T52">
        <v>11.836</v>
      </c>
      <c r="U52">
        <v>12.436</v>
      </c>
      <c r="V52">
        <v>12.188000000000001</v>
      </c>
      <c r="W52">
        <v>12.412000000000001</v>
      </c>
      <c r="X52">
        <v>11.708</v>
      </c>
      <c r="Y52">
        <v>11.756</v>
      </c>
      <c r="Z52">
        <v>12.52</v>
      </c>
      <c r="AA52">
        <v>12.071999999999999</v>
      </c>
      <c r="AB52">
        <v>11.96</v>
      </c>
      <c r="AC52">
        <v>12.516</v>
      </c>
      <c r="AD52">
        <v>11.972</v>
      </c>
      <c r="AE52">
        <v>11.811999999999999</v>
      </c>
      <c r="AF52">
        <v>12.327999999999999</v>
      </c>
      <c r="AG52">
        <v>12.36</v>
      </c>
      <c r="AH52">
        <v>12.523999999999999</v>
      </c>
      <c r="AI52">
        <v>11.792</v>
      </c>
      <c r="AJ52">
        <v>12.215999999999999</v>
      </c>
      <c r="AK52">
        <v>12.584</v>
      </c>
      <c r="AL52">
        <v>12.555999999999999</v>
      </c>
      <c r="AM52">
        <v>12.007999999999999</v>
      </c>
      <c r="AN52">
        <v>12.672000000000001</v>
      </c>
      <c r="AO52">
        <v>11.92</v>
      </c>
      <c r="AP52">
        <v>12.04</v>
      </c>
      <c r="AQ52">
        <v>12.332000000000001</v>
      </c>
      <c r="AR52">
        <v>12.284000000000001</v>
      </c>
      <c r="AS52">
        <v>12.004</v>
      </c>
      <c r="AT52">
        <v>12.56</v>
      </c>
      <c r="AU52">
        <v>12.052</v>
      </c>
      <c r="AV52">
        <v>11.772</v>
      </c>
      <c r="AW52">
        <v>12.22</v>
      </c>
    </row>
    <row r="53" spans="1:49" x14ac:dyDescent="0.35">
      <c r="A53" s="37">
        <v>42422</v>
      </c>
      <c r="B53">
        <v>12.548</v>
      </c>
      <c r="C53">
        <v>12.007999999999999</v>
      </c>
      <c r="D53">
        <v>12.836</v>
      </c>
      <c r="E53">
        <v>12.416</v>
      </c>
      <c r="F53">
        <v>11.872</v>
      </c>
      <c r="G53">
        <v>11.763999999999999</v>
      </c>
      <c r="H53">
        <v>11.923999999999999</v>
      </c>
      <c r="I53">
        <v>12.036</v>
      </c>
      <c r="J53">
        <v>12.016</v>
      </c>
      <c r="K53">
        <v>12.084</v>
      </c>
      <c r="L53">
        <v>13.523999999999999</v>
      </c>
      <c r="M53">
        <v>18.928000000000001</v>
      </c>
      <c r="N53">
        <v>17.888000000000002</v>
      </c>
      <c r="O53">
        <v>16.032</v>
      </c>
      <c r="P53">
        <v>22.148</v>
      </c>
      <c r="Q53">
        <v>30.504000000000001</v>
      </c>
      <c r="R53">
        <v>39.183999999999997</v>
      </c>
      <c r="S53">
        <v>47.5</v>
      </c>
      <c r="T53">
        <v>54.98</v>
      </c>
      <c r="U53">
        <v>59.825000000000003</v>
      </c>
      <c r="V53">
        <v>60.055</v>
      </c>
      <c r="W53">
        <v>61.104999999999997</v>
      </c>
      <c r="X53">
        <v>60.755000000000003</v>
      </c>
      <c r="Y53">
        <v>62.9</v>
      </c>
      <c r="Z53">
        <v>62.67</v>
      </c>
      <c r="AA53">
        <v>62.35</v>
      </c>
      <c r="AB53">
        <v>62.94</v>
      </c>
      <c r="AC53">
        <v>61.61</v>
      </c>
      <c r="AD53">
        <v>61.75</v>
      </c>
      <c r="AE53">
        <v>60.545000000000002</v>
      </c>
      <c r="AF53">
        <v>58.244999999999997</v>
      </c>
      <c r="AG53">
        <v>57.454999999999998</v>
      </c>
      <c r="AH53">
        <v>53.155000000000001</v>
      </c>
      <c r="AI53">
        <v>47.308</v>
      </c>
      <c r="AJ53">
        <v>43.991999999999997</v>
      </c>
      <c r="AK53">
        <v>40.975999999999999</v>
      </c>
      <c r="AL53">
        <v>42.1</v>
      </c>
      <c r="AM53">
        <v>36.468000000000004</v>
      </c>
      <c r="AN53">
        <v>33.164000000000001</v>
      </c>
      <c r="AO53">
        <v>26.9</v>
      </c>
      <c r="AP53">
        <v>15.507999999999999</v>
      </c>
      <c r="AQ53">
        <v>14.055999999999999</v>
      </c>
      <c r="AR53">
        <v>14.244</v>
      </c>
      <c r="AS53">
        <v>13.44</v>
      </c>
      <c r="AT53">
        <v>13.44</v>
      </c>
      <c r="AU53">
        <v>13.32</v>
      </c>
      <c r="AV53">
        <v>13.231999999999999</v>
      </c>
      <c r="AW53">
        <v>14.224</v>
      </c>
    </row>
    <row r="54" spans="1:49" x14ac:dyDescent="0.35">
      <c r="A54" s="37">
        <v>42423</v>
      </c>
      <c r="B54">
        <v>13.416</v>
      </c>
      <c r="C54">
        <v>13.256</v>
      </c>
      <c r="D54">
        <v>13.412000000000001</v>
      </c>
      <c r="E54">
        <v>13.496</v>
      </c>
      <c r="F54">
        <v>12.976000000000001</v>
      </c>
      <c r="G54">
        <v>13.2</v>
      </c>
      <c r="H54">
        <v>15.2</v>
      </c>
      <c r="I54">
        <v>14.6</v>
      </c>
      <c r="J54">
        <v>13.704000000000001</v>
      </c>
      <c r="K54">
        <v>13.132</v>
      </c>
      <c r="L54">
        <v>14.728</v>
      </c>
      <c r="M54">
        <v>19.260000000000002</v>
      </c>
      <c r="N54">
        <v>15.496</v>
      </c>
      <c r="O54">
        <v>17.108000000000001</v>
      </c>
      <c r="P54">
        <v>22.047999999999998</v>
      </c>
      <c r="Q54">
        <v>29.312000000000001</v>
      </c>
      <c r="R54">
        <v>41.067999999999998</v>
      </c>
      <c r="S54">
        <v>47.48</v>
      </c>
      <c r="T54">
        <v>54.06</v>
      </c>
      <c r="U54">
        <v>55.76</v>
      </c>
      <c r="V54">
        <v>58.66</v>
      </c>
      <c r="W54">
        <v>58.945</v>
      </c>
      <c r="X54">
        <v>61.01</v>
      </c>
      <c r="Y54">
        <v>60.325000000000003</v>
      </c>
      <c r="Z54">
        <v>60.314999999999998</v>
      </c>
      <c r="AA54">
        <v>60.68</v>
      </c>
      <c r="AB54">
        <v>60.534999999999997</v>
      </c>
      <c r="AC54">
        <v>59.37</v>
      </c>
      <c r="AD54">
        <v>59.34</v>
      </c>
      <c r="AE54">
        <v>60.08</v>
      </c>
      <c r="AF54">
        <v>57.51</v>
      </c>
      <c r="AG54">
        <v>56.68</v>
      </c>
      <c r="AH54">
        <v>52.284999999999997</v>
      </c>
      <c r="AI54">
        <v>50.164999999999999</v>
      </c>
      <c r="AJ54">
        <v>44.747999999999998</v>
      </c>
      <c r="AK54">
        <v>43.936</v>
      </c>
      <c r="AL54">
        <v>43.167999999999999</v>
      </c>
      <c r="AM54">
        <v>40.24</v>
      </c>
      <c r="AN54">
        <v>35.616</v>
      </c>
      <c r="AO54">
        <v>32.5</v>
      </c>
      <c r="AP54">
        <v>20.428000000000001</v>
      </c>
      <c r="AQ54">
        <v>14.752000000000001</v>
      </c>
      <c r="AR54">
        <v>13.907999999999999</v>
      </c>
      <c r="AS54">
        <v>13.336</v>
      </c>
      <c r="AT54">
        <v>14.023999999999999</v>
      </c>
      <c r="AU54">
        <v>13.852</v>
      </c>
      <c r="AV54">
        <v>13.456</v>
      </c>
      <c r="AW54">
        <v>13.635999999999999</v>
      </c>
    </row>
    <row r="55" spans="1:49" x14ac:dyDescent="0.35">
      <c r="A55" s="37">
        <v>42424</v>
      </c>
      <c r="B55">
        <v>13.64</v>
      </c>
      <c r="C55">
        <v>13.48</v>
      </c>
      <c r="D55">
        <v>13.628</v>
      </c>
      <c r="E55">
        <v>13.396000000000001</v>
      </c>
      <c r="F55">
        <v>13.88</v>
      </c>
      <c r="G55">
        <v>13.58</v>
      </c>
      <c r="H55">
        <v>13.352</v>
      </c>
      <c r="I55">
        <v>13.704000000000001</v>
      </c>
      <c r="J55">
        <v>13.832000000000001</v>
      </c>
      <c r="K55">
        <v>14.032</v>
      </c>
      <c r="L55">
        <v>14.448</v>
      </c>
      <c r="M55">
        <v>19.556000000000001</v>
      </c>
      <c r="N55">
        <v>16.084</v>
      </c>
      <c r="O55">
        <v>16.416</v>
      </c>
      <c r="P55">
        <v>21.507999999999999</v>
      </c>
      <c r="Q55">
        <v>29.132000000000001</v>
      </c>
      <c r="R55">
        <v>36.32</v>
      </c>
      <c r="S55">
        <v>45.088000000000001</v>
      </c>
      <c r="T55">
        <v>49.024000000000001</v>
      </c>
      <c r="U55">
        <v>51.81</v>
      </c>
      <c r="V55">
        <v>54.05</v>
      </c>
      <c r="W55">
        <v>51.164999999999999</v>
      </c>
      <c r="X55">
        <v>52.53</v>
      </c>
      <c r="Y55">
        <v>51.98</v>
      </c>
      <c r="Z55">
        <v>49.625</v>
      </c>
      <c r="AA55">
        <v>48.143999999999998</v>
      </c>
      <c r="AB55">
        <v>49.9</v>
      </c>
      <c r="AC55">
        <v>51.505000000000003</v>
      </c>
      <c r="AD55">
        <v>48.534999999999997</v>
      </c>
      <c r="AE55">
        <v>49.84</v>
      </c>
      <c r="AF55">
        <v>46.856000000000002</v>
      </c>
      <c r="AG55">
        <v>43.311999999999998</v>
      </c>
      <c r="AH55">
        <v>42.34</v>
      </c>
      <c r="AI55">
        <v>39.847999999999999</v>
      </c>
      <c r="AJ55">
        <v>37.552</v>
      </c>
      <c r="AK55">
        <v>36.072000000000003</v>
      </c>
      <c r="AL55">
        <v>38.020000000000003</v>
      </c>
      <c r="AM55">
        <v>34.844000000000001</v>
      </c>
      <c r="AN55">
        <v>31.244</v>
      </c>
      <c r="AO55">
        <v>28.591999999999999</v>
      </c>
      <c r="AP55">
        <v>18.212</v>
      </c>
      <c r="AQ55">
        <v>14.023999999999999</v>
      </c>
      <c r="AR55">
        <v>14.284000000000001</v>
      </c>
      <c r="AS55">
        <v>13.836</v>
      </c>
      <c r="AT55">
        <v>13.292</v>
      </c>
      <c r="AU55">
        <v>13.772</v>
      </c>
      <c r="AV55">
        <v>13.407999999999999</v>
      </c>
      <c r="AW55">
        <v>14.02</v>
      </c>
    </row>
    <row r="56" spans="1:49" x14ac:dyDescent="0.35">
      <c r="A56" s="37">
        <v>42425</v>
      </c>
      <c r="B56">
        <v>13.78</v>
      </c>
      <c r="C56">
        <v>13.492000000000001</v>
      </c>
      <c r="D56">
        <v>13.516</v>
      </c>
      <c r="E56">
        <v>13.84</v>
      </c>
      <c r="F56">
        <v>13.651999999999999</v>
      </c>
      <c r="G56">
        <v>13.448</v>
      </c>
      <c r="H56">
        <v>13.208</v>
      </c>
      <c r="I56">
        <v>13.512</v>
      </c>
      <c r="J56">
        <v>14.023999999999999</v>
      </c>
      <c r="K56">
        <v>13.916</v>
      </c>
      <c r="L56">
        <v>14.651999999999999</v>
      </c>
      <c r="M56">
        <v>19.224</v>
      </c>
      <c r="N56">
        <v>16.02</v>
      </c>
      <c r="O56">
        <v>16.611999999999998</v>
      </c>
      <c r="P56">
        <v>20.963999999999999</v>
      </c>
      <c r="Q56">
        <v>29.76</v>
      </c>
      <c r="R56">
        <v>38.884</v>
      </c>
      <c r="S56">
        <v>47.112000000000002</v>
      </c>
      <c r="T56">
        <v>56.85</v>
      </c>
      <c r="U56">
        <v>56.74</v>
      </c>
      <c r="V56">
        <v>59.54</v>
      </c>
      <c r="W56">
        <v>59.145000000000003</v>
      </c>
      <c r="X56">
        <v>63.12</v>
      </c>
      <c r="Y56">
        <v>62.53</v>
      </c>
      <c r="Z56">
        <v>63.734999999999999</v>
      </c>
      <c r="AA56">
        <v>64.77</v>
      </c>
      <c r="AB56">
        <v>62.73</v>
      </c>
      <c r="AC56">
        <v>62.32</v>
      </c>
      <c r="AD56">
        <v>64.165000000000006</v>
      </c>
      <c r="AE56">
        <v>61.755000000000003</v>
      </c>
      <c r="AF56">
        <v>60.93</v>
      </c>
      <c r="AG56">
        <v>58.445</v>
      </c>
      <c r="AH56">
        <v>53.325000000000003</v>
      </c>
      <c r="AI56">
        <v>47.655999999999999</v>
      </c>
      <c r="AJ56">
        <v>42.712000000000003</v>
      </c>
      <c r="AK56">
        <v>40</v>
      </c>
      <c r="AL56">
        <v>40.491999999999997</v>
      </c>
      <c r="AM56">
        <v>37.384</v>
      </c>
      <c r="AN56">
        <v>30.46</v>
      </c>
      <c r="AO56">
        <v>27.812000000000001</v>
      </c>
      <c r="AP56">
        <v>18.952000000000002</v>
      </c>
      <c r="AQ56">
        <v>14.715999999999999</v>
      </c>
      <c r="AR56">
        <v>14.268000000000001</v>
      </c>
      <c r="AS56">
        <v>12.808</v>
      </c>
      <c r="AT56">
        <v>13.14</v>
      </c>
      <c r="AU56">
        <v>13.692</v>
      </c>
      <c r="AV56">
        <v>13.416</v>
      </c>
      <c r="AW56">
        <v>14.28</v>
      </c>
    </row>
    <row r="57" spans="1:49" x14ac:dyDescent="0.35">
      <c r="A57" s="37">
        <v>42426</v>
      </c>
      <c r="B57">
        <v>13.247999999999999</v>
      </c>
      <c r="C57">
        <v>13.316000000000001</v>
      </c>
      <c r="D57">
        <v>13.644</v>
      </c>
      <c r="E57">
        <v>13.792</v>
      </c>
      <c r="F57">
        <v>12.988</v>
      </c>
      <c r="G57">
        <v>13.1</v>
      </c>
      <c r="H57">
        <v>13.1</v>
      </c>
      <c r="I57">
        <v>13.108000000000001</v>
      </c>
      <c r="J57">
        <v>13.72</v>
      </c>
      <c r="K57">
        <v>13.872</v>
      </c>
      <c r="L57">
        <v>14.476000000000001</v>
      </c>
      <c r="M57">
        <v>18.847999999999999</v>
      </c>
      <c r="N57">
        <v>15.656000000000001</v>
      </c>
      <c r="O57">
        <v>17.212</v>
      </c>
      <c r="P57">
        <v>28.108000000000001</v>
      </c>
      <c r="Q57">
        <v>32.311999999999998</v>
      </c>
      <c r="R57">
        <v>37.020000000000003</v>
      </c>
      <c r="S57">
        <v>45.183999999999997</v>
      </c>
      <c r="T57">
        <v>49.688000000000002</v>
      </c>
      <c r="U57">
        <v>52.795000000000002</v>
      </c>
      <c r="V57">
        <v>55.375</v>
      </c>
      <c r="W57">
        <v>54.865000000000002</v>
      </c>
      <c r="X57">
        <v>57.104999999999997</v>
      </c>
      <c r="Y57">
        <v>55.73</v>
      </c>
      <c r="Z57">
        <v>54.01</v>
      </c>
      <c r="AA57">
        <v>53.604999999999997</v>
      </c>
      <c r="AB57">
        <v>53.335000000000001</v>
      </c>
      <c r="AC57">
        <v>53.1</v>
      </c>
      <c r="AD57">
        <v>49.872</v>
      </c>
      <c r="AE57">
        <v>49.04</v>
      </c>
      <c r="AF57">
        <v>47.152000000000001</v>
      </c>
      <c r="AG57">
        <v>46.207999999999998</v>
      </c>
      <c r="AH57">
        <v>44.18</v>
      </c>
      <c r="AI57">
        <v>28.056000000000001</v>
      </c>
      <c r="AJ57">
        <v>21.251999999999999</v>
      </c>
      <c r="AK57">
        <v>15.532</v>
      </c>
      <c r="AL57">
        <v>13.832000000000001</v>
      </c>
      <c r="AM57">
        <v>13.311999999999999</v>
      </c>
      <c r="AN57">
        <v>13.327999999999999</v>
      </c>
      <c r="AO57">
        <v>13.516</v>
      </c>
      <c r="AP57">
        <v>13.352</v>
      </c>
      <c r="AQ57">
        <v>13.1</v>
      </c>
      <c r="AR57">
        <v>13.936</v>
      </c>
      <c r="AS57">
        <v>13.488</v>
      </c>
      <c r="AT57">
        <v>12.98</v>
      </c>
      <c r="AU57">
        <v>13.391999999999999</v>
      </c>
      <c r="AV57">
        <v>13.872</v>
      </c>
      <c r="AW57">
        <v>13.372</v>
      </c>
    </row>
    <row r="58" spans="1:49" x14ac:dyDescent="0.35">
      <c r="A58" s="37">
        <v>42427</v>
      </c>
      <c r="B58">
        <v>12.584</v>
      </c>
      <c r="C58">
        <v>13.284000000000001</v>
      </c>
      <c r="D58">
        <v>13.544</v>
      </c>
      <c r="E58">
        <v>13.704000000000001</v>
      </c>
      <c r="F58">
        <v>12.94</v>
      </c>
      <c r="G58">
        <v>13.836</v>
      </c>
      <c r="H58">
        <v>13.56</v>
      </c>
      <c r="I58">
        <v>13.584</v>
      </c>
      <c r="J58">
        <v>13.428000000000001</v>
      </c>
      <c r="K58">
        <v>13.32</v>
      </c>
      <c r="L58">
        <v>13.252000000000001</v>
      </c>
      <c r="M58">
        <v>13.544</v>
      </c>
      <c r="N58">
        <v>14.384</v>
      </c>
      <c r="O58">
        <v>14.56</v>
      </c>
      <c r="P58">
        <v>14.772</v>
      </c>
      <c r="Q58">
        <v>15.068</v>
      </c>
      <c r="R58">
        <v>15.236000000000001</v>
      </c>
      <c r="S58">
        <v>17.192</v>
      </c>
      <c r="T58">
        <v>21.056000000000001</v>
      </c>
      <c r="U58">
        <v>27.111999999999998</v>
      </c>
      <c r="V58">
        <v>34.728000000000002</v>
      </c>
      <c r="W58">
        <v>37.231999999999999</v>
      </c>
      <c r="X58">
        <v>37.975999999999999</v>
      </c>
      <c r="Y58">
        <v>36.124000000000002</v>
      </c>
      <c r="Z58">
        <v>37.875999999999998</v>
      </c>
      <c r="AA58">
        <v>37.128</v>
      </c>
      <c r="AB58">
        <v>35.96</v>
      </c>
      <c r="AC58">
        <v>34.423999999999999</v>
      </c>
      <c r="AD58">
        <v>30.5</v>
      </c>
      <c r="AE58">
        <v>26.707999999999998</v>
      </c>
      <c r="AF58">
        <v>25.847999999999999</v>
      </c>
      <c r="AG58">
        <v>23.372</v>
      </c>
      <c r="AH58">
        <v>14.916</v>
      </c>
      <c r="AI58">
        <v>15.596</v>
      </c>
      <c r="AJ58">
        <v>14.464</v>
      </c>
      <c r="AK58">
        <v>13.928000000000001</v>
      </c>
      <c r="AL58">
        <v>12.66</v>
      </c>
      <c r="AM58">
        <v>12.747999999999999</v>
      </c>
      <c r="AN58">
        <v>13.404</v>
      </c>
      <c r="AO58">
        <v>12.48</v>
      </c>
      <c r="AP58">
        <v>12.763999999999999</v>
      </c>
      <c r="AQ58">
        <v>13.183999999999999</v>
      </c>
      <c r="AR58">
        <v>13.164</v>
      </c>
      <c r="AS58">
        <v>12.756</v>
      </c>
      <c r="AT58">
        <v>12.571999999999999</v>
      </c>
      <c r="AU58">
        <v>12.956</v>
      </c>
      <c r="AV58">
        <v>12.731999999999999</v>
      </c>
      <c r="AW58">
        <v>12.856</v>
      </c>
    </row>
    <row r="59" spans="1:49" x14ac:dyDescent="0.35">
      <c r="A59" s="37">
        <v>42428</v>
      </c>
      <c r="B59">
        <v>12.944000000000001</v>
      </c>
      <c r="C59">
        <v>12.76</v>
      </c>
      <c r="D59">
        <v>12.788</v>
      </c>
      <c r="E59">
        <v>12.536</v>
      </c>
      <c r="F59">
        <v>12.692</v>
      </c>
      <c r="G59">
        <v>13.084</v>
      </c>
      <c r="H59">
        <v>12.66</v>
      </c>
      <c r="I59">
        <v>12.423999999999999</v>
      </c>
      <c r="J59">
        <v>13.512</v>
      </c>
      <c r="K59">
        <v>12.612</v>
      </c>
      <c r="L59">
        <v>12.72</v>
      </c>
      <c r="M59">
        <v>12.804</v>
      </c>
      <c r="N59">
        <v>12.72</v>
      </c>
      <c r="O59">
        <v>12.332000000000001</v>
      </c>
      <c r="P59">
        <v>12.923999999999999</v>
      </c>
      <c r="Q59">
        <v>12.212</v>
      </c>
      <c r="R59">
        <v>11.736000000000001</v>
      </c>
      <c r="S59">
        <v>11.416</v>
      </c>
      <c r="T59">
        <v>11.952</v>
      </c>
      <c r="U59">
        <v>11.624000000000001</v>
      </c>
      <c r="V59">
        <v>12.04</v>
      </c>
      <c r="W59">
        <v>12.656000000000001</v>
      </c>
      <c r="X59">
        <v>11.92</v>
      </c>
      <c r="Y59">
        <v>12.452</v>
      </c>
      <c r="Z59">
        <v>12.9</v>
      </c>
      <c r="AA59">
        <v>12.14</v>
      </c>
      <c r="AB59">
        <v>11.784000000000001</v>
      </c>
      <c r="AC59">
        <v>12.196</v>
      </c>
      <c r="AD59">
        <v>11.984</v>
      </c>
      <c r="AE59">
        <v>12.087999999999999</v>
      </c>
      <c r="AF59">
        <v>11.544</v>
      </c>
      <c r="AG59">
        <v>11.907999999999999</v>
      </c>
      <c r="AH59">
        <v>12.368</v>
      </c>
      <c r="AI59">
        <v>11.744</v>
      </c>
      <c r="AJ59">
        <v>11.763999999999999</v>
      </c>
      <c r="AK59">
        <v>11.996</v>
      </c>
      <c r="AL59">
        <v>12.571999999999999</v>
      </c>
      <c r="AM59">
        <v>12.608000000000001</v>
      </c>
      <c r="AN59">
        <v>13.112</v>
      </c>
      <c r="AO59">
        <v>12.836</v>
      </c>
      <c r="AP59">
        <v>12.996</v>
      </c>
      <c r="AQ59">
        <v>12.94</v>
      </c>
      <c r="AR59">
        <v>12.776</v>
      </c>
      <c r="AS59">
        <v>13.2</v>
      </c>
      <c r="AT59">
        <v>13.023999999999999</v>
      </c>
      <c r="AU59">
        <v>12.744</v>
      </c>
      <c r="AV59">
        <v>12.852</v>
      </c>
      <c r="AW59">
        <v>12.712</v>
      </c>
    </row>
    <row r="60" spans="1:49" x14ac:dyDescent="0.35">
      <c r="A60" s="37">
        <v>42429</v>
      </c>
      <c r="B60">
        <v>12.82</v>
      </c>
      <c r="C60">
        <v>12.488</v>
      </c>
      <c r="D60">
        <v>13.12</v>
      </c>
      <c r="E60">
        <v>12.656000000000001</v>
      </c>
      <c r="F60">
        <v>13.16</v>
      </c>
      <c r="G60">
        <v>12.907999999999999</v>
      </c>
      <c r="H60">
        <v>12.288</v>
      </c>
      <c r="I60">
        <v>12.571999999999999</v>
      </c>
      <c r="J60">
        <v>13.247999999999999</v>
      </c>
      <c r="K60">
        <v>12.667999999999999</v>
      </c>
      <c r="L60">
        <v>14</v>
      </c>
      <c r="M60">
        <v>19.515999999999998</v>
      </c>
      <c r="N60">
        <v>19.771999999999998</v>
      </c>
      <c r="O60">
        <v>17.38</v>
      </c>
      <c r="P60">
        <v>23.152000000000001</v>
      </c>
      <c r="Q60">
        <v>29.847999999999999</v>
      </c>
      <c r="R60">
        <v>35.335999999999999</v>
      </c>
      <c r="S60">
        <v>47.072000000000003</v>
      </c>
      <c r="T60">
        <v>52.56</v>
      </c>
      <c r="U60">
        <v>56.14</v>
      </c>
      <c r="V60">
        <v>61.58</v>
      </c>
      <c r="W60">
        <v>61.82</v>
      </c>
      <c r="X60">
        <v>62.325000000000003</v>
      </c>
      <c r="Y60">
        <v>58.29</v>
      </c>
      <c r="Z60">
        <v>62.244999999999997</v>
      </c>
      <c r="AA60">
        <v>62.58</v>
      </c>
      <c r="AB60">
        <v>66.16</v>
      </c>
      <c r="AC60">
        <v>64.62</v>
      </c>
      <c r="AD60">
        <v>60.954999999999998</v>
      </c>
      <c r="AE60">
        <v>59.424999999999997</v>
      </c>
      <c r="AF60">
        <v>58.93</v>
      </c>
      <c r="AG60">
        <v>55.825000000000003</v>
      </c>
      <c r="AH60">
        <v>49.941000000000003</v>
      </c>
      <c r="AI60">
        <v>44.283999999999999</v>
      </c>
      <c r="AJ60">
        <v>42.223999999999997</v>
      </c>
      <c r="AK60">
        <v>39.36</v>
      </c>
      <c r="AL60">
        <v>39.892000000000003</v>
      </c>
      <c r="AM60">
        <v>36.375999999999998</v>
      </c>
      <c r="AN60">
        <v>33.731999999999999</v>
      </c>
      <c r="AO60">
        <v>28.495999999999999</v>
      </c>
      <c r="AP60">
        <v>16.251999999999999</v>
      </c>
      <c r="AQ60">
        <v>13.06</v>
      </c>
      <c r="AR60">
        <v>13.82</v>
      </c>
      <c r="AS60">
        <v>13.167999999999999</v>
      </c>
      <c r="AT60">
        <v>12.976000000000001</v>
      </c>
      <c r="AU60">
        <v>13.204000000000001</v>
      </c>
      <c r="AV60">
        <v>12.912000000000001</v>
      </c>
      <c r="AW60">
        <v>12.82</v>
      </c>
    </row>
    <row r="61" spans="1:49" x14ac:dyDescent="0.35">
      <c r="A61" s="37">
        <v>42430</v>
      </c>
      <c r="B61">
        <v>12.848000000000001</v>
      </c>
      <c r="C61">
        <v>13.256</v>
      </c>
      <c r="D61">
        <v>13.256</v>
      </c>
      <c r="E61">
        <v>13.32</v>
      </c>
      <c r="F61">
        <v>13.108000000000001</v>
      </c>
      <c r="G61">
        <v>12.612</v>
      </c>
      <c r="H61">
        <v>12.772</v>
      </c>
      <c r="I61">
        <v>12.676</v>
      </c>
      <c r="J61">
        <v>13.388</v>
      </c>
      <c r="K61">
        <v>13.096</v>
      </c>
      <c r="L61">
        <v>14.176</v>
      </c>
      <c r="M61">
        <v>19.731999999999999</v>
      </c>
      <c r="N61">
        <v>16.684000000000001</v>
      </c>
      <c r="O61">
        <v>17.643999999999998</v>
      </c>
      <c r="P61">
        <v>19.36</v>
      </c>
      <c r="Q61">
        <v>27.376000000000001</v>
      </c>
      <c r="R61">
        <v>40.143999999999998</v>
      </c>
      <c r="S61">
        <v>48.655999999999999</v>
      </c>
      <c r="T61">
        <v>57.005000000000003</v>
      </c>
      <c r="U61">
        <v>60.37</v>
      </c>
      <c r="V61">
        <v>62.33</v>
      </c>
      <c r="W61">
        <v>60.29</v>
      </c>
      <c r="X61">
        <v>61.15</v>
      </c>
      <c r="Y61">
        <v>61.99</v>
      </c>
      <c r="Z61">
        <v>62.534999999999997</v>
      </c>
      <c r="AA61">
        <v>61.93</v>
      </c>
      <c r="AB61">
        <v>60.505000000000003</v>
      </c>
      <c r="AC61">
        <v>58.664999999999999</v>
      </c>
      <c r="AD61">
        <v>60.145000000000003</v>
      </c>
      <c r="AE61">
        <v>57.604999999999997</v>
      </c>
      <c r="AF61">
        <v>52.44</v>
      </c>
      <c r="AG61">
        <v>48.496000000000002</v>
      </c>
      <c r="AH61">
        <v>49.512</v>
      </c>
      <c r="AI61">
        <v>46.5</v>
      </c>
      <c r="AJ61">
        <v>45.82</v>
      </c>
      <c r="AK61">
        <v>43.787999999999997</v>
      </c>
      <c r="AL61">
        <v>44.851999999999997</v>
      </c>
      <c r="AM61">
        <v>43.295999999999999</v>
      </c>
      <c r="AN61">
        <v>40.344000000000001</v>
      </c>
      <c r="AO61">
        <v>38.451999999999998</v>
      </c>
      <c r="AP61">
        <v>28.091999999999999</v>
      </c>
      <c r="AQ61">
        <v>18.899999999999999</v>
      </c>
      <c r="AR61">
        <v>14.827999999999999</v>
      </c>
      <c r="AS61">
        <v>14.2</v>
      </c>
      <c r="AT61">
        <v>13.816000000000001</v>
      </c>
      <c r="AU61">
        <v>14.384</v>
      </c>
      <c r="AV61">
        <v>14.016</v>
      </c>
      <c r="AW61">
        <v>13.952</v>
      </c>
    </row>
    <row r="62" spans="1:49" x14ac:dyDescent="0.35">
      <c r="A62" s="37">
        <v>42431</v>
      </c>
      <c r="B62">
        <v>13.864000000000001</v>
      </c>
      <c r="C62">
        <v>13.964</v>
      </c>
      <c r="D62">
        <v>14.532</v>
      </c>
      <c r="E62">
        <v>13.896000000000001</v>
      </c>
      <c r="F62">
        <v>14.052</v>
      </c>
      <c r="G62">
        <v>14.884</v>
      </c>
      <c r="H62">
        <v>13.88</v>
      </c>
      <c r="I62">
        <v>13.888</v>
      </c>
      <c r="J62">
        <v>14.188000000000001</v>
      </c>
      <c r="K62">
        <v>14.364000000000001</v>
      </c>
      <c r="L62">
        <v>15.492000000000001</v>
      </c>
      <c r="M62">
        <v>19.608000000000001</v>
      </c>
      <c r="N62">
        <v>16.616</v>
      </c>
      <c r="O62">
        <v>17.88</v>
      </c>
      <c r="P62">
        <v>23.623999999999999</v>
      </c>
      <c r="Q62">
        <v>31.052</v>
      </c>
      <c r="R62">
        <v>39.735999999999997</v>
      </c>
      <c r="S62">
        <v>45.932000000000002</v>
      </c>
      <c r="T62">
        <v>46.823999999999998</v>
      </c>
      <c r="U62">
        <v>50.14</v>
      </c>
      <c r="V62">
        <v>50.96</v>
      </c>
      <c r="W62">
        <v>52.74</v>
      </c>
      <c r="X62">
        <v>51.28</v>
      </c>
      <c r="Y62">
        <v>51.994999999999997</v>
      </c>
      <c r="Z62">
        <v>50.204999999999998</v>
      </c>
      <c r="AA62">
        <v>50.78</v>
      </c>
      <c r="AB62">
        <v>48.643999999999998</v>
      </c>
      <c r="AC62">
        <v>48.152000000000001</v>
      </c>
      <c r="AD62">
        <v>47.396000000000001</v>
      </c>
      <c r="AE62">
        <v>45.252000000000002</v>
      </c>
      <c r="AF62">
        <v>43.411999999999999</v>
      </c>
      <c r="AG62">
        <v>43.835999999999999</v>
      </c>
      <c r="AH62">
        <v>43.167999999999999</v>
      </c>
      <c r="AI62">
        <v>41.835999999999999</v>
      </c>
      <c r="AJ62">
        <v>38.192</v>
      </c>
      <c r="AK62">
        <v>36.863999999999997</v>
      </c>
      <c r="AL62">
        <v>37.652000000000001</v>
      </c>
      <c r="AM62">
        <v>32.204000000000001</v>
      </c>
      <c r="AN62">
        <v>28.347999999999999</v>
      </c>
      <c r="AO62">
        <v>24.428000000000001</v>
      </c>
      <c r="AP62">
        <v>16.756</v>
      </c>
      <c r="AQ62">
        <v>14.204000000000001</v>
      </c>
      <c r="AR62">
        <v>14.968</v>
      </c>
      <c r="AS62">
        <v>13.928000000000001</v>
      </c>
      <c r="AT62">
        <v>13.6</v>
      </c>
      <c r="AU62">
        <v>13.864000000000001</v>
      </c>
      <c r="AV62">
        <v>13.763999999999999</v>
      </c>
      <c r="AW62">
        <v>14.004</v>
      </c>
    </row>
    <row r="63" spans="1:49" x14ac:dyDescent="0.35">
      <c r="A63" s="37">
        <v>42432</v>
      </c>
      <c r="B63">
        <v>13.832000000000001</v>
      </c>
      <c r="C63">
        <v>13.827999999999999</v>
      </c>
      <c r="D63">
        <v>14.036</v>
      </c>
      <c r="E63">
        <v>14.26</v>
      </c>
      <c r="F63">
        <v>13.763999999999999</v>
      </c>
      <c r="G63">
        <v>14.38</v>
      </c>
      <c r="H63">
        <v>13.836</v>
      </c>
      <c r="I63">
        <v>14.332000000000001</v>
      </c>
      <c r="J63">
        <v>13.628</v>
      </c>
      <c r="K63">
        <v>14.012</v>
      </c>
      <c r="L63">
        <v>14.571999999999999</v>
      </c>
      <c r="M63">
        <v>19.276</v>
      </c>
      <c r="N63">
        <v>20.196000000000002</v>
      </c>
      <c r="O63">
        <v>19.724</v>
      </c>
      <c r="P63">
        <v>20.04</v>
      </c>
      <c r="Q63">
        <v>29.675999999999998</v>
      </c>
      <c r="R63">
        <v>40.143999999999998</v>
      </c>
      <c r="S63">
        <v>45.948</v>
      </c>
      <c r="T63">
        <v>54.914999999999999</v>
      </c>
      <c r="U63">
        <v>57.725000000000001</v>
      </c>
      <c r="V63">
        <v>57.62</v>
      </c>
      <c r="W63">
        <v>58.01</v>
      </c>
      <c r="X63">
        <v>60.97</v>
      </c>
      <c r="Y63">
        <v>57.8</v>
      </c>
      <c r="Z63">
        <v>57.24</v>
      </c>
      <c r="AA63">
        <v>57.564999999999998</v>
      </c>
      <c r="AB63">
        <v>57.965000000000003</v>
      </c>
      <c r="AC63">
        <v>57.25</v>
      </c>
      <c r="AD63">
        <v>58.68</v>
      </c>
      <c r="AE63">
        <v>55.454999999999998</v>
      </c>
      <c r="AF63">
        <v>53.465000000000003</v>
      </c>
      <c r="AG63">
        <v>52.91</v>
      </c>
      <c r="AH63">
        <v>45.054000000000002</v>
      </c>
      <c r="AI63">
        <v>40.012</v>
      </c>
      <c r="AJ63">
        <v>37.963999999999999</v>
      </c>
      <c r="AK63">
        <v>36.084000000000003</v>
      </c>
      <c r="AL63">
        <v>38.112000000000002</v>
      </c>
      <c r="AM63">
        <v>31.372</v>
      </c>
      <c r="AN63">
        <v>28.92</v>
      </c>
      <c r="AO63">
        <v>25.352</v>
      </c>
      <c r="AP63">
        <v>16.268000000000001</v>
      </c>
      <c r="AQ63">
        <v>14.42</v>
      </c>
      <c r="AR63">
        <v>14.348000000000001</v>
      </c>
      <c r="AS63">
        <v>14.12</v>
      </c>
      <c r="AT63">
        <v>13.827999999999999</v>
      </c>
      <c r="AU63">
        <v>13.896000000000001</v>
      </c>
      <c r="AV63">
        <v>14.28</v>
      </c>
      <c r="AW63">
        <v>13.375999999999999</v>
      </c>
    </row>
    <row r="64" spans="1:49" x14ac:dyDescent="0.35">
      <c r="A64" s="37">
        <v>42433</v>
      </c>
      <c r="B64">
        <v>14.28</v>
      </c>
      <c r="C64">
        <v>14.552</v>
      </c>
      <c r="D64">
        <v>13.928000000000001</v>
      </c>
      <c r="E64">
        <v>13.72</v>
      </c>
      <c r="F64">
        <v>13.564</v>
      </c>
      <c r="G64">
        <v>13.396000000000001</v>
      </c>
      <c r="H64">
        <v>13.263999999999999</v>
      </c>
      <c r="I64">
        <v>13.548</v>
      </c>
      <c r="J64">
        <v>13.635999999999999</v>
      </c>
      <c r="K64">
        <v>14</v>
      </c>
      <c r="L64">
        <v>14.904</v>
      </c>
      <c r="M64">
        <v>19.079999999999998</v>
      </c>
      <c r="N64">
        <v>15.944000000000001</v>
      </c>
      <c r="O64">
        <v>16.591999999999999</v>
      </c>
      <c r="P64">
        <v>24.916</v>
      </c>
      <c r="Q64">
        <v>31.396000000000001</v>
      </c>
      <c r="R64">
        <v>36.4</v>
      </c>
      <c r="S64">
        <v>44.271999999999998</v>
      </c>
      <c r="T64">
        <v>51.555</v>
      </c>
      <c r="U64">
        <v>51.445</v>
      </c>
      <c r="V64">
        <v>51.744999999999997</v>
      </c>
      <c r="W64">
        <v>51.11</v>
      </c>
      <c r="X64">
        <v>52.56</v>
      </c>
      <c r="Y64">
        <v>51.84</v>
      </c>
      <c r="Z64">
        <v>54.48</v>
      </c>
      <c r="AA64">
        <v>51.965000000000003</v>
      </c>
      <c r="AB64">
        <v>49.915999999999997</v>
      </c>
      <c r="AC64">
        <v>51.41</v>
      </c>
      <c r="AD64">
        <v>48.078000000000003</v>
      </c>
      <c r="AE64">
        <v>45.692</v>
      </c>
      <c r="AF64">
        <v>45.107999999999997</v>
      </c>
      <c r="AG64">
        <v>43.107999999999997</v>
      </c>
      <c r="AH64">
        <v>41.076000000000001</v>
      </c>
      <c r="AI64">
        <v>28.564</v>
      </c>
      <c r="AJ64">
        <v>23.036000000000001</v>
      </c>
      <c r="AK64">
        <v>19.908000000000001</v>
      </c>
      <c r="AL64">
        <v>14.372</v>
      </c>
      <c r="AM64">
        <v>13.332000000000001</v>
      </c>
      <c r="AN64">
        <v>13.456</v>
      </c>
      <c r="AO64">
        <v>13.92</v>
      </c>
      <c r="AP64">
        <v>13.412000000000001</v>
      </c>
      <c r="AQ64">
        <v>13.944000000000001</v>
      </c>
      <c r="AR64">
        <v>15.151999999999999</v>
      </c>
      <c r="AS64">
        <v>13.215999999999999</v>
      </c>
      <c r="AT64">
        <v>12.923999999999999</v>
      </c>
      <c r="AU64">
        <v>14.352</v>
      </c>
      <c r="AV64">
        <v>13.436</v>
      </c>
      <c r="AW64">
        <v>13.44</v>
      </c>
    </row>
    <row r="65" spans="1:49" x14ac:dyDescent="0.35">
      <c r="A65" s="37">
        <v>42434</v>
      </c>
      <c r="B65">
        <v>13.308</v>
      </c>
      <c r="C65">
        <v>13.34</v>
      </c>
      <c r="D65">
        <v>13.32</v>
      </c>
      <c r="E65">
        <v>13.932</v>
      </c>
      <c r="F65">
        <v>13.763999999999999</v>
      </c>
      <c r="G65">
        <v>13.843999999999999</v>
      </c>
      <c r="H65">
        <v>13.928000000000001</v>
      </c>
      <c r="I65">
        <v>14.036</v>
      </c>
      <c r="J65">
        <v>13.784000000000001</v>
      </c>
      <c r="K65">
        <v>14.252000000000001</v>
      </c>
      <c r="L65">
        <v>14.244</v>
      </c>
      <c r="M65">
        <v>13.912000000000001</v>
      </c>
      <c r="N65">
        <v>15.507999999999999</v>
      </c>
      <c r="O65">
        <v>15.044</v>
      </c>
      <c r="P65">
        <v>14.644</v>
      </c>
      <c r="Q65">
        <v>15.516</v>
      </c>
      <c r="R65">
        <v>15.64</v>
      </c>
      <c r="S65">
        <v>15.608000000000001</v>
      </c>
      <c r="T65">
        <v>17.239999999999998</v>
      </c>
      <c r="U65">
        <v>26.812000000000001</v>
      </c>
      <c r="V65">
        <v>28.364000000000001</v>
      </c>
      <c r="W65">
        <v>28.568000000000001</v>
      </c>
      <c r="X65">
        <v>29.007999999999999</v>
      </c>
      <c r="Y65">
        <v>28.271999999999998</v>
      </c>
      <c r="Z65">
        <v>27.812000000000001</v>
      </c>
      <c r="AA65">
        <v>29.036000000000001</v>
      </c>
      <c r="AB65">
        <v>28.88</v>
      </c>
      <c r="AC65">
        <v>27.14</v>
      </c>
      <c r="AD65">
        <v>25.748000000000001</v>
      </c>
      <c r="AE65">
        <v>26.975999999999999</v>
      </c>
      <c r="AF65">
        <v>25.632000000000001</v>
      </c>
      <c r="AG65">
        <v>22.364000000000001</v>
      </c>
      <c r="AH65">
        <v>14.276</v>
      </c>
      <c r="AI65">
        <v>14.044</v>
      </c>
      <c r="AJ65">
        <v>14.22</v>
      </c>
      <c r="AK65">
        <v>14.02</v>
      </c>
      <c r="AL65">
        <v>12.564</v>
      </c>
      <c r="AM65">
        <v>13.096</v>
      </c>
      <c r="AN65">
        <v>13.071999999999999</v>
      </c>
      <c r="AO65">
        <v>13.192</v>
      </c>
      <c r="AP65">
        <v>13.375999999999999</v>
      </c>
      <c r="AQ65">
        <v>13.052</v>
      </c>
      <c r="AR65">
        <v>12.82</v>
      </c>
      <c r="AS65">
        <v>13.34</v>
      </c>
      <c r="AT65">
        <v>13.204000000000001</v>
      </c>
      <c r="AU65">
        <v>13.176</v>
      </c>
      <c r="AV65">
        <v>13.324</v>
      </c>
      <c r="AW65">
        <v>13.32</v>
      </c>
    </row>
    <row r="66" spans="1:49" x14ac:dyDescent="0.35">
      <c r="A66" s="37">
        <v>42435</v>
      </c>
      <c r="B66">
        <v>12.907999999999999</v>
      </c>
      <c r="C66">
        <v>13.2</v>
      </c>
      <c r="D66">
        <v>12.811999999999999</v>
      </c>
      <c r="E66">
        <v>13.464</v>
      </c>
      <c r="F66">
        <v>12.728</v>
      </c>
      <c r="G66">
        <v>13.068</v>
      </c>
      <c r="H66">
        <v>12.72</v>
      </c>
      <c r="I66">
        <v>13.396000000000001</v>
      </c>
      <c r="J66">
        <v>12.332000000000001</v>
      </c>
      <c r="K66">
        <v>13.076000000000001</v>
      </c>
      <c r="L66">
        <v>12.747999999999999</v>
      </c>
      <c r="M66">
        <v>13.007999999999999</v>
      </c>
      <c r="N66">
        <v>12.875999999999999</v>
      </c>
      <c r="O66">
        <v>12.944000000000001</v>
      </c>
      <c r="P66">
        <v>11.744</v>
      </c>
      <c r="Q66">
        <v>11.804</v>
      </c>
      <c r="R66">
        <v>11.832000000000001</v>
      </c>
      <c r="S66">
        <v>11.907999999999999</v>
      </c>
      <c r="T66">
        <v>11.5</v>
      </c>
      <c r="U66">
        <v>11.608000000000001</v>
      </c>
      <c r="V66">
        <v>11.992000000000001</v>
      </c>
      <c r="W66">
        <v>11.603999999999999</v>
      </c>
      <c r="X66">
        <v>11.612</v>
      </c>
      <c r="Y66">
        <v>12.512</v>
      </c>
      <c r="Z66">
        <v>12.103999999999999</v>
      </c>
      <c r="AA66">
        <v>12.224</v>
      </c>
      <c r="AB66">
        <v>11.808</v>
      </c>
      <c r="AC66">
        <v>12.808</v>
      </c>
      <c r="AD66">
        <v>12.02</v>
      </c>
      <c r="AE66">
        <v>12.1</v>
      </c>
      <c r="AF66">
        <v>12.052</v>
      </c>
      <c r="AG66">
        <v>12.156000000000001</v>
      </c>
      <c r="AH66">
        <v>12.068</v>
      </c>
      <c r="AI66">
        <v>11.972</v>
      </c>
      <c r="AJ66">
        <v>12.208</v>
      </c>
      <c r="AK66">
        <v>12.16</v>
      </c>
      <c r="AL66">
        <v>12.544</v>
      </c>
      <c r="AM66">
        <v>13.192</v>
      </c>
      <c r="AN66">
        <v>13.064</v>
      </c>
      <c r="AO66">
        <v>12.964</v>
      </c>
      <c r="AP66">
        <v>12.852</v>
      </c>
      <c r="AQ66">
        <v>13.048</v>
      </c>
      <c r="AR66">
        <v>13.044</v>
      </c>
      <c r="AS66">
        <v>13.028</v>
      </c>
      <c r="AT66">
        <v>12.648</v>
      </c>
      <c r="AU66">
        <v>12.736000000000001</v>
      </c>
      <c r="AV66">
        <v>12.968</v>
      </c>
      <c r="AW66">
        <v>13.923999999999999</v>
      </c>
    </row>
    <row r="67" spans="1:49" x14ac:dyDescent="0.35">
      <c r="A67" s="37">
        <v>42436</v>
      </c>
      <c r="B67">
        <v>13.212</v>
      </c>
      <c r="C67">
        <v>12.864000000000001</v>
      </c>
      <c r="D67">
        <v>13.224</v>
      </c>
      <c r="E67">
        <v>13.004</v>
      </c>
      <c r="F67">
        <v>13.076000000000001</v>
      </c>
      <c r="G67">
        <v>13.148</v>
      </c>
      <c r="H67">
        <v>13.02</v>
      </c>
      <c r="I67">
        <v>12.964</v>
      </c>
      <c r="J67">
        <v>12.756</v>
      </c>
      <c r="K67">
        <v>13.26</v>
      </c>
      <c r="L67">
        <v>14.7</v>
      </c>
      <c r="M67">
        <v>19.815999999999999</v>
      </c>
      <c r="N67">
        <v>19.3</v>
      </c>
      <c r="O67">
        <v>16.632000000000001</v>
      </c>
      <c r="P67">
        <v>20.436</v>
      </c>
      <c r="Q67">
        <v>31.923999999999999</v>
      </c>
      <c r="R67">
        <v>36.520000000000003</v>
      </c>
      <c r="S67">
        <v>47.128</v>
      </c>
      <c r="T67">
        <v>51.66</v>
      </c>
      <c r="U67">
        <v>55.655000000000001</v>
      </c>
      <c r="V67">
        <v>57.825000000000003</v>
      </c>
      <c r="W67">
        <v>56.085000000000001</v>
      </c>
      <c r="X67">
        <v>56.314999999999998</v>
      </c>
      <c r="Y67">
        <v>56.715000000000003</v>
      </c>
      <c r="Z67">
        <v>59.71</v>
      </c>
      <c r="AA67">
        <v>59.734999999999999</v>
      </c>
      <c r="AB67">
        <v>60.28</v>
      </c>
      <c r="AC67">
        <v>60.03</v>
      </c>
      <c r="AD67">
        <v>61.295000000000002</v>
      </c>
      <c r="AE67">
        <v>58.774999999999999</v>
      </c>
      <c r="AF67">
        <v>55.21</v>
      </c>
      <c r="AG67">
        <v>53.6</v>
      </c>
      <c r="AH67">
        <v>51.015000000000001</v>
      </c>
      <c r="AI67">
        <v>46.127000000000002</v>
      </c>
      <c r="AJ67">
        <v>41.872</v>
      </c>
      <c r="AK67">
        <v>39.892000000000003</v>
      </c>
      <c r="AL67">
        <v>40.088000000000001</v>
      </c>
      <c r="AM67">
        <v>34.787999999999997</v>
      </c>
      <c r="AN67">
        <v>30.588000000000001</v>
      </c>
      <c r="AO67">
        <v>28.111999999999998</v>
      </c>
      <c r="AP67">
        <v>17.344000000000001</v>
      </c>
      <c r="AQ67">
        <v>13.536</v>
      </c>
      <c r="AR67">
        <v>14.084</v>
      </c>
      <c r="AS67">
        <v>13.084</v>
      </c>
      <c r="AT67">
        <v>12.907999999999999</v>
      </c>
      <c r="AU67">
        <v>13.804</v>
      </c>
      <c r="AV67">
        <v>13.544</v>
      </c>
      <c r="AW67">
        <v>13.592000000000001</v>
      </c>
    </row>
    <row r="68" spans="1:49" x14ac:dyDescent="0.35">
      <c r="A68" s="37">
        <v>42437</v>
      </c>
      <c r="B68">
        <v>13.316000000000001</v>
      </c>
      <c r="C68">
        <v>13.444000000000001</v>
      </c>
      <c r="D68">
        <v>13.224</v>
      </c>
      <c r="E68">
        <v>13.536</v>
      </c>
      <c r="F68">
        <v>13.212</v>
      </c>
      <c r="G68">
        <v>12.884</v>
      </c>
      <c r="H68">
        <v>13.396000000000001</v>
      </c>
      <c r="I68">
        <v>13.564</v>
      </c>
      <c r="J68">
        <v>13.1</v>
      </c>
      <c r="K68">
        <v>13.98</v>
      </c>
      <c r="L68">
        <v>14.64</v>
      </c>
      <c r="M68">
        <v>19.547999999999998</v>
      </c>
      <c r="N68">
        <v>15.868</v>
      </c>
      <c r="O68">
        <v>17.472000000000001</v>
      </c>
      <c r="P68">
        <v>24.495999999999999</v>
      </c>
      <c r="Q68">
        <v>33.619999999999997</v>
      </c>
      <c r="R68">
        <v>44.091999999999999</v>
      </c>
      <c r="S68">
        <v>48.107999999999997</v>
      </c>
      <c r="T68">
        <v>56.54</v>
      </c>
      <c r="U68">
        <v>60.83</v>
      </c>
      <c r="V68">
        <v>57.984999999999999</v>
      </c>
      <c r="W68">
        <v>59.534999999999997</v>
      </c>
      <c r="X68">
        <v>59.695</v>
      </c>
      <c r="Y68">
        <v>61.524999999999999</v>
      </c>
      <c r="Z68">
        <v>62.945</v>
      </c>
      <c r="AA68">
        <v>63.47</v>
      </c>
      <c r="AB68">
        <v>65.38</v>
      </c>
      <c r="AC68">
        <v>59.174999999999997</v>
      </c>
      <c r="AD68">
        <v>60.594999999999999</v>
      </c>
      <c r="AE68">
        <v>59.86</v>
      </c>
      <c r="AF68">
        <v>57.344999999999999</v>
      </c>
      <c r="AG68">
        <v>55.76</v>
      </c>
      <c r="AH68">
        <v>54.505000000000003</v>
      </c>
      <c r="AI68">
        <v>47.463000000000001</v>
      </c>
      <c r="AJ68">
        <v>43.368000000000002</v>
      </c>
      <c r="AK68">
        <v>42.003999999999998</v>
      </c>
      <c r="AL68">
        <v>43.707999999999998</v>
      </c>
      <c r="AM68">
        <v>37.067999999999998</v>
      </c>
      <c r="AN68">
        <v>33.884</v>
      </c>
      <c r="AO68">
        <v>29.372</v>
      </c>
      <c r="AP68">
        <v>17.524000000000001</v>
      </c>
      <c r="AQ68">
        <v>13.56</v>
      </c>
      <c r="AR68">
        <v>13.816000000000001</v>
      </c>
      <c r="AS68">
        <v>13.2</v>
      </c>
      <c r="AT68">
        <v>13.06</v>
      </c>
      <c r="AU68">
        <v>13.416</v>
      </c>
      <c r="AV68">
        <v>12.86</v>
      </c>
      <c r="AW68">
        <v>13.132</v>
      </c>
    </row>
    <row r="69" spans="1:49" x14ac:dyDescent="0.35">
      <c r="A69" s="37">
        <v>42438</v>
      </c>
      <c r="B69">
        <v>13.04</v>
      </c>
      <c r="C69">
        <v>13.388</v>
      </c>
      <c r="D69">
        <v>13.672000000000001</v>
      </c>
      <c r="E69">
        <v>14.268000000000001</v>
      </c>
      <c r="F69">
        <v>13.564</v>
      </c>
      <c r="G69">
        <v>13.916</v>
      </c>
      <c r="H69">
        <v>14.288</v>
      </c>
      <c r="I69">
        <v>14.5</v>
      </c>
      <c r="J69">
        <v>14.48</v>
      </c>
      <c r="K69">
        <v>14.564</v>
      </c>
      <c r="L69">
        <v>16.059999999999999</v>
      </c>
      <c r="M69">
        <v>19.952000000000002</v>
      </c>
      <c r="N69">
        <v>16.963999999999999</v>
      </c>
      <c r="O69">
        <v>17.36</v>
      </c>
      <c r="P69">
        <v>23.38</v>
      </c>
      <c r="Q69">
        <v>30.856000000000002</v>
      </c>
      <c r="R69">
        <v>36.299999999999997</v>
      </c>
      <c r="S69">
        <v>47.131999999999998</v>
      </c>
      <c r="T69">
        <v>47.991999999999997</v>
      </c>
      <c r="U69">
        <v>50.24</v>
      </c>
      <c r="V69">
        <v>50.484999999999999</v>
      </c>
      <c r="W69">
        <v>51.134999999999998</v>
      </c>
      <c r="X69">
        <v>48.463999999999999</v>
      </c>
      <c r="Y69">
        <v>48.287999999999997</v>
      </c>
      <c r="Z69">
        <v>48.735999999999997</v>
      </c>
      <c r="AA69">
        <v>47</v>
      </c>
      <c r="AB69">
        <v>46.131999999999998</v>
      </c>
      <c r="AC69">
        <v>46.036000000000001</v>
      </c>
      <c r="AD69">
        <v>46.863999999999997</v>
      </c>
      <c r="AE69">
        <v>44.728000000000002</v>
      </c>
      <c r="AF69">
        <v>41.356000000000002</v>
      </c>
      <c r="AG69">
        <v>40.567999999999998</v>
      </c>
      <c r="AH69">
        <v>38.636000000000003</v>
      </c>
      <c r="AI69">
        <v>37.356000000000002</v>
      </c>
      <c r="AJ69">
        <v>34.851999999999997</v>
      </c>
      <c r="AK69">
        <v>34.863999999999997</v>
      </c>
      <c r="AL69">
        <v>32.944000000000003</v>
      </c>
      <c r="AM69">
        <v>30.588000000000001</v>
      </c>
      <c r="AN69">
        <v>29.396000000000001</v>
      </c>
      <c r="AO69">
        <v>26.347999999999999</v>
      </c>
      <c r="AP69">
        <v>16.896000000000001</v>
      </c>
      <c r="AQ69">
        <v>13.34</v>
      </c>
      <c r="AR69">
        <v>14.276</v>
      </c>
      <c r="AS69">
        <v>13.388</v>
      </c>
      <c r="AT69">
        <v>13.34</v>
      </c>
      <c r="AU69">
        <v>14.023999999999999</v>
      </c>
      <c r="AV69">
        <v>13.252000000000001</v>
      </c>
      <c r="AW69">
        <v>13.644</v>
      </c>
    </row>
    <row r="70" spans="1:49" x14ac:dyDescent="0.35">
      <c r="A70" s="37">
        <v>42439</v>
      </c>
      <c r="B70">
        <v>13.356</v>
      </c>
      <c r="C70">
        <v>13.544</v>
      </c>
      <c r="D70">
        <v>13.76</v>
      </c>
      <c r="E70">
        <v>13.608000000000001</v>
      </c>
      <c r="F70">
        <v>13.308</v>
      </c>
      <c r="G70">
        <v>13.736000000000001</v>
      </c>
      <c r="H70">
        <v>13.884</v>
      </c>
      <c r="I70">
        <v>13.064</v>
      </c>
      <c r="J70">
        <v>13.456</v>
      </c>
      <c r="K70">
        <v>13.284000000000001</v>
      </c>
      <c r="L70">
        <v>14.74</v>
      </c>
      <c r="M70">
        <v>19.268000000000001</v>
      </c>
      <c r="N70">
        <v>15.651999999999999</v>
      </c>
      <c r="O70">
        <v>16.096</v>
      </c>
      <c r="P70">
        <v>20.324000000000002</v>
      </c>
      <c r="Q70">
        <v>28.292000000000002</v>
      </c>
      <c r="R70">
        <v>33.548000000000002</v>
      </c>
      <c r="S70">
        <v>46.488</v>
      </c>
      <c r="T70">
        <v>52.8</v>
      </c>
      <c r="U70">
        <v>55.145000000000003</v>
      </c>
      <c r="V70">
        <v>59.634999999999998</v>
      </c>
      <c r="W70">
        <v>59.52</v>
      </c>
      <c r="X70">
        <v>61.04</v>
      </c>
      <c r="Y70">
        <v>59.664999999999999</v>
      </c>
      <c r="Z70">
        <v>59.33</v>
      </c>
      <c r="AA70">
        <v>60.305</v>
      </c>
      <c r="AB70">
        <v>59.664999999999999</v>
      </c>
      <c r="AC70">
        <v>54.774999999999999</v>
      </c>
      <c r="AD70">
        <v>57.25</v>
      </c>
      <c r="AE70">
        <v>57.15</v>
      </c>
      <c r="AF70">
        <v>56.99</v>
      </c>
      <c r="AG70">
        <v>52.354999999999997</v>
      </c>
      <c r="AH70">
        <v>49.470999999999997</v>
      </c>
      <c r="AI70">
        <v>44.036000000000001</v>
      </c>
      <c r="AJ70">
        <v>41.908000000000001</v>
      </c>
      <c r="AK70">
        <v>39.776000000000003</v>
      </c>
      <c r="AL70">
        <v>38.252000000000002</v>
      </c>
      <c r="AM70">
        <v>36.536000000000001</v>
      </c>
      <c r="AN70">
        <v>33.012</v>
      </c>
      <c r="AO70">
        <v>29.032</v>
      </c>
      <c r="AP70">
        <v>16.96</v>
      </c>
      <c r="AQ70">
        <v>14.612</v>
      </c>
      <c r="AR70">
        <v>13.776</v>
      </c>
      <c r="AS70">
        <v>13.068</v>
      </c>
      <c r="AT70">
        <v>12.856</v>
      </c>
      <c r="AU70">
        <v>13.228</v>
      </c>
      <c r="AV70">
        <v>13.375999999999999</v>
      </c>
      <c r="AW70">
        <v>13.436</v>
      </c>
    </row>
    <row r="71" spans="1:49" x14ac:dyDescent="0.35">
      <c r="A71" s="37">
        <v>42440</v>
      </c>
      <c r="B71">
        <v>13.087999999999999</v>
      </c>
      <c r="C71">
        <v>13.884</v>
      </c>
      <c r="D71">
        <v>13.28</v>
      </c>
      <c r="E71">
        <v>13.788</v>
      </c>
      <c r="F71">
        <v>13.56</v>
      </c>
      <c r="G71">
        <v>13.388</v>
      </c>
      <c r="H71">
        <v>13.148</v>
      </c>
      <c r="I71">
        <v>13.48</v>
      </c>
      <c r="J71">
        <v>13.196</v>
      </c>
      <c r="K71">
        <v>13.488</v>
      </c>
      <c r="L71">
        <v>14.836</v>
      </c>
      <c r="M71">
        <v>19.100000000000001</v>
      </c>
      <c r="N71">
        <v>15.731999999999999</v>
      </c>
      <c r="O71">
        <v>18.672000000000001</v>
      </c>
      <c r="P71">
        <v>27.803999999999998</v>
      </c>
      <c r="Q71">
        <v>30.744</v>
      </c>
      <c r="R71">
        <v>35.9</v>
      </c>
      <c r="S71">
        <v>44.723999999999997</v>
      </c>
      <c r="T71">
        <v>49.972000000000001</v>
      </c>
      <c r="U71">
        <v>51.17</v>
      </c>
      <c r="V71">
        <v>51.24</v>
      </c>
      <c r="W71">
        <v>50.02</v>
      </c>
      <c r="X71">
        <v>51.33</v>
      </c>
      <c r="Y71">
        <v>49.564</v>
      </c>
      <c r="Z71">
        <v>50.76</v>
      </c>
      <c r="AA71">
        <v>51.895000000000003</v>
      </c>
      <c r="AB71">
        <v>50.314999999999998</v>
      </c>
      <c r="AC71">
        <v>49.225999999999999</v>
      </c>
      <c r="AD71">
        <v>46.811999999999998</v>
      </c>
      <c r="AE71">
        <v>45.904000000000003</v>
      </c>
      <c r="AF71">
        <v>44.911999999999999</v>
      </c>
      <c r="AG71">
        <v>40.728000000000002</v>
      </c>
      <c r="AH71">
        <v>36.368000000000002</v>
      </c>
      <c r="AI71">
        <v>23.724</v>
      </c>
      <c r="AJ71">
        <v>20.667999999999999</v>
      </c>
      <c r="AK71">
        <v>16.78</v>
      </c>
      <c r="AL71">
        <v>11.96</v>
      </c>
      <c r="AM71">
        <v>11.231999999999999</v>
      </c>
      <c r="AN71">
        <v>11.747999999999999</v>
      </c>
      <c r="AO71">
        <v>11.628</v>
      </c>
      <c r="AP71">
        <v>11.692</v>
      </c>
      <c r="AQ71">
        <v>11.196</v>
      </c>
      <c r="AR71">
        <v>12.795999999999999</v>
      </c>
      <c r="AS71">
        <v>11.404</v>
      </c>
      <c r="AT71">
        <v>11.832000000000001</v>
      </c>
      <c r="AU71">
        <v>11.688000000000001</v>
      </c>
      <c r="AV71">
        <v>11.536</v>
      </c>
      <c r="AW71">
        <v>11.324</v>
      </c>
    </row>
    <row r="72" spans="1:49" x14ac:dyDescent="0.35">
      <c r="A72" s="37">
        <v>42441</v>
      </c>
      <c r="B72">
        <v>11.664</v>
      </c>
      <c r="C72">
        <v>11.391999999999999</v>
      </c>
      <c r="D72">
        <v>11.608000000000001</v>
      </c>
      <c r="E72">
        <v>11.428000000000001</v>
      </c>
      <c r="F72">
        <v>11.444000000000001</v>
      </c>
      <c r="G72">
        <v>11.58</v>
      </c>
      <c r="H72">
        <v>12.244</v>
      </c>
      <c r="I72">
        <v>11.327999999999999</v>
      </c>
      <c r="J72">
        <v>11.555999999999999</v>
      </c>
      <c r="K72">
        <v>11.48</v>
      </c>
      <c r="L72">
        <v>11.651999999999999</v>
      </c>
      <c r="M72">
        <v>11.988</v>
      </c>
      <c r="N72">
        <v>13.744</v>
      </c>
      <c r="O72">
        <v>12.66</v>
      </c>
      <c r="P72">
        <v>12.064</v>
      </c>
      <c r="Q72">
        <v>12.82</v>
      </c>
      <c r="R72">
        <v>12.744</v>
      </c>
      <c r="S72">
        <v>12.784000000000001</v>
      </c>
      <c r="T72">
        <v>12.907999999999999</v>
      </c>
      <c r="U72">
        <v>20.956</v>
      </c>
      <c r="V72">
        <v>26.568000000000001</v>
      </c>
      <c r="W72">
        <v>27.148</v>
      </c>
      <c r="X72">
        <v>27.172000000000001</v>
      </c>
      <c r="Y72">
        <v>28.068000000000001</v>
      </c>
      <c r="Z72">
        <v>28.032</v>
      </c>
      <c r="AA72">
        <v>27.155999999999999</v>
      </c>
      <c r="AB72">
        <v>25.864000000000001</v>
      </c>
      <c r="AC72">
        <v>23.928000000000001</v>
      </c>
      <c r="AD72">
        <v>23.167999999999999</v>
      </c>
      <c r="AE72">
        <v>22.667999999999999</v>
      </c>
      <c r="AF72">
        <v>21.588000000000001</v>
      </c>
      <c r="AG72">
        <v>19.608000000000001</v>
      </c>
      <c r="AH72">
        <v>12.996</v>
      </c>
      <c r="AI72">
        <v>13.4</v>
      </c>
      <c r="AJ72">
        <v>13.568</v>
      </c>
      <c r="AK72">
        <v>12.496</v>
      </c>
      <c r="AL72">
        <v>11.932</v>
      </c>
      <c r="AM72">
        <v>12.348000000000001</v>
      </c>
      <c r="AN72">
        <v>11.872</v>
      </c>
      <c r="AO72">
        <v>11.811999999999999</v>
      </c>
      <c r="AP72">
        <v>12.068</v>
      </c>
      <c r="AQ72">
        <v>11.848000000000001</v>
      </c>
      <c r="AR72">
        <v>12.571999999999999</v>
      </c>
      <c r="AS72">
        <v>11.988</v>
      </c>
      <c r="AT72">
        <v>11.644</v>
      </c>
      <c r="AU72">
        <v>11.728</v>
      </c>
      <c r="AV72">
        <v>12.252000000000001</v>
      </c>
      <c r="AW72">
        <v>12.087999999999999</v>
      </c>
    </row>
    <row r="73" spans="1:49" x14ac:dyDescent="0.35">
      <c r="A73" s="37">
        <v>42442</v>
      </c>
      <c r="B73">
        <v>12.108000000000001</v>
      </c>
      <c r="C73">
        <v>11.836</v>
      </c>
      <c r="D73">
        <v>11.731999999999999</v>
      </c>
      <c r="E73">
        <v>12.068</v>
      </c>
      <c r="F73">
        <v>11.568</v>
      </c>
      <c r="G73">
        <v>11.683999999999999</v>
      </c>
      <c r="H73">
        <v>12.14</v>
      </c>
      <c r="I73">
        <v>11.932</v>
      </c>
      <c r="J73">
        <v>12.311999999999999</v>
      </c>
      <c r="K73">
        <v>11.948</v>
      </c>
      <c r="L73">
        <v>12.156000000000001</v>
      </c>
      <c r="M73">
        <v>11.664</v>
      </c>
      <c r="N73">
        <v>11.468</v>
      </c>
      <c r="O73">
        <v>11.928000000000001</v>
      </c>
      <c r="P73">
        <v>11.528</v>
      </c>
      <c r="Q73">
        <v>10.608000000000001</v>
      </c>
      <c r="R73">
        <v>10.635999999999999</v>
      </c>
      <c r="S73">
        <v>10.396000000000001</v>
      </c>
      <c r="T73">
        <v>11.375999999999999</v>
      </c>
      <c r="U73">
        <v>10.667999999999999</v>
      </c>
      <c r="V73">
        <v>10.247999999999999</v>
      </c>
      <c r="W73">
        <v>10.407999999999999</v>
      </c>
      <c r="X73">
        <v>10.444000000000001</v>
      </c>
      <c r="Y73">
        <v>10.843999999999999</v>
      </c>
      <c r="Z73">
        <v>10.635999999999999</v>
      </c>
      <c r="AA73">
        <v>10.188000000000001</v>
      </c>
      <c r="AB73">
        <v>10.204000000000001</v>
      </c>
      <c r="AC73">
        <v>10.212</v>
      </c>
      <c r="AD73">
        <v>10.644</v>
      </c>
      <c r="AE73">
        <v>11.268000000000001</v>
      </c>
      <c r="AF73">
        <v>10.555999999999999</v>
      </c>
      <c r="AG73">
        <v>10.368</v>
      </c>
      <c r="AH73">
        <v>10.612</v>
      </c>
      <c r="AI73">
        <v>10.348000000000001</v>
      </c>
      <c r="AJ73">
        <v>10.496</v>
      </c>
      <c r="AK73">
        <v>10.384</v>
      </c>
      <c r="AL73">
        <v>11.192</v>
      </c>
      <c r="AM73">
        <v>11.544</v>
      </c>
      <c r="AN73">
        <v>11.516</v>
      </c>
      <c r="AO73">
        <v>12.06</v>
      </c>
      <c r="AP73">
        <v>11.848000000000001</v>
      </c>
      <c r="AQ73">
        <v>12.151999999999999</v>
      </c>
      <c r="AR73">
        <v>11.72</v>
      </c>
      <c r="AS73">
        <v>12.292</v>
      </c>
      <c r="AT73">
        <v>11.56</v>
      </c>
      <c r="AU73">
        <v>11.412000000000001</v>
      </c>
      <c r="AV73">
        <v>11.464</v>
      </c>
      <c r="AW73">
        <v>11.92</v>
      </c>
    </row>
    <row r="74" spans="1:49" x14ac:dyDescent="0.35">
      <c r="A74" s="37">
        <v>42443</v>
      </c>
      <c r="B74">
        <v>11.683999999999999</v>
      </c>
      <c r="C74">
        <v>11.715999999999999</v>
      </c>
      <c r="D74">
        <v>11.772</v>
      </c>
      <c r="E74">
        <v>12.052</v>
      </c>
      <c r="F74">
        <v>11.848000000000001</v>
      </c>
      <c r="G74">
        <v>11.656000000000001</v>
      </c>
      <c r="H74">
        <v>11.944000000000001</v>
      </c>
      <c r="I74">
        <v>11.651999999999999</v>
      </c>
      <c r="J74">
        <v>12.124000000000001</v>
      </c>
      <c r="K74">
        <v>11.884</v>
      </c>
      <c r="L74">
        <v>13.348000000000001</v>
      </c>
      <c r="M74">
        <v>18.492000000000001</v>
      </c>
      <c r="N74">
        <v>17.835999999999999</v>
      </c>
      <c r="O74">
        <v>17.027999999999999</v>
      </c>
      <c r="P74">
        <v>24.452000000000002</v>
      </c>
      <c r="Q74">
        <v>28.975999999999999</v>
      </c>
      <c r="R74">
        <v>35.103999999999999</v>
      </c>
      <c r="S74">
        <v>42.332000000000001</v>
      </c>
      <c r="T74">
        <v>51.25</v>
      </c>
      <c r="U74">
        <v>54.8</v>
      </c>
      <c r="V74">
        <v>55.704999999999998</v>
      </c>
      <c r="W74">
        <v>58.29</v>
      </c>
      <c r="X74">
        <v>56.83</v>
      </c>
      <c r="Y74">
        <v>55.72</v>
      </c>
      <c r="Z74">
        <v>57.95</v>
      </c>
      <c r="AA74">
        <v>56.725000000000001</v>
      </c>
      <c r="AB74">
        <v>56.19</v>
      </c>
      <c r="AC74">
        <v>55.86</v>
      </c>
      <c r="AD74">
        <v>56.604999999999997</v>
      </c>
      <c r="AE74">
        <v>56.055</v>
      </c>
      <c r="AF74">
        <v>52.945</v>
      </c>
      <c r="AG74">
        <v>52.02</v>
      </c>
      <c r="AH74">
        <v>47.914999999999999</v>
      </c>
      <c r="AI74">
        <v>41.648000000000003</v>
      </c>
      <c r="AJ74">
        <v>38.064</v>
      </c>
      <c r="AK74">
        <v>38.804000000000002</v>
      </c>
      <c r="AL74">
        <v>38.064</v>
      </c>
      <c r="AM74">
        <v>34.576000000000001</v>
      </c>
      <c r="AN74">
        <v>32.408000000000001</v>
      </c>
      <c r="AO74">
        <v>27.347999999999999</v>
      </c>
      <c r="AP74">
        <v>17.292000000000002</v>
      </c>
      <c r="AQ74">
        <v>12.412000000000001</v>
      </c>
      <c r="AR74">
        <v>13.372</v>
      </c>
      <c r="AS74">
        <v>12.832000000000001</v>
      </c>
      <c r="AT74">
        <v>12.507999999999999</v>
      </c>
      <c r="AU74">
        <v>12.496</v>
      </c>
      <c r="AV74">
        <v>12.944000000000001</v>
      </c>
      <c r="AW74">
        <v>12.736000000000001</v>
      </c>
    </row>
    <row r="75" spans="1:49" x14ac:dyDescent="0.35">
      <c r="A75" s="37">
        <v>42444</v>
      </c>
      <c r="B75">
        <v>12.944000000000001</v>
      </c>
      <c r="C75">
        <v>14.007999999999999</v>
      </c>
      <c r="D75">
        <v>13.04</v>
      </c>
      <c r="E75">
        <v>12.571999999999999</v>
      </c>
      <c r="F75">
        <v>12.468</v>
      </c>
      <c r="G75">
        <v>12.667999999999999</v>
      </c>
      <c r="H75">
        <v>12.244</v>
      </c>
      <c r="I75">
        <v>13</v>
      </c>
      <c r="J75">
        <v>13.064</v>
      </c>
      <c r="K75">
        <v>12.423999999999999</v>
      </c>
      <c r="L75">
        <v>13.712</v>
      </c>
      <c r="M75">
        <v>19.012</v>
      </c>
      <c r="N75">
        <v>15.231999999999999</v>
      </c>
      <c r="O75">
        <v>16.995999999999999</v>
      </c>
      <c r="P75">
        <v>21.864000000000001</v>
      </c>
      <c r="Q75">
        <v>32.283999999999999</v>
      </c>
      <c r="R75">
        <v>40.384</v>
      </c>
      <c r="S75">
        <v>47.024000000000001</v>
      </c>
      <c r="T75">
        <v>49.835999999999999</v>
      </c>
      <c r="U75">
        <v>52.155000000000001</v>
      </c>
      <c r="V75">
        <v>53.86</v>
      </c>
      <c r="W75">
        <v>56.47</v>
      </c>
      <c r="X75">
        <v>55.954999999999998</v>
      </c>
      <c r="Y75">
        <v>54.475000000000001</v>
      </c>
      <c r="Z75">
        <v>55.875</v>
      </c>
      <c r="AA75">
        <v>57.655000000000001</v>
      </c>
      <c r="AB75">
        <v>56.744999999999997</v>
      </c>
      <c r="AC75">
        <v>57.61</v>
      </c>
      <c r="AD75">
        <v>56.6</v>
      </c>
      <c r="AE75">
        <v>56.43</v>
      </c>
      <c r="AF75">
        <v>52.805</v>
      </c>
      <c r="AG75">
        <v>50.875</v>
      </c>
      <c r="AH75">
        <v>48.014000000000003</v>
      </c>
      <c r="AI75">
        <v>44.131999999999998</v>
      </c>
      <c r="AJ75">
        <v>41.595999999999997</v>
      </c>
      <c r="AK75">
        <v>38.936</v>
      </c>
      <c r="AL75">
        <v>39.731999999999999</v>
      </c>
      <c r="AM75">
        <v>34.707999999999998</v>
      </c>
      <c r="AN75">
        <v>33.72</v>
      </c>
      <c r="AO75">
        <v>29.036000000000001</v>
      </c>
      <c r="AP75">
        <v>17.335999999999999</v>
      </c>
      <c r="AQ75">
        <v>13.884</v>
      </c>
      <c r="AR75">
        <v>14.208</v>
      </c>
      <c r="AS75">
        <v>13.872</v>
      </c>
      <c r="AT75">
        <v>13.576000000000001</v>
      </c>
      <c r="AU75">
        <v>13.204000000000001</v>
      </c>
      <c r="AV75">
        <v>13.048</v>
      </c>
      <c r="AW75">
        <v>13.472</v>
      </c>
    </row>
    <row r="76" spans="1:49" x14ac:dyDescent="0.35">
      <c r="A76" s="37">
        <v>42445</v>
      </c>
      <c r="B76">
        <v>13.74</v>
      </c>
      <c r="C76">
        <v>13.612</v>
      </c>
      <c r="D76">
        <v>13.988</v>
      </c>
      <c r="E76">
        <v>13.676</v>
      </c>
      <c r="F76">
        <v>12.864000000000001</v>
      </c>
      <c r="G76">
        <v>13.151999999999999</v>
      </c>
      <c r="H76">
        <v>13.268000000000001</v>
      </c>
      <c r="I76">
        <v>13.523999999999999</v>
      </c>
      <c r="J76">
        <v>13.268000000000001</v>
      </c>
      <c r="K76">
        <v>13.504</v>
      </c>
      <c r="L76">
        <v>14.507999999999999</v>
      </c>
      <c r="M76">
        <v>19.164000000000001</v>
      </c>
      <c r="N76">
        <v>15.907999999999999</v>
      </c>
      <c r="O76">
        <v>16.367999999999999</v>
      </c>
      <c r="P76">
        <v>21.452000000000002</v>
      </c>
      <c r="Q76">
        <v>30.236000000000001</v>
      </c>
      <c r="R76">
        <v>36.683999999999997</v>
      </c>
      <c r="S76">
        <v>41.72</v>
      </c>
      <c r="T76">
        <v>44.787999999999997</v>
      </c>
      <c r="U76">
        <v>49.012</v>
      </c>
      <c r="V76">
        <v>50.49</v>
      </c>
      <c r="W76">
        <v>48.622</v>
      </c>
      <c r="X76">
        <v>50.125</v>
      </c>
      <c r="Y76">
        <v>49.447000000000003</v>
      </c>
      <c r="Z76">
        <v>49.567999999999998</v>
      </c>
      <c r="AA76">
        <v>51.05</v>
      </c>
      <c r="AB76">
        <v>49.445999999999998</v>
      </c>
      <c r="AC76">
        <v>45</v>
      </c>
      <c r="AD76">
        <v>46.148000000000003</v>
      </c>
      <c r="AE76">
        <v>43.908000000000001</v>
      </c>
      <c r="AF76">
        <v>42.62</v>
      </c>
      <c r="AG76">
        <v>40.811999999999998</v>
      </c>
      <c r="AH76">
        <v>38.979999999999997</v>
      </c>
      <c r="AI76">
        <v>36.136000000000003</v>
      </c>
      <c r="AJ76">
        <v>34.103999999999999</v>
      </c>
      <c r="AK76">
        <v>32.896000000000001</v>
      </c>
      <c r="AL76">
        <v>34.835999999999999</v>
      </c>
      <c r="AM76">
        <v>29.98</v>
      </c>
      <c r="AN76">
        <v>28.731999999999999</v>
      </c>
      <c r="AO76">
        <v>23.347999999999999</v>
      </c>
      <c r="AP76">
        <v>15.696</v>
      </c>
      <c r="AQ76">
        <v>13.78</v>
      </c>
      <c r="AR76">
        <v>14.528</v>
      </c>
      <c r="AS76">
        <v>13.656000000000001</v>
      </c>
      <c r="AT76">
        <v>14.12</v>
      </c>
      <c r="AU76">
        <v>13.715999999999999</v>
      </c>
      <c r="AV76">
        <v>13.731999999999999</v>
      </c>
      <c r="AW76">
        <v>13.936</v>
      </c>
    </row>
    <row r="77" spans="1:49" x14ac:dyDescent="0.35">
      <c r="A77" s="37">
        <v>42446</v>
      </c>
      <c r="B77">
        <v>13.592000000000001</v>
      </c>
      <c r="C77">
        <v>14.448</v>
      </c>
      <c r="D77">
        <v>14.28</v>
      </c>
      <c r="E77">
        <v>13.763999999999999</v>
      </c>
      <c r="F77">
        <v>13.36</v>
      </c>
      <c r="G77">
        <v>13.555999999999999</v>
      </c>
      <c r="H77">
        <v>13.88</v>
      </c>
      <c r="I77">
        <v>13.555999999999999</v>
      </c>
      <c r="J77">
        <v>13.488</v>
      </c>
      <c r="K77">
        <v>14.22</v>
      </c>
      <c r="L77">
        <v>14.356</v>
      </c>
      <c r="M77">
        <v>19.239999999999998</v>
      </c>
      <c r="N77">
        <v>15.936</v>
      </c>
      <c r="O77">
        <v>17.648</v>
      </c>
      <c r="P77">
        <v>22.904</v>
      </c>
      <c r="Q77">
        <v>28.852</v>
      </c>
      <c r="R77">
        <v>37.923999999999999</v>
      </c>
      <c r="S77">
        <v>43.896000000000001</v>
      </c>
      <c r="T77">
        <v>51.664999999999999</v>
      </c>
      <c r="U77">
        <v>54.615000000000002</v>
      </c>
      <c r="V77">
        <v>54.86</v>
      </c>
      <c r="W77">
        <v>54.185000000000002</v>
      </c>
      <c r="X77">
        <v>54.555</v>
      </c>
      <c r="Y77">
        <v>53.42</v>
      </c>
      <c r="Z77">
        <v>54.435000000000002</v>
      </c>
      <c r="AA77">
        <v>56.33</v>
      </c>
      <c r="AB77">
        <v>53.195</v>
      </c>
      <c r="AC77">
        <v>52.01</v>
      </c>
      <c r="AD77">
        <v>53.744999999999997</v>
      </c>
      <c r="AE77">
        <v>53.695</v>
      </c>
      <c r="AF77">
        <v>52.744999999999997</v>
      </c>
      <c r="AG77">
        <v>51.44</v>
      </c>
      <c r="AH77">
        <v>47.356999999999999</v>
      </c>
      <c r="AI77">
        <v>42.252000000000002</v>
      </c>
      <c r="AJ77">
        <v>39.14</v>
      </c>
      <c r="AK77">
        <v>36.764000000000003</v>
      </c>
      <c r="AL77">
        <v>35.264000000000003</v>
      </c>
      <c r="AM77">
        <v>30.588000000000001</v>
      </c>
      <c r="AN77">
        <v>28.532</v>
      </c>
      <c r="AO77">
        <v>24.611999999999998</v>
      </c>
      <c r="AP77">
        <v>16.184000000000001</v>
      </c>
      <c r="AQ77">
        <v>14.148</v>
      </c>
      <c r="AR77">
        <v>14.92</v>
      </c>
      <c r="AS77">
        <v>13.992000000000001</v>
      </c>
      <c r="AT77">
        <v>13.7</v>
      </c>
      <c r="AU77">
        <v>13.784000000000001</v>
      </c>
      <c r="AV77">
        <v>13.603999999999999</v>
      </c>
      <c r="AW77">
        <v>13.592000000000001</v>
      </c>
    </row>
    <row r="78" spans="1:49" x14ac:dyDescent="0.35">
      <c r="A78" s="37">
        <v>42447</v>
      </c>
      <c r="B78">
        <v>13.968</v>
      </c>
      <c r="C78">
        <v>14.044</v>
      </c>
      <c r="D78">
        <v>13.856</v>
      </c>
      <c r="E78">
        <v>13.795999999999999</v>
      </c>
      <c r="F78">
        <v>13.972</v>
      </c>
      <c r="G78">
        <v>14.12</v>
      </c>
      <c r="H78">
        <v>13.512</v>
      </c>
      <c r="I78">
        <v>13.44</v>
      </c>
      <c r="J78">
        <v>13.603999999999999</v>
      </c>
      <c r="K78">
        <v>13.76</v>
      </c>
      <c r="L78">
        <v>13.948</v>
      </c>
      <c r="M78">
        <v>18.82</v>
      </c>
      <c r="N78">
        <v>16.007999999999999</v>
      </c>
      <c r="O78">
        <v>17.440000000000001</v>
      </c>
      <c r="P78">
        <v>21.036000000000001</v>
      </c>
      <c r="Q78">
        <v>25.443999999999999</v>
      </c>
      <c r="R78">
        <v>30.908000000000001</v>
      </c>
      <c r="S78">
        <v>39.5</v>
      </c>
      <c r="T78">
        <v>42.54</v>
      </c>
      <c r="U78">
        <v>46.951999999999998</v>
      </c>
      <c r="V78">
        <v>47.268000000000001</v>
      </c>
      <c r="W78">
        <v>45.207999999999998</v>
      </c>
      <c r="X78">
        <v>46.204000000000001</v>
      </c>
      <c r="Y78">
        <v>44.88</v>
      </c>
      <c r="Z78">
        <v>45.036000000000001</v>
      </c>
      <c r="AA78">
        <v>44.716000000000001</v>
      </c>
      <c r="AB78">
        <v>45.851999999999997</v>
      </c>
      <c r="AC78">
        <v>44.14</v>
      </c>
      <c r="AD78">
        <v>43.308</v>
      </c>
      <c r="AE78">
        <v>43.06</v>
      </c>
      <c r="AF78">
        <v>40.368000000000002</v>
      </c>
      <c r="AG78">
        <v>37.344000000000001</v>
      </c>
      <c r="AH78">
        <v>34.36</v>
      </c>
      <c r="AI78">
        <v>22.655999999999999</v>
      </c>
      <c r="AJ78">
        <v>20.904</v>
      </c>
      <c r="AK78">
        <v>16.244</v>
      </c>
      <c r="AL78">
        <v>12.932</v>
      </c>
      <c r="AM78">
        <v>13.036</v>
      </c>
      <c r="AN78">
        <v>14.188000000000001</v>
      </c>
      <c r="AO78">
        <v>13.327999999999999</v>
      </c>
      <c r="AP78">
        <v>13.032</v>
      </c>
      <c r="AQ78">
        <v>13.552</v>
      </c>
      <c r="AR78">
        <v>13.972</v>
      </c>
      <c r="AS78">
        <v>13.907999999999999</v>
      </c>
      <c r="AT78">
        <v>12.928000000000001</v>
      </c>
      <c r="AU78">
        <v>12.972</v>
      </c>
      <c r="AV78">
        <v>13.496</v>
      </c>
      <c r="AW78">
        <v>13.167999999999999</v>
      </c>
    </row>
    <row r="79" spans="1:49" x14ac:dyDescent="0.35">
      <c r="A79" s="37">
        <v>42448</v>
      </c>
      <c r="B79">
        <v>12.907999999999999</v>
      </c>
      <c r="C79">
        <v>13.176</v>
      </c>
      <c r="D79">
        <v>13.268000000000001</v>
      </c>
      <c r="E79">
        <v>13.868</v>
      </c>
      <c r="F79">
        <v>13.071999999999999</v>
      </c>
      <c r="G79">
        <v>13.036</v>
      </c>
      <c r="H79">
        <v>13.16</v>
      </c>
      <c r="I79">
        <v>13.548</v>
      </c>
      <c r="J79">
        <v>13.016</v>
      </c>
      <c r="K79">
        <v>12.916</v>
      </c>
      <c r="L79">
        <v>13.064</v>
      </c>
      <c r="M79">
        <v>13.548</v>
      </c>
      <c r="N79">
        <v>14.972</v>
      </c>
      <c r="O79">
        <v>14.492000000000001</v>
      </c>
      <c r="P79">
        <v>13.268000000000001</v>
      </c>
      <c r="Q79">
        <v>14.14</v>
      </c>
      <c r="R79">
        <v>14.311999999999999</v>
      </c>
      <c r="S79">
        <v>14.58</v>
      </c>
      <c r="T79">
        <v>15.784000000000001</v>
      </c>
      <c r="U79">
        <v>28.616</v>
      </c>
      <c r="V79">
        <v>29.911999999999999</v>
      </c>
      <c r="W79">
        <v>30.303999999999998</v>
      </c>
      <c r="X79">
        <v>30.327999999999999</v>
      </c>
      <c r="Y79">
        <v>29.64</v>
      </c>
      <c r="Z79">
        <v>27.111999999999998</v>
      </c>
      <c r="AA79">
        <v>25.824000000000002</v>
      </c>
      <c r="AB79">
        <v>25.056000000000001</v>
      </c>
      <c r="AC79">
        <v>25.327999999999999</v>
      </c>
      <c r="AD79">
        <v>23.707999999999998</v>
      </c>
      <c r="AE79">
        <v>23.616</v>
      </c>
      <c r="AF79">
        <v>22.943999999999999</v>
      </c>
      <c r="AG79">
        <v>22.436</v>
      </c>
      <c r="AH79">
        <v>17.88</v>
      </c>
      <c r="AI79">
        <v>14.592000000000001</v>
      </c>
      <c r="AJ79">
        <v>13.992000000000001</v>
      </c>
      <c r="AK79">
        <v>14.884</v>
      </c>
      <c r="AL79">
        <v>12.923999999999999</v>
      </c>
      <c r="AM79">
        <v>12.843999999999999</v>
      </c>
      <c r="AN79">
        <v>13.404</v>
      </c>
      <c r="AO79">
        <v>12.944000000000001</v>
      </c>
      <c r="AP79">
        <v>13.08</v>
      </c>
      <c r="AQ79">
        <v>12.936</v>
      </c>
      <c r="AR79">
        <v>13.284000000000001</v>
      </c>
      <c r="AS79">
        <v>13.516</v>
      </c>
      <c r="AT79">
        <v>13.196</v>
      </c>
      <c r="AU79">
        <v>13.372</v>
      </c>
      <c r="AV79">
        <v>12.616</v>
      </c>
      <c r="AW79">
        <v>12.788</v>
      </c>
    </row>
    <row r="80" spans="1:49" x14ac:dyDescent="0.35">
      <c r="A80" s="37">
        <v>42449</v>
      </c>
      <c r="B80">
        <v>12.811999999999999</v>
      </c>
      <c r="C80">
        <v>13.236000000000001</v>
      </c>
      <c r="D80">
        <v>13.343999999999999</v>
      </c>
      <c r="E80">
        <v>13.824</v>
      </c>
      <c r="F80">
        <v>13.108000000000001</v>
      </c>
      <c r="G80">
        <v>13.368</v>
      </c>
      <c r="H80">
        <v>12.827999999999999</v>
      </c>
      <c r="I80">
        <v>13.616</v>
      </c>
      <c r="J80">
        <v>12.907999999999999</v>
      </c>
      <c r="K80">
        <v>13.54</v>
      </c>
      <c r="L80">
        <v>12.763999999999999</v>
      </c>
      <c r="M80">
        <v>13.46</v>
      </c>
      <c r="N80">
        <v>12.848000000000001</v>
      </c>
      <c r="O80">
        <v>12.708</v>
      </c>
      <c r="P80">
        <v>12.071999999999999</v>
      </c>
      <c r="Q80">
        <v>11.6</v>
      </c>
      <c r="R80">
        <v>12.007999999999999</v>
      </c>
      <c r="S80">
        <v>11.696</v>
      </c>
      <c r="T80">
        <v>11.896000000000001</v>
      </c>
      <c r="U80">
        <v>12.167999999999999</v>
      </c>
      <c r="V80">
        <v>11.752000000000001</v>
      </c>
      <c r="W80">
        <v>11.536</v>
      </c>
      <c r="X80">
        <v>11.268000000000001</v>
      </c>
      <c r="Y80">
        <v>11.896000000000001</v>
      </c>
      <c r="Z80">
        <v>11.528</v>
      </c>
      <c r="AA80">
        <v>11.544</v>
      </c>
      <c r="AB80">
        <v>12.036</v>
      </c>
      <c r="AC80">
        <v>11.976000000000001</v>
      </c>
      <c r="AD80">
        <v>11.756</v>
      </c>
      <c r="AE80">
        <v>11.736000000000001</v>
      </c>
      <c r="AF80">
        <v>11.46</v>
      </c>
      <c r="AG80">
        <v>11.504</v>
      </c>
      <c r="AH80">
        <v>12.16</v>
      </c>
      <c r="AI80">
        <v>11.875999999999999</v>
      </c>
      <c r="AJ80">
        <v>12.076000000000001</v>
      </c>
      <c r="AK80">
        <v>11.603999999999999</v>
      </c>
      <c r="AL80">
        <v>12.052</v>
      </c>
      <c r="AM80">
        <v>12.664</v>
      </c>
      <c r="AN80">
        <v>12.62</v>
      </c>
      <c r="AO80">
        <v>12.868</v>
      </c>
      <c r="AP80">
        <v>12.82</v>
      </c>
      <c r="AQ80">
        <v>13.52</v>
      </c>
      <c r="AR80">
        <v>13.028</v>
      </c>
      <c r="AS80">
        <v>12.904</v>
      </c>
      <c r="AT80">
        <v>13.148</v>
      </c>
      <c r="AU80">
        <v>12.916</v>
      </c>
      <c r="AV80">
        <v>12.875999999999999</v>
      </c>
      <c r="AW80">
        <v>13.2</v>
      </c>
    </row>
    <row r="81" spans="1:49" x14ac:dyDescent="0.35">
      <c r="A81" s="37">
        <v>42450</v>
      </c>
      <c r="B81">
        <v>13.084</v>
      </c>
      <c r="C81">
        <v>12.58</v>
      </c>
      <c r="D81">
        <v>13.071999999999999</v>
      </c>
      <c r="E81">
        <v>13.504</v>
      </c>
      <c r="F81">
        <v>12.856</v>
      </c>
      <c r="G81">
        <v>13.484</v>
      </c>
      <c r="H81">
        <v>13.504</v>
      </c>
      <c r="I81">
        <v>13.555999999999999</v>
      </c>
      <c r="J81">
        <v>13.231999999999999</v>
      </c>
      <c r="K81">
        <v>13.532</v>
      </c>
      <c r="L81">
        <v>13.808</v>
      </c>
      <c r="M81">
        <v>20.04</v>
      </c>
      <c r="N81">
        <v>18.347999999999999</v>
      </c>
      <c r="O81">
        <v>16.564</v>
      </c>
      <c r="P81">
        <v>26.251999999999999</v>
      </c>
      <c r="Q81">
        <v>31.472000000000001</v>
      </c>
      <c r="R81">
        <v>40.42</v>
      </c>
      <c r="S81">
        <v>42.347999999999999</v>
      </c>
      <c r="T81">
        <v>46.896000000000001</v>
      </c>
      <c r="U81">
        <v>49.655999999999999</v>
      </c>
      <c r="V81">
        <v>52.265000000000001</v>
      </c>
      <c r="W81">
        <v>50.575000000000003</v>
      </c>
      <c r="X81">
        <v>49.512</v>
      </c>
      <c r="Y81">
        <v>51.9</v>
      </c>
      <c r="Z81">
        <v>53.02</v>
      </c>
      <c r="AA81">
        <v>52.82</v>
      </c>
      <c r="AB81">
        <v>49.908000000000001</v>
      </c>
      <c r="AC81">
        <v>50.31</v>
      </c>
      <c r="AD81">
        <v>52.88</v>
      </c>
      <c r="AE81">
        <v>52.384999999999998</v>
      </c>
      <c r="AF81">
        <v>52.65</v>
      </c>
      <c r="AG81">
        <v>48.710999999999999</v>
      </c>
      <c r="AH81">
        <v>45.316000000000003</v>
      </c>
      <c r="AI81">
        <v>42.427999999999997</v>
      </c>
      <c r="AJ81">
        <v>39.667999999999999</v>
      </c>
      <c r="AK81">
        <v>37.380000000000003</v>
      </c>
      <c r="AL81">
        <v>37.351999999999997</v>
      </c>
      <c r="AM81">
        <v>34.351999999999997</v>
      </c>
      <c r="AN81">
        <v>32.28</v>
      </c>
      <c r="AO81">
        <v>26.763999999999999</v>
      </c>
      <c r="AP81">
        <v>17.2</v>
      </c>
      <c r="AQ81">
        <v>14.2</v>
      </c>
      <c r="AR81">
        <v>14.04</v>
      </c>
      <c r="AS81">
        <v>14.112</v>
      </c>
      <c r="AT81">
        <v>13.44</v>
      </c>
      <c r="AU81">
        <v>13.576000000000001</v>
      </c>
      <c r="AV81">
        <v>13.612</v>
      </c>
      <c r="AW81">
        <v>13.472</v>
      </c>
    </row>
    <row r="82" spans="1:49" x14ac:dyDescent="0.35">
      <c r="A82" s="37">
        <v>42451</v>
      </c>
      <c r="B82">
        <v>13.608000000000001</v>
      </c>
      <c r="C82">
        <v>13.48</v>
      </c>
      <c r="D82">
        <v>13.112</v>
      </c>
      <c r="E82">
        <v>13.436</v>
      </c>
      <c r="F82">
        <v>13.628</v>
      </c>
      <c r="G82">
        <v>13.816000000000001</v>
      </c>
      <c r="H82">
        <v>13.836</v>
      </c>
      <c r="I82">
        <v>13.5</v>
      </c>
      <c r="J82">
        <v>13.364000000000001</v>
      </c>
      <c r="K82">
        <v>13.864000000000001</v>
      </c>
      <c r="L82">
        <v>14.64</v>
      </c>
      <c r="M82">
        <v>19.007999999999999</v>
      </c>
      <c r="N82">
        <v>16.172000000000001</v>
      </c>
      <c r="O82">
        <v>15.948</v>
      </c>
      <c r="P82">
        <v>23.716000000000001</v>
      </c>
      <c r="Q82">
        <v>30.335999999999999</v>
      </c>
      <c r="R82">
        <v>40.164000000000001</v>
      </c>
      <c r="S82">
        <v>47.204000000000001</v>
      </c>
      <c r="T82">
        <v>51.195</v>
      </c>
      <c r="U82">
        <v>51.164999999999999</v>
      </c>
      <c r="V82">
        <v>54.384999999999998</v>
      </c>
      <c r="W82">
        <v>55.02</v>
      </c>
      <c r="X82">
        <v>57.06</v>
      </c>
      <c r="Y82">
        <v>56.734999999999999</v>
      </c>
      <c r="Z82">
        <v>56.825000000000003</v>
      </c>
      <c r="AA82">
        <v>55.024999999999999</v>
      </c>
      <c r="AB82">
        <v>59.075000000000003</v>
      </c>
      <c r="AC82">
        <v>58.185000000000002</v>
      </c>
      <c r="AD82">
        <v>56.435000000000002</v>
      </c>
      <c r="AE82">
        <v>55.975000000000001</v>
      </c>
      <c r="AF82">
        <v>54.005000000000003</v>
      </c>
      <c r="AG82">
        <v>49.570999999999998</v>
      </c>
      <c r="AH82">
        <v>47.415999999999997</v>
      </c>
      <c r="AI82">
        <v>43</v>
      </c>
      <c r="AJ82">
        <v>40.491999999999997</v>
      </c>
      <c r="AK82">
        <v>38.576000000000001</v>
      </c>
      <c r="AL82">
        <v>37.363999999999997</v>
      </c>
      <c r="AM82">
        <v>33.503999999999998</v>
      </c>
      <c r="AN82">
        <v>31.716000000000001</v>
      </c>
      <c r="AO82">
        <v>28.42</v>
      </c>
      <c r="AP82">
        <v>17.108000000000001</v>
      </c>
      <c r="AQ82">
        <v>13.6</v>
      </c>
      <c r="AR82">
        <v>13.92</v>
      </c>
      <c r="AS82">
        <v>13.432</v>
      </c>
      <c r="AT82">
        <v>13.5</v>
      </c>
      <c r="AU82">
        <v>13.42</v>
      </c>
      <c r="AV82">
        <v>13.304</v>
      </c>
      <c r="AW82">
        <v>13.507999999999999</v>
      </c>
    </row>
    <row r="83" spans="1:49" x14ac:dyDescent="0.35">
      <c r="A83" s="37">
        <v>42452</v>
      </c>
      <c r="B83">
        <v>13.612</v>
      </c>
      <c r="C83">
        <v>13.84</v>
      </c>
      <c r="D83">
        <v>13.744</v>
      </c>
      <c r="E83">
        <v>13.92</v>
      </c>
      <c r="F83">
        <v>13.224</v>
      </c>
      <c r="G83">
        <v>13.036</v>
      </c>
      <c r="H83">
        <v>13.375999999999999</v>
      </c>
      <c r="I83">
        <v>13.5</v>
      </c>
      <c r="J83">
        <v>13.247999999999999</v>
      </c>
      <c r="K83">
        <v>13.247999999999999</v>
      </c>
      <c r="L83">
        <v>13.484</v>
      </c>
      <c r="M83">
        <v>18.995999999999999</v>
      </c>
      <c r="N83">
        <v>15.012</v>
      </c>
      <c r="O83">
        <v>16.504000000000001</v>
      </c>
      <c r="P83">
        <v>24.2</v>
      </c>
      <c r="Q83">
        <v>28.027999999999999</v>
      </c>
      <c r="R83">
        <v>32.996000000000002</v>
      </c>
      <c r="S83">
        <v>41.9</v>
      </c>
      <c r="T83">
        <v>46.591999999999999</v>
      </c>
      <c r="U83">
        <v>46.612000000000002</v>
      </c>
      <c r="V83">
        <v>46.148000000000003</v>
      </c>
      <c r="W83">
        <v>48.432000000000002</v>
      </c>
      <c r="X83">
        <v>45.764000000000003</v>
      </c>
      <c r="Y83">
        <v>45.136000000000003</v>
      </c>
      <c r="Z83">
        <v>43.956000000000003</v>
      </c>
      <c r="AA83">
        <v>44.832000000000001</v>
      </c>
      <c r="AB83">
        <v>45.055999999999997</v>
      </c>
      <c r="AC83">
        <v>41.62</v>
      </c>
      <c r="AD83">
        <v>42.344000000000001</v>
      </c>
      <c r="AE83">
        <v>41.112000000000002</v>
      </c>
      <c r="AF83">
        <v>39.148000000000003</v>
      </c>
      <c r="AG83">
        <v>38.932000000000002</v>
      </c>
      <c r="AH83">
        <v>36.835999999999999</v>
      </c>
      <c r="AI83">
        <v>36.228000000000002</v>
      </c>
      <c r="AJ83">
        <v>34.304000000000002</v>
      </c>
      <c r="AK83">
        <v>32.176000000000002</v>
      </c>
      <c r="AL83">
        <v>30.443999999999999</v>
      </c>
      <c r="AM83">
        <v>26.512</v>
      </c>
      <c r="AN83">
        <v>26.012</v>
      </c>
      <c r="AO83">
        <v>21.812000000000001</v>
      </c>
      <c r="AP83">
        <v>15.683999999999999</v>
      </c>
      <c r="AQ83">
        <v>13.428000000000001</v>
      </c>
      <c r="AR83">
        <v>14.192</v>
      </c>
      <c r="AS83">
        <v>13.368</v>
      </c>
      <c r="AT83">
        <v>13.016</v>
      </c>
      <c r="AU83">
        <v>13.772</v>
      </c>
      <c r="AV83">
        <v>13.603999999999999</v>
      </c>
      <c r="AW83">
        <v>13.58</v>
      </c>
    </row>
    <row r="84" spans="1:49" x14ac:dyDescent="0.35">
      <c r="A84" s="37">
        <v>42453</v>
      </c>
      <c r="B84">
        <v>13.552</v>
      </c>
      <c r="C84">
        <v>13.7</v>
      </c>
      <c r="D84">
        <v>13.972</v>
      </c>
      <c r="E84">
        <v>13.311999999999999</v>
      </c>
      <c r="F84">
        <v>13.167999999999999</v>
      </c>
      <c r="G84">
        <v>13.644</v>
      </c>
      <c r="H84">
        <v>13.728</v>
      </c>
      <c r="I84">
        <v>13.288</v>
      </c>
      <c r="J84">
        <v>13.571999999999999</v>
      </c>
      <c r="K84">
        <v>13.9</v>
      </c>
      <c r="L84">
        <v>13.836</v>
      </c>
      <c r="M84">
        <v>18.896000000000001</v>
      </c>
      <c r="N84">
        <v>16.084</v>
      </c>
      <c r="O84">
        <v>17.256</v>
      </c>
      <c r="P84">
        <v>22.5</v>
      </c>
      <c r="Q84">
        <v>28.123999999999999</v>
      </c>
      <c r="R84">
        <v>37.951999999999998</v>
      </c>
      <c r="S84">
        <v>47.335999999999999</v>
      </c>
      <c r="T84">
        <v>50.825000000000003</v>
      </c>
      <c r="U84">
        <v>53.02</v>
      </c>
      <c r="V84">
        <v>56.454999999999998</v>
      </c>
      <c r="W84">
        <v>58.024999999999999</v>
      </c>
      <c r="X84">
        <v>58.545000000000002</v>
      </c>
      <c r="Y84">
        <v>57.405000000000001</v>
      </c>
      <c r="Z84">
        <v>56.805</v>
      </c>
      <c r="AA84">
        <v>55.725000000000001</v>
      </c>
      <c r="AB84">
        <v>56.26</v>
      </c>
      <c r="AC84">
        <v>54.524999999999999</v>
      </c>
      <c r="AD84">
        <v>53.61</v>
      </c>
      <c r="AE84">
        <v>51.44</v>
      </c>
      <c r="AF84">
        <v>50.71</v>
      </c>
      <c r="AG84">
        <v>47.713999999999999</v>
      </c>
      <c r="AH84">
        <v>44.5</v>
      </c>
      <c r="AI84">
        <v>39.299999999999997</v>
      </c>
      <c r="AJ84">
        <v>35.484000000000002</v>
      </c>
      <c r="AK84">
        <v>33.728000000000002</v>
      </c>
      <c r="AL84">
        <v>33.299999999999997</v>
      </c>
      <c r="AM84">
        <v>30.12</v>
      </c>
      <c r="AN84">
        <v>28.584</v>
      </c>
      <c r="AO84">
        <v>21.308</v>
      </c>
      <c r="AP84">
        <v>13.448</v>
      </c>
      <c r="AQ84">
        <v>12.532</v>
      </c>
      <c r="AR84">
        <v>12.512</v>
      </c>
      <c r="AS84">
        <v>12.172000000000001</v>
      </c>
      <c r="AT84">
        <v>12.215999999999999</v>
      </c>
      <c r="AU84">
        <v>12.263999999999999</v>
      </c>
      <c r="AV84">
        <v>12.523999999999999</v>
      </c>
      <c r="AW84">
        <v>11.872</v>
      </c>
    </row>
    <row r="85" spans="1:49" x14ac:dyDescent="0.35">
      <c r="A85" s="37">
        <v>42454</v>
      </c>
      <c r="B85">
        <v>11.696</v>
      </c>
      <c r="C85">
        <v>11.932</v>
      </c>
      <c r="D85">
        <v>11.776</v>
      </c>
      <c r="E85">
        <v>11.58</v>
      </c>
      <c r="F85">
        <v>12.532</v>
      </c>
      <c r="G85">
        <v>12.048</v>
      </c>
      <c r="H85">
        <v>11.916</v>
      </c>
      <c r="I85">
        <v>12.488</v>
      </c>
      <c r="J85">
        <v>12.16</v>
      </c>
      <c r="K85">
        <v>11.868</v>
      </c>
      <c r="L85">
        <v>13.252000000000001</v>
      </c>
      <c r="M85">
        <v>16.856000000000002</v>
      </c>
      <c r="N85">
        <v>14.204000000000001</v>
      </c>
      <c r="O85">
        <v>15.375999999999999</v>
      </c>
      <c r="P85">
        <v>13.656000000000001</v>
      </c>
      <c r="Q85">
        <v>14.44</v>
      </c>
      <c r="R85">
        <v>15.28</v>
      </c>
      <c r="S85">
        <v>14.488</v>
      </c>
      <c r="T85">
        <v>15.112</v>
      </c>
      <c r="U85">
        <v>15.151999999999999</v>
      </c>
      <c r="V85">
        <v>14.78</v>
      </c>
      <c r="W85">
        <v>15.544</v>
      </c>
      <c r="X85">
        <v>15.316000000000001</v>
      </c>
      <c r="Y85">
        <v>14.36</v>
      </c>
      <c r="Z85">
        <v>14.756</v>
      </c>
      <c r="AA85">
        <v>15.064</v>
      </c>
      <c r="AB85">
        <v>14.715999999999999</v>
      </c>
      <c r="AC85">
        <v>15.391999999999999</v>
      </c>
      <c r="AD85">
        <v>14.516</v>
      </c>
      <c r="AE85">
        <v>15.167999999999999</v>
      </c>
      <c r="AF85">
        <v>14.624000000000001</v>
      </c>
      <c r="AG85">
        <v>15.135999999999999</v>
      </c>
      <c r="AH85">
        <v>14.964</v>
      </c>
      <c r="AI85">
        <v>13.756</v>
      </c>
      <c r="AJ85">
        <v>13.731999999999999</v>
      </c>
      <c r="AK85">
        <v>12.564</v>
      </c>
      <c r="AL85">
        <v>11.452</v>
      </c>
      <c r="AM85">
        <v>11.092000000000001</v>
      </c>
      <c r="AN85">
        <v>12.183999999999999</v>
      </c>
      <c r="AO85">
        <v>12.004</v>
      </c>
      <c r="AP85">
        <v>11.988</v>
      </c>
      <c r="AQ85">
        <v>11.76</v>
      </c>
      <c r="AR85">
        <v>12.32</v>
      </c>
      <c r="AS85">
        <v>12.183999999999999</v>
      </c>
      <c r="AT85">
        <v>12.204000000000001</v>
      </c>
      <c r="AU85">
        <v>11.984</v>
      </c>
      <c r="AV85">
        <v>11.932</v>
      </c>
      <c r="AW85">
        <v>12.571999999999999</v>
      </c>
    </row>
    <row r="86" spans="1:49" x14ac:dyDescent="0.35">
      <c r="A86" s="37">
        <v>42455</v>
      </c>
      <c r="B86">
        <v>12.06</v>
      </c>
      <c r="C86">
        <v>12.488</v>
      </c>
      <c r="D86">
        <v>12.864000000000001</v>
      </c>
      <c r="E86">
        <v>12.231999999999999</v>
      </c>
      <c r="F86">
        <v>12.231999999999999</v>
      </c>
      <c r="G86">
        <v>12.316000000000001</v>
      </c>
      <c r="H86">
        <v>12.836</v>
      </c>
      <c r="I86">
        <v>12.324</v>
      </c>
      <c r="J86">
        <v>12.263999999999999</v>
      </c>
      <c r="K86">
        <v>12.324</v>
      </c>
      <c r="L86">
        <v>12.188000000000001</v>
      </c>
      <c r="M86">
        <v>12.92</v>
      </c>
      <c r="N86">
        <v>13.776</v>
      </c>
      <c r="O86">
        <v>13.488</v>
      </c>
      <c r="P86">
        <v>12.763999999999999</v>
      </c>
      <c r="Q86">
        <v>14.092000000000001</v>
      </c>
      <c r="R86">
        <v>13.768000000000001</v>
      </c>
      <c r="S86">
        <v>13.912000000000001</v>
      </c>
      <c r="T86">
        <v>14.368</v>
      </c>
      <c r="U86">
        <v>14.04</v>
      </c>
      <c r="V86">
        <v>13.555999999999999</v>
      </c>
      <c r="W86">
        <v>13.832000000000001</v>
      </c>
      <c r="X86">
        <v>13.9</v>
      </c>
      <c r="Y86">
        <v>14.084</v>
      </c>
      <c r="Z86">
        <v>13.944000000000001</v>
      </c>
      <c r="AA86">
        <v>13.972</v>
      </c>
      <c r="AB86">
        <v>13.644</v>
      </c>
      <c r="AC86">
        <v>14.616</v>
      </c>
      <c r="AD86">
        <v>14.308</v>
      </c>
      <c r="AE86">
        <v>14.228</v>
      </c>
      <c r="AF86">
        <v>14.247999999999999</v>
      </c>
      <c r="AG86">
        <v>13.628</v>
      </c>
      <c r="AH86">
        <v>13.656000000000001</v>
      </c>
      <c r="AI86">
        <v>13.528</v>
      </c>
      <c r="AJ86">
        <v>13.32</v>
      </c>
      <c r="AK86">
        <v>13.116</v>
      </c>
      <c r="AL86">
        <v>12.16</v>
      </c>
      <c r="AM86">
        <v>11.46</v>
      </c>
      <c r="AN86">
        <v>12.236000000000001</v>
      </c>
      <c r="AO86">
        <v>12.172000000000001</v>
      </c>
      <c r="AP86">
        <v>12.048</v>
      </c>
      <c r="AQ86">
        <v>11.744</v>
      </c>
      <c r="AR86">
        <v>12.076000000000001</v>
      </c>
      <c r="AS86">
        <v>11.888</v>
      </c>
      <c r="AT86">
        <v>12.18</v>
      </c>
      <c r="AU86">
        <v>12.388</v>
      </c>
      <c r="AV86">
        <v>12.016</v>
      </c>
      <c r="AW86">
        <v>12.372</v>
      </c>
    </row>
    <row r="87" spans="1:49" x14ac:dyDescent="0.35">
      <c r="A87" s="37">
        <v>42456</v>
      </c>
      <c r="B87">
        <v>12.612</v>
      </c>
      <c r="C87">
        <v>11.795999999999999</v>
      </c>
      <c r="D87">
        <v>12.523999999999999</v>
      </c>
      <c r="E87">
        <v>12.32</v>
      </c>
      <c r="F87">
        <v>11.856</v>
      </c>
      <c r="G87">
        <v>11.875999999999999</v>
      </c>
      <c r="H87">
        <v>11.972</v>
      </c>
      <c r="I87">
        <v>12.064</v>
      </c>
      <c r="J87">
        <v>11.664</v>
      </c>
      <c r="K87">
        <v>11.82</v>
      </c>
      <c r="L87">
        <v>12.38</v>
      </c>
      <c r="M87">
        <v>12.672000000000001</v>
      </c>
      <c r="N87">
        <v>12.04</v>
      </c>
      <c r="O87">
        <v>12.048</v>
      </c>
      <c r="P87">
        <v>10.875999999999999</v>
      </c>
      <c r="Q87">
        <v>11.12</v>
      </c>
      <c r="R87">
        <v>10.948</v>
      </c>
      <c r="S87">
        <v>10.616</v>
      </c>
      <c r="T87">
        <v>11.672000000000001</v>
      </c>
      <c r="U87">
        <v>11.215999999999999</v>
      </c>
      <c r="V87">
        <v>11.084</v>
      </c>
      <c r="W87">
        <v>11.284000000000001</v>
      </c>
      <c r="X87">
        <v>11.28</v>
      </c>
      <c r="Y87">
        <v>10.923999999999999</v>
      </c>
      <c r="Z87">
        <v>11.352</v>
      </c>
      <c r="AA87">
        <v>11.476000000000001</v>
      </c>
      <c r="AB87">
        <v>11.135999999999999</v>
      </c>
      <c r="AC87">
        <v>11.164</v>
      </c>
      <c r="AD87">
        <v>11.263999999999999</v>
      </c>
      <c r="AE87">
        <v>10.868</v>
      </c>
      <c r="AF87">
        <v>11.2</v>
      </c>
      <c r="AG87">
        <v>11.64</v>
      </c>
      <c r="AH87">
        <v>11.124000000000001</v>
      </c>
      <c r="AI87">
        <v>11.708</v>
      </c>
      <c r="AJ87">
        <v>10.891999999999999</v>
      </c>
      <c r="AK87">
        <v>10.824</v>
      </c>
      <c r="AL87">
        <v>10.92</v>
      </c>
      <c r="AM87">
        <v>11.26</v>
      </c>
      <c r="AN87">
        <v>11.824</v>
      </c>
      <c r="AO87">
        <v>12.1</v>
      </c>
      <c r="AP87">
        <v>12.012</v>
      </c>
      <c r="AQ87">
        <v>11.74</v>
      </c>
      <c r="AR87">
        <v>11.56</v>
      </c>
      <c r="AS87">
        <v>11.8</v>
      </c>
      <c r="AT87">
        <v>11.656000000000001</v>
      </c>
      <c r="AU87">
        <v>11.596</v>
      </c>
    </row>
    <row r="88" spans="1:49" x14ac:dyDescent="0.35">
      <c r="A88" s="37">
        <v>42457</v>
      </c>
      <c r="B88">
        <v>12.231999999999999</v>
      </c>
      <c r="C88">
        <v>12.66</v>
      </c>
      <c r="D88">
        <v>11.792</v>
      </c>
      <c r="E88">
        <v>12.164</v>
      </c>
      <c r="F88">
        <v>12.028</v>
      </c>
      <c r="G88">
        <v>11.82</v>
      </c>
      <c r="H88">
        <v>11.6</v>
      </c>
      <c r="I88">
        <v>12.028</v>
      </c>
      <c r="J88">
        <v>12.368</v>
      </c>
      <c r="K88">
        <v>11.84</v>
      </c>
      <c r="L88">
        <v>12.884</v>
      </c>
      <c r="M88">
        <v>14.916</v>
      </c>
      <c r="N88">
        <v>12.7</v>
      </c>
      <c r="O88">
        <v>17.655999999999999</v>
      </c>
      <c r="P88">
        <v>19.184000000000001</v>
      </c>
      <c r="Q88">
        <v>16.684000000000001</v>
      </c>
      <c r="R88">
        <v>15.507999999999999</v>
      </c>
      <c r="S88">
        <v>15.667999999999999</v>
      </c>
      <c r="T88">
        <v>15.08</v>
      </c>
      <c r="U88">
        <v>15.5</v>
      </c>
      <c r="V88">
        <v>15.672000000000001</v>
      </c>
      <c r="W88">
        <v>14.96</v>
      </c>
      <c r="X88">
        <v>15.476000000000001</v>
      </c>
      <c r="Y88">
        <v>15.407999999999999</v>
      </c>
      <c r="Z88">
        <v>15.504</v>
      </c>
      <c r="AA88">
        <v>14.996</v>
      </c>
      <c r="AB88">
        <v>15.116</v>
      </c>
      <c r="AC88">
        <v>15.592000000000001</v>
      </c>
      <c r="AD88">
        <v>15.324</v>
      </c>
      <c r="AE88">
        <v>15.992000000000001</v>
      </c>
      <c r="AF88">
        <v>15.18</v>
      </c>
      <c r="AG88">
        <v>15.183999999999999</v>
      </c>
      <c r="AH88">
        <v>15.747999999999999</v>
      </c>
      <c r="AI88">
        <v>14.288</v>
      </c>
      <c r="AJ88">
        <v>14.128</v>
      </c>
      <c r="AK88">
        <v>13.948</v>
      </c>
      <c r="AL88">
        <v>11.48</v>
      </c>
      <c r="AM88">
        <v>11.092000000000001</v>
      </c>
      <c r="AN88">
        <v>11.528</v>
      </c>
      <c r="AO88">
        <v>11.452</v>
      </c>
      <c r="AP88">
        <v>11.196</v>
      </c>
      <c r="AQ88">
        <v>11.06</v>
      </c>
      <c r="AR88">
        <v>10.52</v>
      </c>
      <c r="AS88">
        <v>10.756</v>
      </c>
      <c r="AT88">
        <v>11.007999999999999</v>
      </c>
      <c r="AU88">
        <v>10.644</v>
      </c>
      <c r="AV88">
        <v>10.64</v>
      </c>
      <c r="AW88">
        <v>10.688000000000001</v>
      </c>
    </row>
    <row r="89" spans="1:49" x14ac:dyDescent="0.35">
      <c r="A89" s="37">
        <v>42458</v>
      </c>
      <c r="B89">
        <v>11.151999999999999</v>
      </c>
      <c r="C89">
        <v>10.811999999999999</v>
      </c>
      <c r="D89">
        <v>10.772</v>
      </c>
      <c r="E89">
        <v>11.048</v>
      </c>
      <c r="F89">
        <v>10.423999999999999</v>
      </c>
      <c r="G89">
        <v>10.52</v>
      </c>
      <c r="H89">
        <v>10.788</v>
      </c>
      <c r="I89">
        <v>11.012</v>
      </c>
      <c r="J89">
        <v>11.124000000000001</v>
      </c>
      <c r="K89">
        <v>11.26</v>
      </c>
      <c r="L89">
        <v>11.332000000000001</v>
      </c>
      <c r="M89">
        <v>13.32</v>
      </c>
      <c r="N89">
        <v>12.028</v>
      </c>
      <c r="O89">
        <v>17.036000000000001</v>
      </c>
      <c r="P89">
        <v>14.391999999999999</v>
      </c>
      <c r="Q89">
        <v>14.896000000000001</v>
      </c>
      <c r="R89">
        <v>15.007999999999999</v>
      </c>
      <c r="S89">
        <v>14.992000000000001</v>
      </c>
      <c r="T89">
        <v>15.72</v>
      </c>
      <c r="U89">
        <v>15.04</v>
      </c>
      <c r="V89">
        <v>15.34</v>
      </c>
      <c r="W89">
        <v>15.54</v>
      </c>
      <c r="X89">
        <v>14.964</v>
      </c>
      <c r="Y89">
        <v>15.683999999999999</v>
      </c>
      <c r="Z89">
        <v>14.64</v>
      </c>
      <c r="AA89">
        <v>15.148</v>
      </c>
      <c r="AB89">
        <v>15.356</v>
      </c>
      <c r="AC89">
        <v>15.112</v>
      </c>
      <c r="AD89">
        <v>15.272</v>
      </c>
      <c r="AE89">
        <v>15.528</v>
      </c>
      <c r="AF89">
        <v>14.811999999999999</v>
      </c>
      <c r="AG89">
        <v>15.568</v>
      </c>
      <c r="AH89">
        <v>15.16</v>
      </c>
      <c r="AI89">
        <v>14.432</v>
      </c>
      <c r="AJ89">
        <v>14.52</v>
      </c>
      <c r="AK89">
        <v>12.94</v>
      </c>
      <c r="AL89">
        <v>11.096</v>
      </c>
      <c r="AM89">
        <v>10.98</v>
      </c>
      <c r="AN89">
        <v>12.016</v>
      </c>
      <c r="AO89">
        <v>10.848000000000001</v>
      </c>
      <c r="AP89">
        <v>10.576000000000001</v>
      </c>
      <c r="AQ89">
        <v>11.12</v>
      </c>
      <c r="AR89">
        <v>10.96</v>
      </c>
      <c r="AS89">
        <v>11.603999999999999</v>
      </c>
      <c r="AT89">
        <v>11.66</v>
      </c>
      <c r="AU89">
        <v>10.14</v>
      </c>
      <c r="AV89">
        <v>10.356</v>
      </c>
      <c r="AW89">
        <v>10.02</v>
      </c>
    </row>
    <row r="90" spans="1:49" x14ac:dyDescent="0.35">
      <c r="A90" s="37">
        <v>42459</v>
      </c>
      <c r="B90">
        <v>10.06</v>
      </c>
      <c r="C90">
        <v>10.208</v>
      </c>
      <c r="D90">
        <v>10.696</v>
      </c>
      <c r="E90">
        <v>10.231999999999999</v>
      </c>
      <c r="F90">
        <v>9.8520000000000003</v>
      </c>
      <c r="G90">
        <v>10.044</v>
      </c>
      <c r="H90">
        <v>10.36</v>
      </c>
      <c r="I90">
        <v>10.332000000000001</v>
      </c>
      <c r="J90">
        <v>10.504</v>
      </c>
      <c r="K90">
        <v>10.744</v>
      </c>
      <c r="L90">
        <v>10.763999999999999</v>
      </c>
      <c r="M90">
        <v>12.576000000000001</v>
      </c>
      <c r="N90">
        <v>11.584</v>
      </c>
      <c r="O90">
        <v>15.904</v>
      </c>
      <c r="P90">
        <v>16.495999999999999</v>
      </c>
      <c r="Q90">
        <v>21.76</v>
      </c>
      <c r="R90">
        <v>25.632000000000001</v>
      </c>
      <c r="S90">
        <v>30.04</v>
      </c>
      <c r="T90">
        <v>30.315999999999999</v>
      </c>
      <c r="U90">
        <v>30.452000000000002</v>
      </c>
      <c r="V90">
        <v>31.96</v>
      </c>
      <c r="W90">
        <v>31.748000000000001</v>
      </c>
      <c r="X90">
        <v>32.155999999999999</v>
      </c>
      <c r="Y90">
        <v>33.048000000000002</v>
      </c>
      <c r="Z90">
        <v>33.271999999999998</v>
      </c>
      <c r="AA90">
        <v>33.332000000000001</v>
      </c>
      <c r="AB90">
        <v>33.067999999999998</v>
      </c>
      <c r="AC90">
        <v>31.091999999999999</v>
      </c>
      <c r="AD90">
        <v>30.988</v>
      </c>
      <c r="AE90">
        <v>29.872</v>
      </c>
      <c r="AF90">
        <v>31.088000000000001</v>
      </c>
      <c r="AG90">
        <v>30.568000000000001</v>
      </c>
      <c r="AH90">
        <v>30</v>
      </c>
      <c r="AI90">
        <v>28.5</v>
      </c>
      <c r="AJ90">
        <v>16.044</v>
      </c>
      <c r="AK90">
        <v>12.683999999999999</v>
      </c>
      <c r="AL90">
        <v>11.108000000000001</v>
      </c>
      <c r="AM90">
        <v>10.836</v>
      </c>
      <c r="AN90">
        <v>10.536</v>
      </c>
      <c r="AO90">
        <v>10.215999999999999</v>
      </c>
      <c r="AP90">
        <v>10.731999999999999</v>
      </c>
      <c r="AQ90">
        <v>11.571999999999999</v>
      </c>
      <c r="AR90">
        <v>10.7</v>
      </c>
      <c r="AS90">
        <v>10.536</v>
      </c>
      <c r="AT90">
        <v>11.804</v>
      </c>
      <c r="AU90">
        <v>11.496</v>
      </c>
      <c r="AV90">
        <v>10.904</v>
      </c>
      <c r="AW90">
        <v>11.292</v>
      </c>
    </row>
    <row r="91" spans="1:49" x14ac:dyDescent="0.35">
      <c r="A91" s="37">
        <v>42460</v>
      </c>
      <c r="B91">
        <v>11.064</v>
      </c>
      <c r="C91">
        <v>11.167999999999999</v>
      </c>
      <c r="D91">
        <v>11.432</v>
      </c>
      <c r="E91">
        <v>11.74</v>
      </c>
      <c r="F91">
        <v>11.22</v>
      </c>
      <c r="G91">
        <v>11.324</v>
      </c>
      <c r="H91">
        <v>11.416</v>
      </c>
      <c r="I91">
        <v>11.74</v>
      </c>
      <c r="J91">
        <v>11.532</v>
      </c>
      <c r="K91">
        <v>11.536</v>
      </c>
      <c r="L91">
        <v>11.875999999999999</v>
      </c>
      <c r="M91">
        <v>13.692</v>
      </c>
      <c r="N91">
        <v>12.436</v>
      </c>
      <c r="O91">
        <v>16.696000000000002</v>
      </c>
      <c r="P91">
        <v>14.396000000000001</v>
      </c>
      <c r="Q91">
        <v>22.608000000000001</v>
      </c>
      <c r="R91">
        <v>25.728000000000002</v>
      </c>
      <c r="S91">
        <v>29.472000000000001</v>
      </c>
      <c r="T91">
        <v>28.86</v>
      </c>
      <c r="U91">
        <v>29.847999999999999</v>
      </c>
      <c r="V91">
        <v>31.251999999999999</v>
      </c>
      <c r="W91">
        <v>30.891999999999999</v>
      </c>
      <c r="X91">
        <v>31.128</v>
      </c>
      <c r="Y91">
        <v>31.611999999999998</v>
      </c>
      <c r="Z91">
        <v>30.5</v>
      </c>
      <c r="AA91">
        <v>30.992000000000001</v>
      </c>
      <c r="AB91">
        <v>31.352</v>
      </c>
      <c r="AC91">
        <v>28.731999999999999</v>
      </c>
      <c r="AD91">
        <v>29.704000000000001</v>
      </c>
      <c r="AE91">
        <v>28.391999999999999</v>
      </c>
      <c r="AF91">
        <v>29.312000000000001</v>
      </c>
      <c r="AG91">
        <v>28.792000000000002</v>
      </c>
      <c r="AH91">
        <v>26.832000000000001</v>
      </c>
      <c r="AI91">
        <v>24.896000000000001</v>
      </c>
      <c r="AJ91">
        <v>16.059999999999999</v>
      </c>
      <c r="AK91">
        <v>13.256</v>
      </c>
      <c r="AL91">
        <v>11.576000000000001</v>
      </c>
      <c r="AM91">
        <v>10.907999999999999</v>
      </c>
      <c r="AN91">
        <v>10.736000000000001</v>
      </c>
      <c r="AO91">
        <v>10.336</v>
      </c>
      <c r="AP91">
        <v>11.56</v>
      </c>
      <c r="AQ91">
        <v>11.316000000000001</v>
      </c>
      <c r="AR91">
        <v>10.928000000000001</v>
      </c>
      <c r="AS91">
        <v>11.04</v>
      </c>
      <c r="AT91">
        <v>11.788</v>
      </c>
      <c r="AU91">
        <v>11.26</v>
      </c>
      <c r="AV91">
        <v>11.423999999999999</v>
      </c>
      <c r="AW91">
        <v>11.68</v>
      </c>
    </row>
    <row r="92" spans="1:49" x14ac:dyDescent="0.35">
      <c r="A92" s="37">
        <v>42461</v>
      </c>
      <c r="B92">
        <v>11.292</v>
      </c>
      <c r="C92">
        <v>11.504</v>
      </c>
      <c r="D92">
        <v>11.276</v>
      </c>
      <c r="E92">
        <v>11.6</v>
      </c>
      <c r="F92">
        <v>11.804</v>
      </c>
      <c r="G92">
        <v>11.22</v>
      </c>
      <c r="H92">
        <v>11.816000000000001</v>
      </c>
      <c r="I92">
        <v>11.456</v>
      </c>
      <c r="J92">
        <v>11.715999999999999</v>
      </c>
      <c r="K92">
        <v>11.592000000000001</v>
      </c>
      <c r="L92">
        <v>11.848000000000001</v>
      </c>
      <c r="M92">
        <v>14.528</v>
      </c>
      <c r="N92">
        <v>13.028</v>
      </c>
      <c r="O92">
        <v>16.263999999999999</v>
      </c>
      <c r="P92">
        <v>15.096</v>
      </c>
      <c r="Q92">
        <v>23.94</v>
      </c>
      <c r="R92">
        <v>24.928000000000001</v>
      </c>
      <c r="S92">
        <v>29.04</v>
      </c>
      <c r="T92">
        <v>30.172000000000001</v>
      </c>
      <c r="U92">
        <v>30.436</v>
      </c>
      <c r="V92">
        <v>34.167999999999999</v>
      </c>
      <c r="W92">
        <v>33.744</v>
      </c>
      <c r="X92">
        <v>33.32</v>
      </c>
      <c r="Y92">
        <v>33.552</v>
      </c>
      <c r="Z92">
        <v>33.508000000000003</v>
      </c>
      <c r="AA92">
        <v>32.404000000000003</v>
      </c>
      <c r="AB92">
        <v>33.107999999999997</v>
      </c>
      <c r="AC92">
        <v>30.92</v>
      </c>
      <c r="AD92">
        <v>31.675999999999998</v>
      </c>
      <c r="AE92">
        <v>32.216000000000001</v>
      </c>
      <c r="AF92">
        <v>31.872</v>
      </c>
      <c r="AG92">
        <v>30.236000000000001</v>
      </c>
      <c r="AH92">
        <v>26.468</v>
      </c>
      <c r="AI92">
        <v>17.916</v>
      </c>
      <c r="AJ92">
        <v>14.448</v>
      </c>
      <c r="AK92">
        <v>13.244</v>
      </c>
      <c r="AL92">
        <v>11.603999999999999</v>
      </c>
      <c r="AM92">
        <v>11.284000000000001</v>
      </c>
      <c r="AN92">
        <v>11.012</v>
      </c>
      <c r="AO92">
        <v>11.028</v>
      </c>
      <c r="AP92">
        <v>12.06</v>
      </c>
      <c r="AQ92">
        <v>12.372</v>
      </c>
      <c r="AR92">
        <v>11.516</v>
      </c>
      <c r="AS92">
        <v>11.528</v>
      </c>
      <c r="AT92">
        <v>11.972</v>
      </c>
      <c r="AU92">
        <v>11.808</v>
      </c>
      <c r="AV92">
        <v>11.224</v>
      </c>
      <c r="AW92">
        <v>11.94</v>
      </c>
    </row>
    <row r="93" spans="1:49" x14ac:dyDescent="0.35">
      <c r="A93" s="37">
        <v>42462</v>
      </c>
      <c r="B93">
        <v>11.292</v>
      </c>
      <c r="C93">
        <v>11.728</v>
      </c>
      <c r="D93">
        <v>11.7</v>
      </c>
      <c r="E93">
        <v>12.456</v>
      </c>
      <c r="F93">
        <v>11.252000000000001</v>
      </c>
      <c r="G93">
        <v>11.552</v>
      </c>
      <c r="H93">
        <v>11.372</v>
      </c>
      <c r="I93">
        <v>11.352</v>
      </c>
      <c r="J93">
        <v>11.92</v>
      </c>
      <c r="K93">
        <v>11.512</v>
      </c>
      <c r="L93">
        <v>11.148</v>
      </c>
      <c r="M93">
        <v>11.94</v>
      </c>
      <c r="N93">
        <v>13</v>
      </c>
      <c r="O93">
        <v>12.912000000000001</v>
      </c>
      <c r="P93">
        <v>14.108000000000001</v>
      </c>
      <c r="Q93">
        <v>13.984</v>
      </c>
      <c r="R93">
        <v>13.2</v>
      </c>
      <c r="S93">
        <v>13.484</v>
      </c>
      <c r="T93">
        <v>12.856</v>
      </c>
      <c r="U93">
        <v>13.372</v>
      </c>
      <c r="V93">
        <v>13.3</v>
      </c>
      <c r="W93">
        <v>13.276</v>
      </c>
      <c r="X93">
        <v>13.456</v>
      </c>
      <c r="Y93">
        <v>13.3</v>
      </c>
      <c r="Z93">
        <v>13.132</v>
      </c>
      <c r="AA93">
        <v>13.404</v>
      </c>
      <c r="AB93">
        <v>14.012</v>
      </c>
      <c r="AC93">
        <v>13.2</v>
      </c>
      <c r="AD93">
        <v>14.087999999999999</v>
      </c>
      <c r="AE93">
        <v>13.907999999999999</v>
      </c>
      <c r="AF93">
        <v>13.388</v>
      </c>
      <c r="AG93">
        <v>14.076000000000001</v>
      </c>
      <c r="AH93">
        <v>13.284000000000001</v>
      </c>
      <c r="AI93">
        <v>13.316000000000001</v>
      </c>
      <c r="AJ93">
        <v>12.76</v>
      </c>
      <c r="AK93">
        <v>12.603999999999999</v>
      </c>
      <c r="AL93">
        <v>10.532</v>
      </c>
      <c r="AM93">
        <v>11.336</v>
      </c>
      <c r="AN93">
        <v>11.2</v>
      </c>
      <c r="AO93">
        <v>10.396000000000001</v>
      </c>
      <c r="AP93">
        <v>11.5</v>
      </c>
      <c r="AQ93">
        <v>11.584</v>
      </c>
      <c r="AR93">
        <v>11.715999999999999</v>
      </c>
      <c r="AS93">
        <v>11.456</v>
      </c>
      <c r="AT93">
        <v>11.635999999999999</v>
      </c>
      <c r="AU93">
        <v>11.795999999999999</v>
      </c>
      <c r="AV93">
        <v>11.388</v>
      </c>
      <c r="AW93">
        <v>11.36</v>
      </c>
    </row>
    <row r="94" spans="1:49" x14ac:dyDescent="0.35">
      <c r="A94" s="37">
        <v>42463</v>
      </c>
      <c r="B94">
        <v>11.384</v>
      </c>
      <c r="C94">
        <v>11.804</v>
      </c>
      <c r="D94">
        <v>11.696</v>
      </c>
      <c r="E94">
        <v>11.284000000000001</v>
      </c>
      <c r="F94">
        <v>11.704000000000001</v>
      </c>
      <c r="G94">
        <v>11.728</v>
      </c>
      <c r="H94">
        <v>11.472</v>
      </c>
      <c r="I94">
        <v>11.244</v>
      </c>
      <c r="J94">
        <v>11.596</v>
      </c>
      <c r="K94">
        <v>11.592000000000001</v>
      </c>
      <c r="L94">
        <v>11.476000000000001</v>
      </c>
      <c r="M94">
        <v>11.74</v>
      </c>
      <c r="N94">
        <v>11.676</v>
      </c>
      <c r="O94">
        <v>11.448</v>
      </c>
      <c r="P94">
        <v>11.492000000000001</v>
      </c>
      <c r="Q94">
        <v>11.571999999999999</v>
      </c>
      <c r="R94">
        <v>10.956</v>
      </c>
      <c r="S94">
        <v>10.468</v>
      </c>
      <c r="T94">
        <v>10.644</v>
      </c>
      <c r="U94">
        <v>10.736000000000001</v>
      </c>
      <c r="V94">
        <v>10.507999999999999</v>
      </c>
      <c r="W94">
        <v>10.728</v>
      </c>
      <c r="X94">
        <v>10.808</v>
      </c>
      <c r="Y94">
        <v>11.036</v>
      </c>
      <c r="Z94">
        <v>10.555999999999999</v>
      </c>
      <c r="AA94">
        <v>10.891999999999999</v>
      </c>
      <c r="AB94">
        <v>10.672000000000001</v>
      </c>
      <c r="AC94">
        <v>10.868</v>
      </c>
      <c r="AD94">
        <v>10.651999999999999</v>
      </c>
      <c r="AE94">
        <v>10.6</v>
      </c>
      <c r="AF94">
        <v>10.907999999999999</v>
      </c>
      <c r="AG94">
        <v>10.5</v>
      </c>
      <c r="AH94">
        <v>10.603999999999999</v>
      </c>
      <c r="AI94">
        <v>10.172000000000001</v>
      </c>
      <c r="AJ94">
        <v>10.744</v>
      </c>
      <c r="AK94">
        <v>10.488</v>
      </c>
      <c r="AL94">
        <v>10.236000000000001</v>
      </c>
      <c r="AM94">
        <v>10.324</v>
      </c>
      <c r="AN94">
        <v>10.428000000000001</v>
      </c>
      <c r="AO94">
        <v>10.396000000000001</v>
      </c>
      <c r="AP94">
        <v>10.923999999999999</v>
      </c>
      <c r="AQ94">
        <v>12.004</v>
      </c>
      <c r="AR94">
        <v>11.464</v>
      </c>
      <c r="AS94">
        <v>11.028</v>
      </c>
      <c r="AT94">
        <v>11.02</v>
      </c>
      <c r="AU94">
        <v>11.44</v>
      </c>
      <c r="AV94">
        <v>11.247999999999999</v>
      </c>
      <c r="AW94">
        <v>11.284000000000001</v>
      </c>
    </row>
    <row r="95" spans="1:49" x14ac:dyDescent="0.35">
      <c r="A95" s="37">
        <v>42464</v>
      </c>
      <c r="B95">
        <v>10.96</v>
      </c>
      <c r="C95">
        <v>11.412000000000001</v>
      </c>
      <c r="D95">
        <v>11.6</v>
      </c>
      <c r="E95">
        <v>11.272</v>
      </c>
      <c r="F95">
        <v>11.336</v>
      </c>
      <c r="G95">
        <v>11.596</v>
      </c>
      <c r="H95">
        <v>11.208</v>
      </c>
      <c r="I95">
        <v>11.151999999999999</v>
      </c>
      <c r="J95">
        <v>11.116</v>
      </c>
      <c r="K95">
        <v>11.26</v>
      </c>
      <c r="L95">
        <v>12.28</v>
      </c>
      <c r="M95">
        <v>14.928000000000001</v>
      </c>
      <c r="N95">
        <v>12.884</v>
      </c>
      <c r="O95">
        <v>17.204000000000001</v>
      </c>
      <c r="P95">
        <v>19.02</v>
      </c>
      <c r="Q95">
        <v>22.975999999999999</v>
      </c>
      <c r="R95">
        <v>26.783999999999999</v>
      </c>
      <c r="S95">
        <v>30.495999999999999</v>
      </c>
      <c r="T95">
        <v>32.86</v>
      </c>
      <c r="U95">
        <v>34.124000000000002</v>
      </c>
      <c r="V95">
        <v>34.716000000000001</v>
      </c>
      <c r="W95">
        <v>34.308</v>
      </c>
      <c r="X95">
        <v>34.055999999999997</v>
      </c>
      <c r="Y95">
        <v>35.351999999999997</v>
      </c>
      <c r="Z95">
        <v>37.164000000000001</v>
      </c>
      <c r="AA95">
        <v>36.896000000000001</v>
      </c>
      <c r="AB95">
        <v>34.479999999999997</v>
      </c>
      <c r="AC95">
        <v>34.368000000000002</v>
      </c>
      <c r="AD95">
        <v>33.347999999999999</v>
      </c>
      <c r="AE95">
        <v>31.968</v>
      </c>
      <c r="AF95">
        <v>35.384</v>
      </c>
      <c r="AG95">
        <v>34.372</v>
      </c>
      <c r="AH95">
        <v>32.78</v>
      </c>
      <c r="AI95">
        <v>29.835999999999999</v>
      </c>
      <c r="AJ95">
        <v>19.22</v>
      </c>
      <c r="AK95">
        <v>12.5</v>
      </c>
      <c r="AL95">
        <v>10.836</v>
      </c>
      <c r="AM95">
        <v>10.58</v>
      </c>
      <c r="AN95">
        <v>10.42</v>
      </c>
      <c r="AO95">
        <v>10.448</v>
      </c>
      <c r="AP95">
        <v>11.516</v>
      </c>
      <c r="AQ95">
        <v>11.676</v>
      </c>
      <c r="AR95">
        <v>11.071999999999999</v>
      </c>
      <c r="AS95">
        <v>11.996</v>
      </c>
      <c r="AT95">
        <v>11.612</v>
      </c>
      <c r="AU95">
        <v>11.276</v>
      </c>
      <c r="AV95">
        <v>11.215999999999999</v>
      </c>
      <c r="AW95">
        <v>11.052</v>
      </c>
    </row>
    <row r="96" spans="1:49" x14ac:dyDescent="0.35">
      <c r="A96" s="37">
        <v>42465</v>
      </c>
      <c r="B96">
        <v>11.38</v>
      </c>
      <c r="C96">
        <v>11.624000000000001</v>
      </c>
      <c r="D96">
        <v>11.192</v>
      </c>
      <c r="E96">
        <v>11.48</v>
      </c>
      <c r="F96">
        <v>11.247999999999999</v>
      </c>
      <c r="G96">
        <v>11.66</v>
      </c>
      <c r="H96">
        <v>11.56</v>
      </c>
      <c r="I96">
        <v>11.516</v>
      </c>
      <c r="J96">
        <v>11.356</v>
      </c>
      <c r="K96">
        <v>11.324</v>
      </c>
      <c r="L96">
        <v>11.932</v>
      </c>
      <c r="M96">
        <v>14.112</v>
      </c>
      <c r="N96">
        <v>12.5</v>
      </c>
      <c r="O96">
        <v>17.428000000000001</v>
      </c>
      <c r="P96">
        <v>17.731999999999999</v>
      </c>
      <c r="Q96">
        <v>26.66</v>
      </c>
      <c r="R96">
        <v>28.24</v>
      </c>
      <c r="S96">
        <v>31.484000000000002</v>
      </c>
      <c r="T96">
        <v>31.46</v>
      </c>
      <c r="U96">
        <v>32.9</v>
      </c>
      <c r="V96">
        <v>33.052</v>
      </c>
      <c r="W96">
        <v>34.027999999999999</v>
      </c>
      <c r="X96">
        <v>33.735999999999997</v>
      </c>
      <c r="Y96">
        <v>33.728000000000002</v>
      </c>
      <c r="Z96">
        <v>32.612000000000002</v>
      </c>
      <c r="AA96">
        <v>32.915999999999997</v>
      </c>
      <c r="AB96">
        <v>33.851999999999997</v>
      </c>
      <c r="AC96">
        <v>32.119999999999997</v>
      </c>
      <c r="AD96">
        <v>31.852</v>
      </c>
      <c r="AE96">
        <v>32.463999999999999</v>
      </c>
      <c r="AF96">
        <v>32.595999999999997</v>
      </c>
      <c r="AG96">
        <v>32.695999999999998</v>
      </c>
      <c r="AH96">
        <v>31.74</v>
      </c>
      <c r="AI96">
        <v>26.507999999999999</v>
      </c>
      <c r="AJ96">
        <v>18.091999999999999</v>
      </c>
      <c r="AK96">
        <v>16.236000000000001</v>
      </c>
      <c r="AL96">
        <v>14</v>
      </c>
      <c r="AM96">
        <v>13.516</v>
      </c>
      <c r="AN96">
        <v>14.916</v>
      </c>
      <c r="AO96">
        <v>14.571999999999999</v>
      </c>
      <c r="AP96">
        <v>14.768000000000001</v>
      </c>
      <c r="AQ96">
        <v>14.388</v>
      </c>
      <c r="AR96">
        <v>14.012</v>
      </c>
      <c r="AS96">
        <v>13.82</v>
      </c>
      <c r="AT96">
        <v>14.596</v>
      </c>
      <c r="AU96">
        <v>14.452</v>
      </c>
      <c r="AV96">
        <v>13.936</v>
      </c>
      <c r="AW96">
        <v>13.888</v>
      </c>
    </row>
    <row r="97" spans="1:49" x14ac:dyDescent="0.35">
      <c r="A97" s="37">
        <v>42466</v>
      </c>
      <c r="B97">
        <v>14.552</v>
      </c>
      <c r="C97">
        <v>14.208</v>
      </c>
      <c r="D97">
        <v>14.308</v>
      </c>
      <c r="E97">
        <v>14.364000000000001</v>
      </c>
      <c r="F97">
        <v>14.736000000000001</v>
      </c>
      <c r="G97">
        <v>14.292</v>
      </c>
      <c r="H97">
        <v>14.656000000000001</v>
      </c>
      <c r="I97">
        <v>14.932</v>
      </c>
      <c r="J97">
        <v>15.076000000000001</v>
      </c>
      <c r="K97">
        <v>14.948</v>
      </c>
      <c r="L97">
        <v>16.052</v>
      </c>
      <c r="M97">
        <v>17.152000000000001</v>
      </c>
      <c r="N97">
        <v>14.555999999999999</v>
      </c>
      <c r="O97">
        <v>18.911999999999999</v>
      </c>
      <c r="P97">
        <v>19.244</v>
      </c>
      <c r="Q97">
        <v>25.9</v>
      </c>
      <c r="R97">
        <v>27.7</v>
      </c>
      <c r="S97">
        <v>33.664000000000001</v>
      </c>
      <c r="T97">
        <v>34.683999999999997</v>
      </c>
      <c r="U97">
        <v>35.008000000000003</v>
      </c>
      <c r="V97">
        <v>37.463999999999999</v>
      </c>
      <c r="W97">
        <v>35.979999999999997</v>
      </c>
      <c r="X97">
        <v>36.543999999999997</v>
      </c>
      <c r="Y97">
        <v>35.9</v>
      </c>
      <c r="Z97">
        <v>34.652000000000001</v>
      </c>
      <c r="AA97">
        <v>34.268000000000001</v>
      </c>
      <c r="AB97">
        <v>33.56</v>
      </c>
      <c r="AC97">
        <v>32.524000000000001</v>
      </c>
      <c r="AD97">
        <v>33.972000000000001</v>
      </c>
      <c r="AE97">
        <v>34.832000000000001</v>
      </c>
      <c r="AF97">
        <v>32.072000000000003</v>
      </c>
      <c r="AG97">
        <v>30.896000000000001</v>
      </c>
      <c r="AH97">
        <v>30.815999999999999</v>
      </c>
      <c r="AI97">
        <v>25.556000000000001</v>
      </c>
      <c r="AJ97">
        <v>16.111999999999998</v>
      </c>
      <c r="AK97">
        <v>13.744</v>
      </c>
      <c r="AL97">
        <v>11.811999999999999</v>
      </c>
      <c r="AM97">
        <v>11.423999999999999</v>
      </c>
      <c r="AN97">
        <v>11.816000000000001</v>
      </c>
      <c r="AO97">
        <v>12.528</v>
      </c>
      <c r="AP97">
        <v>12.428000000000001</v>
      </c>
      <c r="AQ97">
        <v>12.06</v>
      </c>
      <c r="AR97">
        <v>11.688000000000001</v>
      </c>
      <c r="AS97">
        <v>12.02</v>
      </c>
      <c r="AT97">
        <v>12.76</v>
      </c>
      <c r="AU97">
        <v>12.231999999999999</v>
      </c>
      <c r="AV97">
        <v>11.696</v>
      </c>
      <c r="AW97">
        <v>11.52</v>
      </c>
    </row>
    <row r="98" spans="1:49" x14ac:dyDescent="0.35">
      <c r="A98" s="37">
        <v>42467</v>
      </c>
      <c r="B98">
        <v>11.836</v>
      </c>
      <c r="C98">
        <v>11.964</v>
      </c>
      <c r="D98">
        <v>11.68</v>
      </c>
      <c r="E98">
        <v>12.416</v>
      </c>
      <c r="F98">
        <v>12.192</v>
      </c>
      <c r="G98">
        <v>12.04</v>
      </c>
      <c r="H98">
        <v>11.66</v>
      </c>
      <c r="I98">
        <v>11.523999999999999</v>
      </c>
      <c r="J98">
        <v>12.156000000000001</v>
      </c>
      <c r="K98">
        <v>12.044</v>
      </c>
      <c r="L98">
        <v>12.5</v>
      </c>
      <c r="M98">
        <v>14.396000000000001</v>
      </c>
      <c r="N98">
        <v>13.183999999999999</v>
      </c>
      <c r="O98">
        <v>16.884</v>
      </c>
      <c r="P98">
        <v>18.684000000000001</v>
      </c>
      <c r="Q98">
        <v>25.66</v>
      </c>
      <c r="R98">
        <v>27.628</v>
      </c>
      <c r="S98">
        <v>31.687999999999999</v>
      </c>
      <c r="T98">
        <v>31.771999999999998</v>
      </c>
      <c r="U98">
        <v>32.564</v>
      </c>
      <c r="V98">
        <v>33.6</v>
      </c>
      <c r="W98">
        <v>33.1</v>
      </c>
      <c r="X98">
        <v>33</v>
      </c>
      <c r="Y98">
        <v>33.155999999999999</v>
      </c>
      <c r="Z98">
        <v>32.932000000000002</v>
      </c>
      <c r="AA98">
        <v>32.880000000000003</v>
      </c>
      <c r="AB98">
        <v>33.308</v>
      </c>
      <c r="AC98">
        <v>32.084000000000003</v>
      </c>
      <c r="AD98">
        <v>32.723999999999997</v>
      </c>
      <c r="AE98">
        <v>32.880000000000003</v>
      </c>
      <c r="AF98">
        <v>32.624000000000002</v>
      </c>
      <c r="AG98">
        <v>31.271999999999998</v>
      </c>
      <c r="AH98">
        <v>30.5</v>
      </c>
      <c r="AI98">
        <v>27.187999999999999</v>
      </c>
      <c r="AJ98">
        <v>16.82</v>
      </c>
      <c r="AK98">
        <v>13.052</v>
      </c>
      <c r="AL98">
        <v>11.444000000000001</v>
      </c>
      <c r="AM98">
        <v>10.948</v>
      </c>
      <c r="AN98">
        <v>11.772</v>
      </c>
      <c r="AO98">
        <v>11.02</v>
      </c>
      <c r="AP98">
        <v>11.388</v>
      </c>
      <c r="AQ98">
        <v>11.704000000000001</v>
      </c>
      <c r="AR98">
        <v>11.696</v>
      </c>
      <c r="AS98">
        <v>11.448</v>
      </c>
      <c r="AT98">
        <v>12.004</v>
      </c>
      <c r="AU98">
        <v>12.032</v>
      </c>
      <c r="AV98">
        <v>11.603999999999999</v>
      </c>
      <c r="AW98">
        <v>11.204000000000001</v>
      </c>
    </row>
    <row r="99" spans="1:49" x14ac:dyDescent="0.35">
      <c r="A99" s="37">
        <v>42468</v>
      </c>
      <c r="B99">
        <v>12.016</v>
      </c>
      <c r="C99">
        <v>11.368</v>
      </c>
      <c r="D99">
        <v>11.388</v>
      </c>
      <c r="E99">
        <v>11.728</v>
      </c>
      <c r="F99">
        <v>11.5</v>
      </c>
      <c r="G99">
        <v>11.552</v>
      </c>
      <c r="H99">
        <v>11.756</v>
      </c>
      <c r="I99">
        <v>11.708</v>
      </c>
      <c r="J99">
        <v>11.412000000000001</v>
      </c>
      <c r="K99">
        <v>11.292</v>
      </c>
      <c r="L99">
        <v>12.044</v>
      </c>
      <c r="M99">
        <v>13.856</v>
      </c>
      <c r="N99">
        <v>11.832000000000001</v>
      </c>
      <c r="O99">
        <v>15.56</v>
      </c>
      <c r="P99">
        <v>14.416</v>
      </c>
      <c r="Q99">
        <v>24.86</v>
      </c>
      <c r="R99">
        <v>27.303999999999998</v>
      </c>
      <c r="S99">
        <v>30.167999999999999</v>
      </c>
      <c r="T99">
        <v>29.475999999999999</v>
      </c>
      <c r="U99">
        <v>29.803999999999998</v>
      </c>
      <c r="V99">
        <v>32.555999999999997</v>
      </c>
      <c r="W99">
        <v>31.812000000000001</v>
      </c>
      <c r="X99">
        <v>32.595999999999997</v>
      </c>
      <c r="Y99">
        <v>33.5</v>
      </c>
      <c r="Z99">
        <v>30.867999999999999</v>
      </c>
      <c r="AA99">
        <v>31.58</v>
      </c>
      <c r="AB99">
        <v>32.631999999999998</v>
      </c>
      <c r="AC99">
        <v>32.32</v>
      </c>
      <c r="AD99">
        <v>33.347999999999999</v>
      </c>
      <c r="AE99">
        <v>32.4</v>
      </c>
      <c r="AF99">
        <v>32.200000000000003</v>
      </c>
      <c r="AG99">
        <v>30.384</v>
      </c>
      <c r="AH99">
        <v>28.36</v>
      </c>
      <c r="AI99">
        <v>18.756</v>
      </c>
      <c r="AJ99">
        <v>13.516</v>
      </c>
      <c r="AK99">
        <v>13.356</v>
      </c>
      <c r="AL99">
        <v>11.375999999999999</v>
      </c>
      <c r="AM99">
        <v>10.795999999999999</v>
      </c>
      <c r="AN99">
        <v>11.428000000000001</v>
      </c>
      <c r="AO99">
        <v>12.407999999999999</v>
      </c>
      <c r="AP99">
        <v>12.28</v>
      </c>
      <c r="AQ99">
        <v>12.468</v>
      </c>
      <c r="AR99">
        <v>12.032</v>
      </c>
      <c r="AS99">
        <v>11.944000000000001</v>
      </c>
      <c r="AT99">
        <v>12.804</v>
      </c>
      <c r="AU99">
        <v>11.992000000000001</v>
      </c>
      <c r="AV99">
        <v>11.832000000000001</v>
      </c>
      <c r="AW99">
        <v>11.704000000000001</v>
      </c>
    </row>
    <row r="100" spans="1:49" x14ac:dyDescent="0.35">
      <c r="A100" s="37">
        <v>42469</v>
      </c>
      <c r="B100">
        <v>11.672000000000001</v>
      </c>
      <c r="C100">
        <v>11.811999999999999</v>
      </c>
      <c r="D100">
        <v>11.848000000000001</v>
      </c>
      <c r="E100">
        <v>11.523999999999999</v>
      </c>
      <c r="F100">
        <v>11.96</v>
      </c>
      <c r="G100">
        <v>11.9</v>
      </c>
      <c r="H100">
        <v>12.108000000000001</v>
      </c>
      <c r="I100">
        <v>11.996</v>
      </c>
      <c r="J100">
        <v>11.608000000000001</v>
      </c>
      <c r="K100">
        <v>12.768000000000001</v>
      </c>
      <c r="L100">
        <v>11.896000000000001</v>
      </c>
      <c r="M100">
        <v>12.128</v>
      </c>
      <c r="N100">
        <v>12.612</v>
      </c>
      <c r="O100">
        <v>12.212</v>
      </c>
      <c r="P100">
        <v>12.752000000000001</v>
      </c>
      <c r="Q100">
        <v>13.507999999999999</v>
      </c>
      <c r="R100">
        <v>12.948</v>
      </c>
      <c r="S100">
        <v>13.784000000000001</v>
      </c>
      <c r="T100">
        <v>13.62</v>
      </c>
      <c r="U100">
        <v>14</v>
      </c>
      <c r="V100">
        <v>13.696</v>
      </c>
      <c r="W100">
        <v>13.256</v>
      </c>
      <c r="X100">
        <v>13.68</v>
      </c>
      <c r="Y100">
        <v>13.772</v>
      </c>
      <c r="Z100">
        <v>14.375999999999999</v>
      </c>
      <c r="AA100">
        <v>13.48</v>
      </c>
      <c r="AB100">
        <v>13.56</v>
      </c>
      <c r="AC100">
        <v>13.484</v>
      </c>
      <c r="AD100">
        <v>13.384</v>
      </c>
      <c r="AE100">
        <v>13.907999999999999</v>
      </c>
      <c r="AF100">
        <v>13.192</v>
      </c>
      <c r="AG100">
        <v>13.555999999999999</v>
      </c>
      <c r="AH100">
        <v>13.468</v>
      </c>
      <c r="AI100">
        <v>12.912000000000001</v>
      </c>
      <c r="AJ100">
        <v>13.196</v>
      </c>
      <c r="AK100">
        <v>12.868</v>
      </c>
      <c r="AL100">
        <v>11.42</v>
      </c>
      <c r="AM100">
        <v>10.552</v>
      </c>
      <c r="AN100">
        <v>11.068</v>
      </c>
      <c r="AO100">
        <v>11.404</v>
      </c>
      <c r="AP100">
        <v>11.8</v>
      </c>
      <c r="AQ100">
        <v>11.6</v>
      </c>
      <c r="AR100">
        <v>11.327999999999999</v>
      </c>
      <c r="AS100">
        <v>11.564</v>
      </c>
      <c r="AT100">
        <v>11.996</v>
      </c>
      <c r="AU100">
        <v>12.276</v>
      </c>
      <c r="AV100">
        <v>11.56</v>
      </c>
      <c r="AW100">
        <v>11.252000000000001</v>
      </c>
    </row>
    <row r="101" spans="1:49" x14ac:dyDescent="0.35">
      <c r="A101" s="37">
        <v>42470</v>
      </c>
      <c r="B101">
        <v>12.215999999999999</v>
      </c>
      <c r="C101">
        <v>12.092000000000001</v>
      </c>
      <c r="D101">
        <v>11.632</v>
      </c>
      <c r="E101">
        <v>12.204000000000001</v>
      </c>
      <c r="F101">
        <v>11.231999999999999</v>
      </c>
      <c r="G101">
        <v>11.464</v>
      </c>
      <c r="H101">
        <v>11.532</v>
      </c>
      <c r="I101">
        <v>11.868</v>
      </c>
      <c r="J101">
        <v>11.46</v>
      </c>
      <c r="K101">
        <v>12.316000000000001</v>
      </c>
      <c r="L101">
        <v>11.428000000000001</v>
      </c>
      <c r="M101">
        <v>11.66</v>
      </c>
      <c r="N101">
        <v>11.116</v>
      </c>
      <c r="O101">
        <v>11.1</v>
      </c>
      <c r="P101">
        <v>10.436</v>
      </c>
      <c r="Q101">
        <v>10.8</v>
      </c>
      <c r="R101">
        <v>10.843999999999999</v>
      </c>
      <c r="S101">
        <v>11.34</v>
      </c>
      <c r="T101">
        <v>10.808</v>
      </c>
      <c r="U101">
        <v>10.507999999999999</v>
      </c>
      <c r="V101">
        <v>11.1</v>
      </c>
      <c r="W101">
        <v>11.388</v>
      </c>
      <c r="X101">
        <v>11.215999999999999</v>
      </c>
      <c r="Y101">
        <v>10.988</v>
      </c>
      <c r="Z101">
        <v>11.32</v>
      </c>
      <c r="AA101">
        <v>10.952</v>
      </c>
      <c r="AB101">
        <v>10.884</v>
      </c>
      <c r="AC101">
        <v>11.16</v>
      </c>
      <c r="AD101">
        <v>10.667999999999999</v>
      </c>
      <c r="AE101">
        <v>11.087999999999999</v>
      </c>
      <c r="AF101">
        <v>11.036</v>
      </c>
      <c r="AG101">
        <v>11.692</v>
      </c>
      <c r="AH101">
        <v>11.46</v>
      </c>
      <c r="AI101">
        <v>11.628</v>
      </c>
      <c r="AJ101">
        <v>10.916</v>
      </c>
      <c r="AK101">
        <v>10.78</v>
      </c>
      <c r="AL101">
        <v>10.952</v>
      </c>
      <c r="AM101">
        <v>10.744</v>
      </c>
      <c r="AN101">
        <v>11.784000000000001</v>
      </c>
      <c r="AO101">
        <v>12.156000000000001</v>
      </c>
      <c r="AP101">
        <v>12.228</v>
      </c>
      <c r="AQ101">
        <v>11.872</v>
      </c>
      <c r="AR101">
        <v>11.992000000000001</v>
      </c>
      <c r="AS101">
        <v>11.84</v>
      </c>
      <c r="AT101">
        <v>11.948</v>
      </c>
      <c r="AU101">
        <v>11.964</v>
      </c>
      <c r="AV101">
        <v>12.423999999999999</v>
      </c>
      <c r="AW101">
        <v>12.348000000000001</v>
      </c>
    </row>
    <row r="102" spans="1:49" x14ac:dyDescent="0.35">
      <c r="A102" s="37">
        <v>42471</v>
      </c>
      <c r="B102">
        <v>12.112</v>
      </c>
      <c r="C102">
        <v>12.156000000000001</v>
      </c>
      <c r="D102">
        <v>12.032</v>
      </c>
      <c r="E102">
        <v>12.087999999999999</v>
      </c>
      <c r="F102">
        <v>11.976000000000001</v>
      </c>
      <c r="G102">
        <v>11.84</v>
      </c>
      <c r="H102">
        <v>12.04</v>
      </c>
      <c r="I102">
        <v>11.984</v>
      </c>
      <c r="J102">
        <v>11.948</v>
      </c>
      <c r="K102">
        <v>12.1</v>
      </c>
      <c r="L102">
        <v>13.375999999999999</v>
      </c>
      <c r="M102">
        <v>16.071999999999999</v>
      </c>
      <c r="N102">
        <v>12.78</v>
      </c>
      <c r="O102">
        <v>15.644</v>
      </c>
      <c r="P102">
        <v>23.808</v>
      </c>
      <c r="Q102">
        <v>27.236000000000001</v>
      </c>
      <c r="R102">
        <v>29.748000000000001</v>
      </c>
      <c r="S102">
        <v>33.496000000000002</v>
      </c>
      <c r="T102">
        <v>37.375999999999998</v>
      </c>
      <c r="U102">
        <v>39.584000000000003</v>
      </c>
      <c r="V102">
        <v>40.68</v>
      </c>
      <c r="W102">
        <v>40.655999999999999</v>
      </c>
      <c r="X102">
        <v>42.295999999999999</v>
      </c>
      <c r="Y102">
        <v>42.603999999999999</v>
      </c>
      <c r="Z102">
        <v>41.392000000000003</v>
      </c>
      <c r="AA102">
        <v>41.591999999999999</v>
      </c>
      <c r="AB102">
        <v>40.396000000000001</v>
      </c>
      <c r="AC102">
        <v>37.875999999999998</v>
      </c>
      <c r="AD102">
        <v>37.884</v>
      </c>
      <c r="AE102">
        <v>37.923999999999999</v>
      </c>
      <c r="AF102">
        <v>36.792000000000002</v>
      </c>
      <c r="AG102">
        <v>37.387999999999998</v>
      </c>
      <c r="AH102">
        <v>35.484000000000002</v>
      </c>
      <c r="AI102">
        <v>29.5</v>
      </c>
      <c r="AJ102">
        <v>18.196000000000002</v>
      </c>
      <c r="AK102">
        <v>12.763999999999999</v>
      </c>
      <c r="AL102">
        <v>11.3</v>
      </c>
      <c r="AM102">
        <v>11.148</v>
      </c>
      <c r="AN102">
        <v>11.832000000000001</v>
      </c>
      <c r="AO102">
        <v>12.404</v>
      </c>
      <c r="AP102">
        <v>12.071999999999999</v>
      </c>
      <c r="AQ102">
        <v>12.375999999999999</v>
      </c>
      <c r="AR102">
        <v>12.167999999999999</v>
      </c>
      <c r="AS102">
        <v>12.384</v>
      </c>
      <c r="AT102">
        <v>13.016</v>
      </c>
      <c r="AU102">
        <v>12.208</v>
      </c>
      <c r="AV102">
        <v>12.167999999999999</v>
      </c>
      <c r="AW102">
        <v>12.252000000000001</v>
      </c>
    </row>
    <row r="103" spans="1:49" x14ac:dyDescent="0.35">
      <c r="A103" s="37">
        <v>42472</v>
      </c>
      <c r="B103">
        <v>11.728</v>
      </c>
      <c r="C103">
        <v>12.012</v>
      </c>
      <c r="D103">
        <v>12.552</v>
      </c>
      <c r="E103">
        <v>12.587999999999999</v>
      </c>
      <c r="F103">
        <v>12.092000000000001</v>
      </c>
      <c r="G103">
        <v>12.108000000000001</v>
      </c>
      <c r="H103">
        <v>13.055999999999999</v>
      </c>
      <c r="I103">
        <v>12.584</v>
      </c>
      <c r="J103">
        <v>12.172000000000001</v>
      </c>
      <c r="K103">
        <v>12.916</v>
      </c>
      <c r="L103">
        <v>12.968</v>
      </c>
      <c r="M103">
        <v>14.6</v>
      </c>
      <c r="N103">
        <v>12.284000000000001</v>
      </c>
      <c r="O103">
        <v>17.263999999999999</v>
      </c>
      <c r="P103">
        <v>17.212</v>
      </c>
      <c r="Q103">
        <v>26.824000000000002</v>
      </c>
      <c r="R103">
        <v>28.74</v>
      </c>
      <c r="S103">
        <v>32.451999999999998</v>
      </c>
      <c r="T103">
        <v>35.448</v>
      </c>
      <c r="U103">
        <v>37.292000000000002</v>
      </c>
      <c r="V103">
        <v>38.18</v>
      </c>
      <c r="W103">
        <v>39.607999999999997</v>
      </c>
      <c r="X103">
        <v>39.020000000000003</v>
      </c>
      <c r="Y103">
        <v>38.851999999999997</v>
      </c>
      <c r="Z103">
        <v>38.991999999999997</v>
      </c>
      <c r="AA103">
        <v>38.659999999999997</v>
      </c>
      <c r="AB103">
        <v>38.392000000000003</v>
      </c>
      <c r="AC103">
        <v>39.008000000000003</v>
      </c>
      <c r="AD103">
        <v>38.86</v>
      </c>
      <c r="AE103">
        <v>39.055999999999997</v>
      </c>
      <c r="AF103">
        <v>38.840000000000003</v>
      </c>
      <c r="AG103">
        <v>37.155999999999999</v>
      </c>
      <c r="AH103">
        <v>35.223999999999997</v>
      </c>
      <c r="AI103">
        <v>28.956</v>
      </c>
      <c r="AJ103">
        <v>16.872</v>
      </c>
      <c r="AK103">
        <v>13.584</v>
      </c>
      <c r="AL103">
        <v>11.996</v>
      </c>
      <c r="AM103">
        <v>11.52</v>
      </c>
      <c r="AN103">
        <v>11.167999999999999</v>
      </c>
      <c r="AO103">
        <v>11.468</v>
      </c>
      <c r="AP103">
        <v>11.94</v>
      </c>
      <c r="AQ103">
        <v>11.8</v>
      </c>
      <c r="AR103">
        <v>11.304</v>
      </c>
      <c r="AS103">
        <v>10.996</v>
      </c>
      <c r="AT103">
        <v>11.82</v>
      </c>
      <c r="AU103">
        <v>10.98</v>
      </c>
      <c r="AV103">
        <v>11.368</v>
      </c>
      <c r="AW103">
        <v>10.696</v>
      </c>
    </row>
    <row r="104" spans="1:49" x14ac:dyDescent="0.35">
      <c r="A104" s="37">
        <v>42473</v>
      </c>
      <c r="B104">
        <v>11.304</v>
      </c>
      <c r="C104">
        <v>10.843999999999999</v>
      </c>
      <c r="D104">
        <v>11.888</v>
      </c>
      <c r="E104">
        <v>11.672000000000001</v>
      </c>
      <c r="F104">
        <v>11.788</v>
      </c>
      <c r="G104">
        <v>11.468</v>
      </c>
      <c r="H104">
        <v>12.172000000000001</v>
      </c>
      <c r="I104">
        <v>11.396000000000001</v>
      </c>
      <c r="J104">
        <v>12.343999999999999</v>
      </c>
      <c r="K104">
        <v>11.752000000000001</v>
      </c>
      <c r="L104">
        <v>12.704000000000001</v>
      </c>
      <c r="M104">
        <v>14.103999999999999</v>
      </c>
      <c r="N104">
        <v>12.752000000000001</v>
      </c>
      <c r="O104">
        <v>16.888000000000002</v>
      </c>
      <c r="P104">
        <v>16.98</v>
      </c>
      <c r="Q104">
        <v>24.148</v>
      </c>
      <c r="R104">
        <v>27.388000000000002</v>
      </c>
      <c r="S104">
        <v>33.584000000000003</v>
      </c>
      <c r="T104">
        <v>34.58</v>
      </c>
      <c r="U104">
        <v>36.744</v>
      </c>
      <c r="V104">
        <v>41.287999999999997</v>
      </c>
      <c r="W104">
        <v>41.58</v>
      </c>
      <c r="X104">
        <v>41.32</v>
      </c>
      <c r="Y104">
        <v>41.344000000000001</v>
      </c>
      <c r="Z104">
        <v>40.375999999999998</v>
      </c>
      <c r="AA104">
        <v>39.475999999999999</v>
      </c>
      <c r="AB104">
        <v>38.116</v>
      </c>
      <c r="AC104">
        <v>36.712000000000003</v>
      </c>
      <c r="AD104">
        <v>35.207999999999998</v>
      </c>
      <c r="AE104">
        <v>35.26</v>
      </c>
      <c r="AF104">
        <v>35.136000000000003</v>
      </c>
      <c r="AG104">
        <v>33.107999999999997</v>
      </c>
      <c r="AH104">
        <v>29.696000000000002</v>
      </c>
      <c r="AI104">
        <v>27.175999999999998</v>
      </c>
      <c r="AJ104">
        <v>16.788</v>
      </c>
      <c r="AK104">
        <v>13.444000000000001</v>
      </c>
      <c r="AL104">
        <v>12.327999999999999</v>
      </c>
      <c r="AM104">
        <v>11.292</v>
      </c>
      <c r="AN104">
        <v>11.956</v>
      </c>
      <c r="AO104">
        <v>11.976000000000001</v>
      </c>
      <c r="AP104">
        <v>11.768000000000001</v>
      </c>
      <c r="AQ104">
        <v>12.068</v>
      </c>
      <c r="AR104">
        <v>12.16</v>
      </c>
      <c r="AS104">
        <v>12.215999999999999</v>
      </c>
      <c r="AT104">
        <v>12.06</v>
      </c>
      <c r="AU104">
        <v>11.215999999999999</v>
      </c>
      <c r="AV104">
        <v>11.468</v>
      </c>
      <c r="AW104">
        <v>11.48</v>
      </c>
    </row>
    <row r="105" spans="1:49" x14ac:dyDescent="0.35">
      <c r="A105" s="37">
        <v>42474</v>
      </c>
      <c r="B105">
        <v>11.132</v>
      </c>
      <c r="C105">
        <v>11.827999999999999</v>
      </c>
      <c r="D105">
        <v>11.976000000000001</v>
      </c>
      <c r="E105">
        <v>11.56</v>
      </c>
      <c r="F105">
        <v>11.907999999999999</v>
      </c>
      <c r="G105">
        <v>13.012</v>
      </c>
      <c r="H105">
        <v>12.552</v>
      </c>
      <c r="I105">
        <v>12.247999999999999</v>
      </c>
      <c r="J105">
        <v>12.32</v>
      </c>
      <c r="K105">
        <v>12.012</v>
      </c>
      <c r="L105">
        <v>12.548</v>
      </c>
      <c r="M105">
        <v>14.428000000000001</v>
      </c>
      <c r="N105">
        <v>11.976000000000001</v>
      </c>
      <c r="O105">
        <v>16.32</v>
      </c>
      <c r="P105">
        <v>14.968</v>
      </c>
      <c r="Q105">
        <v>22.596</v>
      </c>
      <c r="R105">
        <v>26.495999999999999</v>
      </c>
      <c r="S105">
        <v>32.24</v>
      </c>
      <c r="T105">
        <v>35.567999999999998</v>
      </c>
      <c r="U105">
        <v>35.988</v>
      </c>
      <c r="V105">
        <v>36.287999999999997</v>
      </c>
      <c r="W105">
        <v>36.064</v>
      </c>
      <c r="X105">
        <v>37.552</v>
      </c>
      <c r="Y105">
        <v>37.648000000000003</v>
      </c>
      <c r="Z105">
        <v>37.212000000000003</v>
      </c>
      <c r="AA105">
        <v>37.835999999999999</v>
      </c>
      <c r="AB105">
        <v>40.616</v>
      </c>
      <c r="AC105">
        <v>38.128</v>
      </c>
      <c r="AD105">
        <v>39.124000000000002</v>
      </c>
      <c r="AE105">
        <v>37.164000000000001</v>
      </c>
      <c r="AF105">
        <v>38.631999999999998</v>
      </c>
      <c r="AG105">
        <v>37.252000000000002</v>
      </c>
      <c r="AH105">
        <v>33.584000000000003</v>
      </c>
      <c r="AI105">
        <v>30.463999999999999</v>
      </c>
      <c r="AJ105">
        <v>20.388000000000002</v>
      </c>
      <c r="AK105">
        <v>13.012</v>
      </c>
      <c r="AL105">
        <v>11.692</v>
      </c>
      <c r="AM105">
        <v>11.148</v>
      </c>
      <c r="AN105">
        <v>11.936</v>
      </c>
      <c r="AO105">
        <v>11.843999999999999</v>
      </c>
      <c r="AP105">
        <v>11.904</v>
      </c>
      <c r="AQ105">
        <v>11.843999999999999</v>
      </c>
      <c r="AR105">
        <v>11.476000000000001</v>
      </c>
      <c r="AS105">
        <v>11.78</v>
      </c>
      <c r="AT105">
        <v>12.308</v>
      </c>
      <c r="AU105">
        <v>12.007999999999999</v>
      </c>
      <c r="AV105">
        <v>10.996</v>
      </c>
      <c r="AW105">
        <v>11.336</v>
      </c>
    </row>
    <row r="106" spans="1:49" x14ac:dyDescent="0.35">
      <c r="A106" s="37">
        <v>42475</v>
      </c>
      <c r="B106">
        <v>12.252000000000001</v>
      </c>
      <c r="C106">
        <v>11.58</v>
      </c>
      <c r="D106">
        <v>11.74</v>
      </c>
      <c r="E106">
        <v>11.724</v>
      </c>
      <c r="F106">
        <v>11.444000000000001</v>
      </c>
      <c r="G106">
        <v>11.776</v>
      </c>
      <c r="H106">
        <v>11.852</v>
      </c>
      <c r="I106">
        <v>11.544</v>
      </c>
      <c r="J106">
        <v>11.648</v>
      </c>
      <c r="K106">
        <v>12.02</v>
      </c>
      <c r="L106">
        <v>12.52</v>
      </c>
      <c r="M106">
        <v>14.103999999999999</v>
      </c>
      <c r="N106">
        <v>12.488</v>
      </c>
      <c r="O106">
        <v>15.736000000000001</v>
      </c>
      <c r="P106">
        <v>13.436</v>
      </c>
      <c r="Q106">
        <v>20.472000000000001</v>
      </c>
      <c r="R106">
        <v>26.34</v>
      </c>
      <c r="S106">
        <v>31.044</v>
      </c>
      <c r="T106">
        <v>34.027999999999999</v>
      </c>
      <c r="U106">
        <v>37.276000000000003</v>
      </c>
      <c r="V106">
        <v>39.54</v>
      </c>
      <c r="W106">
        <v>36.716000000000001</v>
      </c>
      <c r="X106">
        <v>37.304000000000002</v>
      </c>
      <c r="Y106">
        <v>38.031999999999996</v>
      </c>
      <c r="Z106">
        <v>38.072000000000003</v>
      </c>
      <c r="AA106">
        <v>37.548000000000002</v>
      </c>
      <c r="AB106">
        <v>37.76</v>
      </c>
      <c r="AC106">
        <v>38.847999999999999</v>
      </c>
      <c r="AD106">
        <v>36.723999999999997</v>
      </c>
      <c r="AE106">
        <v>37.624000000000002</v>
      </c>
      <c r="AF106">
        <v>35.86</v>
      </c>
      <c r="AG106">
        <v>34.295999999999999</v>
      </c>
      <c r="AH106">
        <v>30.584</v>
      </c>
      <c r="AI106">
        <v>18.251999999999999</v>
      </c>
      <c r="AJ106">
        <v>14.476000000000001</v>
      </c>
      <c r="AK106">
        <v>13.183999999999999</v>
      </c>
      <c r="AL106">
        <v>11.144</v>
      </c>
      <c r="AM106">
        <v>11.372</v>
      </c>
      <c r="AN106">
        <v>11.316000000000001</v>
      </c>
      <c r="AO106">
        <v>12.064</v>
      </c>
      <c r="AP106">
        <v>12.048</v>
      </c>
      <c r="AQ106">
        <v>11.872</v>
      </c>
      <c r="AR106">
        <v>11.52</v>
      </c>
      <c r="AS106">
        <v>12.04</v>
      </c>
      <c r="AT106">
        <v>12.44</v>
      </c>
      <c r="AU106">
        <v>11.568</v>
      </c>
      <c r="AV106">
        <v>12.076000000000001</v>
      </c>
      <c r="AW106">
        <v>11.864000000000001</v>
      </c>
    </row>
    <row r="107" spans="1:49" x14ac:dyDescent="0.35">
      <c r="A107" s="37">
        <v>42476</v>
      </c>
      <c r="B107">
        <v>12.028</v>
      </c>
      <c r="C107">
        <v>11.667999999999999</v>
      </c>
      <c r="D107">
        <v>11.932</v>
      </c>
      <c r="E107">
        <v>11.92</v>
      </c>
      <c r="F107">
        <v>11.896000000000001</v>
      </c>
      <c r="G107">
        <v>12.04</v>
      </c>
      <c r="H107">
        <v>12.004</v>
      </c>
      <c r="I107">
        <v>12.228</v>
      </c>
      <c r="J107">
        <v>11.58</v>
      </c>
      <c r="K107">
        <v>12.144</v>
      </c>
      <c r="L107">
        <v>12.236000000000001</v>
      </c>
      <c r="M107">
        <v>12.368</v>
      </c>
      <c r="N107">
        <v>12.332000000000001</v>
      </c>
      <c r="O107">
        <v>12.66</v>
      </c>
      <c r="P107">
        <v>12.62</v>
      </c>
      <c r="Q107">
        <v>13.628</v>
      </c>
      <c r="R107">
        <v>13.66</v>
      </c>
      <c r="S107">
        <v>13.923999999999999</v>
      </c>
      <c r="T107">
        <v>14</v>
      </c>
      <c r="U107">
        <v>13.416</v>
      </c>
      <c r="V107">
        <v>13.472</v>
      </c>
      <c r="W107">
        <v>13.843999999999999</v>
      </c>
      <c r="X107">
        <v>13.736000000000001</v>
      </c>
      <c r="Y107">
        <v>13.476000000000001</v>
      </c>
      <c r="Z107">
        <v>13.14</v>
      </c>
      <c r="AA107">
        <v>14.4</v>
      </c>
      <c r="AB107">
        <v>13.683999999999999</v>
      </c>
      <c r="AC107">
        <v>13.692</v>
      </c>
      <c r="AD107">
        <v>13.08</v>
      </c>
      <c r="AE107">
        <v>13.228</v>
      </c>
      <c r="AF107">
        <v>13.356</v>
      </c>
      <c r="AG107">
        <v>13.555999999999999</v>
      </c>
      <c r="AH107">
        <v>13.128</v>
      </c>
      <c r="AI107">
        <v>12.872</v>
      </c>
      <c r="AJ107">
        <v>12.74</v>
      </c>
      <c r="AK107">
        <v>13.34</v>
      </c>
      <c r="AL107">
        <v>11.436</v>
      </c>
      <c r="AM107">
        <v>10.964</v>
      </c>
      <c r="AN107">
        <v>11.436</v>
      </c>
      <c r="AO107">
        <v>11.416</v>
      </c>
      <c r="AP107">
        <v>11.824</v>
      </c>
      <c r="AQ107">
        <v>11.824</v>
      </c>
      <c r="AR107">
        <v>11.7</v>
      </c>
      <c r="AS107">
        <v>11.82</v>
      </c>
      <c r="AT107">
        <v>11.696</v>
      </c>
      <c r="AU107">
        <v>12.192</v>
      </c>
      <c r="AV107">
        <v>11.868</v>
      </c>
      <c r="AW107">
        <v>11.988</v>
      </c>
    </row>
    <row r="108" spans="1:49" x14ac:dyDescent="0.35">
      <c r="A108" s="37">
        <v>42477</v>
      </c>
      <c r="B108">
        <v>11.683999999999999</v>
      </c>
      <c r="C108">
        <v>11.548</v>
      </c>
      <c r="D108">
        <v>11.824</v>
      </c>
      <c r="E108">
        <v>11.468</v>
      </c>
      <c r="F108">
        <v>11.984</v>
      </c>
      <c r="G108">
        <v>11.944000000000001</v>
      </c>
      <c r="H108">
        <v>12.112</v>
      </c>
      <c r="I108">
        <v>12.28</v>
      </c>
      <c r="J108">
        <v>11.488</v>
      </c>
      <c r="K108">
        <v>12.096</v>
      </c>
      <c r="L108">
        <v>11.788</v>
      </c>
      <c r="M108">
        <v>11.956</v>
      </c>
      <c r="N108">
        <v>11.247999999999999</v>
      </c>
      <c r="O108">
        <v>10.843999999999999</v>
      </c>
      <c r="P108">
        <v>11.124000000000001</v>
      </c>
      <c r="Q108">
        <v>10.891999999999999</v>
      </c>
      <c r="R108">
        <v>11.22</v>
      </c>
      <c r="S108">
        <v>11.292</v>
      </c>
      <c r="T108">
        <v>10.731999999999999</v>
      </c>
      <c r="U108">
        <v>10.896000000000001</v>
      </c>
      <c r="V108">
        <v>10.864000000000001</v>
      </c>
      <c r="W108">
        <v>10.66</v>
      </c>
      <c r="X108">
        <v>11.564</v>
      </c>
      <c r="Y108">
        <v>10.78</v>
      </c>
      <c r="Z108">
        <v>10.86</v>
      </c>
      <c r="AA108">
        <v>11.208</v>
      </c>
      <c r="AB108">
        <v>10.891999999999999</v>
      </c>
      <c r="AC108">
        <v>11.023999999999999</v>
      </c>
      <c r="AD108">
        <v>11.148</v>
      </c>
      <c r="AE108">
        <v>10.523999999999999</v>
      </c>
      <c r="AF108">
        <v>10.992000000000001</v>
      </c>
      <c r="AG108">
        <v>10.875999999999999</v>
      </c>
      <c r="AH108">
        <v>10.852</v>
      </c>
      <c r="AI108">
        <v>10.616</v>
      </c>
      <c r="AJ108">
        <v>11.608000000000001</v>
      </c>
      <c r="AK108">
        <v>10.916</v>
      </c>
      <c r="AL108">
        <v>11.327999999999999</v>
      </c>
      <c r="AM108">
        <v>10.571999999999999</v>
      </c>
      <c r="AN108">
        <v>10.728</v>
      </c>
      <c r="AO108">
        <v>11.332000000000001</v>
      </c>
      <c r="AP108">
        <v>11.263999999999999</v>
      </c>
      <c r="AQ108">
        <v>11.364000000000001</v>
      </c>
      <c r="AR108">
        <v>11.103999999999999</v>
      </c>
      <c r="AS108">
        <v>11.568</v>
      </c>
      <c r="AT108">
        <v>10.788</v>
      </c>
      <c r="AU108">
        <v>10.78</v>
      </c>
      <c r="AV108">
        <v>11.868</v>
      </c>
      <c r="AW108">
        <v>10.996</v>
      </c>
    </row>
    <row r="109" spans="1:49" x14ac:dyDescent="0.35">
      <c r="A109" s="37">
        <v>42478</v>
      </c>
      <c r="B109">
        <v>10.916</v>
      </c>
      <c r="C109">
        <v>10.932</v>
      </c>
      <c r="D109">
        <v>11.132</v>
      </c>
      <c r="E109">
        <v>11.388</v>
      </c>
      <c r="F109">
        <v>11.212</v>
      </c>
      <c r="G109">
        <v>10.928000000000001</v>
      </c>
      <c r="H109">
        <v>11.148</v>
      </c>
      <c r="I109">
        <v>10.992000000000001</v>
      </c>
      <c r="J109">
        <v>11.784000000000001</v>
      </c>
      <c r="K109">
        <v>11.396000000000001</v>
      </c>
      <c r="L109">
        <v>12.528</v>
      </c>
      <c r="M109">
        <v>14.724</v>
      </c>
      <c r="N109">
        <v>11.64</v>
      </c>
      <c r="O109">
        <v>16.48</v>
      </c>
      <c r="P109">
        <v>23.507999999999999</v>
      </c>
      <c r="Q109">
        <v>26.568000000000001</v>
      </c>
      <c r="R109">
        <v>37.5</v>
      </c>
      <c r="S109">
        <v>44.82</v>
      </c>
      <c r="T109">
        <v>50.81</v>
      </c>
      <c r="U109">
        <v>54.7</v>
      </c>
      <c r="V109">
        <v>56.9</v>
      </c>
      <c r="W109">
        <v>56.55</v>
      </c>
      <c r="X109">
        <v>58.44</v>
      </c>
      <c r="Y109">
        <v>58.115000000000002</v>
      </c>
      <c r="Z109">
        <v>56.884999999999998</v>
      </c>
      <c r="AA109">
        <v>59.655000000000001</v>
      </c>
      <c r="AB109">
        <v>56.744999999999997</v>
      </c>
      <c r="AC109">
        <v>55.314999999999998</v>
      </c>
      <c r="AD109">
        <v>56.734999999999999</v>
      </c>
      <c r="AE109">
        <v>55.99</v>
      </c>
      <c r="AF109">
        <v>54.015000000000001</v>
      </c>
      <c r="AG109">
        <v>51.234999999999999</v>
      </c>
      <c r="AH109">
        <v>46.917999999999999</v>
      </c>
      <c r="AI109">
        <v>41.344000000000001</v>
      </c>
      <c r="AJ109">
        <v>40.216000000000001</v>
      </c>
      <c r="AK109">
        <v>36.892000000000003</v>
      </c>
      <c r="AL109">
        <v>36.671999999999997</v>
      </c>
      <c r="AM109">
        <v>30.463999999999999</v>
      </c>
      <c r="AN109">
        <v>28.82</v>
      </c>
      <c r="AO109">
        <v>26.06</v>
      </c>
      <c r="AP109">
        <v>15.412000000000001</v>
      </c>
      <c r="AQ109">
        <v>13.103999999999999</v>
      </c>
      <c r="AR109">
        <v>12.683999999999999</v>
      </c>
      <c r="AS109">
        <v>12.811999999999999</v>
      </c>
      <c r="AT109">
        <v>13.564</v>
      </c>
      <c r="AU109">
        <v>12.54</v>
      </c>
      <c r="AV109">
        <v>12.288</v>
      </c>
      <c r="AW109">
        <v>12.548</v>
      </c>
    </row>
    <row r="110" spans="1:49" x14ac:dyDescent="0.35">
      <c r="A110" s="37">
        <v>42479</v>
      </c>
      <c r="B110">
        <v>12.3</v>
      </c>
      <c r="C110">
        <v>12.103999999999999</v>
      </c>
      <c r="D110">
        <v>12.544</v>
      </c>
      <c r="E110">
        <v>12.432</v>
      </c>
      <c r="F110">
        <v>12.324</v>
      </c>
      <c r="G110">
        <v>12.48</v>
      </c>
      <c r="H110">
        <v>12.423999999999999</v>
      </c>
      <c r="I110">
        <v>12.108000000000001</v>
      </c>
      <c r="J110">
        <v>12.576000000000001</v>
      </c>
      <c r="K110">
        <v>11.811999999999999</v>
      </c>
      <c r="L110">
        <v>12.664</v>
      </c>
      <c r="M110">
        <v>15.103999999999999</v>
      </c>
      <c r="N110">
        <v>12.888</v>
      </c>
      <c r="O110">
        <v>17.116</v>
      </c>
      <c r="P110">
        <v>15.74</v>
      </c>
      <c r="Q110">
        <v>24.315999999999999</v>
      </c>
      <c r="R110">
        <v>35.64</v>
      </c>
      <c r="S110">
        <v>43.512</v>
      </c>
      <c r="T110">
        <v>51.784999999999997</v>
      </c>
      <c r="U110">
        <v>51.835000000000001</v>
      </c>
      <c r="V110">
        <v>55.81</v>
      </c>
      <c r="W110">
        <v>55.645000000000003</v>
      </c>
      <c r="X110">
        <v>55.19</v>
      </c>
      <c r="Y110">
        <v>56.954999999999998</v>
      </c>
      <c r="Z110">
        <v>56.24</v>
      </c>
      <c r="AA110">
        <v>55.58</v>
      </c>
      <c r="AB110">
        <v>54.63</v>
      </c>
      <c r="AC110">
        <v>54.115000000000002</v>
      </c>
      <c r="AD110">
        <v>51.244999999999997</v>
      </c>
      <c r="AE110">
        <v>50.58</v>
      </c>
      <c r="AF110">
        <v>51.395000000000003</v>
      </c>
      <c r="AG110">
        <v>50.674999999999997</v>
      </c>
      <c r="AH110">
        <v>46.768000000000001</v>
      </c>
      <c r="AI110">
        <v>43.731999999999999</v>
      </c>
      <c r="AJ110">
        <v>42.252000000000002</v>
      </c>
      <c r="AK110">
        <v>39.012</v>
      </c>
      <c r="AL110">
        <v>37.088000000000001</v>
      </c>
      <c r="AM110">
        <v>32.052</v>
      </c>
      <c r="AN110">
        <v>30.167999999999999</v>
      </c>
      <c r="AO110">
        <v>25.344000000000001</v>
      </c>
      <c r="AP110">
        <v>16.236000000000001</v>
      </c>
      <c r="AQ110">
        <v>12.62</v>
      </c>
      <c r="AR110">
        <v>12.036</v>
      </c>
      <c r="AS110">
        <v>13.1</v>
      </c>
      <c r="AT110">
        <v>12.676</v>
      </c>
      <c r="AU110">
        <v>11.9</v>
      </c>
      <c r="AV110">
        <v>12.456</v>
      </c>
      <c r="AW110">
        <v>12.496</v>
      </c>
    </row>
    <row r="111" spans="1:49" x14ac:dyDescent="0.35">
      <c r="A111" s="37">
        <v>42480</v>
      </c>
      <c r="B111">
        <v>11.811999999999999</v>
      </c>
      <c r="C111">
        <v>11.968</v>
      </c>
      <c r="D111">
        <v>13.24</v>
      </c>
      <c r="E111">
        <v>12.656000000000001</v>
      </c>
      <c r="F111">
        <v>12.352</v>
      </c>
      <c r="G111">
        <v>12.843999999999999</v>
      </c>
      <c r="H111">
        <v>13.24</v>
      </c>
      <c r="I111">
        <v>12.843999999999999</v>
      </c>
      <c r="J111">
        <v>13.32</v>
      </c>
      <c r="K111">
        <v>13.32</v>
      </c>
      <c r="L111">
        <v>14.412000000000001</v>
      </c>
      <c r="M111">
        <v>15.096</v>
      </c>
      <c r="N111">
        <v>13.496</v>
      </c>
      <c r="O111">
        <v>17.384</v>
      </c>
      <c r="P111">
        <v>15.476000000000001</v>
      </c>
      <c r="Q111">
        <v>19.64</v>
      </c>
      <c r="R111">
        <v>29.847999999999999</v>
      </c>
      <c r="S111">
        <v>39.628</v>
      </c>
      <c r="T111">
        <v>43.223999999999997</v>
      </c>
      <c r="U111">
        <v>45.892000000000003</v>
      </c>
      <c r="V111">
        <v>47.103999999999999</v>
      </c>
      <c r="W111">
        <v>47.835999999999999</v>
      </c>
      <c r="X111">
        <v>45.524000000000001</v>
      </c>
      <c r="Y111">
        <v>44.552</v>
      </c>
      <c r="Z111">
        <v>44.564</v>
      </c>
      <c r="AA111">
        <v>46.676000000000002</v>
      </c>
      <c r="AB111">
        <v>48.944000000000003</v>
      </c>
      <c r="AC111">
        <v>46.152000000000001</v>
      </c>
      <c r="AD111">
        <v>45.252000000000002</v>
      </c>
      <c r="AE111">
        <v>44.768000000000001</v>
      </c>
      <c r="AF111">
        <v>43.112000000000002</v>
      </c>
      <c r="AG111">
        <v>40.448</v>
      </c>
      <c r="AH111">
        <v>37.484000000000002</v>
      </c>
      <c r="AI111">
        <v>35.768000000000001</v>
      </c>
      <c r="AJ111">
        <v>31.844000000000001</v>
      </c>
      <c r="AK111">
        <v>31.8</v>
      </c>
      <c r="AL111">
        <v>29.684000000000001</v>
      </c>
      <c r="AM111">
        <v>26.928000000000001</v>
      </c>
      <c r="AN111">
        <v>25.776</v>
      </c>
      <c r="AO111">
        <v>20.704000000000001</v>
      </c>
      <c r="AP111">
        <v>13.731999999999999</v>
      </c>
      <c r="AQ111">
        <v>13.231999999999999</v>
      </c>
      <c r="AR111">
        <v>12.731999999999999</v>
      </c>
      <c r="AS111">
        <v>12.747999999999999</v>
      </c>
      <c r="AT111">
        <v>13.4</v>
      </c>
      <c r="AU111">
        <v>12.423999999999999</v>
      </c>
      <c r="AV111">
        <v>11.952</v>
      </c>
      <c r="AW111">
        <v>12.512</v>
      </c>
    </row>
    <row r="112" spans="1:49" x14ac:dyDescent="0.35">
      <c r="A112" s="37">
        <v>42481</v>
      </c>
      <c r="B112">
        <v>12.135999999999999</v>
      </c>
      <c r="C112">
        <v>12.396000000000001</v>
      </c>
      <c r="D112">
        <v>13.708</v>
      </c>
      <c r="E112">
        <v>12.68</v>
      </c>
      <c r="F112">
        <v>12.74</v>
      </c>
      <c r="G112">
        <v>12.215999999999999</v>
      </c>
      <c r="H112">
        <v>12.244</v>
      </c>
      <c r="I112">
        <v>12.46</v>
      </c>
      <c r="J112">
        <v>12.488</v>
      </c>
      <c r="K112">
        <v>12.596</v>
      </c>
      <c r="L112">
        <v>13.288</v>
      </c>
      <c r="M112">
        <v>14.864000000000001</v>
      </c>
      <c r="N112">
        <v>13.592000000000001</v>
      </c>
      <c r="O112">
        <v>15.964</v>
      </c>
      <c r="P112">
        <v>15.295999999999999</v>
      </c>
      <c r="Q112">
        <v>25.327999999999999</v>
      </c>
      <c r="R112">
        <v>32.768000000000001</v>
      </c>
      <c r="S112">
        <v>44.463999999999999</v>
      </c>
      <c r="T112">
        <v>52.715000000000003</v>
      </c>
      <c r="U112">
        <v>53.125</v>
      </c>
      <c r="V112">
        <v>55.865000000000002</v>
      </c>
      <c r="W112">
        <v>55.835000000000001</v>
      </c>
      <c r="X112">
        <v>55.774999999999999</v>
      </c>
      <c r="Y112">
        <v>57.91</v>
      </c>
      <c r="Z112">
        <v>55.37</v>
      </c>
      <c r="AA112">
        <v>54.314999999999998</v>
      </c>
      <c r="AB112">
        <v>54.8</v>
      </c>
      <c r="AC112">
        <v>52.86</v>
      </c>
      <c r="AD112">
        <v>52.94</v>
      </c>
      <c r="AE112">
        <v>53.8</v>
      </c>
      <c r="AF112">
        <v>51.99</v>
      </c>
      <c r="AG112">
        <v>50.82</v>
      </c>
      <c r="AH112">
        <v>46.316000000000003</v>
      </c>
      <c r="AI112">
        <v>43.052</v>
      </c>
      <c r="AJ112">
        <v>39.276000000000003</v>
      </c>
      <c r="AK112">
        <v>35.4</v>
      </c>
      <c r="AL112">
        <v>34.856000000000002</v>
      </c>
      <c r="AM112">
        <v>30.643999999999998</v>
      </c>
      <c r="AN112">
        <v>28.896000000000001</v>
      </c>
      <c r="AO112">
        <v>25.204000000000001</v>
      </c>
      <c r="AP112">
        <v>14.688000000000001</v>
      </c>
      <c r="AQ112">
        <v>12.176</v>
      </c>
      <c r="AR112">
        <v>12.472</v>
      </c>
      <c r="AS112">
        <v>12.952</v>
      </c>
      <c r="AT112">
        <v>12.704000000000001</v>
      </c>
      <c r="AU112">
        <v>12.192</v>
      </c>
      <c r="AV112">
        <v>12.884</v>
      </c>
      <c r="AW112">
        <v>12.891999999999999</v>
      </c>
    </row>
    <row r="113" spans="1:49" x14ac:dyDescent="0.35">
      <c r="A113" s="37">
        <v>42482</v>
      </c>
      <c r="B113">
        <v>12.124000000000001</v>
      </c>
      <c r="C113">
        <v>13.215999999999999</v>
      </c>
      <c r="D113">
        <v>14.396000000000001</v>
      </c>
      <c r="E113">
        <v>13.076000000000001</v>
      </c>
      <c r="F113">
        <v>12.596</v>
      </c>
      <c r="G113">
        <v>12.936</v>
      </c>
      <c r="H113">
        <v>13.087999999999999</v>
      </c>
      <c r="I113">
        <v>13.176</v>
      </c>
      <c r="J113">
        <v>12.528</v>
      </c>
      <c r="K113">
        <v>12.635999999999999</v>
      </c>
      <c r="L113">
        <v>13</v>
      </c>
      <c r="M113">
        <v>14.843999999999999</v>
      </c>
      <c r="N113">
        <v>13.22</v>
      </c>
      <c r="O113">
        <v>17.992000000000001</v>
      </c>
      <c r="P113">
        <v>18.248000000000001</v>
      </c>
      <c r="Q113">
        <v>24.904</v>
      </c>
      <c r="R113">
        <v>31.623999999999999</v>
      </c>
      <c r="S113">
        <v>40.704000000000001</v>
      </c>
      <c r="T113">
        <v>47.02</v>
      </c>
      <c r="U113">
        <v>49.08</v>
      </c>
      <c r="V113">
        <v>51.54</v>
      </c>
      <c r="W113">
        <v>50.61</v>
      </c>
      <c r="X113">
        <v>49.654000000000003</v>
      </c>
      <c r="Y113">
        <v>48.8</v>
      </c>
      <c r="Z113">
        <v>48.192</v>
      </c>
      <c r="AA113">
        <v>47.432000000000002</v>
      </c>
      <c r="AB113">
        <v>46.776000000000003</v>
      </c>
      <c r="AC113">
        <v>47.392000000000003</v>
      </c>
      <c r="AD113">
        <v>45.143999999999998</v>
      </c>
      <c r="AE113">
        <v>43.491999999999997</v>
      </c>
      <c r="AF113">
        <v>41.88</v>
      </c>
      <c r="AG113">
        <v>40.1</v>
      </c>
      <c r="AH113">
        <v>36.771999999999998</v>
      </c>
      <c r="AI113">
        <v>23.896000000000001</v>
      </c>
      <c r="AJ113">
        <v>18.36</v>
      </c>
      <c r="AK113">
        <v>15.268000000000001</v>
      </c>
      <c r="AL113">
        <v>12.26</v>
      </c>
      <c r="AM113">
        <v>12.288</v>
      </c>
      <c r="AN113">
        <v>12.364000000000001</v>
      </c>
      <c r="AO113">
        <v>12.528</v>
      </c>
      <c r="AP113">
        <v>12.827999999999999</v>
      </c>
      <c r="AQ113">
        <v>12.6</v>
      </c>
      <c r="AR113">
        <v>12.324</v>
      </c>
      <c r="AS113">
        <v>13.375999999999999</v>
      </c>
      <c r="AT113">
        <v>13.612</v>
      </c>
      <c r="AU113">
        <v>12.336</v>
      </c>
      <c r="AV113">
        <v>12.608000000000001</v>
      </c>
      <c r="AW113">
        <v>12.596</v>
      </c>
    </row>
    <row r="114" spans="1:49" x14ac:dyDescent="0.35">
      <c r="A114" s="37">
        <v>42483</v>
      </c>
      <c r="B114">
        <v>12.3</v>
      </c>
      <c r="C114">
        <v>12.404</v>
      </c>
      <c r="D114">
        <v>12.836</v>
      </c>
      <c r="E114">
        <v>13.183999999999999</v>
      </c>
      <c r="F114">
        <v>13.016</v>
      </c>
      <c r="G114">
        <v>13.012</v>
      </c>
      <c r="H114">
        <v>12.964</v>
      </c>
      <c r="I114">
        <v>13.148</v>
      </c>
      <c r="J114">
        <v>12.92</v>
      </c>
      <c r="K114">
        <v>12.875999999999999</v>
      </c>
      <c r="L114">
        <v>12.704000000000001</v>
      </c>
      <c r="M114">
        <v>12.976000000000001</v>
      </c>
      <c r="N114">
        <v>13.336</v>
      </c>
      <c r="O114">
        <v>13.468</v>
      </c>
      <c r="P114">
        <v>13.236000000000001</v>
      </c>
      <c r="Q114">
        <v>14.448</v>
      </c>
      <c r="R114">
        <v>14.468</v>
      </c>
      <c r="S114">
        <v>13.932</v>
      </c>
      <c r="T114">
        <v>14.872</v>
      </c>
      <c r="U114">
        <v>23.416</v>
      </c>
      <c r="V114">
        <v>28.244</v>
      </c>
      <c r="W114">
        <v>28.724</v>
      </c>
      <c r="X114">
        <v>29.891999999999999</v>
      </c>
      <c r="Y114">
        <v>30.16</v>
      </c>
      <c r="Z114">
        <v>30.908000000000001</v>
      </c>
      <c r="AA114">
        <v>30.128</v>
      </c>
      <c r="AB114">
        <v>27.2</v>
      </c>
      <c r="AC114">
        <v>26.728000000000002</v>
      </c>
      <c r="AD114">
        <v>26.643999999999998</v>
      </c>
      <c r="AE114">
        <v>25.452000000000002</v>
      </c>
      <c r="AF114">
        <v>26.111999999999998</v>
      </c>
      <c r="AG114">
        <v>22.344000000000001</v>
      </c>
      <c r="AH114">
        <v>14.012</v>
      </c>
      <c r="AI114">
        <v>14.156000000000001</v>
      </c>
      <c r="AJ114">
        <v>13.5</v>
      </c>
      <c r="AK114">
        <v>12.824</v>
      </c>
      <c r="AL114">
        <v>11.756</v>
      </c>
      <c r="AM114">
        <v>12.507999999999999</v>
      </c>
      <c r="AN114">
        <v>12.263999999999999</v>
      </c>
      <c r="AO114">
        <v>12.488</v>
      </c>
      <c r="AP114">
        <v>12.476000000000001</v>
      </c>
      <c r="AQ114">
        <v>12.464</v>
      </c>
      <c r="AR114">
        <v>12.36</v>
      </c>
      <c r="AS114">
        <v>12.624000000000001</v>
      </c>
      <c r="AT114">
        <v>12.996</v>
      </c>
      <c r="AU114">
        <v>13.068</v>
      </c>
      <c r="AV114">
        <v>13.228</v>
      </c>
      <c r="AW114">
        <v>12.256</v>
      </c>
    </row>
    <row r="115" spans="1:49" x14ac:dyDescent="0.35">
      <c r="A115" s="37">
        <v>42484</v>
      </c>
      <c r="B115">
        <v>12.311999999999999</v>
      </c>
      <c r="C115">
        <v>12.176</v>
      </c>
      <c r="D115">
        <v>12.776</v>
      </c>
      <c r="E115">
        <v>12.48</v>
      </c>
      <c r="F115">
        <v>12.507999999999999</v>
      </c>
      <c r="G115">
        <v>12.731999999999999</v>
      </c>
      <c r="H115">
        <v>12.544</v>
      </c>
      <c r="I115">
        <v>12.507999999999999</v>
      </c>
      <c r="J115">
        <v>12.372</v>
      </c>
      <c r="K115">
        <v>12.304</v>
      </c>
      <c r="L115">
        <v>12.936</v>
      </c>
      <c r="M115">
        <v>12.436</v>
      </c>
      <c r="N115">
        <v>12.028</v>
      </c>
      <c r="O115">
        <v>11.692</v>
      </c>
      <c r="P115">
        <v>12.135999999999999</v>
      </c>
      <c r="Q115">
        <v>11.42</v>
      </c>
      <c r="R115">
        <v>11.62</v>
      </c>
      <c r="S115">
        <v>11.776</v>
      </c>
      <c r="T115">
        <v>12.16</v>
      </c>
      <c r="U115">
        <v>11.84</v>
      </c>
      <c r="V115">
        <v>11.5</v>
      </c>
      <c r="W115">
        <v>11.92</v>
      </c>
      <c r="X115">
        <v>12.295999999999999</v>
      </c>
      <c r="Y115">
        <v>12.3</v>
      </c>
      <c r="Z115">
        <v>12.544</v>
      </c>
      <c r="AA115">
        <v>12.1</v>
      </c>
      <c r="AB115">
        <v>12.148</v>
      </c>
      <c r="AC115">
        <v>11.263999999999999</v>
      </c>
      <c r="AD115">
        <v>11.14</v>
      </c>
      <c r="AE115">
        <v>11.667999999999999</v>
      </c>
      <c r="AF115">
        <v>11.968</v>
      </c>
      <c r="AG115">
        <v>11.38</v>
      </c>
      <c r="AH115">
        <v>12.076000000000001</v>
      </c>
      <c r="AI115">
        <v>12.076000000000001</v>
      </c>
      <c r="AJ115">
        <v>12.103999999999999</v>
      </c>
      <c r="AK115">
        <v>11.811999999999999</v>
      </c>
      <c r="AL115">
        <v>11.48</v>
      </c>
      <c r="AM115">
        <v>11.792</v>
      </c>
      <c r="AN115">
        <v>11.603999999999999</v>
      </c>
      <c r="AO115">
        <v>12.348000000000001</v>
      </c>
      <c r="AP115">
        <v>12.256</v>
      </c>
      <c r="AQ115">
        <v>12.56</v>
      </c>
      <c r="AR115">
        <v>12.308</v>
      </c>
      <c r="AS115">
        <v>12.532</v>
      </c>
      <c r="AT115">
        <v>12.148</v>
      </c>
      <c r="AU115">
        <v>12.523999999999999</v>
      </c>
      <c r="AV115">
        <v>12.571999999999999</v>
      </c>
      <c r="AW115">
        <v>12.548</v>
      </c>
    </row>
    <row r="116" spans="1:49" x14ac:dyDescent="0.35">
      <c r="A116" s="37">
        <v>42485</v>
      </c>
      <c r="B116">
        <v>12.215999999999999</v>
      </c>
      <c r="C116">
        <v>12.656000000000001</v>
      </c>
      <c r="D116">
        <v>12.488</v>
      </c>
      <c r="E116">
        <v>12.172000000000001</v>
      </c>
      <c r="F116">
        <v>12.516</v>
      </c>
      <c r="G116">
        <v>12.603999999999999</v>
      </c>
      <c r="H116">
        <v>12.576000000000001</v>
      </c>
      <c r="I116">
        <v>12.552</v>
      </c>
      <c r="J116">
        <v>12.456</v>
      </c>
      <c r="K116">
        <v>12.64</v>
      </c>
      <c r="L116">
        <v>13.112</v>
      </c>
      <c r="M116">
        <v>15.644</v>
      </c>
      <c r="N116">
        <v>13.343999999999999</v>
      </c>
      <c r="O116">
        <v>17.216000000000001</v>
      </c>
      <c r="P116">
        <v>19.384</v>
      </c>
      <c r="Q116">
        <v>25.571999999999999</v>
      </c>
      <c r="R116">
        <v>35.408000000000001</v>
      </c>
      <c r="S116">
        <v>41.552</v>
      </c>
      <c r="T116">
        <v>47.844000000000001</v>
      </c>
      <c r="U116">
        <v>53.2</v>
      </c>
      <c r="V116">
        <v>57.01</v>
      </c>
      <c r="W116">
        <v>56.484999999999999</v>
      </c>
      <c r="X116">
        <v>55.41</v>
      </c>
      <c r="Y116">
        <v>55.314999999999998</v>
      </c>
      <c r="Z116">
        <v>54.41</v>
      </c>
      <c r="AA116">
        <v>53.085000000000001</v>
      </c>
      <c r="AB116">
        <v>50.765000000000001</v>
      </c>
      <c r="AC116">
        <v>48.892000000000003</v>
      </c>
      <c r="AD116">
        <v>50.74</v>
      </c>
      <c r="AE116">
        <v>49.932000000000002</v>
      </c>
      <c r="AF116">
        <v>50.475000000000001</v>
      </c>
      <c r="AG116">
        <v>48.012999999999998</v>
      </c>
      <c r="AH116">
        <v>43.72</v>
      </c>
      <c r="AI116">
        <v>40.723999999999997</v>
      </c>
      <c r="AJ116">
        <v>38.624000000000002</v>
      </c>
      <c r="AK116">
        <v>35.588000000000001</v>
      </c>
      <c r="AL116">
        <v>33.619999999999997</v>
      </c>
      <c r="AM116">
        <v>29.524000000000001</v>
      </c>
      <c r="AN116">
        <v>28.763999999999999</v>
      </c>
      <c r="AO116">
        <v>25.256</v>
      </c>
      <c r="AP116">
        <v>16.292000000000002</v>
      </c>
      <c r="AQ116">
        <v>13.56</v>
      </c>
      <c r="AR116">
        <v>12.976000000000001</v>
      </c>
      <c r="AS116">
        <v>13.055999999999999</v>
      </c>
      <c r="AT116">
        <v>13.364000000000001</v>
      </c>
      <c r="AU116">
        <v>13.044</v>
      </c>
      <c r="AV116">
        <v>13.004</v>
      </c>
      <c r="AW116">
        <v>12.84</v>
      </c>
    </row>
    <row r="117" spans="1:49" x14ac:dyDescent="0.35">
      <c r="A117" s="37">
        <v>42486</v>
      </c>
      <c r="B117">
        <v>12.507999999999999</v>
      </c>
      <c r="C117">
        <v>12.784000000000001</v>
      </c>
      <c r="D117">
        <v>13.648</v>
      </c>
      <c r="E117">
        <v>13.103999999999999</v>
      </c>
      <c r="F117">
        <v>12.348000000000001</v>
      </c>
      <c r="G117">
        <v>12.936</v>
      </c>
      <c r="H117">
        <v>12.788</v>
      </c>
      <c r="I117">
        <v>12.571999999999999</v>
      </c>
      <c r="J117">
        <v>13.044</v>
      </c>
      <c r="K117">
        <v>12.86</v>
      </c>
      <c r="L117">
        <v>13.151999999999999</v>
      </c>
      <c r="M117">
        <v>14.356</v>
      </c>
      <c r="N117">
        <v>14.148</v>
      </c>
      <c r="O117">
        <v>18.404</v>
      </c>
      <c r="P117">
        <v>17.128</v>
      </c>
      <c r="Q117">
        <v>22.231999999999999</v>
      </c>
      <c r="R117">
        <v>36.384</v>
      </c>
      <c r="S117">
        <v>43.067999999999998</v>
      </c>
      <c r="T117">
        <v>48.195999999999998</v>
      </c>
      <c r="U117">
        <v>50.99</v>
      </c>
      <c r="V117">
        <v>52.26</v>
      </c>
      <c r="W117">
        <v>53.555</v>
      </c>
      <c r="X117">
        <v>54.604999999999997</v>
      </c>
      <c r="Y117">
        <v>53.94</v>
      </c>
      <c r="Z117">
        <v>51.65</v>
      </c>
      <c r="AA117">
        <v>53.14</v>
      </c>
      <c r="AB117">
        <v>54.96</v>
      </c>
      <c r="AC117">
        <v>53.52</v>
      </c>
      <c r="AD117">
        <v>51.854999999999997</v>
      </c>
      <c r="AE117">
        <v>52.784999999999997</v>
      </c>
      <c r="AF117">
        <v>51.14</v>
      </c>
      <c r="AG117">
        <v>47.392000000000003</v>
      </c>
      <c r="AH117">
        <v>45.22</v>
      </c>
      <c r="AI117">
        <v>41.828000000000003</v>
      </c>
      <c r="AJ117">
        <v>40.18</v>
      </c>
      <c r="AK117">
        <v>39.543999999999997</v>
      </c>
      <c r="AL117">
        <v>35.923999999999999</v>
      </c>
      <c r="AM117">
        <v>32.183999999999997</v>
      </c>
      <c r="AN117">
        <v>29.588000000000001</v>
      </c>
      <c r="AO117">
        <v>25.032</v>
      </c>
      <c r="AP117">
        <v>15.988</v>
      </c>
      <c r="AQ117">
        <v>13.096</v>
      </c>
      <c r="AR117">
        <v>12.4</v>
      </c>
      <c r="AS117">
        <v>12.407999999999999</v>
      </c>
      <c r="AT117">
        <v>13.071999999999999</v>
      </c>
      <c r="AU117">
        <v>12.372</v>
      </c>
      <c r="AV117">
        <v>12.68</v>
      </c>
      <c r="AW117">
        <v>12.224</v>
      </c>
    </row>
    <row r="118" spans="1:49" x14ac:dyDescent="0.35">
      <c r="A118" s="37">
        <v>42487</v>
      </c>
      <c r="B118">
        <v>12.932</v>
      </c>
      <c r="C118">
        <v>12.868</v>
      </c>
      <c r="D118">
        <v>14.276</v>
      </c>
      <c r="E118">
        <v>13.08</v>
      </c>
      <c r="F118">
        <v>12.683999999999999</v>
      </c>
      <c r="G118">
        <v>13.004</v>
      </c>
      <c r="H118">
        <v>12.78</v>
      </c>
      <c r="I118">
        <v>13.272</v>
      </c>
      <c r="J118">
        <v>12.72</v>
      </c>
      <c r="K118">
        <v>12.768000000000001</v>
      </c>
      <c r="L118">
        <v>13.836</v>
      </c>
      <c r="M118">
        <v>15.212</v>
      </c>
      <c r="N118">
        <v>13.352</v>
      </c>
      <c r="O118">
        <v>17.652000000000001</v>
      </c>
      <c r="P118">
        <v>16.579999999999998</v>
      </c>
      <c r="Q118">
        <v>26.992000000000001</v>
      </c>
      <c r="R118">
        <v>36.308</v>
      </c>
      <c r="S118">
        <v>42.207999999999998</v>
      </c>
      <c r="T118">
        <v>47.375999999999998</v>
      </c>
      <c r="U118">
        <v>49.152000000000001</v>
      </c>
      <c r="V118">
        <v>49.356000000000002</v>
      </c>
      <c r="W118">
        <v>50.48</v>
      </c>
      <c r="X118">
        <v>50.06</v>
      </c>
      <c r="Y118">
        <v>49.828000000000003</v>
      </c>
      <c r="Z118">
        <v>49.372</v>
      </c>
      <c r="AA118">
        <v>48.06</v>
      </c>
      <c r="AB118">
        <v>48.14</v>
      </c>
      <c r="AC118">
        <v>44.052</v>
      </c>
      <c r="AD118">
        <v>46.911999999999999</v>
      </c>
      <c r="AE118">
        <v>46.332000000000001</v>
      </c>
      <c r="AF118">
        <v>41.472000000000001</v>
      </c>
      <c r="AG118">
        <v>40.792000000000002</v>
      </c>
      <c r="AH118">
        <v>38.847999999999999</v>
      </c>
      <c r="AI118">
        <v>36.392000000000003</v>
      </c>
      <c r="AJ118">
        <v>34.095999999999997</v>
      </c>
      <c r="AK118">
        <v>32.655999999999999</v>
      </c>
      <c r="AL118">
        <v>31.244</v>
      </c>
      <c r="AM118">
        <v>27.02</v>
      </c>
      <c r="AN118">
        <v>25.928000000000001</v>
      </c>
      <c r="AO118">
        <v>23.648</v>
      </c>
      <c r="AP118">
        <v>15.412000000000001</v>
      </c>
      <c r="AQ118">
        <v>13.18</v>
      </c>
      <c r="AR118">
        <v>13.068</v>
      </c>
      <c r="AS118">
        <v>13.436</v>
      </c>
      <c r="AT118">
        <v>13.564</v>
      </c>
      <c r="AU118">
        <v>13.432</v>
      </c>
      <c r="AV118">
        <v>12.816000000000001</v>
      </c>
      <c r="AW118">
        <v>12.788</v>
      </c>
    </row>
    <row r="119" spans="1:49" x14ac:dyDescent="0.35">
      <c r="A119" s="37">
        <v>42488</v>
      </c>
      <c r="B119">
        <v>13.028</v>
      </c>
      <c r="C119">
        <v>13.132</v>
      </c>
      <c r="D119">
        <v>13.215999999999999</v>
      </c>
      <c r="E119">
        <v>13.316000000000001</v>
      </c>
      <c r="F119">
        <v>13.936</v>
      </c>
      <c r="G119">
        <v>13.544</v>
      </c>
      <c r="H119">
        <v>13.004</v>
      </c>
      <c r="I119">
        <v>13.916</v>
      </c>
      <c r="J119">
        <v>13.151999999999999</v>
      </c>
      <c r="K119">
        <v>13.064</v>
      </c>
      <c r="L119">
        <v>13.875999999999999</v>
      </c>
      <c r="M119">
        <v>15.183999999999999</v>
      </c>
      <c r="N119">
        <v>13.864000000000001</v>
      </c>
      <c r="O119">
        <v>18.32</v>
      </c>
      <c r="P119">
        <v>16.364000000000001</v>
      </c>
      <c r="Q119">
        <v>26.372</v>
      </c>
      <c r="R119">
        <v>33.728000000000002</v>
      </c>
      <c r="S119">
        <v>41.488</v>
      </c>
      <c r="T119">
        <v>49.904000000000003</v>
      </c>
      <c r="U119">
        <v>50.83</v>
      </c>
      <c r="V119">
        <v>53.65</v>
      </c>
      <c r="W119">
        <v>53.314999999999998</v>
      </c>
      <c r="X119">
        <v>54.825000000000003</v>
      </c>
      <c r="Y119">
        <v>54.96</v>
      </c>
      <c r="Z119">
        <v>55.1</v>
      </c>
      <c r="AA119">
        <v>54.765000000000001</v>
      </c>
      <c r="AB119">
        <v>55.215000000000003</v>
      </c>
      <c r="AC119">
        <v>53.744999999999997</v>
      </c>
      <c r="AD119">
        <v>52.6</v>
      </c>
      <c r="AE119">
        <v>50.575000000000003</v>
      </c>
      <c r="AF119">
        <v>51.634999999999998</v>
      </c>
      <c r="AG119">
        <v>53.31</v>
      </c>
      <c r="AH119">
        <v>47.146999999999998</v>
      </c>
      <c r="AI119">
        <v>44.527999999999999</v>
      </c>
      <c r="AJ119">
        <v>40.595999999999997</v>
      </c>
      <c r="AK119">
        <v>36.436</v>
      </c>
      <c r="AL119">
        <v>34.68</v>
      </c>
      <c r="AM119">
        <v>30.608000000000001</v>
      </c>
      <c r="AN119">
        <v>28.655999999999999</v>
      </c>
      <c r="AO119">
        <v>25.972000000000001</v>
      </c>
      <c r="AP119">
        <v>18.936</v>
      </c>
      <c r="AQ119">
        <v>13.048</v>
      </c>
      <c r="AR119">
        <v>13.004</v>
      </c>
      <c r="AS119">
        <v>13.128</v>
      </c>
      <c r="AT119">
        <v>13.324</v>
      </c>
      <c r="AU119">
        <v>13.007999999999999</v>
      </c>
      <c r="AV119">
        <v>13.06</v>
      </c>
      <c r="AW119">
        <v>13.012</v>
      </c>
    </row>
    <row r="120" spans="1:49" x14ac:dyDescent="0.35">
      <c r="A120" s="37">
        <v>42489</v>
      </c>
      <c r="B120">
        <v>13.492000000000001</v>
      </c>
      <c r="C120">
        <v>13.04</v>
      </c>
      <c r="D120">
        <v>13.116</v>
      </c>
      <c r="E120">
        <v>12.808</v>
      </c>
      <c r="F120">
        <v>12.923999999999999</v>
      </c>
      <c r="G120">
        <v>12.78</v>
      </c>
      <c r="H120">
        <v>13.208</v>
      </c>
      <c r="I120">
        <v>12.72</v>
      </c>
      <c r="J120">
        <v>13.156000000000001</v>
      </c>
      <c r="K120">
        <v>13.608000000000001</v>
      </c>
      <c r="L120">
        <v>13.584</v>
      </c>
      <c r="M120">
        <v>15.868</v>
      </c>
      <c r="N120">
        <v>13.548</v>
      </c>
      <c r="O120">
        <v>18.968</v>
      </c>
      <c r="P120">
        <v>20.5</v>
      </c>
      <c r="Q120">
        <v>28.591999999999999</v>
      </c>
      <c r="R120">
        <v>30.411999999999999</v>
      </c>
      <c r="S120">
        <v>39.44</v>
      </c>
      <c r="T120">
        <v>47.212000000000003</v>
      </c>
      <c r="U120">
        <v>47.268000000000001</v>
      </c>
      <c r="V120">
        <v>49.328000000000003</v>
      </c>
      <c r="W120">
        <v>50.21</v>
      </c>
      <c r="X120">
        <v>50.295000000000002</v>
      </c>
      <c r="Y120">
        <v>50.445</v>
      </c>
      <c r="Z120">
        <v>51.01</v>
      </c>
      <c r="AA120">
        <v>52.98</v>
      </c>
      <c r="AB120">
        <v>53.615000000000002</v>
      </c>
      <c r="AC120">
        <v>51.61</v>
      </c>
      <c r="AD120">
        <v>47.491</v>
      </c>
      <c r="AE120">
        <v>44.911999999999999</v>
      </c>
      <c r="AF120">
        <v>44.84</v>
      </c>
      <c r="AG120">
        <v>43.2</v>
      </c>
      <c r="AH120">
        <v>37.555999999999997</v>
      </c>
      <c r="AI120">
        <v>28.103999999999999</v>
      </c>
      <c r="AJ120">
        <v>23.707999999999998</v>
      </c>
      <c r="AK120">
        <v>16.86</v>
      </c>
      <c r="AL120">
        <v>12.86</v>
      </c>
      <c r="AM120">
        <v>12.48</v>
      </c>
      <c r="AN120">
        <v>13.352</v>
      </c>
      <c r="AO120">
        <v>13.5</v>
      </c>
      <c r="AP120">
        <v>12.792</v>
      </c>
      <c r="AQ120">
        <v>12.852</v>
      </c>
      <c r="AR120">
        <v>12.4</v>
      </c>
      <c r="AS120">
        <v>13.052</v>
      </c>
      <c r="AT120">
        <v>13.412000000000001</v>
      </c>
      <c r="AU120">
        <v>12.66</v>
      </c>
      <c r="AV120">
        <v>13.128</v>
      </c>
      <c r="AW120">
        <v>12.843999999999999</v>
      </c>
    </row>
    <row r="121" spans="1:49" x14ac:dyDescent="0.35">
      <c r="A121" s="37">
        <v>42490</v>
      </c>
      <c r="B121">
        <v>12.744</v>
      </c>
      <c r="C121">
        <v>12.66</v>
      </c>
      <c r="D121">
        <v>13.18</v>
      </c>
      <c r="E121">
        <v>12.827999999999999</v>
      </c>
      <c r="F121">
        <v>12.792</v>
      </c>
      <c r="G121">
        <v>12.923999999999999</v>
      </c>
      <c r="H121">
        <v>13.516</v>
      </c>
      <c r="I121">
        <v>13.58</v>
      </c>
      <c r="J121">
        <v>12.944000000000001</v>
      </c>
      <c r="K121">
        <v>12.504</v>
      </c>
      <c r="L121">
        <v>12.724</v>
      </c>
      <c r="M121">
        <v>13.744</v>
      </c>
      <c r="N121">
        <v>13.683999999999999</v>
      </c>
      <c r="O121">
        <v>13.568</v>
      </c>
      <c r="P121">
        <v>13.8</v>
      </c>
      <c r="Q121">
        <v>14.596</v>
      </c>
      <c r="R121">
        <v>14.24</v>
      </c>
      <c r="S121">
        <v>14.124000000000001</v>
      </c>
      <c r="T121">
        <v>14.82</v>
      </c>
      <c r="U121">
        <v>23.956</v>
      </c>
      <c r="V121">
        <v>25.712</v>
      </c>
      <c r="W121">
        <v>25.628</v>
      </c>
      <c r="X121">
        <v>25.116</v>
      </c>
      <c r="Y121">
        <v>24.96</v>
      </c>
      <c r="Z121">
        <v>24.5</v>
      </c>
      <c r="AA121">
        <v>24.391999999999999</v>
      </c>
      <c r="AB121">
        <v>23.827999999999999</v>
      </c>
      <c r="AC121">
        <v>24.303999999999998</v>
      </c>
      <c r="AD121">
        <v>23.56</v>
      </c>
      <c r="AE121">
        <v>23.576000000000001</v>
      </c>
      <c r="AF121">
        <v>22.155999999999999</v>
      </c>
      <c r="AG121">
        <v>20.832000000000001</v>
      </c>
      <c r="AH121">
        <v>14.523999999999999</v>
      </c>
      <c r="AI121">
        <v>14.632</v>
      </c>
      <c r="AJ121">
        <v>14.416</v>
      </c>
      <c r="AK121">
        <v>13.752000000000001</v>
      </c>
      <c r="AL121">
        <v>12.396000000000001</v>
      </c>
      <c r="AM121">
        <v>11.6</v>
      </c>
      <c r="AN121">
        <v>12.391999999999999</v>
      </c>
      <c r="AO121">
        <v>13.763999999999999</v>
      </c>
      <c r="AP121">
        <v>12.752000000000001</v>
      </c>
      <c r="AQ121">
        <v>13.016</v>
      </c>
      <c r="AR121">
        <v>12.076000000000001</v>
      </c>
      <c r="AS121">
        <v>12.292</v>
      </c>
      <c r="AT121">
        <v>12.827999999999999</v>
      </c>
      <c r="AU121">
        <v>12.5</v>
      </c>
      <c r="AV121">
        <v>12.66</v>
      </c>
      <c r="AW121">
        <v>12.552</v>
      </c>
    </row>
    <row r="122" spans="1:49" x14ac:dyDescent="0.35">
      <c r="A122" s="37">
        <v>42491</v>
      </c>
      <c r="B122">
        <v>12.38</v>
      </c>
      <c r="C122">
        <v>12.048</v>
      </c>
      <c r="D122">
        <v>12.804</v>
      </c>
      <c r="E122">
        <v>12.98</v>
      </c>
      <c r="F122">
        <v>12.568</v>
      </c>
      <c r="G122">
        <v>12.56</v>
      </c>
      <c r="H122">
        <v>12.88</v>
      </c>
      <c r="I122">
        <v>13.132</v>
      </c>
      <c r="J122">
        <v>12.843999999999999</v>
      </c>
      <c r="K122">
        <v>13.112</v>
      </c>
      <c r="L122">
        <v>12.472</v>
      </c>
      <c r="M122">
        <v>12.78</v>
      </c>
      <c r="N122">
        <v>11.747999999999999</v>
      </c>
      <c r="O122">
        <v>11.74</v>
      </c>
      <c r="P122">
        <v>11.715999999999999</v>
      </c>
      <c r="Q122">
        <v>11.603999999999999</v>
      </c>
      <c r="R122">
        <v>12.308</v>
      </c>
      <c r="S122">
        <v>11.8</v>
      </c>
      <c r="T122">
        <v>12.04</v>
      </c>
      <c r="U122">
        <v>11.664</v>
      </c>
      <c r="V122">
        <v>11.568</v>
      </c>
      <c r="W122">
        <v>12.112</v>
      </c>
      <c r="X122">
        <v>11.571999999999999</v>
      </c>
      <c r="Y122">
        <v>11.68</v>
      </c>
      <c r="Z122">
        <v>12.092000000000001</v>
      </c>
      <c r="AA122">
        <v>11.768000000000001</v>
      </c>
      <c r="AB122">
        <v>11.976000000000001</v>
      </c>
      <c r="AC122">
        <v>12.1</v>
      </c>
      <c r="AD122">
        <v>11.907999999999999</v>
      </c>
      <c r="AE122">
        <v>11.72</v>
      </c>
      <c r="AF122">
        <v>11.848000000000001</v>
      </c>
      <c r="AG122">
        <v>11.56</v>
      </c>
      <c r="AH122">
        <v>12.016</v>
      </c>
      <c r="AI122">
        <v>11.603999999999999</v>
      </c>
      <c r="AJ122">
        <v>11.836</v>
      </c>
      <c r="AK122">
        <v>11.843999999999999</v>
      </c>
      <c r="AL122">
        <v>11.74</v>
      </c>
      <c r="AM122">
        <v>11.891999999999999</v>
      </c>
      <c r="AN122">
        <v>12.092000000000001</v>
      </c>
      <c r="AO122">
        <v>12.64</v>
      </c>
      <c r="AP122">
        <v>12.444000000000001</v>
      </c>
      <c r="AQ122">
        <v>12.868</v>
      </c>
      <c r="AR122">
        <v>12.24</v>
      </c>
      <c r="AS122">
        <v>12.476000000000001</v>
      </c>
      <c r="AT122">
        <v>12.528</v>
      </c>
      <c r="AU122">
        <v>12.552</v>
      </c>
      <c r="AV122">
        <v>12.864000000000001</v>
      </c>
      <c r="AW122">
        <v>12.316000000000001</v>
      </c>
    </row>
    <row r="123" spans="1:49" x14ac:dyDescent="0.35">
      <c r="A123" s="37">
        <v>42492</v>
      </c>
      <c r="B123">
        <v>12.368</v>
      </c>
      <c r="C123">
        <v>12.423999999999999</v>
      </c>
      <c r="D123">
        <v>12.92</v>
      </c>
      <c r="E123">
        <v>12.64</v>
      </c>
      <c r="F123">
        <v>12.8</v>
      </c>
      <c r="G123">
        <v>13.023999999999999</v>
      </c>
      <c r="H123">
        <v>12.568</v>
      </c>
      <c r="I123">
        <v>12.167999999999999</v>
      </c>
      <c r="J123">
        <v>12.391999999999999</v>
      </c>
      <c r="K123">
        <v>12.252000000000001</v>
      </c>
      <c r="L123">
        <v>13.1</v>
      </c>
      <c r="M123">
        <v>14.763999999999999</v>
      </c>
      <c r="N123">
        <v>12.904</v>
      </c>
      <c r="O123">
        <v>16.940000000000001</v>
      </c>
      <c r="P123">
        <v>18.436</v>
      </c>
      <c r="Q123">
        <v>15.632</v>
      </c>
      <c r="R123">
        <v>16.015999999999998</v>
      </c>
      <c r="S123">
        <v>15.644</v>
      </c>
      <c r="T123">
        <v>15.552</v>
      </c>
      <c r="U123">
        <v>16.015999999999998</v>
      </c>
      <c r="V123">
        <v>16.256</v>
      </c>
      <c r="W123">
        <v>15.8</v>
      </c>
      <c r="X123">
        <v>18.027999999999999</v>
      </c>
      <c r="Y123">
        <v>20.827999999999999</v>
      </c>
      <c r="Z123">
        <v>22.815999999999999</v>
      </c>
      <c r="AA123">
        <v>25.236000000000001</v>
      </c>
      <c r="AB123">
        <v>25.152000000000001</v>
      </c>
      <c r="AC123">
        <v>24.652000000000001</v>
      </c>
      <c r="AD123">
        <v>25.123999999999999</v>
      </c>
      <c r="AE123">
        <v>24.76</v>
      </c>
      <c r="AF123">
        <v>24.423999999999999</v>
      </c>
      <c r="AG123">
        <v>26.628</v>
      </c>
      <c r="AH123">
        <v>24.571999999999999</v>
      </c>
      <c r="AI123">
        <v>22.428000000000001</v>
      </c>
      <c r="AJ123">
        <v>15.752000000000001</v>
      </c>
      <c r="AK123">
        <v>13.856</v>
      </c>
      <c r="AL123">
        <v>12.036</v>
      </c>
      <c r="AM123">
        <v>11.848000000000001</v>
      </c>
      <c r="AN123">
        <v>11.651999999999999</v>
      </c>
      <c r="AO123">
        <v>12.811999999999999</v>
      </c>
      <c r="AP123">
        <v>12.32</v>
      </c>
      <c r="AQ123">
        <v>11.804</v>
      </c>
      <c r="AR123">
        <v>11.788</v>
      </c>
      <c r="AS123">
        <v>12.744</v>
      </c>
      <c r="AT123">
        <v>13.635999999999999</v>
      </c>
      <c r="AU123">
        <v>11.948</v>
      </c>
      <c r="AV123">
        <v>11.587999999999999</v>
      </c>
      <c r="AW123">
        <v>11.42</v>
      </c>
    </row>
    <row r="124" spans="1:49" x14ac:dyDescent="0.35">
      <c r="A124" s="37">
        <v>42493</v>
      </c>
      <c r="B124">
        <v>11.832000000000001</v>
      </c>
      <c r="C124">
        <v>12.444000000000001</v>
      </c>
      <c r="D124">
        <v>12.456</v>
      </c>
      <c r="E124">
        <v>12.3</v>
      </c>
      <c r="F124">
        <v>12.532</v>
      </c>
      <c r="G124">
        <v>12.192</v>
      </c>
      <c r="H124">
        <v>12.124000000000001</v>
      </c>
      <c r="I124">
        <v>12.492000000000001</v>
      </c>
      <c r="J124">
        <v>12.284000000000001</v>
      </c>
      <c r="K124">
        <v>12.16</v>
      </c>
      <c r="L124">
        <v>13.236000000000001</v>
      </c>
      <c r="M124">
        <v>14.391999999999999</v>
      </c>
      <c r="N124">
        <v>12.968</v>
      </c>
      <c r="O124">
        <v>16.335999999999999</v>
      </c>
      <c r="P124">
        <v>21.096</v>
      </c>
      <c r="Q124">
        <v>25.54</v>
      </c>
      <c r="R124">
        <v>34.408000000000001</v>
      </c>
      <c r="S124">
        <v>42.936</v>
      </c>
      <c r="T124">
        <v>46.975999999999999</v>
      </c>
      <c r="U124">
        <v>48.076000000000001</v>
      </c>
      <c r="V124">
        <v>49.664000000000001</v>
      </c>
      <c r="W124">
        <v>49.591999999999999</v>
      </c>
      <c r="X124">
        <v>52.69</v>
      </c>
      <c r="Y124">
        <v>54.33</v>
      </c>
      <c r="Z124">
        <v>53.645000000000003</v>
      </c>
      <c r="AA124">
        <v>53.7</v>
      </c>
      <c r="AB124">
        <v>52.325000000000003</v>
      </c>
      <c r="AC124">
        <v>51.634999999999998</v>
      </c>
      <c r="AD124">
        <v>50.7</v>
      </c>
      <c r="AE124">
        <v>48.634999999999998</v>
      </c>
      <c r="AF124">
        <v>50.31</v>
      </c>
      <c r="AG124">
        <v>47.426000000000002</v>
      </c>
      <c r="AH124">
        <v>44.276000000000003</v>
      </c>
      <c r="AI124">
        <v>39.94</v>
      </c>
      <c r="AJ124">
        <v>37.212000000000003</v>
      </c>
      <c r="AK124">
        <v>34.543999999999997</v>
      </c>
      <c r="AL124">
        <v>31.84</v>
      </c>
      <c r="AM124">
        <v>28.812000000000001</v>
      </c>
      <c r="AN124">
        <v>27.611999999999998</v>
      </c>
      <c r="AO124">
        <v>24.2</v>
      </c>
      <c r="AP124">
        <v>15.016</v>
      </c>
      <c r="AQ124">
        <v>11.972</v>
      </c>
      <c r="AR124">
        <v>11.224</v>
      </c>
      <c r="AS124">
        <v>12.096</v>
      </c>
      <c r="AT124">
        <v>12.167999999999999</v>
      </c>
      <c r="AU124">
        <v>11.752000000000001</v>
      </c>
      <c r="AV124">
        <v>12.128</v>
      </c>
      <c r="AW124">
        <v>12.032</v>
      </c>
    </row>
    <row r="125" spans="1:49" x14ac:dyDescent="0.35">
      <c r="A125" s="37">
        <v>42494</v>
      </c>
      <c r="B125">
        <v>11.704000000000001</v>
      </c>
      <c r="C125">
        <v>11.651999999999999</v>
      </c>
      <c r="D125">
        <v>11.832000000000001</v>
      </c>
      <c r="E125">
        <v>12.32</v>
      </c>
      <c r="F125">
        <v>12.54</v>
      </c>
      <c r="G125">
        <v>11.795999999999999</v>
      </c>
      <c r="H125">
        <v>11.731999999999999</v>
      </c>
      <c r="I125">
        <v>12.3</v>
      </c>
      <c r="J125">
        <v>12.788</v>
      </c>
      <c r="K125">
        <v>11.428000000000001</v>
      </c>
      <c r="L125">
        <v>12.416</v>
      </c>
      <c r="M125">
        <v>13.976000000000001</v>
      </c>
      <c r="N125">
        <v>12.428000000000001</v>
      </c>
      <c r="O125">
        <v>16.02</v>
      </c>
      <c r="P125">
        <v>14.747999999999999</v>
      </c>
      <c r="Q125">
        <v>23.568000000000001</v>
      </c>
      <c r="R125">
        <v>26.44</v>
      </c>
      <c r="S125">
        <v>36.26</v>
      </c>
      <c r="T125">
        <v>40.124000000000002</v>
      </c>
      <c r="U125">
        <v>46.72</v>
      </c>
      <c r="V125">
        <v>47.887999999999998</v>
      </c>
      <c r="W125">
        <v>45.496000000000002</v>
      </c>
      <c r="X125">
        <v>45.94</v>
      </c>
      <c r="Y125">
        <v>45.084000000000003</v>
      </c>
      <c r="Z125">
        <v>43.548000000000002</v>
      </c>
      <c r="AA125">
        <v>45.491999999999997</v>
      </c>
      <c r="AB125">
        <v>48.52</v>
      </c>
      <c r="AC125">
        <v>46.52</v>
      </c>
      <c r="AD125">
        <v>46.527999999999999</v>
      </c>
      <c r="AE125">
        <v>45.084000000000003</v>
      </c>
      <c r="AF125">
        <v>42.448</v>
      </c>
      <c r="AG125">
        <v>40.844000000000001</v>
      </c>
      <c r="AH125">
        <v>35.74</v>
      </c>
      <c r="AI125">
        <v>33.116</v>
      </c>
      <c r="AJ125">
        <v>31.692</v>
      </c>
      <c r="AK125">
        <v>29.251999999999999</v>
      </c>
      <c r="AL125">
        <v>28.364000000000001</v>
      </c>
      <c r="AM125">
        <v>23.952000000000002</v>
      </c>
      <c r="AN125">
        <v>24.044</v>
      </c>
      <c r="AO125">
        <v>19.588000000000001</v>
      </c>
      <c r="AP125">
        <v>14.06</v>
      </c>
      <c r="AQ125">
        <v>12.263999999999999</v>
      </c>
      <c r="AR125">
        <v>12.071999999999999</v>
      </c>
      <c r="AS125">
        <v>11.4</v>
      </c>
      <c r="AT125">
        <v>12.484</v>
      </c>
      <c r="AU125">
        <v>11.907999999999999</v>
      </c>
      <c r="AV125">
        <v>11.656000000000001</v>
      </c>
      <c r="AW125">
        <v>11.48</v>
      </c>
    </row>
    <row r="126" spans="1:49" x14ac:dyDescent="0.35">
      <c r="A126" s="37">
        <v>42495</v>
      </c>
      <c r="B126">
        <v>12.176</v>
      </c>
      <c r="C126">
        <v>11.576000000000001</v>
      </c>
      <c r="D126">
        <v>12.103999999999999</v>
      </c>
      <c r="E126">
        <v>11.784000000000001</v>
      </c>
      <c r="F126">
        <v>12.284000000000001</v>
      </c>
      <c r="G126">
        <v>11.852</v>
      </c>
      <c r="H126">
        <v>12.4</v>
      </c>
      <c r="I126">
        <v>12.244</v>
      </c>
      <c r="J126">
        <v>11.736000000000001</v>
      </c>
      <c r="K126">
        <v>11.696</v>
      </c>
      <c r="L126">
        <v>12.496</v>
      </c>
      <c r="M126">
        <v>14.231999999999999</v>
      </c>
      <c r="N126">
        <v>12.996</v>
      </c>
      <c r="O126">
        <v>17.568000000000001</v>
      </c>
      <c r="P126">
        <v>15.62</v>
      </c>
      <c r="Q126">
        <v>21.38</v>
      </c>
      <c r="R126">
        <v>32.799999999999997</v>
      </c>
      <c r="S126">
        <v>40.055999999999997</v>
      </c>
      <c r="T126">
        <v>46.616</v>
      </c>
      <c r="U126">
        <v>50.155000000000001</v>
      </c>
      <c r="V126">
        <v>51.225000000000001</v>
      </c>
      <c r="W126">
        <v>52</v>
      </c>
      <c r="X126">
        <v>55.16</v>
      </c>
      <c r="Y126">
        <v>53.12</v>
      </c>
      <c r="Z126">
        <v>52.164999999999999</v>
      </c>
      <c r="AA126">
        <v>52.314999999999998</v>
      </c>
      <c r="AB126">
        <v>52.384999999999998</v>
      </c>
      <c r="AC126">
        <v>51.865000000000002</v>
      </c>
      <c r="AD126">
        <v>55.015000000000001</v>
      </c>
      <c r="AE126">
        <v>55</v>
      </c>
      <c r="AF126">
        <v>51.14</v>
      </c>
      <c r="AG126">
        <v>48.539000000000001</v>
      </c>
      <c r="AH126">
        <v>43.543999999999997</v>
      </c>
      <c r="AI126">
        <v>39.475999999999999</v>
      </c>
      <c r="AJ126">
        <v>35.704000000000001</v>
      </c>
      <c r="AK126">
        <v>34.996000000000002</v>
      </c>
      <c r="AL126">
        <v>33.756</v>
      </c>
      <c r="AM126">
        <v>29.027999999999999</v>
      </c>
      <c r="AN126">
        <v>26.891999999999999</v>
      </c>
      <c r="AO126">
        <v>23.384</v>
      </c>
      <c r="AP126">
        <v>14.007999999999999</v>
      </c>
      <c r="AQ126">
        <v>11.868</v>
      </c>
      <c r="AR126">
        <v>12.124000000000001</v>
      </c>
      <c r="AS126">
        <v>11.94</v>
      </c>
      <c r="AT126">
        <v>12.584</v>
      </c>
      <c r="AU126">
        <v>11.692</v>
      </c>
      <c r="AV126">
        <v>12.236000000000001</v>
      </c>
      <c r="AW126">
        <v>12.084</v>
      </c>
    </row>
    <row r="127" spans="1:49" x14ac:dyDescent="0.35">
      <c r="A127" s="37">
        <v>42496</v>
      </c>
      <c r="B127">
        <v>12.084</v>
      </c>
      <c r="C127">
        <v>12.135999999999999</v>
      </c>
      <c r="D127">
        <v>12.544</v>
      </c>
      <c r="E127">
        <v>12.068</v>
      </c>
      <c r="F127">
        <v>12.752000000000001</v>
      </c>
      <c r="G127">
        <v>12.82</v>
      </c>
      <c r="H127">
        <v>12.82</v>
      </c>
      <c r="I127">
        <v>12.94</v>
      </c>
      <c r="J127">
        <v>12.651999999999999</v>
      </c>
      <c r="K127">
        <v>12.603999999999999</v>
      </c>
      <c r="L127">
        <v>13.055999999999999</v>
      </c>
      <c r="M127">
        <v>14.64</v>
      </c>
      <c r="N127">
        <v>13.544</v>
      </c>
      <c r="O127">
        <v>17.495999999999999</v>
      </c>
      <c r="P127">
        <v>19.132000000000001</v>
      </c>
      <c r="Q127">
        <v>27.628</v>
      </c>
      <c r="R127">
        <v>29.527999999999999</v>
      </c>
      <c r="S127">
        <v>37.387999999999998</v>
      </c>
      <c r="T127">
        <v>44.747999999999998</v>
      </c>
      <c r="U127">
        <v>44.344000000000001</v>
      </c>
      <c r="V127">
        <v>45.396000000000001</v>
      </c>
      <c r="W127">
        <v>45.04</v>
      </c>
      <c r="X127">
        <v>46.636000000000003</v>
      </c>
      <c r="Y127">
        <v>46.356000000000002</v>
      </c>
      <c r="Z127">
        <v>46.811999999999998</v>
      </c>
      <c r="AA127">
        <v>46.54</v>
      </c>
      <c r="AB127">
        <v>45.603999999999999</v>
      </c>
      <c r="AC127">
        <v>44.88</v>
      </c>
      <c r="AD127">
        <v>46.271999999999998</v>
      </c>
      <c r="AE127">
        <v>45.131999999999998</v>
      </c>
      <c r="AF127">
        <v>40.896000000000001</v>
      </c>
      <c r="AG127">
        <v>38.707999999999998</v>
      </c>
      <c r="AH127">
        <v>35.603999999999999</v>
      </c>
      <c r="AI127">
        <v>21.768000000000001</v>
      </c>
      <c r="AJ127">
        <v>19.18</v>
      </c>
      <c r="AK127">
        <v>16.216000000000001</v>
      </c>
      <c r="AL127">
        <v>11.856</v>
      </c>
      <c r="AM127">
        <v>11.324</v>
      </c>
      <c r="AN127">
        <v>12.18</v>
      </c>
      <c r="AO127">
        <v>12.444000000000001</v>
      </c>
      <c r="AP127">
        <v>12.071999999999999</v>
      </c>
      <c r="AQ127">
        <v>12.004</v>
      </c>
      <c r="AR127">
        <v>12.635999999999999</v>
      </c>
      <c r="AS127">
        <v>12.316000000000001</v>
      </c>
      <c r="AT127">
        <v>12.372</v>
      </c>
      <c r="AU127">
        <v>12.064</v>
      </c>
      <c r="AV127">
        <v>12.54</v>
      </c>
      <c r="AW127">
        <v>12.404</v>
      </c>
    </row>
    <row r="128" spans="1:49" x14ac:dyDescent="0.35">
      <c r="A128" s="37">
        <v>42497</v>
      </c>
      <c r="B128">
        <v>12.276</v>
      </c>
      <c r="C128">
        <v>12.156000000000001</v>
      </c>
      <c r="D128">
        <v>12.576000000000001</v>
      </c>
      <c r="E128">
        <v>11.68</v>
      </c>
      <c r="F128">
        <v>12.311999999999999</v>
      </c>
      <c r="G128">
        <v>12.295999999999999</v>
      </c>
      <c r="H128">
        <v>12.484</v>
      </c>
      <c r="I128">
        <v>12.444000000000001</v>
      </c>
      <c r="J128">
        <v>12.78</v>
      </c>
      <c r="K128">
        <v>13.052</v>
      </c>
      <c r="L128">
        <v>12.843999999999999</v>
      </c>
      <c r="M128">
        <v>12.776</v>
      </c>
      <c r="N128">
        <v>13.167999999999999</v>
      </c>
      <c r="O128">
        <v>12.38</v>
      </c>
      <c r="P128">
        <v>12.72</v>
      </c>
      <c r="Q128">
        <v>13.916</v>
      </c>
      <c r="R128">
        <v>13.632</v>
      </c>
      <c r="S128">
        <v>13.504</v>
      </c>
      <c r="T128">
        <v>14.888</v>
      </c>
      <c r="U128">
        <v>26.495999999999999</v>
      </c>
      <c r="V128">
        <v>27.352</v>
      </c>
      <c r="W128">
        <v>27.187999999999999</v>
      </c>
      <c r="X128">
        <v>27.776</v>
      </c>
      <c r="Y128">
        <v>26.512</v>
      </c>
      <c r="Z128">
        <v>26.335999999999999</v>
      </c>
      <c r="AA128">
        <v>23.923999999999999</v>
      </c>
      <c r="AB128">
        <v>23.036000000000001</v>
      </c>
      <c r="AC128">
        <v>22.664000000000001</v>
      </c>
      <c r="AD128">
        <v>21.776</v>
      </c>
      <c r="AE128">
        <v>21.228000000000002</v>
      </c>
      <c r="AF128">
        <v>20.603999999999999</v>
      </c>
      <c r="AG128">
        <v>19.911999999999999</v>
      </c>
      <c r="AH128">
        <v>12.868</v>
      </c>
      <c r="AI128">
        <v>12.763999999999999</v>
      </c>
      <c r="AJ128">
        <v>12.731999999999999</v>
      </c>
      <c r="AK128">
        <v>12.856</v>
      </c>
      <c r="AL128">
        <v>10.656000000000001</v>
      </c>
      <c r="AM128">
        <v>10.94</v>
      </c>
      <c r="AN128">
        <v>11.108000000000001</v>
      </c>
      <c r="AO128">
        <v>11.384</v>
      </c>
      <c r="AP128">
        <v>11.6</v>
      </c>
      <c r="AQ128">
        <v>11.212</v>
      </c>
      <c r="AR128">
        <v>11.552</v>
      </c>
      <c r="AS128">
        <v>11.98</v>
      </c>
      <c r="AT128">
        <v>11.968</v>
      </c>
      <c r="AU128">
        <v>11.1</v>
      </c>
      <c r="AV128">
        <v>11.228</v>
      </c>
      <c r="AW128">
        <v>11.644</v>
      </c>
    </row>
    <row r="129" spans="1:49" x14ac:dyDescent="0.35">
      <c r="A129" s="37">
        <v>42498</v>
      </c>
      <c r="B129">
        <v>11.795999999999999</v>
      </c>
      <c r="C129">
        <v>11.512</v>
      </c>
      <c r="D129">
        <v>11.66</v>
      </c>
      <c r="E129">
        <v>11.391999999999999</v>
      </c>
      <c r="F129">
        <v>11.46</v>
      </c>
      <c r="G129">
        <v>11.816000000000001</v>
      </c>
      <c r="H129">
        <v>12.172000000000001</v>
      </c>
      <c r="I129">
        <v>11.44</v>
      </c>
      <c r="J129">
        <v>11.552</v>
      </c>
      <c r="K129">
        <v>11.672000000000001</v>
      </c>
      <c r="L129">
        <v>12.112</v>
      </c>
      <c r="M129">
        <v>12.087999999999999</v>
      </c>
      <c r="N129">
        <v>11.247999999999999</v>
      </c>
      <c r="O129">
        <v>11.071999999999999</v>
      </c>
      <c r="P129">
        <v>11.94</v>
      </c>
      <c r="Q129">
        <v>11.224</v>
      </c>
      <c r="R129">
        <v>10.784000000000001</v>
      </c>
      <c r="S129">
        <v>10.952</v>
      </c>
      <c r="T129">
        <v>11.007999999999999</v>
      </c>
      <c r="U129">
        <v>11.032</v>
      </c>
      <c r="V129">
        <v>10.86</v>
      </c>
      <c r="W129">
        <v>11.464</v>
      </c>
      <c r="X129">
        <v>10.683999999999999</v>
      </c>
      <c r="Y129">
        <v>11.048</v>
      </c>
      <c r="Z129">
        <v>11.18</v>
      </c>
      <c r="AA129">
        <v>11.728</v>
      </c>
      <c r="AB129">
        <v>11.276</v>
      </c>
      <c r="AC129">
        <v>11.42</v>
      </c>
      <c r="AD129">
        <v>11.512</v>
      </c>
      <c r="AE129">
        <v>11.68</v>
      </c>
      <c r="AF129">
        <v>11.116</v>
      </c>
      <c r="AG129">
        <v>11.228</v>
      </c>
      <c r="AH129">
        <v>11.336</v>
      </c>
      <c r="AI129">
        <v>11.212</v>
      </c>
      <c r="AJ129">
        <v>11.76</v>
      </c>
      <c r="AK129">
        <v>10.808</v>
      </c>
      <c r="AL129">
        <v>10.731999999999999</v>
      </c>
      <c r="AM129">
        <v>10.412000000000001</v>
      </c>
      <c r="AN129">
        <v>11.08</v>
      </c>
      <c r="AO129">
        <v>11.516</v>
      </c>
      <c r="AP129">
        <v>11.8</v>
      </c>
      <c r="AQ129">
        <v>11.715999999999999</v>
      </c>
      <c r="AR129">
        <v>11.736000000000001</v>
      </c>
      <c r="AS129">
        <v>12.192</v>
      </c>
      <c r="AT129">
        <v>11.904</v>
      </c>
      <c r="AU129">
        <v>11.66</v>
      </c>
      <c r="AV129">
        <v>11.468</v>
      </c>
      <c r="AW129">
        <v>11.78</v>
      </c>
    </row>
    <row r="130" spans="1:49" x14ac:dyDescent="0.35">
      <c r="A130" s="37">
        <v>42499</v>
      </c>
      <c r="B130">
        <v>11.624000000000001</v>
      </c>
      <c r="C130">
        <v>11.664</v>
      </c>
      <c r="D130">
        <v>11.936</v>
      </c>
      <c r="E130">
        <v>11.74</v>
      </c>
      <c r="F130">
        <v>11.916</v>
      </c>
      <c r="G130">
        <v>11.616</v>
      </c>
      <c r="H130">
        <v>12.055999999999999</v>
      </c>
      <c r="I130">
        <v>11.484</v>
      </c>
      <c r="J130">
        <v>11.624000000000001</v>
      </c>
      <c r="K130">
        <v>11.712</v>
      </c>
      <c r="L130">
        <v>12.436</v>
      </c>
      <c r="M130">
        <v>14.364000000000001</v>
      </c>
      <c r="N130">
        <v>12.412000000000001</v>
      </c>
      <c r="O130">
        <v>16.084</v>
      </c>
      <c r="P130">
        <v>16.864000000000001</v>
      </c>
      <c r="Q130">
        <v>25.8</v>
      </c>
      <c r="R130">
        <v>33.536000000000001</v>
      </c>
      <c r="S130">
        <v>41.02</v>
      </c>
      <c r="T130">
        <v>44.787999999999997</v>
      </c>
      <c r="U130">
        <v>47.624000000000002</v>
      </c>
      <c r="V130">
        <v>49.252000000000002</v>
      </c>
      <c r="W130">
        <v>47.204000000000001</v>
      </c>
      <c r="X130">
        <v>50.895000000000003</v>
      </c>
      <c r="Y130">
        <v>51.55</v>
      </c>
      <c r="Z130">
        <v>51.655000000000001</v>
      </c>
      <c r="AA130">
        <v>51.83</v>
      </c>
      <c r="AB130">
        <v>51.03</v>
      </c>
      <c r="AC130">
        <v>53.024999999999999</v>
      </c>
      <c r="AD130">
        <v>55.335000000000001</v>
      </c>
      <c r="AE130">
        <v>53.62</v>
      </c>
      <c r="AF130">
        <v>51.85</v>
      </c>
      <c r="AG130">
        <v>47.87</v>
      </c>
      <c r="AH130">
        <v>45.152000000000001</v>
      </c>
      <c r="AI130">
        <v>42.375999999999998</v>
      </c>
      <c r="AJ130">
        <v>37.020000000000003</v>
      </c>
      <c r="AK130">
        <v>34.811999999999998</v>
      </c>
      <c r="AL130">
        <v>33.787999999999997</v>
      </c>
      <c r="AM130">
        <v>31.192</v>
      </c>
      <c r="AN130">
        <v>29.116</v>
      </c>
      <c r="AO130">
        <v>25.024000000000001</v>
      </c>
      <c r="AP130">
        <v>14.68</v>
      </c>
      <c r="AQ130">
        <v>13.284000000000001</v>
      </c>
      <c r="AR130">
        <v>12.616</v>
      </c>
      <c r="AS130">
        <v>12.587999999999999</v>
      </c>
      <c r="AT130">
        <v>12.5</v>
      </c>
      <c r="AU130">
        <v>11.923999999999999</v>
      </c>
      <c r="AV130">
        <v>12.507999999999999</v>
      </c>
      <c r="AW130">
        <v>12.176</v>
      </c>
    </row>
    <row r="131" spans="1:49" x14ac:dyDescent="0.35">
      <c r="A131" s="37">
        <v>42500</v>
      </c>
      <c r="B131">
        <v>12.536</v>
      </c>
      <c r="C131">
        <v>11.94</v>
      </c>
      <c r="D131">
        <v>12.252000000000001</v>
      </c>
      <c r="E131">
        <v>12.352</v>
      </c>
      <c r="F131">
        <v>11.76</v>
      </c>
      <c r="G131">
        <v>12.332000000000001</v>
      </c>
      <c r="H131">
        <v>12.151999999999999</v>
      </c>
      <c r="I131">
        <v>12.708</v>
      </c>
      <c r="J131">
        <v>12.736000000000001</v>
      </c>
      <c r="K131">
        <v>12.076000000000001</v>
      </c>
      <c r="L131">
        <v>12.784000000000001</v>
      </c>
      <c r="M131">
        <v>14.388</v>
      </c>
      <c r="N131">
        <v>13.468</v>
      </c>
      <c r="O131">
        <v>17.440000000000001</v>
      </c>
      <c r="P131">
        <v>17.835999999999999</v>
      </c>
      <c r="Q131">
        <v>25.744</v>
      </c>
      <c r="R131">
        <v>35.527999999999999</v>
      </c>
      <c r="S131">
        <v>42.235999999999997</v>
      </c>
      <c r="T131">
        <v>47.463999999999999</v>
      </c>
      <c r="U131">
        <v>50.664999999999999</v>
      </c>
      <c r="V131">
        <v>52.164999999999999</v>
      </c>
      <c r="W131">
        <v>51.034999999999997</v>
      </c>
      <c r="X131">
        <v>53.134999999999998</v>
      </c>
      <c r="Y131">
        <v>56.945</v>
      </c>
      <c r="Z131">
        <v>56.274999999999999</v>
      </c>
      <c r="AA131">
        <v>56.76</v>
      </c>
      <c r="AB131">
        <v>57.45</v>
      </c>
      <c r="AC131">
        <v>55.914999999999999</v>
      </c>
      <c r="AD131">
        <v>55.72</v>
      </c>
      <c r="AE131">
        <v>52.155000000000001</v>
      </c>
      <c r="AF131">
        <v>51.704999999999998</v>
      </c>
      <c r="AG131">
        <v>50.034999999999997</v>
      </c>
      <c r="AH131">
        <v>44.088000000000001</v>
      </c>
      <c r="AI131">
        <v>41.648000000000003</v>
      </c>
      <c r="AJ131">
        <v>37.423999999999999</v>
      </c>
      <c r="AK131">
        <v>35.908000000000001</v>
      </c>
      <c r="AL131">
        <v>33.404000000000003</v>
      </c>
      <c r="AM131">
        <v>27.664000000000001</v>
      </c>
      <c r="AN131">
        <v>26.244</v>
      </c>
      <c r="AO131">
        <v>23.783999999999999</v>
      </c>
      <c r="AP131">
        <v>15.696</v>
      </c>
      <c r="AQ131">
        <v>12.404</v>
      </c>
      <c r="AR131">
        <v>11.852</v>
      </c>
      <c r="AS131">
        <v>11.731999999999999</v>
      </c>
      <c r="AT131">
        <v>12.628</v>
      </c>
      <c r="AU131">
        <v>11.68</v>
      </c>
      <c r="AV131">
        <v>12</v>
      </c>
      <c r="AW131">
        <v>12.448</v>
      </c>
    </row>
    <row r="132" spans="1:49" x14ac:dyDescent="0.35">
      <c r="A132" s="37">
        <v>42501</v>
      </c>
      <c r="B132">
        <v>11.784000000000001</v>
      </c>
      <c r="C132">
        <v>12.32</v>
      </c>
      <c r="D132">
        <v>12.644</v>
      </c>
      <c r="E132">
        <v>12.356</v>
      </c>
      <c r="F132">
        <v>12.712</v>
      </c>
      <c r="G132">
        <v>12.28</v>
      </c>
      <c r="H132">
        <v>12.14</v>
      </c>
      <c r="I132">
        <v>11.872</v>
      </c>
      <c r="J132">
        <v>12.792</v>
      </c>
      <c r="K132">
        <v>12.776</v>
      </c>
      <c r="L132">
        <v>12.891999999999999</v>
      </c>
      <c r="M132">
        <v>13.848000000000001</v>
      </c>
      <c r="N132">
        <v>12.728</v>
      </c>
      <c r="O132">
        <v>15.576000000000001</v>
      </c>
      <c r="P132">
        <v>14.62</v>
      </c>
      <c r="Q132">
        <v>20.696000000000002</v>
      </c>
      <c r="R132">
        <v>29.032</v>
      </c>
      <c r="S132">
        <v>39.591999999999999</v>
      </c>
      <c r="T132">
        <v>41.548000000000002</v>
      </c>
      <c r="U132">
        <v>42.152000000000001</v>
      </c>
      <c r="V132">
        <v>45.143999999999998</v>
      </c>
      <c r="W132">
        <v>46.616</v>
      </c>
      <c r="X132">
        <v>47.103999999999999</v>
      </c>
      <c r="Y132">
        <v>47</v>
      </c>
      <c r="Z132">
        <v>44.771999999999998</v>
      </c>
      <c r="AA132">
        <v>44.576000000000001</v>
      </c>
      <c r="AB132">
        <v>43.22</v>
      </c>
      <c r="AC132">
        <v>42.835999999999999</v>
      </c>
      <c r="AD132">
        <v>43.204000000000001</v>
      </c>
      <c r="AE132">
        <v>43.7</v>
      </c>
      <c r="AF132">
        <v>42.155999999999999</v>
      </c>
      <c r="AG132">
        <v>39.512</v>
      </c>
      <c r="AH132">
        <v>38.04</v>
      </c>
      <c r="AI132">
        <v>34.155999999999999</v>
      </c>
      <c r="AJ132">
        <v>30.795999999999999</v>
      </c>
      <c r="AK132">
        <v>28.792000000000002</v>
      </c>
      <c r="AL132">
        <v>28.696000000000002</v>
      </c>
      <c r="AM132">
        <v>25.216000000000001</v>
      </c>
      <c r="AN132">
        <v>25.512</v>
      </c>
      <c r="AO132">
        <v>22.832000000000001</v>
      </c>
      <c r="AP132">
        <v>14.327999999999999</v>
      </c>
      <c r="AQ132">
        <v>12.804</v>
      </c>
      <c r="AR132">
        <v>12.023999999999999</v>
      </c>
      <c r="AS132">
        <v>12.292</v>
      </c>
      <c r="AT132">
        <v>13.592000000000001</v>
      </c>
      <c r="AU132">
        <v>11.516</v>
      </c>
      <c r="AV132">
        <v>11.836</v>
      </c>
      <c r="AW132">
        <v>11.776</v>
      </c>
    </row>
    <row r="133" spans="1:49" x14ac:dyDescent="0.35">
      <c r="A133" s="37">
        <v>42502</v>
      </c>
      <c r="B133">
        <v>12.304</v>
      </c>
      <c r="C133">
        <v>11.907999999999999</v>
      </c>
      <c r="D133">
        <v>12.692</v>
      </c>
      <c r="E133">
        <v>11.964</v>
      </c>
      <c r="F133">
        <v>12.8</v>
      </c>
      <c r="G133">
        <v>12.488</v>
      </c>
      <c r="H133">
        <v>12.444000000000001</v>
      </c>
      <c r="I133">
        <v>12.023999999999999</v>
      </c>
      <c r="J133">
        <v>12.192</v>
      </c>
      <c r="K133">
        <v>12.576000000000001</v>
      </c>
      <c r="L133">
        <v>13.244</v>
      </c>
      <c r="M133">
        <v>15.148</v>
      </c>
      <c r="N133">
        <v>12.56</v>
      </c>
      <c r="O133">
        <v>16.327999999999999</v>
      </c>
      <c r="P133">
        <v>18.584</v>
      </c>
      <c r="Q133">
        <v>26.3</v>
      </c>
      <c r="R133">
        <v>37.308</v>
      </c>
      <c r="S133">
        <v>41.223999999999997</v>
      </c>
      <c r="T133">
        <v>49.868000000000002</v>
      </c>
      <c r="U133">
        <v>49.868000000000002</v>
      </c>
      <c r="V133">
        <v>51.08</v>
      </c>
      <c r="W133">
        <v>49.32</v>
      </c>
      <c r="X133">
        <v>49.052</v>
      </c>
      <c r="Y133">
        <v>49.74</v>
      </c>
      <c r="Z133">
        <v>49.64</v>
      </c>
      <c r="AA133">
        <v>49.42</v>
      </c>
      <c r="AB133">
        <v>49.74</v>
      </c>
      <c r="AC133">
        <v>48.984000000000002</v>
      </c>
      <c r="AD133">
        <v>48.896000000000001</v>
      </c>
      <c r="AE133">
        <v>47.548000000000002</v>
      </c>
      <c r="AF133">
        <v>48.887999999999998</v>
      </c>
      <c r="AG133">
        <v>46.776000000000003</v>
      </c>
      <c r="AH133">
        <v>42.956000000000003</v>
      </c>
      <c r="AI133">
        <v>39.787999999999997</v>
      </c>
      <c r="AJ133">
        <v>35.963999999999999</v>
      </c>
      <c r="AK133">
        <v>34.828000000000003</v>
      </c>
      <c r="AL133">
        <v>32.164000000000001</v>
      </c>
      <c r="AM133">
        <v>28.684000000000001</v>
      </c>
      <c r="AN133">
        <v>28.643999999999998</v>
      </c>
      <c r="AO133">
        <v>25.731999999999999</v>
      </c>
      <c r="AP133">
        <v>14.916</v>
      </c>
      <c r="AQ133">
        <v>11.843999999999999</v>
      </c>
      <c r="AR133">
        <v>12.032</v>
      </c>
      <c r="AS133">
        <v>11.616</v>
      </c>
      <c r="AT133">
        <v>12.688000000000001</v>
      </c>
      <c r="AU133">
        <v>12.14</v>
      </c>
      <c r="AV133">
        <v>12.568</v>
      </c>
      <c r="AW133">
        <v>12.884</v>
      </c>
    </row>
    <row r="134" spans="1:49" x14ac:dyDescent="0.35">
      <c r="A134" s="37">
        <v>42503</v>
      </c>
      <c r="B134">
        <v>12.64</v>
      </c>
      <c r="C134">
        <v>12.651999999999999</v>
      </c>
      <c r="D134">
        <v>13.167999999999999</v>
      </c>
      <c r="E134">
        <v>12.868</v>
      </c>
      <c r="F134">
        <v>12.648</v>
      </c>
      <c r="G134">
        <v>12.843999999999999</v>
      </c>
      <c r="H134">
        <v>12.84</v>
      </c>
      <c r="I134">
        <v>11.564</v>
      </c>
      <c r="J134">
        <v>12.212</v>
      </c>
      <c r="K134">
        <v>12.672000000000001</v>
      </c>
      <c r="L134">
        <v>13.372</v>
      </c>
      <c r="M134">
        <v>13.907999999999999</v>
      </c>
      <c r="N134">
        <v>12.311999999999999</v>
      </c>
      <c r="O134">
        <v>15.656000000000001</v>
      </c>
      <c r="P134">
        <v>15.372</v>
      </c>
      <c r="Q134">
        <v>23.8</v>
      </c>
      <c r="R134">
        <v>27.091999999999999</v>
      </c>
      <c r="S134">
        <v>36.808</v>
      </c>
      <c r="T134">
        <v>40.264000000000003</v>
      </c>
      <c r="U134">
        <v>43.868000000000002</v>
      </c>
      <c r="V134">
        <v>45.271999999999998</v>
      </c>
      <c r="W134">
        <v>44.356000000000002</v>
      </c>
      <c r="X134">
        <v>46.015999999999998</v>
      </c>
      <c r="Y134">
        <v>45.816000000000003</v>
      </c>
      <c r="Z134">
        <v>46.1</v>
      </c>
      <c r="AA134">
        <v>44.792000000000002</v>
      </c>
      <c r="AB134">
        <v>44.628</v>
      </c>
      <c r="AC134">
        <v>44.304000000000002</v>
      </c>
      <c r="AD134">
        <v>42.055999999999997</v>
      </c>
      <c r="AE134">
        <v>40.396000000000001</v>
      </c>
      <c r="AF134">
        <v>39.247999999999998</v>
      </c>
      <c r="AG134">
        <v>37.479999999999997</v>
      </c>
      <c r="AH134">
        <v>34.707999999999998</v>
      </c>
      <c r="AI134">
        <v>22.192</v>
      </c>
      <c r="AJ134">
        <v>19.716000000000001</v>
      </c>
      <c r="AK134">
        <v>17.707999999999998</v>
      </c>
      <c r="AL134">
        <v>12.012</v>
      </c>
      <c r="AM134">
        <v>11.304</v>
      </c>
      <c r="AN134">
        <v>11.656000000000001</v>
      </c>
      <c r="AO134">
        <v>11.548</v>
      </c>
      <c r="AP134">
        <v>12.028</v>
      </c>
      <c r="AQ134">
        <v>11.992000000000001</v>
      </c>
      <c r="AR134">
        <v>12.151999999999999</v>
      </c>
      <c r="AS134">
        <v>12.135999999999999</v>
      </c>
      <c r="AT134">
        <v>12.423999999999999</v>
      </c>
      <c r="AU134">
        <v>11.808</v>
      </c>
      <c r="AV134">
        <v>12.012</v>
      </c>
      <c r="AW134">
        <v>11.752000000000001</v>
      </c>
    </row>
    <row r="135" spans="1:49" x14ac:dyDescent="0.35">
      <c r="A135" s="37">
        <v>42504</v>
      </c>
      <c r="B135">
        <v>12.12</v>
      </c>
      <c r="C135">
        <v>11.667999999999999</v>
      </c>
      <c r="D135">
        <v>12.012</v>
      </c>
      <c r="E135">
        <v>12.215999999999999</v>
      </c>
      <c r="F135">
        <v>12.112</v>
      </c>
      <c r="G135">
        <v>12.076000000000001</v>
      </c>
      <c r="H135">
        <v>12.516</v>
      </c>
      <c r="I135">
        <v>12.736000000000001</v>
      </c>
      <c r="J135">
        <v>12.532</v>
      </c>
      <c r="K135">
        <v>12.512</v>
      </c>
      <c r="L135">
        <v>13.028</v>
      </c>
      <c r="M135">
        <v>12.724</v>
      </c>
      <c r="N135">
        <v>13.172000000000001</v>
      </c>
      <c r="O135">
        <v>12.228</v>
      </c>
      <c r="P135">
        <v>13.288</v>
      </c>
      <c r="Q135">
        <v>14.071999999999999</v>
      </c>
      <c r="R135">
        <v>13.28</v>
      </c>
      <c r="S135">
        <v>13.247999999999999</v>
      </c>
      <c r="T135">
        <v>14.192</v>
      </c>
      <c r="U135">
        <v>25.315999999999999</v>
      </c>
      <c r="V135">
        <v>27.972000000000001</v>
      </c>
      <c r="W135">
        <v>26.84</v>
      </c>
      <c r="X135">
        <v>26.367999999999999</v>
      </c>
      <c r="Y135">
        <v>26.72</v>
      </c>
      <c r="Z135">
        <v>25.864000000000001</v>
      </c>
      <c r="AA135">
        <v>23.771999999999998</v>
      </c>
      <c r="AB135">
        <v>23.472000000000001</v>
      </c>
      <c r="AC135">
        <v>23.416</v>
      </c>
      <c r="AD135">
        <v>23.047999999999998</v>
      </c>
      <c r="AE135">
        <v>23.315999999999999</v>
      </c>
      <c r="AF135">
        <v>23.143999999999998</v>
      </c>
      <c r="AG135">
        <v>21.867999999999999</v>
      </c>
      <c r="AH135">
        <v>13.528</v>
      </c>
      <c r="AI135">
        <v>13.172000000000001</v>
      </c>
      <c r="AJ135">
        <v>13.148</v>
      </c>
      <c r="AK135">
        <v>13.52</v>
      </c>
      <c r="AL135">
        <v>11.276</v>
      </c>
      <c r="AM135">
        <v>11.215999999999999</v>
      </c>
      <c r="AN135">
        <v>11.56</v>
      </c>
      <c r="AO135">
        <v>12.672000000000001</v>
      </c>
      <c r="AP135">
        <v>12.432</v>
      </c>
      <c r="AQ135">
        <v>12.875999999999999</v>
      </c>
      <c r="AR135">
        <v>12.116</v>
      </c>
      <c r="AS135">
        <v>12.183999999999999</v>
      </c>
      <c r="AT135">
        <v>12.656000000000001</v>
      </c>
      <c r="AU135">
        <v>11.864000000000001</v>
      </c>
      <c r="AV135">
        <v>12.532</v>
      </c>
      <c r="AW135">
        <v>12.231999999999999</v>
      </c>
    </row>
    <row r="136" spans="1:49" x14ac:dyDescent="0.35">
      <c r="A136" s="37">
        <v>42505</v>
      </c>
      <c r="B136">
        <v>11.76</v>
      </c>
      <c r="C136">
        <v>12.407999999999999</v>
      </c>
      <c r="D136">
        <v>12.635999999999999</v>
      </c>
      <c r="E136">
        <v>12.48</v>
      </c>
      <c r="F136">
        <v>12.316000000000001</v>
      </c>
      <c r="G136">
        <v>12.9</v>
      </c>
      <c r="H136">
        <v>12.26</v>
      </c>
      <c r="I136">
        <v>12.512</v>
      </c>
      <c r="J136">
        <v>12.364000000000001</v>
      </c>
      <c r="K136">
        <v>13.036</v>
      </c>
      <c r="L136">
        <v>12.672000000000001</v>
      </c>
      <c r="M136">
        <v>12.9</v>
      </c>
      <c r="N136">
        <v>12.391999999999999</v>
      </c>
      <c r="O136">
        <v>11.8</v>
      </c>
      <c r="P136">
        <v>11.584</v>
      </c>
      <c r="Q136">
        <v>11.48</v>
      </c>
      <c r="R136">
        <v>11.412000000000001</v>
      </c>
      <c r="S136">
        <v>12.24</v>
      </c>
      <c r="T136">
        <v>11.916</v>
      </c>
      <c r="U136">
        <v>11.46</v>
      </c>
      <c r="V136">
        <v>12.124000000000001</v>
      </c>
      <c r="W136">
        <v>11.78</v>
      </c>
      <c r="X136">
        <v>11.651999999999999</v>
      </c>
      <c r="Y136">
        <v>11.788</v>
      </c>
      <c r="Z136">
        <v>12.3</v>
      </c>
      <c r="AA136">
        <v>12</v>
      </c>
      <c r="AB136">
        <v>12.224</v>
      </c>
      <c r="AC136">
        <v>12.372</v>
      </c>
      <c r="AD136">
        <v>12.032</v>
      </c>
      <c r="AE136">
        <v>12.016</v>
      </c>
      <c r="AF136">
        <v>11.94</v>
      </c>
      <c r="AG136">
        <v>11.516</v>
      </c>
      <c r="AH136">
        <v>11.94</v>
      </c>
      <c r="AI136">
        <v>12.352</v>
      </c>
      <c r="AJ136">
        <v>12.772</v>
      </c>
      <c r="AK136">
        <v>11.792</v>
      </c>
      <c r="AL136">
        <v>11.256</v>
      </c>
      <c r="AM136">
        <v>10.736000000000001</v>
      </c>
      <c r="AN136">
        <v>11.843999999999999</v>
      </c>
      <c r="AO136">
        <v>12.571999999999999</v>
      </c>
      <c r="AP136">
        <v>12.38</v>
      </c>
      <c r="AQ136">
        <v>13.18</v>
      </c>
      <c r="AR136">
        <v>12.46</v>
      </c>
      <c r="AS136">
        <v>11.976000000000001</v>
      </c>
      <c r="AT136">
        <v>12.827999999999999</v>
      </c>
      <c r="AU136">
        <v>12.192</v>
      </c>
      <c r="AV136">
        <v>12.092000000000001</v>
      </c>
      <c r="AW136">
        <v>12.448</v>
      </c>
    </row>
    <row r="137" spans="1:49" x14ac:dyDescent="0.35">
      <c r="A137" s="37">
        <v>42506</v>
      </c>
      <c r="B137">
        <v>12.084</v>
      </c>
      <c r="C137">
        <v>12.076000000000001</v>
      </c>
      <c r="D137">
        <v>12.744</v>
      </c>
      <c r="E137">
        <v>12.244</v>
      </c>
      <c r="F137">
        <v>12.183999999999999</v>
      </c>
      <c r="G137">
        <v>12.488</v>
      </c>
      <c r="H137">
        <v>12.292</v>
      </c>
      <c r="I137">
        <v>12.16</v>
      </c>
      <c r="J137">
        <v>12.683999999999999</v>
      </c>
      <c r="K137">
        <v>12.244</v>
      </c>
      <c r="L137">
        <v>14.295999999999999</v>
      </c>
      <c r="M137">
        <v>15.068</v>
      </c>
      <c r="N137">
        <v>12.715999999999999</v>
      </c>
      <c r="O137">
        <v>16.739999999999998</v>
      </c>
      <c r="P137">
        <v>19.236000000000001</v>
      </c>
      <c r="Q137">
        <v>26.276</v>
      </c>
      <c r="R137">
        <v>31.86</v>
      </c>
      <c r="S137">
        <v>39.299999999999997</v>
      </c>
      <c r="T137">
        <v>42.652000000000001</v>
      </c>
      <c r="U137">
        <v>48.731999999999999</v>
      </c>
      <c r="V137">
        <v>47.055999999999997</v>
      </c>
      <c r="W137">
        <v>47.268000000000001</v>
      </c>
      <c r="X137">
        <v>51.19</v>
      </c>
      <c r="Y137">
        <v>50.234999999999999</v>
      </c>
      <c r="Z137">
        <v>50.945</v>
      </c>
      <c r="AA137">
        <v>49.81</v>
      </c>
      <c r="AB137">
        <v>49.52</v>
      </c>
      <c r="AC137">
        <v>47.26</v>
      </c>
      <c r="AD137">
        <v>46.612000000000002</v>
      </c>
      <c r="AE137">
        <v>46.012</v>
      </c>
      <c r="AF137">
        <v>47.095999999999997</v>
      </c>
      <c r="AG137">
        <v>43.923999999999999</v>
      </c>
      <c r="AH137">
        <v>42.956000000000003</v>
      </c>
      <c r="AI137">
        <v>40.024000000000001</v>
      </c>
      <c r="AJ137">
        <v>37.792000000000002</v>
      </c>
      <c r="AK137">
        <v>37.591999999999999</v>
      </c>
      <c r="AL137">
        <v>35.984000000000002</v>
      </c>
      <c r="AM137">
        <v>30.704000000000001</v>
      </c>
      <c r="AN137">
        <v>28.872</v>
      </c>
      <c r="AO137">
        <v>23.532</v>
      </c>
      <c r="AP137">
        <v>15.704000000000001</v>
      </c>
      <c r="AQ137">
        <v>12.724</v>
      </c>
      <c r="AR137">
        <v>12.26</v>
      </c>
      <c r="AS137">
        <v>11.688000000000001</v>
      </c>
      <c r="AT137">
        <v>12.096</v>
      </c>
      <c r="AU137">
        <v>12.135999999999999</v>
      </c>
      <c r="AV137">
        <v>12.156000000000001</v>
      </c>
      <c r="AW137">
        <v>11.76</v>
      </c>
    </row>
    <row r="138" spans="1:49" x14ac:dyDescent="0.35">
      <c r="A138" s="37">
        <v>42507</v>
      </c>
      <c r="B138">
        <v>11.84</v>
      </c>
      <c r="C138">
        <v>11.544</v>
      </c>
      <c r="D138">
        <v>12.135999999999999</v>
      </c>
      <c r="E138">
        <v>12.22</v>
      </c>
      <c r="F138">
        <v>12.672000000000001</v>
      </c>
      <c r="G138">
        <v>12.028</v>
      </c>
      <c r="H138">
        <v>11.964</v>
      </c>
      <c r="I138">
        <v>12.2</v>
      </c>
      <c r="J138">
        <v>12.076000000000001</v>
      </c>
      <c r="K138">
        <v>11.868</v>
      </c>
      <c r="L138">
        <v>13.244</v>
      </c>
      <c r="M138">
        <v>14.036</v>
      </c>
      <c r="N138">
        <v>13.32</v>
      </c>
      <c r="O138">
        <v>15.54</v>
      </c>
      <c r="P138">
        <v>14.78</v>
      </c>
      <c r="Q138">
        <v>24.28</v>
      </c>
      <c r="R138">
        <v>32.167999999999999</v>
      </c>
      <c r="S138">
        <v>40.295999999999999</v>
      </c>
      <c r="T138">
        <v>45.048000000000002</v>
      </c>
      <c r="U138">
        <v>46.588000000000001</v>
      </c>
      <c r="V138">
        <v>48.283999999999999</v>
      </c>
      <c r="W138">
        <v>49.08</v>
      </c>
      <c r="X138">
        <v>46.84</v>
      </c>
      <c r="Y138">
        <v>46.524000000000001</v>
      </c>
      <c r="Z138">
        <v>47.92</v>
      </c>
      <c r="AA138">
        <v>46.247999999999998</v>
      </c>
      <c r="AB138">
        <v>47.552</v>
      </c>
      <c r="AC138">
        <v>46.904000000000003</v>
      </c>
      <c r="AD138">
        <v>47.095999999999997</v>
      </c>
      <c r="AE138">
        <v>48.195999999999998</v>
      </c>
      <c r="AF138">
        <v>47.128</v>
      </c>
      <c r="AG138">
        <v>42.695999999999998</v>
      </c>
      <c r="AH138">
        <v>41.008000000000003</v>
      </c>
      <c r="AI138">
        <v>38.448</v>
      </c>
      <c r="AJ138">
        <v>35.923999999999999</v>
      </c>
      <c r="AK138">
        <v>35.351999999999997</v>
      </c>
      <c r="AL138">
        <v>33.508000000000003</v>
      </c>
      <c r="AM138">
        <v>29.463999999999999</v>
      </c>
      <c r="AN138">
        <v>28.364000000000001</v>
      </c>
      <c r="AO138">
        <v>25.492000000000001</v>
      </c>
      <c r="AP138">
        <v>16.352</v>
      </c>
      <c r="AQ138">
        <v>13.016</v>
      </c>
      <c r="AR138">
        <v>12.66</v>
      </c>
      <c r="AS138">
        <v>12.696</v>
      </c>
      <c r="AT138">
        <v>13.744</v>
      </c>
      <c r="AU138">
        <v>12.064</v>
      </c>
      <c r="AV138">
        <v>12.632</v>
      </c>
      <c r="AW138">
        <v>13.188000000000001</v>
      </c>
    </row>
    <row r="139" spans="1:49" x14ac:dyDescent="0.35">
      <c r="A139" s="37">
        <v>42508</v>
      </c>
      <c r="B139">
        <v>12.832000000000001</v>
      </c>
      <c r="C139">
        <v>12.612</v>
      </c>
      <c r="D139">
        <v>13.016</v>
      </c>
      <c r="E139">
        <v>13.252000000000001</v>
      </c>
      <c r="F139">
        <v>13.62</v>
      </c>
      <c r="G139">
        <v>12.632</v>
      </c>
      <c r="H139">
        <v>13.016</v>
      </c>
      <c r="I139">
        <v>13.492000000000001</v>
      </c>
      <c r="J139">
        <v>12.827999999999999</v>
      </c>
      <c r="K139">
        <v>12.884</v>
      </c>
      <c r="L139">
        <v>13.852</v>
      </c>
      <c r="M139">
        <v>14.852</v>
      </c>
      <c r="N139">
        <v>13.144</v>
      </c>
      <c r="O139">
        <v>16.111999999999998</v>
      </c>
      <c r="P139">
        <v>14.352</v>
      </c>
      <c r="Q139">
        <v>22.564</v>
      </c>
      <c r="R139">
        <v>29.524000000000001</v>
      </c>
      <c r="S139">
        <v>36.46</v>
      </c>
      <c r="T139">
        <v>40.567999999999998</v>
      </c>
      <c r="U139">
        <v>44.28</v>
      </c>
      <c r="V139">
        <v>43.776000000000003</v>
      </c>
      <c r="W139">
        <v>42.536000000000001</v>
      </c>
      <c r="X139">
        <v>44.072000000000003</v>
      </c>
      <c r="Y139">
        <v>43.607999999999997</v>
      </c>
      <c r="Z139">
        <v>44.872</v>
      </c>
      <c r="AA139">
        <v>43.567999999999998</v>
      </c>
      <c r="AB139">
        <v>44.003999999999998</v>
      </c>
      <c r="AC139">
        <v>43.735999999999997</v>
      </c>
      <c r="AD139">
        <v>42.18</v>
      </c>
      <c r="AE139">
        <v>40.432000000000002</v>
      </c>
      <c r="AF139">
        <v>39.991999999999997</v>
      </c>
      <c r="AG139">
        <v>38.543999999999997</v>
      </c>
      <c r="AH139">
        <v>36.923999999999999</v>
      </c>
      <c r="AI139">
        <v>33.08</v>
      </c>
      <c r="AJ139">
        <v>32.052</v>
      </c>
      <c r="AK139">
        <v>30.428000000000001</v>
      </c>
      <c r="AL139">
        <v>29.052</v>
      </c>
      <c r="AM139">
        <v>26.344000000000001</v>
      </c>
      <c r="AN139">
        <v>26.42</v>
      </c>
      <c r="AO139">
        <v>23.236000000000001</v>
      </c>
      <c r="AP139">
        <v>17.024000000000001</v>
      </c>
      <c r="AQ139">
        <v>13.268000000000001</v>
      </c>
      <c r="AR139">
        <v>13.007999999999999</v>
      </c>
      <c r="AS139">
        <v>12.284000000000001</v>
      </c>
      <c r="AT139">
        <v>12.78</v>
      </c>
      <c r="AU139">
        <v>12.364000000000001</v>
      </c>
      <c r="AV139">
        <v>12.571999999999999</v>
      </c>
      <c r="AW139">
        <v>12.28</v>
      </c>
    </row>
    <row r="140" spans="1:49" x14ac:dyDescent="0.35">
      <c r="A140" s="37">
        <v>42509</v>
      </c>
      <c r="B140">
        <v>11.72</v>
      </c>
      <c r="C140">
        <v>11.58</v>
      </c>
      <c r="D140">
        <v>12.44</v>
      </c>
      <c r="E140">
        <v>12.464</v>
      </c>
      <c r="F140">
        <v>12.176</v>
      </c>
      <c r="G140">
        <v>11.84</v>
      </c>
      <c r="H140">
        <v>12.064</v>
      </c>
      <c r="I140">
        <v>12.364000000000001</v>
      </c>
      <c r="J140">
        <v>12.096</v>
      </c>
      <c r="K140">
        <v>12.036</v>
      </c>
      <c r="L140">
        <v>13.496</v>
      </c>
      <c r="M140">
        <v>14.472</v>
      </c>
      <c r="N140">
        <v>12.624000000000001</v>
      </c>
      <c r="O140">
        <v>16.795999999999999</v>
      </c>
      <c r="P140">
        <v>16.064</v>
      </c>
      <c r="Q140">
        <v>23.94</v>
      </c>
      <c r="R140">
        <v>27.724</v>
      </c>
      <c r="S140">
        <v>34.631999999999998</v>
      </c>
      <c r="T140">
        <v>40.792000000000002</v>
      </c>
      <c r="U140">
        <v>40.5</v>
      </c>
      <c r="V140">
        <v>41.896000000000001</v>
      </c>
      <c r="W140">
        <v>40.643999999999998</v>
      </c>
      <c r="X140">
        <v>40.92</v>
      </c>
      <c r="Y140">
        <v>41.164000000000001</v>
      </c>
      <c r="Z140">
        <v>42.944000000000003</v>
      </c>
      <c r="AA140">
        <v>41.308</v>
      </c>
      <c r="AB140">
        <v>41.744</v>
      </c>
      <c r="AC140">
        <v>41.804000000000002</v>
      </c>
      <c r="AD140">
        <v>42.176000000000002</v>
      </c>
      <c r="AE140">
        <v>39.908000000000001</v>
      </c>
      <c r="AF140">
        <v>40.167999999999999</v>
      </c>
      <c r="AG140">
        <v>38.904000000000003</v>
      </c>
      <c r="AH140">
        <v>35.9</v>
      </c>
      <c r="AI140">
        <v>34.932000000000002</v>
      </c>
      <c r="AJ140">
        <v>33.4</v>
      </c>
      <c r="AK140">
        <v>30.164000000000001</v>
      </c>
      <c r="AL140">
        <v>28.576000000000001</v>
      </c>
      <c r="AM140">
        <v>27.423999999999999</v>
      </c>
      <c r="AN140">
        <v>26.472000000000001</v>
      </c>
      <c r="AO140">
        <v>23.28</v>
      </c>
      <c r="AP140">
        <v>16.18</v>
      </c>
      <c r="AQ140">
        <v>12.343999999999999</v>
      </c>
      <c r="AR140">
        <v>12.103999999999999</v>
      </c>
      <c r="AS140">
        <v>12.528</v>
      </c>
      <c r="AT140">
        <v>13.071999999999999</v>
      </c>
      <c r="AU140">
        <v>12.391999999999999</v>
      </c>
      <c r="AV140">
        <v>11.86</v>
      </c>
      <c r="AW140">
        <v>12.644</v>
      </c>
    </row>
    <row r="141" spans="1:49" x14ac:dyDescent="0.35">
      <c r="A141" s="37">
        <v>42510</v>
      </c>
      <c r="B141">
        <v>12.492000000000001</v>
      </c>
      <c r="C141">
        <v>12.644</v>
      </c>
      <c r="D141">
        <v>12.788</v>
      </c>
      <c r="E141">
        <v>12.84</v>
      </c>
      <c r="F141">
        <v>12.932</v>
      </c>
      <c r="G141">
        <v>12.676</v>
      </c>
      <c r="H141">
        <v>13.028</v>
      </c>
      <c r="I141">
        <v>12.436</v>
      </c>
      <c r="J141">
        <v>12.752000000000001</v>
      </c>
      <c r="K141">
        <v>13.148</v>
      </c>
      <c r="L141">
        <v>13.7</v>
      </c>
      <c r="M141">
        <v>14.064</v>
      </c>
      <c r="N141">
        <v>12.804</v>
      </c>
      <c r="O141">
        <v>16.052</v>
      </c>
      <c r="P141">
        <v>15.676</v>
      </c>
      <c r="Q141">
        <v>23.192</v>
      </c>
      <c r="R141">
        <v>34.064</v>
      </c>
      <c r="S141">
        <v>39.832000000000001</v>
      </c>
      <c r="T141">
        <v>41.76</v>
      </c>
      <c r="U141">
        <v>43.372</v>
      </c>
      <c r="V141">
        <v>44.835999999999999</v>
      </c>
      <c r="W141">
        <v>47.304000000000002</v>
      </c>
      <c r="X141">
        <v>48.84</v>
      </c>
      <c r="Y141">
        <v>48.1</v>
      </c>
      <c r="Z141">
        <v>47.12</v>
      </c>
      <c r="AA141">
        <v>47.188000000000002</v>
      </c>
      <c r="AB141">
        <v>46.444000000000003</v>
      </c>
      <c r="AC141">
        <v>46.171999999999997</v>
      </c>
      <c r="AD141">
        <v>45.448</v>
      </c>
      <c r="AE141">
        <v>45.515999999999998</v>
      </c>
      <c r="AF141">
        <v>44.304000000000002</v>
      </c>
      <c r="AG141">
        <v>43.103999999999999</v>
      </c>
      <c r="AH141">
        <v>40.052</v>
      </c>
      <c r="AI141">
        <v>29.956</v>
      </c>
      <c r="AJ141">
        <v>28.236000000000001</v>
      </c>
      <c r="AK141">
        <v>22.98</v>
      </c>
      <c r="AL141">
        <v>20.643999999999998</v>
      </c>
      <c r="AM141">
        <v>20.335999999999999</v>
      </c>
      <c r="AN141">
        <v>19.776</v>
      </c>
      <c r="AO141">
        <v>14.724</v>
      </c>
      <c r="AP141">
        <v>13.667999999999999</v>
      </c>
      <c r="AQ141">
        <v>14.384</v>
      </c>
      <c r="AR141">
        <v>14.256</v>
      </c>
      <c r="AS141">
        <v>14.428000000000001</v>
      </c>
      <c r="AT141">
        <v>15.428000000000001</v>
      </c>
      <c r="AU141">
        <v>14.036</v>
      </c>
      <c r="AV141">
        <v>14.188000000000001</v>
      </c>
      <c r="AW141">
        <v>14.504</v>
      </c>
    </row>
    <row r="142" spans="1:49" x14ac:dyDescent="0.35">
      <c r="A142" s="37">
        <v>42511</v>
      </c>
      <c r="B142">
        <v>13.32</v>
      </c>
      <c r="C142">
        <v>13.252000000000001</v>
      </c>
      <c r="D142">
        <v>14.272</v>
      </c>
      <c r="E142">
        <v>14.348000000000001</v>
      </c>
      <c r="F142">
        <v>14.04</v>
      </c>
      <c r="G142">
        <v>13.916</v>
      </c>
      <c r="H142">
        <v>14.32</v>
      </c>
      <c r="I142">
        <v>14.936</v>
      </c>
      <c r="J142">
        <v>14.656000000000001</v>
      </c>
      <c r="K142">
        <v>13.964</v>
      </c>
      <c r="L142">
        <v>14.416</v>
      </c>
      <c r="M142">
        <v>14.58</v>
      </c>
      <c r="N142">
        <v>15.316000000000001</v>
      </c>
      <c r="O142">
        <v>14.432</v>
      </c>
      <c r="P142">
        <v>13.944000000000001</v>
      </c>
      <c r="Q142">
        <v>14.74</v>
      </c>
      <c r="R142">
        <v>15.555999999999999</v>
      </c>
      <c r="S142">
        <v>15.648</v>
      </c>
      <c r="T142">
        <v>15.648</v>
      </c>
      <c r="U142">
        <v>23.76</v>
      </c>
      <c r="V142">
        <v>28.696000000000002</v>
      </c>
      <c r="W142">
        <v>29.948</v>
      </c>
      <c r="X142">
        <v>30.448</v>
      </c>
      <c r="Y142">
        <v>30.456</v>
      </c>
      <c r="Z142">
        <v>30.096</v>
      </c>
      <c r="AA142">
        <v>30.123999999999999</v>
      </c>
      <c r="AB142">
        <v>28.2</v>
      </c>
      <c r="AC142">
        <v>26.032</v>
      </c>
      <c r="AD142">
        <v>26.664000000000001</v>
      </c>
      <c r="AE142">
        <v>26.512</v>
      </c>
      <c r="AF142">
        <v>26.856000000000002</v>
      </c>
      <c r="AG142">
        <v>25.396000000000001</v>
      </c>
      <c r="AH142">
        <v>14.811999999999999</v>
      </c>
      <c r="AI142">
        <v>12.82</v>
      </c>
      <c r="AJ142">
        <v>13.18</v>
      </c>
      <c r="AK142">
        <v>12.744</v>
      </c>
      <c r="AL142">
        <v>11.2</v>
      </c>
      <c r="AM142">
        <v>10.584</v>
      </c>
      <c r="AN142">
        <v>11.568</v>
      </c>
      <c r="AO142">
        <v>12.324</v>
      </c>
      <c r="AP142">
        <v>11.7</v>
      </c>
      <c r="AQ142">
        <v>11.676</v>
      </c>
      <c r="AR142">
        <v>12.292</v>
      </c>
      <c r="AS142">
        <v>12.148</v>
      </c>
      <c r="AT142">
        <v>11.843999999999999</v>
      </c>
      <c r="AU142">
        <v>11.276</v>
      </c>
      <c r="AV142">
        <v>11.284000000000001</v>
      </c>
      <c r="AW142">
        <v>11.843999999999999</v>
      </c>
    </row>
    <row r="143" spans="1:49" x14ac:dyDescent="0.35">
      <c r="A143" s="37">
        <v>42512</v>
      </c>
      <c r="B143">
        <v>11.407999999999999</v>
      </c>
      <c r="C143">
        <v>11.548</v>
      </c>
      <c r="D143">
        <v>11.272</v>
      </c>
      <c r="E143">
        <v>11.776</v>
      </c>
      <c r="F143">
        <v>11.976000000000001</v>
      </c>
      <c r="G143">
        <v>11.864000000000001</v>
      </c>
      <c r="H143">
        <v>11.552</v>
      </c>
      <c r="I143">
        <v>11.48</v>
      </c>
      <c r="J143">
        <v>11.848000000000001</v>
      </c>
      <c r="K143">
        <v>12.472</v>
      </c>
      <c r="L143">
        <v>12.055999999999999</v>
      </c>
      <c r="M143">
        <v>11.407999999999999</v>
      </c>
      <c r="N143">
        <v>11.092000000000001</v>
      </c>
      <c r="O143">
        <v>11.084</v>
      </c>
      <c r="P143">
        <v>10.976000000000001</v>
      </c>
      <c r="Q143">
        <v>10.82</v>
      </c>
      <c r="R143">
        <v>10.884</v>
      </c>
      <c r="S143">
        <v>10.44</v>
      </c>
      <c r="T143">
        <v>11.528</v>
      </c>
      <c r="U143">
        <v>11.18</v>
      </c>
      <c r="V143">
        <v>10.84</v>
      </c>
      <c r="W143">
        <v>11.272</v>
      </c>
      <c r="X143">
        <v>10.42</v>
      </c>
      <c r="Y143">
        <v>11.135999999999999</v>
      </c>
      <c r="Z143">
        <v>11.071999999999999</v>
      </c>
      <c r="AA143">
        <v>11.696</v>
      </c>
      <c r="AB143">
        <v>11.78</v>
      </c>
      <c r="AC143">
        <v>11.391999999999999</v>
      </c>
      <c r="AD143">
        <v>11.108000000000001</v>
      </c>
      <c r="AE143">
        <v>11.316000000000001</v>
      </c>
      <c r="AF143">
        <v>11.548</v>
      </c>
      <c r="AG143">
        <v>11.1</v>
      </c>
      <c r="AH143">
        <v>11.176</v>
      </c>
      <c r="AI143">
        <v>11.664</v>
      </c>
      <c r="AJ143">
        <v>10.952</v>
      </c>
      <c r="AK143">
        <v>11.284000000000001</v>
      </c>
      <c r="AL143">
        <v>10.92</v>
      </c>
      <c r="AM143">
        <v>11.16</v>
      </c>
      <c r="AN143">
        <v>11.456</v>
      </c>
      <c r="AO143">
        <v>11.151999999999999</v>
      </c>
      <c r="AP143">
        <v>11.231999999999999</v>
      </c>
      <c r="AQ143">
        <v>11.944000000000001</v>
      </c>
      <c r="AR143">
        <v>12.804</v>
      </c>
      <c r="AS143">
        <v>10.948</v>
      </c>
      <c r="AT143">
        <v>11.032</v>
      </c>
      <c r="AU143">
        <v>11.308</v>
      </c>
      <c r="AV143">
        <v>11.228</v>
      </c>
      <c r="AW143">
        <v>11.332000000000001</v>
      </c>
    </row>
    <row r="144" spans="1:49" x14ac:dyDescent="0.35">
      <c r="A144" s="37">
        <v>42513</v>
      </c>
      <c r="B144">
        <v>11.375999999999999</v>
      </c>
      <c r="C144">
        <v>11.632</v>
      </c>
      <c r="D144">
        <v>11.904</v>
      </c>
      <c r="E144">
        <v>11.587999999999999</v>
      </c>
      <c r="F144">
        <v>11.592000000000001</v>
      </c>
      <c r="G144">
        <v>11.628</v>
      </c>
      <c r="H144">
        <v>11.8</v>
      </c>
      <c r="I144">
        <v>11.148</v>
      </c>
      <c r="J144">
        <v>11.348000000000001</v>
      </c>
      <c r="K144">
        <v>12.071999999999999</v>
      </c>
      <c r="L144">
        <v>13</v>
      </c>
      <c r="M144">
        <v>13.936</v>
      </c>
      <c r="N144">
        <v>12.103999999999999</v>
      </c>
      <c r="O144">
        <v>17.052</v>
      </c>
      <c r="P144">
        <v>17.928000000000001</v>
      </c>
      <c r="Q144">
        <v>22.803999999999998</v>
      </c>
      <c r="R144">
        <v>36.764000000000003</v>
      </c>
      <c r="S144">
        <v>37.923999999999999</v>
      </c>
      <c r="T144">
        <v>42.18</v>
      </c>
      <c r="U144">
        <v>43.872</v>
      </c>
      <c r="V144">
        <v>44.676000000000002</v>
      </c>
      <c r="W144">
        <v>41.975999999999999</v>
      </c>
      <c r="X144">
        <v>44.512</v>
      </c>
      <c r="Y144">
        <v>43.148000000000003</v>
      </c>
      <c r="Z144">
        <v>42.488</v>
      </c>
      <c r="AA144">
        <v>40.607999999999997</v>
      </c>
      <c r="AB144">
        <v>41.084000000000003</v>
      </c>
      <c r="AC144">
        <v>40.799999999999997</v>
      </c>
      <c r="AD144">
        <v>40.463999999999999</v>
      </c>
      <c r="AE144">
        <v>40.020000000000003</v>
      </c>
      <c r="AF144">
        <v>38.86</v>
      </c>
      <c r="AG144">
        <v>39.712000000000003</v>
      </c>
      <c r="AH144">
        <v>36.979999999999997</v>
      </c>
      <c r="AI144">
        <v>32.688000000000002</v>
      </c>
      <c r="AJ144">
        <v>30.295999999999999</v>
      </c>
      <c r="AK144">
        <v>29.54</v>
      </c>
      <c r="AL144">
        <v>28.92</v>
      </c>
      <c r="AM144">
        <v>26</v>
      </c>
      <c r="AN144">
        <v>24.788</v>
      </c>
      <c r="AO144">
        <v>23.052</v>
      </c>
      <c r="AP144">
        <v>14.728</v>
      </c>
      <c r="AQ144">
        <v>12.164</v>
      </c>
      <c r="AR144">
        <v>11.992000000000001</v>
      </c>
      <c r="AS144">
        <v>12.156000000000001</v>
      </c>
      <c r="AT144">
        <v>12.372</v>
      </c>
      <c r="AU144">
        <v>11.68</v>
      </c>
      <c r="AV144">
        <v>11.628</v>
      </c>
      <c r="AW144">
        <v>11.492000000000001</v>
      </c>
    </row>
    <row r="145" spans="1:49" x14ac:dyDescent="0.35">
      <c r="A145" s="37">
        <v>42514</v>
      </c>
      <c r="B145">
        <v>11.667999999999999</v>
      </c>
      <c r="C145">
        <v>11.792</v>
      </c>
      <c r="D145">
        <v>12.54</v>
      </c>
      <c r="E145">
        <v>11.808</v>
      </c>
      <c r="F145">
        <v>12.112</v>
      </c>
      <c r="G145">
        <v>13.12</v>
      </c>
      <c r="H145">
        <v>12.628</v>
      </c>
      <c r="I145">
        <v>12.375999999999999</v>
      </c>
      <c r="J145">
        <v>12.224</v>
      </c>
      <c r="K145">
        <v>12.128</v>
      </c>
      <c r="L145">
        <v>13.212</v>
      </c>
      <c r="M145">
        <v>14.26</v>
      </c>
      <c r="N145">
        <v>13.08</v>
      </c>
      <c r="O145">
        <v>16.452000000000002</v>
      </c>
      <c r="P145">
        <v>15.071999999999999</v>
      </c>
      <c r="Q145">
        <v>22.74</v>
      </c>
      <c r="R145">
        <v>28.515999999999998</v>
      </c>
      <c r="S145">
        <v>32.488</v>
      </c>
      <c r="T145">
        <v>35.851999999999997</v>
      </c>
      <c r="U145">
        <v>36.652000000000001</v>
      </c>
      <c r="V145">
        <v>37.851999999999997</v>
      </c>
      <c r="W145">
        <v>38.728000000000002</v>
      </c>
      <c r="X145">
        <v>39.380000000000003</v>
      </c>
      <c r="Y145">
        <v>40.024000000000001</v>
      </c>
      <c r="Z145">
        <v>40.216000000000001</v>
      </c>
      <c r="AA145">
        <v>41.612000000000002</v>
      </c>
      <c r="AB145">
        <v>41.415999999999997</v>
      </c>
      <c r="AC145">
        <v>40.94</v>
      </c>
      <c r="AD145">
        <v>41.26</v>
      </c>
      <c r="AE145">
        <v>38.72</v>
      </c>
      <c r="AF145">
        <v>40.08</v>
      </c>
      <c r="AG145">
        <v>39.655999999999999</v>
      </c>
      <c r="AH145">
        <v>37.628</v>
      </c>
      <c r="AI145">
        <v>34.835999999999999</v>
      </c>
      <c r="AJ145">
        <v>31.864000000000001</v>
      </c>
      <c r="AK145">
        <v>32.344000000000001</v>
      </c>
      <c r="AL145">
        <v>30.155999999999999</v>
      </c>
      <c r="AM145">
        <v>27.956</v>
      </c>
      <c r="AN145">
        <v>27.692</v>
      </c>
      <c r="AO145">
        <v>26.712</v>
      </c>
      <c r="AP145">
        <v>16.611999999999998</v>
      </c>
      <c r="AQ145">
        <v>12.856</v>
      </c>
      <c r="AR145">
        <v>12.276</v>
      </c>
      <c r="AS145">
        <v>12.976000000000001</v>
      </c>
      <c r="AT145">
        <v>12.792</v>
      </c>
      <c r="AU145">
        <v>11.788</v>
      </c>
      <c r="AV145">
        <v>11.672000000000001</v>
      </c>
      <c r="AW145">
        <v>12.18</v>
      </c>
    </row>
    <row r="146" spans="1:49" x14ac:dyDescent="0.35">
      <c r="A146" s="37">
        <v>42515</v>
      </c>
      <c r="B146">
        <v>12.076000000000001</v>
      </c>
      <c r="C146">
        <v>11.86</v>
      </c>
      <c r="D146">
        <v>12.888</v>
      </c>
      <c r="E146">
        <v>12.164</v>
      </c>
      <c r="F146">
        <v>12.412000000000001</v>
      </c>
      <c r="G146">
        <v>12.151999999999999</v>
      </c>
      <c r="H146">
        <v>12.468</v>
      </c>
      <c r="I146">
        <v>12.528</v>
      </c>
      <c r="J146">
        <v>13.084</v>
      </c>
      <c r="K146">
        <v>12.936</v>
      </c>
      <c r="L146">
        <v>12.952</v>
      </c>
      <c r="M146">
        <v>14.692</v>
      </c>
      <c r="N146">
        <v>12.788</v>
      </c>
      <c r="O146">
        <v>15.928000000000001</v>
      </c>
      <c r="P146">
        <v>13.804</v>
      </c>
      <c r="Q146">
        <v>19.3</v>
      </c>
      <c r="R146">
        <v>27.66</v>
      </c>
      <c r="S146">
        <v>33</v>
      </c>
      <c r="T146">
        <v>36.771999999999998</v>
      </c>
      <c r="U146">
        <v>38.54</v>
      </c>
      <c r="V146">
        <v>40.216000000000001</v>
      </c>
      <c r="W146">
        <v>39.764000000000003</v>
      </c>
      <c r="X146">
        <v>40.192</v>
      </c>
      <c r="Y146">
        <v>39.468000000000004</v>
      </c>
      <c r="Z146">
        <v>40.052</v>
      </c>
      <c r="AA146">
        <v>39.904000000000003</v>
      </c>
      <c r="AB146">
        <v>37.42</v>
      </c>
      <c r="AC146">
        <v>40.44</v>
      </c>
      <c r="AD146">
        <v>39.475999999999999</v>
      </c>
      <c r="AE146">
        <v>37.944000000000003</v>
      </c>
      <c r="AF146">
        <v>36.915999999999997</v>
      </c>
      <c r="AG146">
        <v>38.423999999999999</v>
      </c>
      <c r="AH146">
        <v>34.643999999999998</v>
      </c>
      <c r="AI146">
        <v>31.664000000000001</v>
      </c>
      <c r="AJ146">
        <v>30.611999999999998</v>
      </c>
      <c r="AK146">
        <v>28.952000000000002</v>
      </c>
      <c r="AL146">
        <v>30.728000000000002</v>
      </c>
      <c r="AM146">
        <v>27.923999999999999</v>
      </c>
      <c r="AN146">
        <v>26.027999999999999</v>
      </c>
      <c r="AO146">
        <v>22.468</v>
      </c>
      <c r="AP146">
        <v>15.327999999999999</v>
      </c>
      <c r="AQ146">
        <v>12.564</v>
      </c>
      <c r="AR146">
        <v>11.96</v>
      </c>
      <c r="AS146">
        <v>12.276</v>
      </c>
      <c r="AT146">
        <v>13.34</v>
      </c>
      <c r="AU146">
        <v>12.124000000000001</v>
      </c>
      <c r="AV146">
        <v>11.756</v>
      </c>
      <c r="AW146">
        <v>11.864000000000001</v>
      </c>
    </row>
    <row r="147" spans="1:49" x14ac:dyDescent="0.35">
      <c r="A147" s="37">
        <v>42516</v>
      </c>
      <c r="B147">
        <v>12.208</v>
      </c>
      <c r="C147">
        <v>12.468</v>
      </c>
      <c r="D147">
        <v>12.384</v>
      </c>
      <c r="E147">
        <v>12.811999999999999</v>
      </c>
      <c r="F147">
        <v>12.128</v>
      </c>
      <c r="G147">
        <v>11.795999999999999</v>
      </c>
      <c r="H147">
        <v>12.352</v>
      </c>
      <c r="I147">
        <v>12.084</v>
      </c>
      <c r="J147">
        <v>12.384</v>
      </c>
      <c r="K147">
        <v>12.444000000000001</v>
      </c>
      <c r="L147">
        <v>13.04</v>
      </c>
      <c r="M147">
        <v>13.944000000000001</v>
      </c>
      <c r="N147">
        <v>12.843999999999999</v>
      </c>
      <c r="O147">
        <v>16.908000000000001</v>
      </c>
      <c r="P147">
        <v>14.616</v>
      </c>
      <c r="Q147">
        <v>21.643999999999998</v>
      </c>
      <c r="R147">
        <v>28.64</v>
      </c>
      <c r="S147">
        <v>33.020000000000003</v>
      </c>
      <c r="T147">
        <v>35.103999999999999</v>
      </c>
      <c r="U147">
        <v>35.911999999999999</v>
      </c>
      <c r="V147">
        <v>37.884</v>
      </c>
      <c r="W147">
        <v>38.543999999999997</v>
      </c>
      <c r="X147">
        <v>36.76</v>
      </c>
      <c r="Y147">
        <v>37.292000000000002</v>
      </c>
      <c r="Z147">
        <v>37.676000000000002</v>
      </c>
      <c r="AA147">
        <v>39.171999999999997</v>
      </c>
      <c r="AB147">
        <v>38.088000000000001</v>
      </c>
      <c r="AC147">
        <v>37.683999999999997</v>
      </c>
      <c r="AD147">
        <v>36.276000000000003</v>
      </c>
      <c r="AE147">
        <v>36.159999999999997</v>
      </c>
      <c r="AF147">
        <v>36.159999999999997</v>
      </c>
      <c r="AG147">
        <v>36.816000000000003</v>
      </c>
      <c r="AH147">
        <v>34.692</v>
      </c>
      <c r="AI147">
        <v>29.603999999999999</v>
      </c>
      <c r="AJ147">
        <v>28.655999999999999</v>
      </c>
      <c r="AK147">
        <v>26.608000000000001</v>
      </c>
      <c r="AL147">
        <v>27.672000000000001</v>
      </c>
      <c r="AM147">
        <v>26.187999999999999</v>
      </c>
      <c r="AN147">
        <v>23.96</v>
      </c>
      <c r="AO147">
        <v>22.391999999999999</v>
      </c>
      <c r="AP147">
        <v>12.964</v>
      </c>
      <c r="AQ147">
        <v>11.32</v>
      </c>
      <c r="AR147">
        <v>10.884</v>
      </c>
      <c r="AS147">
        <v>11.391999999999999</v>
      </c>
      <c r="AT147">
        <v>11.372</v>
      </c>
      <c r="AU147">
        <v>10.58</v>
      </c>
      <c r="AV147">
        <v>10.58</v>
      </c>
      <c r="AW147">
        <v>11.46</v>
      </c>
    </row>
    <row r="148" spans="1:49" x14ac:dyDescent="0.35">
      <c r="A148" s="37">
        <v>42517</v>
      </c>
      <c r="B148">
        <v>10.884</v>
      </c>
      <c r="C148">
        <v>10.752000000000001</v>
      </c>
      <c r="D148">
        <v>11.28</v>
      </c>
      <c r="E148">
        <v>11.327999999999999</v>
      </c>
      <c r="F148">
        <v>11.612</v>
      </c>
      <c r="G148">
        <v>11.788</v>
      </c>
      <c r="H148">
        <v>11.247999999999999</v>
      </c>
      <c r="I148">
        <v>11.564</v>
      </c>
      <c r="J148">
        <v>12.04</v>
      </c>
      <c r="K148">
        <v>11.648</v>
      </c>
      <c r="L148">
        <v>12.372</v>
      </c>
      <c r="M148">
        <v>12.988</v>
      </c>
      <c r="N148">
        <v>12.407999999999999</v>
      </c>
      <c r="O148">
        <v>15.811999999999999</v>
      </c>
      <c r="P148">
        <v>14.772</v>
      </c>
      <c r="Q148">
        <v>20.667999999999999</v>
      </c>
      <c r="R148">
        <v>25.315999999999999</v>
      </c>
      <c r="S148">
        <v>33.015999999999998</v>
      </c>
      <c r="T148">
        <v>35.380000000000003</v>
      </c>
      <c r="U148">
        <v>35.72</v>
      </c>
      <c r="V148">
        <v>37.380000000000003</v>
      </c>
      <c r="W148">
        <v>37.064</v>
      </c>
      <c r="X148">
        <v>37.311999999999998</v>
      </c>
      <c r="Y148">
        <v>37.06</v>
      </c>
      <c r="Z148">
        <v>36.664000000000001</v>
      </c>
      <c r="AA148">
        <v>35.783999999999999</v>
      </c>
      <c r="AB148">
        <v>37.92</v>
      </c>
      <c r="AC148">
        <v>37.652000000000001</v>
      </c>
      <c r="AD148">
        <v>35.908000000000001</v>
      </c>
      <c r="AE148">
        <v>34.619999999999997</v>
      </c>
      <c r="AF148">
        <v>34.012</v>
      </c>
      <c r="AG148">
        <v>35.972000000000001</v>
      </c>
      <c r="AH148">
        <v>31.224</v>
      </c>
      <c r="AI148">
        <v>18.687999999999999</v>
      </c>
      <c r="AJ148">
        <v>17.655999999999999</v>
      </c>
      <c r="AK148">
        <v>14.747999999999999</v>
      </c>
      <c r="AL148">
        <v>12.132</v>
      </c>
      <c r="AM148">
        <v>11.247999999999999</v>
      </c>
      <c r="AN148">
        <v>11.856</v>
      </c>
      <c r="AO148">
        <v>12.412000000000001</v>
      </c>
      <c r="AP148">
        <v>10.98</v>
      </c>
      <c r="AQ148">
        <v>10.596</v>
      </c>
      <c r="AR148">
        <v>11.16</v>
      </c>
      <c r="AS148">
        <v>10.891999999999999</v>
      </c>
      <c r="AT148">
        <v>11.715999999999999</v>
      </c>
      <c r="AU148">
        <v>11.016</v>
      </c>
      <c r="AV148">
        <v>10.66</v>
      </c>
      <c r="AW148">
        <v>10.38</v>
      </c>
    </row>
    <row r="149" spans="1:49" x14ac:dyDescent="0.35">
      <c r="A149" s="37">
        <v>42518</v>
      </c>
      <c r="B149">
        <v>10.731999999999999</v>
      </c>
      <c r="C149">
        <v>10.9</v>
      </c>
      <c r="D149">
        <v>11.324</v>
      </c>
      <c r="E149">
        <v>11.28</v>
      </c>
      <c r="F149">
        <v>11.28</v>
      </c>
      <c r="G149">
        <v>10.624000000000001</v>
      </c>
      <c r="H149">
        <v>11.744</v>
      </c>
      <c r="I149">
        <v>11.784000000000001</v>
      </c>
      <c r="J149">
        <v>11.18</v>
      </c>
      <c r="K149">
        <v>11.215999999999999</v>
      </c>
      <c r="L149">
        <v>11.388</v>
      </c>
      <c r="M149">
        <v>12.18</v>
      </c>
      <c r="N149">
        <v>11.228</v>
      </c>
      <c r="O149">
        <v>10.972</v>
      </c>
      <c r="P149">
        <v>11.68</v>
      </c>
      <c r="Q149">
        <v>12.404</v>
      </c>
      <c r="R149">
        <v>12.776</v>
      </c>
      <c r="S149">
        <v>12.055999999999999</v>
      </c>
      <c r="T149">
        <v>12.731999999999999</v>
      </c>
      <c r="U149">
        <v>20.78</v>
      </c>
      <c r="V149">
        <v>25.763999999999999</v>
      </c>
      <c r="W149">
        <v>24.492000000000001</v>
      </c>
      <c r="X149">
        <v>24.712</v>
      </c>
      <c r="Y149">
        <v>25.6</v>
      </c>
      <c r="Z149">
        <v>26.38</v>
      </c>
      <c r="AA149">
        <v>25.911999999999999</v>
      </c>
      <c r="AB149">
        <v>26.135999999999999</v>
      </c>
      <c r="AC149">
        <v>24.591999999999999</v>
      </c>
      <c r="AD149">
        <v>24.012</v>
      </c>
      <c r="AE149">
        <v>24.32</v>
      </c>
      <c r="AF149">
        <v>24.076000000000001</v>
      </c>
      <c r="AG149">
        <v>21.603999999999999</v>
      </c>
      <c r="AH149">
        <v>12.4</v>
      </c>
      <c r="AI149">
        <v>11.996</v>
      </c>
      <c r="AJ149">
        <v>12.795999999999999</v>
      </c>
      <c r="AK149">
        <v>11.772</v>
      </c>
      <c r="AL149">
        <v>10.616</v>
      </c>
      <c r="AM149">
        <v>10.772</v>
      </c>
      <c r="AN149">
        <v>11.224</v>
      </c>
      <c r="AO149">
        <v>11.792</v>
      </c>
      <c r="AP149">
        <v>10.596</v>
      </c>
      <c r="AQ149">
        <v>10.592000000000001</v>
      </c>
      <c r="AR149">
        <v>11.12</v>
      </c>
      <c r="AS149">
        <v>10.808</v>
      </c>
      <c r="AT149">
        <v>10.896000000000001</v>
      </c>
      <c r="AU149">
        <v>10.648</v>
      </c>
      <c r="AV149">
        <v>10.08</v>
      </c>
      <c r="AW149">
        <v>10.532</v>
      </c>
    </row>
    <row r="150" spans="1:49" x14ac:dyDescent="0.35">
      <c r="A150" s="37">
        <v>42519</v>
      </c>
      <c r="B150">
        <v>10.38</v>
      </c>
      <c r="C150">
        <v>11.028</v>
      </c>
      <c r="D150">
        <v>10.68</v>
      </c>
      <c r="E150">
        <v>11.016</v>
      </c>
      <c r="F150">
        <v>10.492000000000001</v>
      </c>
      <c r="G150">
        <v>10.34</v>
      </c>
      <c r="H150">
        <v>10.715999999999999</v>
      </c>
      <c r="I150">
        <v>11.252000000000001</v>
      </c>
      <c r="J150">
        <v>11.34</v>
      </c>
      <c r="K150">
        <v>11.196</v>
      </c>
      <c r="L150">
        <v>10.956</v>
      </c>
      <c r="M150">
        <v>11.108000000000001</v>
      </c>
      <c r="N150">
        <v>10.528</v>
      </c>
      <c r="O150">
        <v>10.4</v>
      </c>
      <c r="P150">
        <v>10.044</v>
      </c>
      <c r="Q150">
        <v>9.9039999999999999</v>
      </c>
      <c r="R150">
        <v>9.7959999999999994</v>
      </c>
      <c r="S150">
        <v>10.103999999999999</v>
      </c>
      <c r="T150">
        <v>10.795999999999999</v>
      </c>
      <c r="U150">
        <v>10.156000000000001</v>
      </c>
      <c r="V150">
        <v>10.532</v>
      </c>
      <c r="W150">
        <v>9.86</v>
      </c>
      <c r="X150">
        <v>10.472</v>
      </c>
      <c r="Y150">
        <v>10.108000000000001</v>
      </c>
      <c r="Z150">
        <v>10.7</v>
      </c>
      <c r="AA150">
        <v>10.052</v>
      </c>
      <c r="AB150">
        <v>9.7919999999999998</v>
      </c>
      <c r="AC150">
        <v>10.103999999999999</v>
      </c>
      <c r="AD150">
        <v>10.055999999999999</v>
      </c>
      <c r="AE150">
        <v>10.16</v>
      </c>
      <c r="AF150">
        <v>10.875999999999999</v>
      </c>
      <c r="AG150">
        <v>10.308</v>
      </c>
      <c r="AH150">
        <v>9.74</v>
      </c>
      <c r="AI150">
        <v>10.948</v>
      </c>
      <c r="AJ150">
        <v>9.952</v>
      </c>
      <c r="AK150">
        <v>10.587999999999999</v>
      </c>
      <c r="AL150">
        <v>10.272</v>
      </c>
      <c r="AM150">
        <v>9.7080000000000002</v>
      </c>
      <c r="AN150">
        <v>10.116</v>
      </c>
      <c r="AO150">
        <v>10.352</v>
      </c>
      <c r="AP150">
        <v>10.584</v>
      </c>
      <c r="AQ150">
        <v>11.252000000000001</v>
      </c>
      <c r="AR150">
        <v>10.32</v>
      </c>
      <c r="AS150">
        <v>10.672000000000001</v>
      </c>
      <c r="AT150">
        <v>10.348000000000001</v>
      </c>
      <c r="AU150">
        <v>10.88</v>
      </c>
      <c r="AV150">
        <v>10.324</v>
      </c>
      <c r="AW150">
        <v>10.808</v>
      </c>
    </row>
    <row r="151" spans="1:49" x14ac:dyDescent="0.35">
      <c r="A151" s="37">
        <v>42520</v>
      </c>
      <c r="B151">
        <v>10.66</v>
      </c>
      <c r="C151">
        <v>10.484</v>
      </c>
      <c r="D151">
        <v>10.888</v>
      </c>
      <c r="E151">
        <v>10.736000000000001</v>
      </c>
      <c r="F151">
        <v>11.432</v>
      </c>
      <c r="G151">
        <v>11.028</v>
      </c>
      <c r="H151">
        <v>10.632</v>
      </c>
      <c r="I151">
        <v>10.608000000000001</v>
      </c>
      <c r="J151">
        <v>11.007999999999999</v>
      </c>
      <c r="K151">
        <v>11.32</v>
      </c>
      <c r="L151">
        <v>12.644</v>
      </c>
      <c r="M151">
        <v>12.06</v>
      </c>
      <c r="N151">
        <v>11.891999999999999</v>
      </c>
      <c r="O151">
        <v>15.364000000000001</v>
      </c>
      <c r="P151">
        <v>15.744</v>
      </c>
      <c r="Q151">
        <v>13.46</v>
      </c>
      <c r="R151">
        <v>13.62</v>
      </c>
      <c r="S151">
        <v>13.94</v>
      </c>
      <c r="T151">
        <v>13.188000000000001</v>
      </c>
      <c r="U151">
        <v>13.811999999999999</v>
      </c>
      <c r="V151">
        <v>13.92</v>
      </c>
      <c r="W151">
        <v>13.244</v>
      </c>
      <c r="X151">
        <v>13.26</v>
      </c>
      <c r="Y151">
        <v>13.936</v>
      </c>
      <c r="Z151">
        <v>14.288</v>
      </c>
      <c r="AA151">
        <v>14.192</v>
      </c>
      <c r="AB151">
        <v>13.632</v>
      </c>
      <c r="AC151">
        <v>13.076000000000001</v>
      </c>
      <c r="AD151">
        <v>14.212</v>
      </c>
      <c r="AE151">
        <v>13.087999999999999</v>
      </c>
      <c r="AF151">
        <v>14.236000000000001</v>
      </c>
      <c r="AG151">
        <v>13.736000000000001</v>
      </c>
      <c r="AH151">
        <v>14.644</v>
      </c>
      <c r="AI151">
        <v>13.183999999999999</v>
      </c>
      <c r="AJ151">
        <v>12.212</v>
      </c>
      <c r="AK151">
        <v>12.08</v>
      </c>
      <c r="AL151">
        <v>12.164</v>
      </c>
      <c r="AM151">
        <v>12.244</v>
      </c>
      <c r="AN151">
        <v>11.884</v>
      </c>
      <c r="AO151">
        <v>12.1</v>
      </c>
      <c r="AP151">
        <v>11.628</v>
      </c>
      <c r="AQ151">
        <v>11.46</v>
      </c>
      <c r="AR151">
        <v>11.032</v>
      </c>
      <c r="AS151">
        <v>10.912000000000001</v>
      </c>
      <c r="AT151">
        <v>11.076000000000001</v>
      </c>
      <c r="AU151">
        <v>10.76</v>
      </c>
      <c r="AV151">
        <v>10.731999999999999</v>
      </c>
      <c r="AW151">
        <v>11.528</v>
      </c>
    </row>
    <row r="152" spans="1:49" x14ac:dyDescent="0.35">
      <c r="A152" s="37">
        <v>42521</v>
      </c>
      <c r="B152">
        <v>10.555999999999999</v>
      </c>
      <c r="C152">
        <v>11.032</v>
      </c>
      <c r="D152">
        <v>11.004</v>
      </c>
      <c r="E152">
        <v>11.448</v>
      </c>
      <c r="F152">
        <v>11.06</v>
      </c>
      <c r="G152">
        <v>10.692</v>
      </c>
      <c r="H152">
        <v>11.364000000000001</v>
      </c>
      <c r="I152">
        <v>11.256</v>
      </c>
      <c r="J152">
        <v>11.664</v>
      </c>
      <c r="K152">
        <v>11.252000000000001</v>
      </c>
      <c r="L152">
        <v>12.364000000000001</v>
      </c>
      <c r="M152">
        <v>12.064</v>
      </c>
      <c r="N152">
        <v>12.263999999999999</v>
      </c>
      <c r="O152">
        <v>15.12</v>
      </c>
      <c r="P152">
        <v>14.036</v>
      </c>
      <c r="Q152">
        <v>19.34</v>
      </c>
      <c r="R152">
        <v>27.768000000000001</v>
      </c>
      <c r="S152">
        <v>32.148000000000003</v>
      </c>
      <c r="T152">
        <v>34.323999999999998</v>
      </c>
      <c r="U152">
        <v>36.58</v>
      </c>
      <c r="V152">
        <v>38.148000000000003</v>
      </c>
      <c r="W152">
        <v>37.488</v>
      </c>
      <c r="X152">
        <v>37.112000000000002</v>
      </c>
      <c r="Y152">
        <v>36.616</v>
      </c>
      <c r="Z152">
        <v>38.18</v>
      </c>
      <c r="AA152">
        <v>39.095999999999997</v>
      </c>
      <c r="AB152">
        <v>39.084000000000003</v>
      </c>
      <c r="AC152">
        <v>37.28</v>
      </c>
      <c r="AD152">
        <v>37.22</v>
      </c>
      <c r="AE152">
        <v>36.06</v>
      </c>
      <c r="AF152">
        <v>35.856000000000002</v>
      </c>
      <c r="AG152">
        <v>34.06</v>
      </c>
      <c r="AH152">
        <v>34.195999999999998</v>
      </c>
      <c r="AI152">
        <v>32.103999999999999</v>
      </c>
      <c r="AJ152">
        <v>30.76</v>
      </c>
      <c r="AK152">
        <v>29.315999999999999</v>
      </c>
      <c r="AL152">
        <v>30.356000000000002</v>
      </c>
      <c r="AM152">
        <v>25.475999999999999</v>
      </c>
      <c r="AN152">
        <v>25.143999999999998</v>
      </c>
      <c r="AO152">
        <v>23.14</v>
      </c>
      <c r="AP152">
        <v>15.444000000000001</v>
      </c>
      <c r="AQ152">
        <v>11.576000000000001</v>
      </c>
      <c r="AR152">
        <v>11.6</v>
      </c>
      <c r="AS152">
        <v>11.476000000000001</v>
      </c>
      <c r="AT152">
        <v>10.891999999999999</v>
      </c>
      <c r="AU152">
        <v>11.148</v>
      </c>
      <c r="AV152">
        <v>11.103999999999999</v>
      </c>
      <c r="AW152">
        <v>11.4</v>
      </c>
    </row>
    <row r="153" spans="1:49" x14ac:dyDescent="0.35">
      <c r="A153" s="37">
        <v>42522</v>
      </c>
      <c r="B153">
        <v>11.78</v>
      </c>
      <c r="C153">
        <v>11.192</v>
      </c>
      <c r="D153">
        <v>11.788</v>
      </c>
      <c r="E153">
        <v>11.76</v>
      </c>
      <c r="F153">
        <v>12.135999999999999</v>
      </c>
      <c r="G153">
        <v>11.804</v>
      </c>
      <c r="H153">
        <v>11.84</v>
      </c>
      <c r="I153">
        <v>11.528</v>
      </c>
      <c r="J153">
        <v>11.648</v>
      </c>
      <c r="K153">
        <v>12.076000000000001</v>
      </c>
      <c r="L153">
        <v>12.667999999999999</v>
      </c>
      <c r="M153">
        <v>12.311999999999999</v>
      </c>
      <c r="N153">
        <v>11.82</v>
      </c>
      <c r="O153">
        <v>15.016</v>
      </c>
      <c r="P153">
        <v>23.623999999999999</v>
      </c>
      <c r="Q153">
        <v>25.532</v>
      </c>
      <c r="R153">
        <v>30.835999999999999</v>
      </c>
      <c r="S153">
        <v>35.192</v>
      </c>
      <c r="T153">
        <v>38.411999999999999</v>
      </c>
      <c r="U153">
        <v>40.323999999999998</v>
      </c>
      <c r="V153">
        <v>41.432000000000002</v>
      </c>
      <c r="W153">
        <v>42.024000000000001</v>
      </c>
      <c r="X153">
        <v>42.96</v>
      </c>
      <c r="Y153">
        <v>41.06</v>
      </c>
      <c r="Z153">
        <v>42.595999999999997</v>
      </c>
      <c r="AA153">
        <v>42.067999999999998</v>
      </c>
      <c r="AB153">
        <v>41.088000000000001</v>
      </c>
      <c r="AC153">
        <v>41.131999999999998</v>
      </c>
      <c r="AD153">
        <v>40.695999999999998</v>
      </c>
      <c r="AE153">
        <v>38.936</v>
      </c>
      <c r="AF153">
        <v>39.344000000000001</v>
      </c>
      <c r="AG153">
        <v>39.031999999999996</v>
      </c>
      <c r="AH153">
        <v>37.72</v>
      </c>
      <c r="AI153">
        <v>32.451999999999998</v>
      </c>
      <c r="AJ153">
        <v>30.571999999999999</v>
      </c>
      <c r="AK153">
        <v>29.004000000000001</v>
      </c>
      <c r="AL153">
        <v>28.08</v>
      </c>
      <c r="AM153">
        <v>25.728000000000002</v>
      </c>
      <c r="AN153">
        <v>25.664000000000001</v>
      </c>
      <c r="AO153">
        <v>22.68</v>
      </c>
      <c r="AP153">
        <v>12.972</v>
      </c>
      <c r="AQ153">
        <v>11.56</v>
      </c>
      <c r="AR153">
        <v>11.396000000000001</v>
      </c>
      <c r="AS153">
        <v>11.984</v>
      </c>
      <c r="AT153">
        <v>11.788</v>
      </c>
      <c r="AU153">
        <v>11.183999999999999</v>
      </c>
      <c r="AV153">
        <v>11.268000000000001</v>
      </c>
      <c r="AW153">
        <v>11.436</v>
      </c>
    </row>
    <row r="154" spans="1:49" x14ac:dyDescent="0.35">
      <c r="A154" s="37">
        <v>42523</v>
      </c>
      <c r="B154">
        <v>10.944000000000001</v>
      </c>
      <c r="C154">
        <v>11.436</v>
      </c>
      <c r="D154">
        <v>12.444000000000001</v>
      </c>
      <c r="E154">
        <v>11.864000000000001</v>
      </c>
      <c r="F154">
        <v>11.92</v>
      </c>
      <c r="G154">
        <v>11.528</v>
      </c>
      <c r="H154">
        <v>11.252000000000001</v>
      </c>
      <c r="I154">
        <v>11.8</v>
      </c>
      <c r="J154">
        <v>12.044</v>
      </c>
      <c r="K154">
        <v>11.683999999999999</v>
      </c>
      <c r="L154">
        <v>12.82</v>
      </c>
      <c r="M154">
        <v>12.8</v>
      </c>
      <c r="N154">
        <v>11.6</v>
      </c>
      <c r="O154">
        <v>14.48</v>
      </c>
      <c r="P154">
        <v>22.616</v>
      </c>
      <c r="Q154">
        <v>23.108000000000001</v>
      </c>
      <c r="R154">
        <v>24.591999999999999</v>
      </c>
      <c r="S154">
        <v>30.204000000000001</v>
      </c>
      <c r="T154">
        <v>33.031999999999996</v>
      </c>
      <c r="U154">
        <v>32.988</v>
      </c>
      <c r="V154">
        <v>33.192</v>
      </c>
      <c r="W154">
        <v>32.595999999999997</v>
      </c>
      <c r="X154">
        <v>33.392000000000003</v>
      </c>
      <c r="Y154">
        <v>33.816000000000003</v>
      </c>
      <c r="Z154">
        <v>35.06</v>
      </c>
      <c r="AA154">
        <v>34.887999999999998</v>
      </c>
      <c r="AB154">
        <v>34.92</v>
      </c>
      <c r="AC154">
        <v>34.892000000000003</v>
      </c>
      <c r="AD154">
        <v>34.531999999999996</v>
      </c>
      <c r="AE154">
        <v>34.847999999999999</v>
      </c>
      <c r="AF154">
        <v>35.631999999999998</v>
      </c>
      <c r="AG154">
        <v>36.655999999999999</v>
      </c>
      <c r="AH154">
        <v>34.408000000000001</v>
      </c>
      <c r="AI154">
        <v>31.975999999999999</v>
      </c>
      <c r="AJ154">
        <v>27.916</v>
      </c>
      <c r="AK154">
        <v>26.803999999999998</v>
      </c>
      <c r="AL154">
        <v>27.408000000000001</v>
      </c>
      <c r="AM154">
        <v>26.295999999999999</v>
      </c>
      <c r="AN154">
        <v>26.44</v>
      </c>
      <c r="AO154">
        <v>23.376000000000001</v>
      </c>
      <c r="AP154">
        <v>13.56</v>
      </c>
      <c r="AQ154">
        <v>11.48</v>
      </c>
      <c r="AR154">
        <v>11.096</v>
      </c>
      <c r="AS154">
        <v>11.22</v>
      </c>
      <c r="AT154">
        <v>11.744</v>
      </c>
      <c r="AU154">
        <v>11.076000000000001</v>
      </c>
      <c r="AV154">
        <v>11.868</v>
      </c>
      <c r="AW154">
        <v>11.576000000000001</v>
      </c>
    </row>
    <row r="155" spans="1:49" x14ac:dyDescent="0.35">
      <c r="A155" s="37">
        <v>42524</v>
      </c>
      <c r="B155">
        <v>10.888</v>
      </c>
      <c r="C155">
        <v>11.124000000000001</v>
      </c>
      <c r="D155">
        <v>11.872</v>
      </c>
      <c r="E155">
        <v>11.304</v>
      </c>
      <c r="F155">
        <v>11.672000000000001</v>
      </c>
      <c r="G155">
        <v>11.215999999999999</v>
      </c>
      <c r="H155">
        <v>12.215999999999999</v>
      </c>
      <c r="I155">
        <v>12.272</v>
      </c>
      <c r="J155">
        <v>12.284000000000001</v>
      </c>
      <c r="K155">
        <v>11.792</v>
      </c>
      <c r="L155">
        <v>12.4</v>
      </c>
      <c r="M155">
        <v>12.48</v>
      </c>
      <c r="N155">
        <v>11.2</v>
      </c>
      <c r="O155">
        <v>13.492000000000001</v>
      </c>
      <c r="P155">
        <v>14.62</v>
      </c>
      <c r="Q155">
        <v>22.588000000000001</v>
      </c>
      <c r="R155">
        <v>24.852</v>
      </c>
      <c r="S155">
        <v>28.135999999999999</v>
      </c>
      <c r="T155">
        <v>31.68</v>
      </c>
      <c r="U155">
        <v>32.648000000000003</v>
      </c>
      <c r="V155">
        <v>34.276000000000003</v>
      </c>
      <c r="W155">
        <v>34.688000000000002</v>
      </c>
      <c r="X155">
        <v>35.052</v>
      </c>
      <c r="Y155">
        <v>34.408000000000001</v>
      </c>
      <c r="Z155">
        <v>34.868000000000002</v>
      </c>
      <c r="AA155">
        <v>33.299999999999997</v>
      </c>
      <c r="AB155">
        <v>32.143999999999998</v>
      </c>
      <c r="AC155">
        <v>31.036000000000001</v>
      </c>
      <c r="AD155">
        <v>32.143999999999998</v>
      </c>
      <c r="AE155">
        <v>29.411999999999999</v>
      </c>
      <c r="AF155">
        <v>28.635999999999999</v>
      </c>
      <c r="AG155">
        <v>28.916</v>
      </c>
      <c r="AH155">
        <v>28.948</v>
      </c>
      <c r="AI155">
        <v>18.584</v>
      </c>
      <c r="AJ155">
        <v>16.824000000000002</v>
      </c>
      <c r="AK155">
        <v>16.088000000000001</v>
      </c>
      <c r="AL155">
        <v>12.436</v>
      </c>
      <c r="AM155">
        <v>11.936</v>
      </c>
      <c r="AN155">
        <v>12.391999999999999</v>
      </c>
      <c r="AO155">
        <v>12.388</v>
      </c>
      <c r="AP155">
        <v>11.64</v>
      </c>
      <c r="AQ155">
        <v>10.84</v>
      </c>
      <c r="AR155">
        <v>11.192</v>
      </c>
      <c r="AS155">
        <v>11.144</v>
      </c>
      <c r="AT155">
        <v>11.528</v>
      </c>
      <c r="AU155">
        <v>11.62</v>
      </c>
      <c r="AV155">
        <v>11.215999999999999</v>
      </c>
      <c r="AW155">
        <v>11.756</v>
      </c>
    </row>
    <row r="156" spans="1:49" x14ac:dyDescent="0.35">
      <c r="A156" s="37">
        <v>42525</v>
      </c>
      <c r="B156">
        <v>10.928000000000001</v>
      </c>
      <c r="C156">
        <v>11.148</v>
      </c>
      <c r="D156">
        <v>12.324</v>
      </c>
      <c r="E156">
        <v>11.88</v>
      </c>
      <c r="F156">
        <v>11.196</v>
      </c>
      <c r="G156">
        <v>11.436</v>
      </c>
      <c r="H156">
        <v>12.1</v>
      </c>
      <c r="I156">
        <v>11.66</v>
      </c>
      <c r="J156">
        <v>11.584</v>
      </c>
      <c r="K156">
        <v>11.364000000000001</v>
      </c>
      <c r="L156">
        <v>11.672000000000001</v>
      </c>
      <c r="M156">
        <v>11.98</v>
      </c>
      <c r="N156">
        <v>11.2</v>
      </c>
      <c r="O156">
        <v>10.504</v>
      </c>
      <c r="P156">
        <v>10.38</v>
      </c>
      <c r="Q156">
        <v>11.88</v>
      </c>
      <c r="R156">
        <v>12.156000000000001</v>
      </c>
      <c r="S156">
        <v>12.071999999999999</v>
      </c>
      <c r="T156">
        <v>13.756</v>
      </c>
      <c r="U156">
        <v>21.495999999999999</v>
      </c>
      <c r="V156">
        <v>23.396000000000001</v>
      </c>
      <c r="W156">
        <v>23.411999999999999</v>
      </c>
      <c r="X156">
        <v>23.456</v>
      </c>
      <c r="Y156">
        <v>23.6</v>
      </c>
      <c r="Z156">
        <v>23.472000000000001</v>
      </c>
      <c r="AA156">
        <v>24.036000000000001</v>
      </c>
      <c r="AB156">
        <v>22.2</v>
      </c>
      <c r="AC156">
        <v>22.24</v>
      </c>
      <c r="AD156">
        <v>20.46</v>
      </c>
      <c r="AE156">
        <v>19.827999999999999</v>
      </c>
      <c r="AF156">
        <v>21.187999999999999</v>
      </c>
      <c r="AG156">
        <v>22.044</v>
      </c>
      <c r="AH156">
        <v>12.3</v>
      </c>
      <c r="AI156">
        <v>11.523999999999999</v>
      </c>
      <c r="AJ156">
        <v>12.396000000000001</v>
      </c>
      <c r="AK156">
        <v>12.012</v>
      </c>
      <c r="AL156">
        <v>11.32</v>
      </c>
      <c r="AM156">
        <v>11.116</v>
      </c>
      <c r="AN156">
        <v>11.836</v>
      </c>
      <c r="AO156">
        <v>12.744</v>
      </c>
      <c r="AP156">
        <v>11.712</v>
      </c>
      <c r="AQ156">
        <v>11.536</v>
      </c>
      <c r="AR156">
        <v>11.151999999999999</v>
      </c>
      <c r="AS156">
        <v>11.22</v>
      </c>
      <c r="AT156">
        <v>11.016</v>
      </c>
      <c r="AU156">
        <v>11.295999999999999</v>
      </c>
      <c r="AV156">
        <v>11.08</v>
      </c>
      <c r="AW156">
        <v>11.612</v>
      </c>
    </row>
    <row r="157" spans="1:49" x14ac:dyDescent="0.35">
      <c r="A157" s="37">
        <v>42526</v>
      </c>
      <c r="B157">
        <v>11.372</v>
      </c>
      <c r="C157">
        <v>11.071999999999999</v>
      </c>
      <c r="D157">
        <v>11.324</v>
      </c>
      <c r="E157">
        <v>11.16</v>
      </c>
      <c r="F157">
        <v>11.388</v>
      </c>
      <c r="G157">
        <v>11.904</v>
      </c>
      <c r="H157">
        <v>11.368</v>
      </c>
      <c r="I157">
        <v>11.036</v>
      </c>
      <c r="J157">
        <v>12.188000000000001</v>
      </c>
      <c r="K157">
        <v>11.384</v>
      </c>
      <c r="L157">
        <v>10.96</v>
      </c>
      <c r="M157">
        <v>11.292</v>
      </c>
      <c r="N157">
        <v>10.836</v>
      </c>
      <c r="O157">
        <v>10.568</v>
      </c>
      <c r="P157">
        <v>10.404</v>
      </c>
      <c r="Q157">
        <v>10.452</v>
      </c>
      <c r="R157">
        <v>10.728</v>
      </c>
      <c r="S157">
        <v>11</v>
      </c>
      <c r="T157">
        <v>11.268000000000001</v>
      </c>
      <c r="U157">
        <v>10.848000000000001</v>
      </c>
      <c r="V157">
        <v>10.875999999999999</v>
      </c>
      <c r="W157">
        <v>10.46</v>
      </c>
      <c r="X157">
        <v>10.86</v>
      </c>
      <c r="Y157">
        <v>11.007999999999999</v>
      </c>
      <c r="Z157">
        <v>11.156000000000001</v>
      </c>
      <c r="AA157">
        <v>11.148</v>
      </c>
      <c r="AB157">
        <v>10.92</v>
      </c>
      <c r="AC157">
        <v>10.843999999999999</v>
      </c>
      <c r="AD157">
        <v>10.952</v>
      </c>
      <c r="AE157">
        <v>11.08</v>
      </c>
      <c r="AF157">
        <v>11.084</v>
      </c>
      <c r="AG157">
        <v>10.856</v>
      </c>
      <c r="AH157">
        <v>10.944000000000001</v>
      </c>
      <c r="AI157">
        <v>11.048</v>
      </c>
      <c r="AJ157">
        <v>11.368</v>
      </c>
      <c r="AK157">
        <v>10.651999999999999</v>
      </c>
      <c r="AL157">
        <v>10.928000000000001</v>
      </c>
      <c r="AM157">
        <v>10.571999999999999</v>
      </c>
      <c r="AN157">
        <v>10.891999999999999</v>
      </c>
      <c r="AO157">
        <v>11.316000000000001</v>
      </c>
      <c r="AP157">
        <v>11.384</v>
      </c>
      <c r="AQ157">
        <v>11.664</v>
      </c>
      <c r="AR157">
        <v>11.212</v>
      </c>
      <c r="AS157">
        <v>11.523999999999999</v>
      </c>
      <c r="AT157">
        <v>12.004</v>
      </c>
      <c r="AU157">
        <v>11.436</v>
      </c>
      <c r="AV157">
        <v>11.332000000000001</v>
      </c>
      <c r="AW157">
        <v>11.228</v>
      </c>
    </row>
    <row r="158" spans="1:49" x14ac:dyDescent="0.35">
      <c r="A158" s="37">
        <v>42527</v>
      </c>
      <c r="B158">
        <v>11.231999999999999</v>
      </c>
      <c r="C158">
        <v>11.292</v>
      </c>
      <c r="D158">
        <v>11.884</v>
      </c>
      <c r="E158">
        <v>11.388</v>
      </c>
      <c r="F158">
        <v>11.747999999999999</v>
      </c>
      <c r="G158">
        <v>10.992000000000001</v>
      </c>
      <c r="H158">
        <v>11.58</v>
      </c>
      <c r="I158">
        <v>11.308</v>
      </c>
      <c r="J158">
        <v>11.628</v>
      </c>
      <c r="K158">
        <v>11.132</v>
      </c>
      <c r="L158">
        <v>13.268000000000001</v>
      </c>
      <c r="M158">
        <v>13.084</v>
      </c>
      <c r="N158">
        <v>11.108000000000001</v>
      </c>
      <c r="O158">
        <v>14.46</v>
      </c>
      <c r="P158">
        <v>15.952</v>
      </c>
      <c r="Q158">
        <v>22.76</v>
      </c>
      <c r="R158">
        <v>26.664000000000001</v>
      </c>
      <c r="S158">
        <v>28.884</v>
      </c>
      <c r="T158">
        <v>33.36</v>
      </c>
      <c r="U158">
        <v>33.316000000000003</v>
      </c>
      <c r="V158">
        <v>33.475999999999999</v>
      </c>
      <c r="W158">
        <v>33.231999999999999</v>
      </c>
      <c r="X158">
        <v>33.271999999999998</v>
      </c>
      <c r="Y158">
        <v>33.408000000000001</v>
      </c>
      <c r="Z158">
        <v>33.896000000000001</v>
      </c>
      <c r="AA158">
        <v>34</v>
      </c>
      <c r="AB158">
        <v>34.216000000000001</v>
      </c>
      <c r="AC158">
        <v>34.844000000000001</v>
      </c>
      <c r="AD158">
        <v>35.212000000000003</v>
      </c>
      <c r="AE158">
        <v>34.444000000000003</v>
      </c>
      <c r="AF158">
        <v>37.735999999999997</v>
      </c>
      <c r="AG158">
        <v>36.68</v>
      </c>
      <c r="AH158">
        <v>36.14</v>
      </c>
      <c r="AI158">
        <v>35.972000000000001</v>
      </c>
      <c r="AJ158">
        <v>32.728000000000002</v>
      </c>
      <c r="AK158">
        <v>32.707999999999998</v>
      </c>
      <c r="AL158">
        <v>31.507999999999999</v>
      </c>
      <c r="AM158">
        <v>27.795999999999999</v>
      </c>
      <c r="AN158">
        <v>24.584</v>
      </c>
      <c r="AO158">
        <v>21.82</v>
      </c>
      <c r="AP158">
        <v>14.2</v>
      </c>
      <c r="AQ158">
        <v>11.608000000000001</v>
      </c>
      <c r="AR158">
        <v>11.532</v>
      </c>
      <c r="AS158">
        <v>11.26</v>
      </c>
      <c r="AT158">
        <v>12.052</v>
      </c>
      <c r="AU158">
        <v>11.192</v>
      </c>
      <c r="AV158">
        <v>11.472</v>
      </c>
      <c r="AW158">
        <v>11.231999999999999</v>
      </c>
    </row>
    <row r="159" spans="1:49" x14ac:dyDescent="0.35">
      <c r="A159" s="37">
        <v>42528</v>
      </c>
      <c r="B159">
        <v>11.071999999999999</v>
      </c>
      <c r="C159">
        <v>11.144</v>
      </c>
      <c r="D159">
        <v>11.62</v>
      </c>
      <c r="E159">
        <v>11.5</v>
      </c>
      <c r="F159">
        <v>11.42</v>
      </c>
      <c r="G159">
        <v>11.584</v>
      </c>
      <c r="H159">
        <v>11.412000000000001</v>
      </c>
      <c r="I159">
        <v>11.84</v>
      </c>
      <c r="J159">
        <v>11.784000000000001</v>
      </c>
      <c r="K159">
        <v>11.472</v>
      </c>
      <c r="L159">
        <v>12.092000000000001</v>
      </c>
      <c r="M159">
        <v>12.752000000000001</v>
      </c>
      <c r="N159">
        <v>11.084</v>
      </c>
      <c r="O159">
        <v>13.188000000000001</v>
      </c>
      <c r="P159">
        <v>15.064</v>
      </c>
      <c r="Q159">
        <v>19.771999999999998</v>
      </c>
      <c r="R159">
        <v>25.352</v>
      </c>
      <c r="S159">
        <v>30.123999999999999</v>
      </c>
      <c r="T159">
        <v>33.432000000000002</v>
      </c>
      <c r="U159">
        <v>34.323999999999998</v>
      </c>
      <c r="V159">
        <v>36.055999999999997</v>
      </c>
      <c r="W159">
        <v>35.880000000000003</v>
      </c>
      <c r="X159">
        <v>34.335999999999999</v>
      </c>
      <c r="Y159">
        <v>35.055999999999997</v>
      </c>
      <c r="Z159">
        <v>35.567999999999998</v>
      </c>
      <c r="AA159">
        <v>35.363999999999997</v>
      </c>
      <c r="AB159">
        <v>35.764000000000003</v>
      </c>
      <c r="AC159">
        <v>34.856000000000002</v>
      </c>
      <c r="AD159">
        <v>35.308</v>
      </c>
      <c r="AE159">
        <v>34.228000000000002</v>
      </c>
      <c r="AF159">
        <v>34.72</v>
      </c>
      <c r="AG159">
        <v>38.155999999999999</v>
      </c>
      <c r="AH159">
        <v>35.292000000000002</v>
      </c>
      <c r="AI159">
        <v>32.091999999999999</v>
      </c>
      <c r="AJ159">
        <v>29.988</v>
      </c>
      <c r="AK159">
        <v>28.664000000000001</v>
      </c>
      <c r="AL159">
        <v>28.315999999999999</v>
      </c>
      <c r="AM159">
        <v>26.248000000000001</v>
      </c>
      <c r="AN159">
        <v>25.452000000000002</v>
      </c>
      <c r="AO159">
        <v>22.3</v>
      </c>
      <c r="AP159">
        <v>13.624000000000001</v>
      </c>
      <c r="AQ159">
        <v>11.956</v>
      </c>
      <c r="AR159">
        <v>11.536</v>
      </c>
      <c r="AS159">
        <v>11.327999999999999</v>
      </c>
      <c r="AT159">
        <v>11.648</v>
      </c>
      <c r="AU159">
        <v>11.068</v>
      </c>
      <c r="AV159">
        <v>10.92</v>
      </c>
      <c r="AW159">
        <v>10.412000000000001</v>
      </c>
    </row>
    <row r="160" spans="1:49" x14ac:dyDescent="0.35">
      <c r="A160" s="37">
        <v>42529</v>
      </c>
      <c r="B160">
        <v>10.928000000000001</v>
      </c>
      <c r="C160">
        <v>11.14</v>
      </c>
      <c r="D160">
        <v>11.603999999999999</v>
      </c>
      <c r="E160">
        <v>11.288</v>
      </c>
      <c r="F160">
        <v>11.196</v>
      </c>
      <c r="G160">
        <v>11.888</v>
      </c>
      <c r="H160">
        <v>10.92</v>
      </c>
      <c r="I160">
        <v>11.144</v>
      </c>
      <c r="J160">
        <v>11.036</v>
      </c>
      <c r="K160">
        <v>11.78</v>
      </c>
      <c r="L160">
        <v>12.036</v>
      </c>
      <c r="M160">
        <v>12.316000000000001</v>
      </c>
      <c r="N160">
        <v>10.772</v>
      </c>
      <c r="O160">
        <v>12.736000000000001</v>
      </c>
      <c r="P160">
        <v>20.248000000000001</v>
      </c>
      <c r="Q160">
        <v>22.263999999999999</v>
      </c>
      <c r="R160">
        <v>25.283999999999999</v>
      </c>
      <c r="S160">
        <v>28.335999999999999</v>
      </c>
      <c r="T160">
        <v>30.74</v>
      </c>
      <c r="U160">
        <v>30.224</v>
      </c>
      <c r="V160">
        <v>31.248000000000001</v>
      </c>
      <c r="W160">
        <v>31.428000000000001</v>
      </c>
      <c r="X160">
        <v>30.48</v>
      </c>
      <c r="Y160">
        <v>31.488</v>
      </c>
      <c r="Z160">
        <v>32.988</v>
      </c>
      <c r="AA160">
        <v>31.484000000000002</v>
      </c>
      <c r="AB160">
        <v>31.827999999999999</v>
      </c>
      <c r="AC160">
        <v>31.324000000000002</v>
      </c>
      <c r="AD160">
        <v>33.584000000000003</v>
      </c>
      <c r="AE160">
        <v>32.572000000000003</v>
      </c>
      <c r="AF160">
        <v>30.391999999999999</v>
      </c>
      <c r="AG160">
        <v>30.388000000000002</v>
      </c>
      <c r="AH160">
        <v>28.94</v>
      </c>
      <c r="AI160">
        <v>28.376000000000001</v>
      </c>
      <c r="AJ160">
        <v>27.024000000000001</v>
      </c>
      <c r="AK160">
        <v>26.207999999999998</v>
      </c>
      <c r="AL160">
        <v>25.731999999999999</v>
      </c>
      <c r="AM160">
        <v>23.731999999999999</v>
      </c>
      <c r="AN160">
        <v>22.268000000000001</v>
      </c>
      <c r="AO160">
        <v>21.044</v>
      </c>
      <c r="AP160">
        <v>13.007999999999999</v>
      </c>
      <c r="AQ160">
        <v>11.096</v>
      </c>
      <c r="AR160">
        <v>10.715999999999999</v>
      </c>
      <c r="AS160">
        <v>10.928000000000001</v>
      </c>
      <c r="AT160">
        <v>11.44</v>
      </c>
      <c r="AU160">
        <v>10.635999999999999</v>
      </c>
      <c r="AV160">
        <v>10.552</v>
      </c>
      <c r="AW160">
        <v>10.648</v>
      </c>
    </row>
    <row r="161" spans="1:49" x14ac:dyDescent="0.35">
      <c r="A161" s="37">
        <v>42530</v>
      </c>
      <c r="B161">
        <v>10.704000000000001</v>
      </c>
      <c r="C161">
        <v>11.016</v>
      </c>
      <c r="D161">
        <v>10.891999999999999</v>
      </c>
      <c r="E161">
        <v>11.071999999999999</v>
      </c>
      <c r="F161">
        <v>10.648</v>
      </c>
      <c r="G161">
        <v>10.852</v>
      </c>
      <c r="H161">
        <v>11</v>
      </c>
      <c r="I161">
        <v>11.448</v>
      </c>
      <c r="J161">
        <v>10.391999999999999</v>
      </c>
      <c r="K161">
        <v>11.247999999999999</v>
      </c>
      <c r="L161">
        <v>11.464</v>
      </c>
      <c r="M161">
        <v>12.055999999999999</v>
      </c>
      <c r="N161">
        <v>10.404</v>
      </c>
      <c r="O161">
        <v>13.151999999999999</v>
      </c>
      <c r="P161">
        <v>13.596</v>
      </c>
      <c r="Q161">
        <v>21.143999999999998</v>
      </c>
      <c r="R161">
        <v>24.756</v>
      </c>
      <c r="S161">
        <v>28.608000000000001</v>
      </c>
      <c r="T161">
        <v>30.5</v>
      </c>
      <c r="U161">
        <v>30.603999999999999</v>
      </c>
      <c r="V161">
        <v>31.92</v>
      </c>
      <c r="W161">
        <v>31.884</v>
      </c>
      <c r="X161">
        <v>32.116</v>
      </c>
      <c r="Y161">
        <v>33.095999999999997</v>
      </c>
      <c r="Z161">
        <v>33.323999999999998</v>
      </c>
      <c r="AA161">
        <v>32.152000000000001</v>
      </c>
      <c r="AB161">
        <v>31.324000000000002</v>
      </c>
      <c r="AC161">
        <v>31.78</v>
      </c>
      <c r="AD161">
        <v>30.835999999999999</v>
      </c>
      <c r="AE161">
        <v>30.96</v>
      </c>
      <c r="AF161">
        <v>30.888000000000002</v>
      </c>
      <c r="AG161">
        <v>32.444000000000003</v>
      </c>
      <c r="AH161">
        <v>30.928000000000001</v>
      </c>
      <c r="AI161">
        <v>28.984000000000002</v>
      </c>
      <c r="AJ161">
        <v>28.891999999999999</v>
      </c>
      <c r="AK161">
        <v>26.564</v>
      </c>
      <c r="AL161">
        <v>27.463999999999999</v>
      </c>
      <c r="AM161">
        <v>25.975999999999999</v>
      </c>
      <c r="AN161">
        <v>24.608000000000001</v>
      </c>
      <c r="AO161">
        <v>21.135999999999999</v>
      </c>
      <c r="AP161">
        <v>13.468</v>
      </c>
      <c r="AQ161">
        <v>11.324</v>
      </c>
      <c r="AR161">
        <v>11.284000000000001</v>
      </c>
      <c r="AS161">
        <v>11.32</v>
      </c>
      <c r="AT161">
        <v>12.032</v>
      </c>
      <c r="AU161">
        <v>10.832000000000001</v>
      </c>
      <c r="AV161">
        <v>10.62</v>
      </c>
      <c r="AW161">
        <v>10.676</v>
      </c>
    </row>
    <row r="162" spans="1:49" x14ac:dyDescent="0.35">
      <c r="A162" s="37">
        <v>42531</v>
      </c>
      <c r="B162">
        <v>10.948</v>
      </c>
      <c r="C162">
        <v>11</v>
      </c>
      <c r="D162">
        <v>10.704000000000001</v>
      </c>
      <c r="E162">
        <v>11.263999999999999</v>
      </c>
      <c r="F162">
        <v>10.9</v>
      </c>
      <c r="G162">
        <v>11.464</v>
      </c>
      <c r="H162">
        <v>11.124000000000001</v>
      </c>
      <c r="I162">
        <v>10.528</v>
      </c>
      <c r="J162">
        <v>10.656000000000001</v>
      </c>
      <c r="K162">
        <v>11.124000000000001</v>
      </c>
      <c r="L162">
        <v>12.568</v>
      </c>
      <c r="M162">
        <v>12.012</v>
      </c>
      <c r="N162">
        <v>10.472</v>
      </c>
      <c r="O162">
        <v>12.42</v>
      </c>
      <c r="P162">
        <v>15.68</v>
      </c>
      <c r="Q162">
        <v>21.684000000000001</v>
      </c>
      <c r="R162">
        <v>24.472000000000001</v>
      </c>
      <c r="S162">
        <v>27.852</v>
      </c>
      <c r="T162">
        <v>29.263999999999999</v>
      </c>
      <c r="U162">
        <v>28.376000000000001</v>
      </c>
      <c r="V162">
        <v>29.904</v>
      </c>
      <c r="W162">
        <v>29.143999999999998</v>
      </c>
      <c r="X162">
        <v>29.783999999999999</v>
      </c>
      <c r="Y162">
        <v>30.736000000000001</v>
      </c>
      <c r="Z162">
        <v>29.68</v>
      </c>
      <c r="AA162">
        <v>29.504000000000001</v>
      </c>
      <c r="AB162">
        <v>29.356000000000002</v>
      </c>
      <c r="AC162">
        <v>28.128</v>
      </c>
      <c r="AD162">
        <v>27.788</v>
      </c>
      <c r="AE162">
        <v>27.196000000000002</v>
      </c>
      <c r="AF162">
        <v>26.975999999999999</v>
      </c>
      <c r="AG162">
        <v>27.716000000000001</v>
      </c>
      <c r="AH162">
        <v>27.015999999999998</v>
      </c>
      <c r="AI162">
        <v>18.52</v>
      </c>
      <c r="AJ162">
        <v>16.904</v>
      </c>
      <c r="AK162">
        <v>14.884</v>
      </c>
      <c r="AL162">
        <v>11.284000000000001</v>
      </c>
      <c r="AM162">
        <v>11.071999999999999</v>
      </c>
      <c r="AN162">
        <v>11.612</v>
      </c>
      <c r="AO162">
        <v>11.82</v>
      </c>
      <c r="AP162">
        <v>10.996</v>
      </c>
      <c r="AQ162">
        <v>10.48</v>
      </c>
      <c r="AR162">
        <v>10.64</v>
      </c>
      <c r="AS162">
        <v>10.98</v>
      </c>
      <c r="AT162">
        <v>10.992000000000001</v>
      </c>
      <c r="AU162">
        <v>10.94</v>
      </c>
      <c r="AV162">
        <v>10.4</v>
      </c>
      <c r="AW162">
        <v>10.308</v>
      </c>
    </row>
    <row r="163" spans="1:49" x14ac:dyDescent="0.35">
      <c r="A163" s="37">
        <v>42532</v>
      </c>
      <c r="B163">
        <v>10.288</v>
      </c>
      <c r="C163">
        <v>10.603999999999999</v>
      </c>
      <c r="D163">
        <v>11.092000000000001</v>
      </c>
      <c r="E163">
        <v>10.78</v>
      </c>
      <c r="F163">
        <v>10.888</v>
      </c>
      <c r="G163">
        <v>10.715999999999999</v>
      </c>
      <c r="H163">
        <v>10.907999999999999</v>
      </c>
      <c r="I163">
        <v>11.092000000000001</v>
      </c>
      <c r="J163">
        <v>10.976000000000001</v>
      </c>
      <c r="K163">
        <v>11</v>
      </c>
      <c r="L163">
        <v>10.364000000000001</v>
      </c>
      <c r="M163">
        <v>10.496</v>
      </c>
      <c r="N163">
        <v>9.9760000000000009</v>
      </c>
      <c r="O163">
        <v>10.36</v>
      </c>
      <c r="P163">
        <v>9.9719999999999995</v>
      </c>
      <c r="Q163">
        <v>10.42</v>
      </c>
      <c r="R163">
        <v>11.52</v>
      </c>
      <c r="S163">
        <v>11.544</v>
      </c>
      <c r="T163">
        <v>13.715999999999999</v>
      </c>
      <c r="U163">
        <v>20.86</v>
      </c>
      <c r="V163">
        <v>22.96</v>
      </c>
      <c r="W163">
        <v>25.684000000000001</v>
      </c>
      <c r="X163">
        <v>24.968</v>
      </c>
      <c r="Y163">
        <v>24.38</v>
      </c>
      <c r="Z163">
        <v>21.704000000000001</v>
      </c>
      <c r="AA163">
        <v>20.78</v>
      </c>
      <c r="AB163">
        <v>20.556000000000001</v>
      </c>
      <c r="AC163">
        <v>21.14</v>
      </c>
      <c r="AD163">
        <v>21.324000000000002</v>
      </c>
      <c r="AE163">
        <v>20.672000000000001</v>
      </c>
      <c r="AF163">
        <v>19.920000000000002</v>
      </c>
      <c r="AG163">
        <v>17.88</v>
      </c>
      <c r="AH163">
        <v>11.416</v>
      </c>
      <c r="AI163">
        <v>12.444000000000001</v>
      </c>
      <c r="AJ163">
        <v>11.916</v>
      </c>
      <c r="AK163">
        <v>11.38</v>
      </c>
      <c r="AL163">
        <v>11.996</v>
      </c>
      <c r="AM163">
        <v>11.311999999999999</v>
      </c>
      <c r="AN163">
        <v>11.907999999999999</v>
      </c>
      <c r="AO163">
        <v>12.375999999999999</v>
      </c>
      <c r="AP163">
        <v>11.744</v>
      </c>
      <c r="AQ163">
        <v>11.02</v>
      </c>
      <c r="AR163">
        <v>10.571999999999999</v>
      </c>
      <c r="AS163">
        <v>10.603999999999999</v>
      </c>
      <c r="AT163">
        <v>10.884</v>
      </c>
      <c r="AU163">
        <v>11.332000000000001</v>
      </c>
      <c r="AV163">
        <v>11.26</v>
      </c>
      <c r="AW163">
        <v>11.176</v>
      </c>
    </row>
    <row r="164" spans="1:49" x14ac:dyDescent="0.35">
      <c r="A164" s="37">
        <v>42533</v>
      </c>
      <c r="B164">
        <v>10.816000000000001</v>
      </c>
      <c r="C164">
        <v>11.028</v>
      </c>
      <c r="D164">
        <v>11.555999999999999</v>
      </c>
      <c r="E164">
        <v>11.36</v>
      </c>
      <c r="F164">
        <v>11.06</v>
      </c>
      <c r="G164">
        <v>11.407999999999999</v>
      </c>
      <c r="H164">
        <v>11.428000000000001</v>
      </c>
      <c r="I164">
        <v>12.007999999999999</v>
      </c>
      <c r="J164">
        <v>11.795999999999999</v>
      </c>
      <c r="K164">
        <v>11.676</v>
      </c>
      <c r="L164">
        <v>11.54</v>
      </c>
      <c r="M164">
        <v>11.512</v>
      </c>
      <c r="N164">
        <v>10.928000000000001</v>
      </c>
      <c r="O164">
        <v>10.896000000000001</v>
      </c>
      <c r="P164">
        <v>10.552</v>
      </c>
      <c r="Q164">
        <v>10.044</v>
      </c>
      <c r="R164">
        <v>10.007999999999999</v>
      </c>
      <c r="S164">
        <v>10.199999999999999</v>
      </c>
      <c r="T164">
        <v>10.68</v>
      </c>
      <c r="U164">
        <v>10.488</v>
      </c>
      <c r="V164">
        <v>10.504</v>
      </c>
      <c r="W164">
        <v>10.584</v>
      </c>
      <c r="X164">
        <v>10.832000000000001</v>
      </c>
      <c r="Y164">
        <v>10.488</v>
      </c>
      <c r="Z164">
        <v>10.423999999999999</v>
      </c>
      <c r="AA164">
        <v>10.46</v>
      </c>
      <c r="AB164">
        <v>10.316000000000001</v>
      </c>
      <c r="AC164">
        <v>10.364000000000001</v>
      </c>
      <c r="AD164">
        <v>10.632</v>
      </c>
      <c r="AE164">
        <v>11.023999999999999</v>
      </c>
      <c r="AF164">
        <v>10.548</v>
      </c>
      <c r="AG164">
        <v>10.516</v>
      </c>
      <c r="AH164">
        <v>10.747999999999999</v>
      </c>
      <c r="AI164">
        <v>9.98</v>
      </c>
      <c r="AJ164">
        <v>9.9960000000000004</v>
      </c>
      <c r="AK164">
        <v>10.648</v>
      </c>
      <c r="AL164">
        <v>9.8960000000000008</v>
      </c>
      <c r="AM164">
        <v>10.084</v>
      </c>
      <c r="AN164">
        <v>10.648</v>
      </c>
      <c r="AO164">
        <v>11.308</v>
      </c>
      <c r="AP164">
        <v>10.972</v>
      </c>
      <c r="AQ164">
        <v>11.384</v>
      </c>
      <c r="AR164">
        <v>10.523999999999999</v>
      </c>
      <c r="AS164">
        <v>10.244</v>
      </c>
      <c r="AT164">
        <v>10.391999999999999</v>
      </c>
      <c r="AU164">
        <v>10.492000000000001</v>
      </c>
      <c r="AV164">
        <v>10.348000000000001</v>
      </c>
      <c r="AW164">
        <v>10.536</v>
      </c>
    </row>
    <row r="165" spans="1:49" x14ac:dyDescent="0.35">
      <c r="A165" s="37">
        <v>42534</v>
      </c>
      <c r="B165">
        <v>10.667999999999999</v>
      </c>
      <c r="C165">
        <v>10.368</v>
      </c>
      <c r="D165">
        <v>10.827999999999999</v>
      </c>
      <c r="E165">
        <v>10.94</v>
      </c>
      <c r="F165">
        <v>11.135999999999999</v>
      </c>
      <c r="G165">
        <v>10.7</v>
      </c>
      <c r="H165">
        <v>11.108000000000001</v>
      </c>
      <c r="I165">
        <v>10.268000000000001</v>
      </c>
      <c r="J165">
        <v>11.12</v>
      </c>
      <c r="K165">
        <v>10.86</v>
      </c>
      <c r="L165">
        <v>12.564</v>
      </c>
      <c r="M165">
        <v>11.836</v>
      </c>
      <c r="N165">
        <v>10.231999999999999</v>
      </c>
      <c r="O165">
        <v>13.052</v>
      </c>
      <c r="P165">
        <v>13.832000000000001</v>
      </c>
      <c r="Q165">
        <v>21.891999999999999</v>
      </c>
      <c r="R165">
        <v>24.312000000000001</v>
      </c>
      <c r="S165">
        <v>27.207999999999998</v>
      </c>
      <c r="T165">
        <v>31.908000000000001</v>
      </c>
      <c r="U165">
        <v>32.316000000000003</v>
      </c>
      <c r="V165">
        <v>33.956000000000003</v>
      </c>
      <c r="W165">
        <v>33.512</v>
      </c>
      <c r="X165">
        <v>32.295999999999999</v>
      </c>
      <c r="Y165">
        <v>33.887999999999998</v>
      </c>
      <c r="Z165">
        <v>33.863999999999997</v>
      </c>
      <c r="AA165">
        <v>32.299999999999997</v>
      </c>
      <c r="AB165">
        <v>31.635999999999999</v>
      </c>
      <c r="AC165">
        <v>32.42</v>
      </c>
      <c r="AD165">
        <v>34.396000000000001</v>
      </c>
      <c r="AE165">
        <v>34.716000000000001</v>
      </c>
      <c r="AF165">
        <v>36.787999999999997</v>
      </c>
      <c r="AG165">
        <v>37.116</v>
      </c>
      <c r="AH165">
        <v>36.956000000000003</v>
      </c>
      <c r="AI165">
        <v>33.247999999999998</v>
      </c>
      <c r="AJ165">
        <v>32.652000000000001</v>
      </c>
      <c r="AK165">
        <v>31.847999999999999</v>
      </c>
      <c r="AL165">
        <v>30.032</v>
      </c>
      <c r="AM165">
        <v>26.74</v>
      </c>
      <c r="AN165">
        <v>24.504000000000001</v>
      </c>
      <c r="AO165">
        <v>20.46</v>
      </c>
      <c r="AP165">
        <v>12.1</v>
      </c>
      <c r="AQ165">
        <v>11.476000000000001</v>
      </c>
      <c r="AR165">
        <v>11.343999999999999</v>
      </c>
      <c r="AS165">
        <v>11.116</v>
      </c>
      <c r="AT165">
        <v>11.523999999999999</v>
      </c>
      <c r="AU165">
        <v>10.724</v>
      </c>
      <c r="AV165">
        <v>11.028</v>
      </c>
      <c r="AW165">
        <v>11.224</v>
      </c>
    </row>
    <row r="166" spans="1:49" x14ac:dyDescent="0.35">
      <c r="A166" s="37">
        <v>42535</v>
      </c>
      <c r="B166">
        <v>11.568</v>
      </c>
      <c r="C166">
        <v>11.375999999999999</v>
      </c>
      <c r="D166">
        <v>11.616</v>
      </c>
      <c r="E166">
        <v>11.872</v>
      </c>
      <c r="F166">
        <v>11.8</v>
      </c>
      <c r="G166">
        <v>11.688000000000001</v>
      </c>
      <c r="H166">
        <v>12.167999999999999</v>
      </c>
      <c r="I166">
        <v>11.54</v>
      </c>
      <c r="J166">
        <v>11.48</v>
      </c>
      <c r="K166">
        <v>11.928000000000001</v>
      </c>
      <c r="L166">
        <v>12.7</v>
      </c>
      <c r="M166">
        <v>12.612</v>
      </c>
      <c r="N166">
        <v>11.128</v>
      </c>
      <c r="O166">
        <v>13.263999999999999</v>
      </c>
      <c r="P166">
        <v>12.56</v>
      </c>
      <c r="Q166">
        <v>20.3</v>
      </c>
      <c r="R166">
        <v>25.283999999999999</v>
      </c>
      <c r="S166">
        <v>30.52</v>
      </c>
      <c r="T166">
        <v>34.167999999999999</v>
      </c>
      <c r="U166">
        <v>35.283999999999999</v>
      </c>
      <c r="V166">
        <v>35.771999999999998</v>
      </c>
      <c r="W166">
        <v>38.003999999999998</v>
      </c>
      <c r="X166">
        <v>37.716000000000001</v>
      </c>
      <c r="Y166">
        <v>38.387999999999998</v>
      </c>
      <c r="Z166">
        <v>35.636000000000003</v>
      </c>
      <c r="AA166">
        <v>36.231999999999999</v>
      </c>
      <c r="AB166">
        <v>35.08</v>
      </c>
      <c r="AC166">
        <v>35.68</v>
      </c>
      <c r="AD166">
        <v>35.24</v>
      </c>
      <c r="AE166">
        <v>35.979999999999997</v>
      </c>
      <c r="AF166">
        <v>35.216000000000001</v>
      </c>
      <c r="AG166">
        <v>35.723999999999997</v>
      </c>
      <c r="AH166">
        <v>33.552</v>
      </c>
      <c r="AI166">
        <v>31.672000000000001</v>
      </c>
      <c r="AJ166">
        <v>30.103999999999999</v>
      </c>
      <c r="AK166">
        <v>28.456</v>
      </c>
      <c r="AL166">
        <v>27.652000000000001</v>
      </c>
      <c r="AM166">
        <v>29.108000000000001</v>
      </c>
      <c r="AN166">
        <v>27.952000000000002</v>
      </c>
      <c r="AO166">
        <v>25.076000000000001</v>
      </c>
      <c r="AP166">
        <v>11.772</v>
      </c>
      <c r="AQ166">
        <v>10.792</v>
      </c>
      <c r="AR166">
        <v>10.496</v>
      </c>
      <c r="AS166">
        <v>11.144</v>
      </c>
      <c r="AT166">
        <v>11.948</v>
      </c>
      <c r="AU166">
        <v>10.571999999999999</v>
      </c>
      <c r="AV166">
        <v>10.66</v>
      </c>
      <c r="AW166">
        <v>10.356</v>
      </c>
    </row>
    <row r="167" spans="1:49" x14ac:dyDescent="0.35">
      <c r="A167" s="37">
        <v>42536</v>
      </c>
      <c r="B167">
        <v>10.592000000000001</v>
      </c>
      <c r="C167">
        <v>10.68</v>
      </c>
      <c r="D167">
        <v>11.536</v>
      </c>
      <c r="E167">
        <v>10.872</v>
      </c>
      <c r="F167">
        <v>11.28</v>
      </c>
      <c r="G167">
        <v>11.02</v>
      </c>
      <c r="H167">
        <v>10.827999999999999</v>
      </c>
      <c r="I167">
        <v>10.704000000000001</v>
      </c>
      <c r="J167">
        <v>11.352</v>
      </c>
      <c r="K167">
        <v>11.464</v>
      </c>
      <c r="L167">
        <v>12.192</v>
      </c>
      <c r="M167">
        <v>12.571999999999999</v>
      </c>
      <c r="N167">
        <v>11.012</v>
      </c>
      <c r="O167">
        <v>12.988</v>
      </c>
      <c r="P167">
        <v>12.488</v>
      </c>
      <c r="Q167">
        <v>14.715999999999999</v>
      </c>
      <c r="R167">
        <v>23.908000000000001</v>
      </c>
      <c r="S167">
        <v>27.596</v>
      </c>
      <c r="T167">
        <v>29.292000000000002</v>
      </c>
      <c r="U167">
        <v>30.212</v>
      </c>
      <c r="V167">
        <v>29.707999999999998</v>
      </c>
      <c r="W167">
        <v>30.776</v>
      </c>
      <c r="X167">
        <v>31.468</v>
      </c>
      <c r="Y167">
        <v>33.404000000000003</v>
      </c>
      <c r="Z167">
        <v>34.520000000000003</v>
      </c>
      <c r="AA167">
        <v>35.32</v>
      </c>
      <c r="AB167">
        <v>34.64</v>
      </c>
      <c r="AC167">
        <v>34.6</v>
      </c>
      <c r="AD167">
        <v>32.543999999999997</v>
      </c>
      <c r="AE167">
        <v>33.444000000000003</v>
      </c>
      <c r="AF167">
        <v>32.22</v>
      </c>
      <c r="AG167">
        <v>32.984000000000002</v>
      </c>
      <c r="AH167">
        <v>33.256</v>
      </c>
      <c r="AI167">
        <v>28.04</v>
      </c>
      <c r="AJ167">
        <v>26.236000000000001</v>
      </c>
      <c r="AK167">
        <v>25.88</v>
      </c>
      <c r="AL167">
        <v>24.58</v>
      </c>
      <c r="AM167">
        <v>24.212</v>
      </c>
      <c r="AN167">
        <v>23.12</v>
      </c>
      <c r="AO167">
        <v>20.071999999999999</v>
      </c>
      <c r="AP167">
        <v>11.756</v>
      </c>
      <c r="AQ167">
        <v>11.284000000000001</v>
      </c>
      <c r="AR167">
        <v>10.34</v>
      </c>
      <c r="AS167">
        <v>10.236000000000001</v>
      </c>
      <c r="AT167">
        <v>11.128</v>
      </c>
      <c r="AU167">
        <v>10.464</v>
      </c>
      <c r="AV167">
        <v>10.132</v>
      </c>
      <c r="AW167">
        <v>10.616</v>
      </c>
    </row>
    <row r="168" spans="1:49" x14ac:dyDescent="0.35">
      <c r="A168" s="37">
        <v>42537</v>
      </c>
      <c r="B168">
        <v>11.016</v>
      </c>
      <c r="C168">
        <v>10.603999999999999</v>
      </c>
      <c r="D168">
        <v>11.124000000000001</v>
      </c>
      <c r="E168">
        <v>10.916</v>
      </c>
      <c r="F168">
        <v>11.292</v>
      </c>
      <c r="G168">
        <v>11.448</v>
      </c>
      <c r="H168">
        <v>10.635999999999999</v>
      </c>
      <c r="I168">
        <v>10.98</v>
      </c>
      <c r="J168">
        <v>11.215999999999999</v>
      </c>
      <c r="K168">
        <v>11.164</v>
      </c>
      <c r="L168">
        <v>12.776</v>
      </c>
      <c r="M168">
        <v>12.56</v>
      </c>
      <c r="N168">
        <v>11.428000000000001</v>
      </c>
      <c r="O168">
        <v>12.752000000000001</v>
      </c>
      <c r="P168">
        <v>12.375999999999999</v>
      </c>
      <c r="Q168">
        <v>18.952000000000002</v>
      </c>
      <c r="R168">
        <v>23.827999999999999</v>
      </c>
      <c r="S168">
        <v>26.443999999999999</v>
      </c>
      <c r="T168">
        <v>28.827999999999999</v>
      </c>
      <c r="U168">
        <v>28.356000000000002</v>
      </c>
      <c r="V168">
        <v>30.128</v>
      </c>
      <c r="W168">
        <v>31.044</v>
      </c>
      <c r="X168">
        <v>30.084</v>
      </c>
      <c r="Y168">
        <v>32.06</v>
      </c>
      <c r="Z168">
        <v>31.856000000000002</v>
      </c>
      <c r="AA168">
        <v>29.504000000000001</v>
      </c>
      <c r="AB168">
        <v>28.591999999999999</v>
      </c>
      <c r="AC168">
        <v>29.692</v>
      </c>
      <c r="AD168">
        <v>28.648</v>
      </c>
      <c r="AE168">
        <v>29.135999999999999</v>
      </c>
      <c r="AF168">
        <v>34.787999999999997</v>
      </c>
      <c r="AG168">
        <v>32.799999999999997</v>
      </c>
      <c r="AH168">
        <v>30.744</v>
      </c>
      <c r="AI168">
        <v>29.536000000000001</v>
      </c>
      <c r="AJ168">
        <v>27.54</v>
      </c>
      <c r="AK168">
        <v>25.788</v>
      </c>
      <c r="AL168">
        <v>27.175999999999998</v>
      </c>
      <c r="AM168">
        <v>25.071999999999999</v>
      </c>
      <c r="AN168">
        <v>24.74</v>
      </c>
      <c r="AO168">
        <v>22.367999999999999</v>
      </c>
      <c r="AP168">
        <v>12.06</v>
      </c>
      <c r="AQ168">
        <v>11.468</v>
      </c>
      <c r="AR168">
        <v>10.384</v>
      </c>
      <c r="AS168">
        <v>10.423999999999999</v>
      </c>
      <c r="AT168">
        <v>11.44</v>
      </c>
      <c r="AU168">
        <v>10.84</v>
      </c>
      <c r="AV168">
        <v>10.304</v>
      </c>
      <c r="AW168">
        <v>10.58</v>
      </c>
    </row>
    <row r="169" spans="1:49" x14ac:dyDescent="0.35">
      <c r="A169" s="37">
        <v>42538</v>
      </c>
      <c r="B169">
        <v>10.004</v>
      </c>
      <c r="C169">
        <v>10.635999999999999</v>
      </c>
      <c r="D169">
        <v>11.2</v>
      </c>
      <c r="E169">
        <v>10.972</v>
      </c>
      <c r="F169">
        <v>10.536</v>
      </c>
      <c r="G169">
        <v>10.944000000000001</v>
      </c>
      <c r="H169">
        <v>11.156000000000001</v>
      </c>
      <c r="I169">
        <v>11.036</v>
      </c>
      <c r="J169">
        <v>11.156000000000001</v>
      </c>
      <c r="K169">
        <v>10.848000000000001</v>
      </c>
      <c r="L169">
        <v>12.56</v>
      </c>
      <c r="M169">
        <v>12.504</v>
      </c>
      <c r="N169">
        <v>10.375999999999999</v>
      </c>
      <c r="O169">
        <v>13.087999999999999</v>
      </c>
      <c r="P169">
        <v>11.872</v>
      </c>
      <c r="Q169">
        <v>14.836</v>
      </c>
      <c r="R169">
        <v>24.431999999999999</v>
      </c>
      <c r="S169">
        <v>27.12</v>
      </c>
      <c r="T169">
        <v>28.504000000000001</v>
      </c>
      <c r="U169">
        <v>30.207999999999998</v>
      </c>
      <c r="V169">
        <v>30.82</v>
      </c>
      <c r="W169">
        <v>30.356000000000002</v>
      </c>
      <c r="X169">
        <v>29.376000000000001</v>
      </c>
      <c r="Y169">
        <v>29.532</v>
      </c>
      <c r="Z169">
        <v>30.82</v>
      </c>
      <c r="AA169">
        <v>31.207999999999998</v>
      </c>
      <c r="AB169">
        <v>31.276</v>
      </c>
      <c r="AC169">
        <v>29.8</v>
      </c>
      <c r="AD169">
        <v>29.044</v>
      </c>
      <c r="AE169">
        <v>29.672000000000001</v>
      </c>
      <c r="AF169">
        <v>28.731999999999999</v>
      </c>
      <c r="AG169">
        <v>28.808</v>
      </c>
      <c r="AH169">
        <v>27.675999999999998</v>
      </c>
      <c r="AI169">
        <v>18.968</v>
      </c>
      <c r="AJ169">
        <v>18.244</v>
      </c>
      <c r="AK169">
        <v>15.988</v>
      </c>
      <c r="AL169">
        <v>12.852</v>
      </c>
      <c r="AM169">
        <v>11.036</v>
      </c>
      <c r="AN169">
        <v>11.804</v>
      </c>
      <c r="AO169">
        <v>12.228</v>
      </c>
      <c r="AP169">
        <v>12.416</v>
      </c>
      <c r="AQ169">
        <v>11.763999999999999</v>
      </c>
      <c r="AR169">
        <v>10.912000000000001</v>
      </c>
      <c r="AS169">
        <v>11.512</v>
      </c>
      <c r="AT169">
        <v>11.964</v>
      </c>
      <c r="AU169">
        <v>11.288</v>
      </c>
      <c r="AV169">
        <v>11.26</v>
      </c>
      <c r="AW169">
        <v>10.92</v>
      </c>
    </row>
    <row r="170" spans="1:49" x14ac:dyDescent="0.35">
      <c r="A170" s="37">
        <v>42539</v>
      </c>
      <c r="B170">
        <v>10.9</v>
      </c>
      <c r="C170">
        <v>10.731999999999999</v>
      </c>
      <c r="D170">
        <v>10.852</v>
      </c>
      <c r="E170">
        <v>11.032</v>
      </c>
      <c r="F170">
        <v>11.092000000000001</v>
      </c>
      <c r="G170">
        <v>11.391999999999999</v>
      </c>
      <c r="H170">
        <v>11.284000000000001</v>
      </c>
      <c r="I170">
        <v>11.348000000000001</v>
      </c>
      <c r="J170">
        <v>11.112</v>
      </c>
      <c r="K170">
        <v>10.94</v>
      </c>
      <c r="L170">
        <v>10.968</v>
      </c>
      <c r="M170">
        <v>11.108000000000001</v>
      </c>
      <c r="N170">
        <v>10.868</v>
      </c>
      <c r="O170">
        <v>10.776</v>
      </c>
      <c r="P170">
        <v>10.46</v>
      </c>
      <c r="Q170">
        <v>10.76</v>
      </c>
      <c r="R170">
        <v>11.172000000000001</v>
      </c>
      <c r="S170">
        <v>11.388</v>
      </c>
      <c r="T170">
        <v>12.548</v>
      </c>
      <c r="U170">
        <v>18.376000000000001</v>
      </c>
      <c r="V170">
        <v>19.616</v>
      </c>
      <c r="W170">
        <v>19.815999999999999</v>
      </c>
      <c r="X170">
        <v>19.940000000000001</v>
      </c>
      <c r="Y170">
        <v>20.064</v>
      </c>
      <c r="Z170">
        <v>19.591999999999999</v>
      </c>
      <c r="AA170">
        <v>19.34</v>
      </c>
      <c r="AB170">
        <v>20.16</v>
      </c>
      <c r="AC170">
        <v>19.256</v>
      </c>
      <c r="AD170">
        <v>18.776</v>
      </c>
      <c r="AE170">
        <v>19.303999999999998</v>
      </c>
      <c r="AF170">
        <v>19.111999999999998</v>
      </c>
      <c r="AG170">
        <v>17.391999999999999</v>
      </c>
      <c r="AH170">
        <v>11.036</v>
      </c>
      <c r="AI170">
        <v>11.087999999999999</v>
      </c>
      <c r="AJ170">
        <v>10.66</v>
      </c>
      <c r="AK170">
        <v>10.648</v>
      </c>
      <c r="AL170">
        <v>11.096</v>
      </c>
      <c r="AM170">
        <v>10.968</v>
      </c>
      <c r="AN170">
        <v>11.664</v>
      </c>
      <c r="AO170">
        <v>11.188000000000001</v>
      </c>
      <c r="AP170">
        <v>10.928000000000001</v>
      </c>
      <c r="AQ170">
        <v>10.224</v>
      </c>
      <c r="AR170">
        <v>10.368</v>
      </c>
      <c r="AS170">
        <v>10.472</v>
      </c>
      <c r="AT170">
        <v>10.327999999999999</v>
      </c>
      <c r="AU170">
        <v>10.576000000000001</v>
      </c>
      <c r="AV170">
        <v>10.552</v>
      </c>
      <c r="AW170">
        <v>10.32</v>
      </c>
    </row>
    <row r="171" spans="1:49" x14ac:dyDescent="0.35">
      <c r="A171" s="37">
        <v>42540</v>
      </c>
      <c r="B171">
        <v>10.756</v>
      </c>
      <c r="C171">
        <v>10.4</v>
      </c>
      <c r="D171">
        <v>10.784000000000001</v>
      </c>
      <c r="E171">
        <v>10.548</v>
      </c>
      <c r="F171">
        <v>10.284000000000001</v>
      </c>
      <c r="G171">
        <v>10.288</v>
      </c>
      <c r="H171">
        <v>11.172000000000001</v>
      </c>
      <c r="I171">
        <v>10.72</v>
      </c>
      <c r="J171">
        <v>10.484</v>
      </c>
      <c r="K171">
        <v>9.7720000000000002</v>
      </c>
      <c r="L171">
        <v>10.212</v>
      </c>
      <c r="M171">
        <v>10.72</v>
      </c>
      <c r="N171">
        <v>9.9920000000000009</v>
      </c>
      <c r="O171">
        <v>10.151999999999999</v>
      </c>
      <c r="P171">
        <v>9.92</v>
      </c>
      <c r="Q171">
        <v>9.7040000000000006</v>
      </c>
      <c r="R171">
        <v>9.5359999999999996</v>
      </c>
      <c r="S171">
        <v>10.076000000000001</v>
      </c>
      <c r="T171">
        <v>9.7799999999999994</v>
      </c>
      <c r="U171">
        <v>10.276</v>
      </c>
      <c r="V171">
        <v>9.8079999999999998</v>
      </c>
      <c r="W171">
        <v>9.8119999999999994</v>
      </c>
      <c r="X171">
        <v>10.188000000000001</v>
      </c>
      <c r="Y171">
        <v>10.176</v>
      </c>
      <c r="Z171">
        <v>10.199999999999999</v>
      </c>
      <c r="AA171">
        <v>9.8320000000000007</v>
      </c>
      <c r="AB171">
        <v>10.06</v>
      </c>
      <c r="AC171">
        <v>10.215999999999999</v>
      </c>
      <c r="AD171">
        <v>10.352</v>
      </c>
      <c r="AE171">
        <v>9.8960000000000008</v>
      </c>
      <c r="AF171">
        <v>10.1</v>
      </c>
      <c r="AG171">
        <v>10.856</v>
      </c>
      <c r="AH171">
        <v>9.9480000000000004</v>
      </c>
      <c r="AI171">
        <v>9.94</v>
      </c>
      <c r="AJ171">
        <v>10.016</v>
      </c>
      <c r="AK171">
        <v>10.904</v>
      </c>
      <c r="AL171">
        <v>9.8239999999999998</v>
      </c>
      <c r="AM171">
        <v>10.584</v>
      </c>
      <c r="AN171">
        <v>10.612</v>
      </c>
      <c r="AO171">
        <v>10.452</v>
      </c>
      <c r="AP171">
        <v>10.208</v>
      </c>
      <c r="AQ171">
        <v>10.944000000000001</v>
      </c>
      <c r="AR171">
        <v>10.612</v>
      </c>
      <c r="AS171">
        <v>10.54</v>
      </c>
      <c r="AT171">
        <v>10.795999999999999</v>
      </c>
      <c r="AU171">
        <v>10.827999999999999</v>
      </c>
      <c r="AV171">
        <v>10.3</v>
      </c>
      <c r="AW171">
        <v>10.648</v>
      </c>
    </row>
    <row r="172" spans="1:49" x14ac:dyDescent="0.35">
      <c r="A172" s="37">
        <v>42541</v>
      </c>
      <c r="B172">
        <v>11.272</v>
      </c>
      <c r="C172">
        <v>10.584</v>
      </c>
      <c r="D172">
        <v>10.816000000000001</v>
      </c>
      <c r="E172">
        <v>10.343999999999999</v>
      </c>
      <c r="F172">
        <v>10.768000000000001</v>
      </c>
      <c r="G172">
        <v>11.167999999999999</v>
      </c>
      <c r="H172">
        <v>11.032</v>
      </c>
      <c r="I172">
        <v>10.76</v>
      </c>
      <c r="J172">
        <v>10.804</v>
      </c>
      <c r="K172">
        <v>10.612</v>
      </c>
      <c r="L172">
        <v>13.055999999999999</v>
      </c>
      <c r="M172">
        <v>12.428000000000001</v>
      </c>
      <c r="N172">
        <v>10.26</v>
      </c>
      <c r="O172">
        <v>13.7</v>
      </c>
      <c r="P172">
        <v>14.1</v>
      </c>
      <c r="Q172">
        <v>21.504000000000001</v>
      </c>
      <c r="R172">
        <v>25.852</v>
      </c>
      <c r="S172">
        <v>30.068000000000001</v>
      </c>
      <c r="T172">
        <v>32.82</v>
      </c>
      <c r="U172">
        <v>32.704000000000001</v>
      </c>
      <c r="V172">
        <v>33.9</v>
      </c>
      <c r="W172">
        <v>34.576000000000001</v>
      </c>
      <c r="X172">
        <v>33.972000000000001</v>
      </c>
      <c r="Y172">
        <v>32.764000000000003</v>
      </c>
      <c r="Z172">
        <v>34.411999999999999</v>
      </c>
      <c r="AA172">
        <v>34.207999999999998</v>
      </c>
      <c r="AB172">
        <v>33.74</v>
      </c>
      <c r="AC172">
        <v>35.027999999999999</v>
      </c>
      <c r="AD172">
        <v>35.927999999999997</v>
      </c>
      <c r="AE172">
        <v>33.456000000000003</v>
      </c>
      <c r="AF172">
        <v>34.1</v>
      </c>
      <c r="AG172">
        <v>33.58</v>
      </c>
      <c r="AH172">
        <v>31.216000000000001</v>
      </c>
      <c r="AI172">
        <v>30.388000000000002</v>
      </c>
      <c r="AJ172">
        <v>29.452000000000002</v>
      </c>
      <c r="AK172">
        <v>27.196000000000002</v>
      </c>
      <c r="AL172">
        <v>25.344000000000001</v>
      </c>
      <c r="AM172">
        <v>24.155999999999999</v>
      </c>
      <c r="AN172">
        <v>23.731999999999999</v>
      </c>
      <c r="AO172">
        <v>21.904</v>
      </c>
      <c r="AP172">
        <v>12.571999999999999</v>
      </c>
      <c r="AQ172">
        <v>10.704000000000001</v>
      </c>
      <c r="AR172">
        <v>10.644</v>
      </c>
      <c r="AS172">
        <v>10.488</v>
      </c>
      <c r="AT172">
        <v>11.247999999999999</v>
      </c>
      <c r="AU172">
        <v>11.112</v>
      </c>
      <c r="AV172">
        <v>10.412000000000001</v>
      </c>
      <c r="AW172">
        <v>10.348000000000001</v>
      </c>
    </row>
    <row r="173" spans="1:49" x14ac:dyDescent="0.35">
      <c r="A173" s="37">
        <v>42542</v>
      </c>
      <c r="B173">
        <v>11.052</v>
      </c>
      <c r="C173">
        <v>10.416</v>
      </c>
      <c r="D173">
        <v>10.324</v>
      </c>
      <c r="E173">
        <v>10.74</v>
      </c>
      <c r="F173">
        <v>10.964</v>
      </c>
      <c r="G173">
        <v>10.407999999999999</v>
      </c>
      <c r="H173">
        <v>10.688000000000001</v>
      </c>
      <c r="I173">
        <v>10.852</v>
      </c>
      <c r="J173">
        <v>10.968</v>
      </c>
      <c r="K173">
        <v>11.06</v>
      </c>
      <c r="L173">
        <v>12.263999999999999</v>
      </c>
      <c r="M173">
        <v>11.672000000000001</v>
      </c>
      <c r="N173">
        <v>9.9</v>
      </c>
      <c r="O173">
        <v>13.04</v>
      </c>
      <c r="P173">
        <v>12.968</v>
      </c>
      <c r="Q173">
        <v>21.48</v>
      </c>
      <c r="R173">
        <v>26.396000000000001</v>
      </c>
      <c r="S173">
        <v>32.283999999999999</v>
      </c>
      <c r="T173">
        <v>35.491999999999997</v>
      </c>
      <c r="U173">
        <v>34.024000000000001</v>
      </c>
      <c r="V173">
        <v>33.875999999999998</v>
      </c>
      <c r="W173">
        <v>33.04</v>
      </c>
      <c r="X173">
        <v>34.043999999999997</v>
      </c>
      <c r="Y173">
        <v>33.72</v>
      </c>
      <c r="Z173">
        <v>33.78</v>
      </c>
      <c r="AA173">
        <v>34.676000000000002</v>
      </c>
      <c r="AB173">
        <v>32.991999999999997</v>
      </c>
      <c r="AC173">
        <v>33.112000000000002</v>
      </c>
      <c r="AD173">
        <v>33.195999999999998</v>
      </c>
      <c r="AE173">
        <v>33.375999999999998</v>
      </c>
      <c r="AF173">
        <v>32.972000000000001</v>
      </c>
      <c r="AG173">
        <v>31.327999999999999</v>
      </c>
      <c r="AH173">
        <v>30.268000000000001</v>
      </c>
      <c r="AI173">
        <v>27.128</v>
      </c>
      <c r="AJ173">
        <v>27.48</v>
      </c>
      <c r="AK173">
        <v>26.388000000000002</v>
      </c>
      <c r="AL173">
        <v>25.716000000000001</v>
      </c>
      <c r="AM173">
        <v>23.744</v>
      </c>
      <c r="AN173">
        <v>22.928000000000001</v>
      </c>
      <c r="AO173">
        <v>21.24</v>
      </c>
      <c r="AP173">
        <v>12.891999999999999</v>
      </c>
      <c r="AQ173">
        <v>10.388</v>
      </c>
      <c r="AR173">
        <v>10.348000000000001</v>
      </c>
      <c r="AS173">
        <v>10.428000000000001</v>
      </c>
      <c r="AT173">
        <v>11.048</v>
      </c>
      <c r="AU173">
        <v>10.496</v>
      </c>
      <c r="AV173">
        <v>10.472</v>
      </c>
      <c r="AW173">
        <v>10.952</v>
      </c>
    </row>
    <row r="174" spans="1:49" x14ac:dyDescent="0.35">
      <c r="A174" s="37">
        <v>42543</v>
      </c>
      <c r="B174">
        <v>9.9480000000000004</v>
      </c>
      <c r="C174">
        <v>10.516</v>
      </c>
      <c r="D174">
        <v>10.852</v>
      </c>
      <c r="E174">
        <v>10.988</v>
      </c>
      <c r="F174">
        <v>10.856</v>
      </c>
      <c r="G174">
        <v>11.16</v>
      </c>
      <c r="H174">
        <v>10.82</v>
      </c>
      <c r="I174">
        <v>11.712</v>
      </c>
      <c r="J174">
        <v>11.396000000000001</v>
      </c>
      <c r="K174">
        <v>10.827999999999999</v>
      </c>
      <c r="L174">
        <v>12.432</v>
      </c>
      <c r="M174">
        <v>11.48</v>
      </c>
      <c r="N174">
        <v>10.492000000000001</v>
      </c>
      <c r="O174">
        <v>12.516</v>
      </c>
      <c r="P174">
        <v>12.148</v>
      </c>
      <c r="Q174">
        <v>19.399999999999999</v>
      </c>
      <c r="R174">
        <v>24.667999999999999</v>
      </c>
      <c r="S174">
        <v>28.724</v>
      </c>
      <c r="T174">
        <v>29.448</v>
      </c>
      <c r="U174">
        <v>31.847999999999999</v>
      </c>
      <c r="V174">
        <v>32.972000000000001</v>
      </c>
      <c r="W174">
        <v>33.159999999999997</v>
      </c>
      <c r="X174">
        <v>33.200000000000003</v>
      </c>
      <c r="Y174">
        <v>34.78</v>
      </c>
      <c r="Z174">
        <v>34.552</v>
      </c>
      <c r="AA174">
        <v>33.484000000000002</v>
      </c>
      <c r="AB174">
        <v>34.468000000000004</v>
      </c>
      <c r="AC174">
        <v>32.167999999999999</v>
      </c>
      <c r="AD174">
        <v>31.015999999999998</v>
      </c>
      <c r="AE174">
        <v>29.724</v>
      </c>
      <c r="AF174">
        <v>29.376000000000001</v>
      </c>
      <c r="AG174">
        <v>29.82</v>
      </c>
      <c r="AH174">
        <v>28.684000000000001</v>
      </c>
      <c r="AI174">
        <v>27.908000000000001</v>
      </c>
      <c r="AJ174">
        <v>26.2</v>
      </c>
      <c r="AK174">
        <v>25.712</v>
      </c>
      <c r="AL174">
        <v>25.172000000000001</v>
      </c>
      <c r="AM174">
        <v>23.527999999999999</v>
      </c>
      <c r="AN174">
        <v>23.004000000000001</v>
      </c>
      <c r="AO174">
        <v>19.984000000000002</v>
      </c>
      <c r="AP174">
        <v>11.952</v>
      </c>
      <c r="AQ174">
        <v>10.064</v>
      </c>
      <c r="AR174">
        <v>10.032</v>
      </c>
      <c r="AS174">
        <v>10.14</v>
      </c>
      <c r="AT174">
        <v>10.56</v>
      </c>
      <c r="AU174">
        <v>9.9719999999999995</v>
      </c>
      <c r="AV174">
        <v>9.8640000000000008</v>
      </c>
      <c r="AW174">
        <v>10.18</v>
      </c>
    </row>
    <row r="175" spans="1:49" x14ac:dyDescent="0.35">
      <c r="A175" s="37">
        <v>42544</v>
      </c>
      <c r="B175">
        <v>9.9039999999999999</v>
      </c>
      <c r="C175">
        <v>10.304</v>
      </c>
      <c r="D175">
        <v>9.8919999999999995</v>
      </c>
      <c r="E175">
        <v>10.18</v>
      </c>
      <c r="F175">
        <v>10.484</v>
      </c>
      <c r="G175">
        <v>10.007999999999999</v>
      </c>
      <c r="H175">
        <v>9.9160000000000004</v>
      </c>
      <c r="I175">
        <v>10.784000000000001</v>
      </c>
      <c r="J175">
        <v>10.192</v>
      </c>
      <c r="K175">
        <v>10.252000000000001</v>
      </c>
      <c r="L175">
        <v>12.327999999999999</v>
      </c>
      <c r="M175">
        <v>11.064</v>
      </c>
      <c r="N175">
        <v>10.52</v>
      </c>
      <c r="O175">
        <v>11.808</v>
      </c>
      <c r="P175">
        <v>13.068</v>
      </c>
      <c r="Q175">
        <v>16.824000000000002</v>
      </c>
      <c r="R175">
        <v>22.687999999999999</v>
      </c>
      <c r="S175">
        <v>23.763999999999999</v>
      </c>
      <c r="T175">
        <v>26.448</v>
      </c>
      <c r="U175">
        <v>28.06</v>
      </c>
      <c r="V175">
        <v>29.004000000000001</v>
      </c>
      <c r="W175">
        <v>30.943999999999999</v>
      </c>
      <c r="X175">
        <v>31.052</v>
      </c>
      <c r="Y175">
        <v>29.472000000000001</v>
      </c>
      <c r="Z175">
        <v>27.488</v>
      </c>
      <c r="AA175">
        <v>28.212</v>
      </c>
      <c r="AB175">
        <v>27.16</v>
      </c>
      <c r="AC175">
        <v>26.667999999999999</v>
      </c>
      <c r="AD175">
        <v>28.628</v>
      </c>
      <c r="AE175">
        <v>27.512</v>
      </c>
      <c r="AF175">
        <v>30.82</v>
      </c>
      <c r="AG175">
        <v>31.472000000000001</v>
      </c>
      <c r="AH175">
        <v>32.088000000000001</v>
      </c>
      <c r="AI175">
        <v>30.388000000000002</v>
      </c>
      <c r="AJ175">
        <v>29.731999999999999</v>
      </c>
      <c r="AK175">
        <v>28.751999999999999</v>
      </c>
      <c r="AL175">
        <v>26.872</v>
      </c>
      <c r="AM175">
        <v>25.32</v>
      </c>
      <c r="AN175">
        <v>24.984000000000002</v>
      </c>
      <c r="AO175">
        <v>19.847999999999999</v>
      </c>
      <c r="AP175">
        <v>12.548</v>
      </c>
      <c r="AQ175">
        <v>9.8079999999999998</v>
      </c>
      <c r="AR175">
        <v>9.84</v>
      </c>
      <c r="AS175">
        <v>9.4079999999999995</v>
      </c>
      <c r="AT175">
        <v>9.9359999999999999</v>
      </c>
      <c r="AU175">
        <v>9.7159999999999993</v>
      </c>
      <c r="AV175">
        <v>9.4039999999999999</v>
      </c>
      <c r="AW175">
        <v>9.1720000000000006</v>
      </c>
    </row>
    <row r="176" spans="1:49" x14ac:dyDescent="0.35">
      <c r="A176" s="37">
        <v>42545</v>
      </c>
      <c r="B176">
        <v>9.4239999999999995</v>
      </c>
      <c r="C176">
        <v>9.6639999999999997</v>
      </c>
      <c r="D176">
        <v>10.084</v>
      </c>
      <c r="E176">
        <v>10.316000000000001</v>
      </c>
      <c r="F176">
        <v>9.3719999999999999</v>
      </c>
      <c r="G176">
        <v>9.5440000000000005</v>
      </c>
      <c r="H176">
        <v>9.5039999999999996</v>
      </c>
      <c r="I176">
        <v>9.2919999999999998</v>
      </c>
      <c r="J176">
        <v>9.3439999999999994</v>
      </c>
      <c r="K176">
        <v>9.2159999999999993</v>
      </c>
      <c r="L176">
        <v>10.784000000000001</v>
      </c>
      <c r="M176">
        <v>11.416</v>
      </c>
      <c r="N176">
        <v>9.4039999999999999</v>
      </c>
      <c r="O176">
        <v>11.984</v>
      </c>
      <c r="P176">
        <v>10.656000000000001</v>
      </c>
      <c r="Q176">
        <v>16.739999999999998</v>
      </c>
      <c r="R176">
        <v>22.675999999999998</v>
      </c>
      <c r="S176">
        <v>24.132000000000001</v>
      </c>
      <c r="T176">
        <v>26.7</v>
      </c>
      <c r="U176">
        <v>26.62</v>
      </c>
      <c r="V176">
        <v>27.936</v>
      </c>
      <c r="W176">
        <v>28.76</v>
      </c>
      <c r="X176">
        <v>27.96</v>
      </c>
      <c r="Y176">
        <v>27.988</v>
      </c>
      <c r="Z176">
        <v>27.744</v>
      </c>
      <c r="AA176">
        <v>27.468</v>
      </c>
      <c r="AB176">
        <v>29.212</v>
      </c>
      <c r="AC176">
        <v>28.904</v>
      </c>
      <c r="AD176">
        <v>27.684000000000001</v>
      </c>
      <c r="AE176">
        <v>28.643999999999998</v>
      </c>
      <c r="AF176">
        <v>25.888000000000002</v>
      </c>
      <c r="AG176">
        <v>25.832000000000001</v>
      </c>
      <c r="AH176">
        <v>25.936</v>
      </c>
      <c r="AI176">
        <v>16.396000000000001</v>
      </c>
      <c r="AJ176">
        <v>16.867999999999999</v>
      </c>
      <c r="AK176">
        <v>12.632</v>
      </c>
      <c r="AL176">
        <v>10.428000000000001</v>
      </c>
      <c r="AM176">
        <v>10.736000000000001</v>
      </c>
      <c r="AN176">
        <v>10.448</v>
      </c>
      <c r="AO176">
        <v>11.215999999999999</v>
      </c>
      <c r="AP176">
        <v>10.311999999999999</v>
      </c>
      <c r="AQ176">
        <v>9.7880000000000003</v>
      </c>
      <c r="AR176">
        <v>10.228</v>
      </c>
      <c r="AS176">
        <v>10.932</v>
      </c>
      <c r="AT176">
        <v>10.103999999999999</v>
      </c>
      <c r="AU176">
        <v>9.484</v>
      </c>
      <c r="AV176">
        <v>9.6839999999999993</v>
      </c>
      <c r="AW176">
        <v>9.6039999999999992</v>
      </c>
    </row>
    <row r="177" spans="1:49" x14ac:dyDescent="0.35">
      <c r="A177" s="37">
        <v>42546</v>
      </c>
      <c r="B177">
        <v>10.016</v>
      </c>
      <c r="C177">
        <v>9.8160000000000007</v>
      </c>
      <c r="D177">
        <v>9.5280000000000005</v>
      </c>
      <c r="E177">
        <v>9.8559999999999999</v>
      </c>
      <c r="F177">
        <v>10.28</v>
      </c>
      <c r="G177">
        <v>10.087999999999999</v>
      </c>
      <c r="H177">
        <v>10.092000000000001</v>
      </c>
      <c r="I177">
        <v>9.8239999999999998</v>
      </c>
      <c r="J177">
        <v>9.468</v>
      </c>
      <c r="K177">
        <v>9.8960000000000008</v>
      </c>
      <c r="L177">
        <v>9.94</v>
      </c>
      <c r="M177">
        <v>9.0519999999999996</v>
      </c>
      <c r="N177">
        <v>9.0440000000000005</v>
      </c>
      <c r="O177">
        <v>8.548</v>
      </c>
      <c r="P177">
        <v>9.2240000000000002</v>
      </c>
      <c r="Q177">
        <v>9.7159999999999993</v>
      </c>
      <c r="R177">
        <v>9.7200000000000006</v>
      </c>
      <c r="S177">
        <v>9.952</v>
      </c>
      <c r="T177">
        <v>11.756</v>
      </c>
      <c r="U177">
        <v>18.408000000000001</v>
      </c>
      <c r="V177">
        <v>21.303999999999998</v>
      </c>
      <c r="W177">
        <v>21.672000000000001</v>
      </c>
      <c r="X177">
        <v>21.603999999999999</v>
      </c>
      <c r="Y177">
        <v>21.276</v>
      </c>
      <c r="Z177">
        <v>18.916</v>
      </c>
      <c r="AA177">
        <v>18.736000000000001</v>
      </c>
      <c r="AB177">
        <v>18.352</v>
      </c>
      <c r="AC177">
        <v>17.904</v>
      </c>
      <c r="AD177">
        <v>18.724</v>
      </c>
      <c r="AE177">
        <v>18.288</v>
      </c>
      <c r="AF177">
        <v>18.231999999999999</v>
      </c>
      <c r="AG177">
        <v>16.436</v>
      </c>
      <c r="AH177">
        <v>10.212</v>
      </c>
      <c r="AI177">
        <v>10.228</v>
      </c>
      <c r="AJ177">
        <v>9.9559999999999995</v>
      </c>
      <c r="AK177">
        <v>9.9480000000000004</v>
      </c>
      <c r="AL177">
        <v>10.252000000000001</v>
      </c>
      <c r="AM177">
        <v>10.199999999999999</v>
      </c>
      <c r="AN177">
        <v>10.336</v>
      </c>
      <c r="AO177">
        <v>10.692</v>
      </c>
      <c r="AP177">
        <v>10.124000000000001</v>
      </c>
      <c r="AQ177">
        <v>9.6120000000000001</v>
      </c>
      <c r="AR177">
        <v>9.6920000000000002</v>
      </c>
      <c r="AS177">
        <v>10.552</v>
      </c>
      <c r="AT177">
        <v>10.1</v>
      </c>
      <c r="AU177">
        <v>9.5079999999999991</v>
      </c>
      <c r="AV177">
        <v>9.3919999999999995</v>
      </c>
      <c r="AW177">
        <v>10.176</v>
      </c>
    </row>
    <row r="178" spans="1:49" x14ac:dyDescent="0.35">
      <c r="A178" s="37">
        <v>42547</v>
      </c>
      <c r="B178">
        <v>9.8719999999999999</v>
      </c>
      <c r="C178">
        <v>9.42</v>
      </c>
      <c r="D178">
        <v>9.4879999999999995</v>
      </c>
      <c r="E178">
        <v>9.8480000000000008</v>
      </c>
      <c r="F178">
        <v>9.8320000000000007</v>
      </c>
      <c r="G178">
        <v>9.8279999999999994</v>
      </c>
      <c r="H178">
        <v>9.7360000000000007</v>
      </c>
      <c r="I178">
        <v>9.8840000000000003</v>
      </c>
      <c r="J178">
        <v>9.7840000000000007</v>
      </c>
      <c r="K178">
        <v>9.6760000000000002</v>
      </c>
      <c r="L178">
        <v>10.156000000000001</v>
      </c>
      <c r="M178">
        <v>9.8680000000000003</v>
      </c>
      <c r="N178">
        <v>9.3360000000000003</v>
      </c>
      <c r="O178">
        <v>8.9160000000000004</v>
      </c>
      <c r="P178">
        <v>8.3520000000000003</v>
      </c>
      <c r="Q178">
        <v>9.1760000000000002</v>
      </c>
      <c r="R178">
        <v>8.8520000000000003</v>
      </c>
      <c r="S178">
        <v>9.2520000000000007</v>
      </c>
      <c r="T178">
        <v>8.7840000000000007</v>
      </c>
      <c r="U178">
        <v>8.468</v>
      </c>
      <c r="V178">
        <v>8.6560000000000006</v>
      </c>
      <c r="W178">
        <v>9.4280000000000008</v>
      </c>
      <c r="X178">
        <v>9.0399999999999991</v>
      </c>
      <c r="Y178">
        <v>9.3119999999999994</v>
      </c>
      <c r="Z178">
        <v>9.2200000000000006</v>
      </c>
      <c r="AA178">
        <v>9.532</v>
      </c>
      <c r="AB178">
        <v>8.7200000000000006</v>
      </c>
      <c r="AC178">
        <v>8.7759999999999998</v>
      </c>
      <c r="AD178">
        <v>9.7279999999999998</v>
      </c>
      <c r="AE178">
        <v>9.14</v>
      </c>
      <c r="AF178">
        <v>9.1240000000000006</v>
      </c>
      <c r="AG178">
        <v>8.98</v>
      </c>
      <c r="AH178">
        <v>9.0559999999999992</v>
      </c>
      <c r="AI178">
        <v>9.7680000000000007</v>
      </c>
      <c r="AJ178">
        <v>9.016</v>
      </c>
      <c r="AK178">
        <v>8.7880000000000003</v>
      </c>
      <c r="AL178">
        <v>8.7959999999999994</v>
      </c>
      <c r="AM178">
        <v>9.36</v>
      </c>
      <c r="AN178">
        <v>9.8559999999999999</v>
      </c>
      <c r="AO178">
        <v>9.7639999999999993</v>
      </c>
      <c r="AP178">
        <v>9.2959999999999994</v>
      </c>
      <c r="AQ178">
        <v>10.42</v>
      </c>
      <c r="AR178">
        <v>9.3119999999999994</v>
      </c>
      <c r="AS178">
        <v>9.9440000000000008</v>
      </c>
      <c r="AT178">
        <v>9.6280000000000001</v>
      </c>
      <c r="AU178">
        <v>9.5280000000000005</v>
      </c>
      <c r="AV178">
        <v>9.92</v>
      </c>
      <c r="AW178">
        <v>10.071999999999999</v>
      </c>
    </row>
    <row r="179" spans="1:49" x14ac:dyDescent="0.35">
      <c r="A179" s="37">
        <v>42548</v>
      </c>
      <c r="B179">
        <v>9.5</v>
      </c>
      <c r="C179">
        <v>9.6839999999999993</v>
      </c>
      <c r="D179">
        <v>9.9320000000000004</v>
      </c>
      <c r="E179">
        <v>9.7479999999999993</v>
      </c>
      <c r="F179">
        <v>9.5679999999999996</v>
      </c>
      <c r="G179">
        <v>9.8840000000000003</v>
      </c>
      <c r="H179">
        <v>9.56</v>
      </c>
      <c r="I179">
        <v>9.9960000000000004</v>
      </c>
      <c r="J179">
        <v>10.028</v>
      </c>
      <c r="K179">
        <v>10.555999999999999</v>
      </c>
      <c r="L179">
        <v>11.872</v>
      </c>
      <c r="M179">
        <v>11.948</v>
      </c>
      <c r="N179">
        <v>9.1959999999999997</v>
      </c>
      <c r="O179">
        <v>12.183999999999999</v>
      </c>
      <c r="P179">
        <v>12.672000000000001</v>
      </c>
      <c r="Q179">
        <v>18.420000000000002</v>
      </c>
      <c r="R179">
        <v>23.091999999999999</v>
      </c>
      <c r="S179">
        <v>27.212</v>
      </c>
      <c r="T179">
        <v>31.04</v>
      </c>
      <c r="U179">
        <v>32.308</v>
      </c>
      <c r="V179">
        <v>33.204000000000001</v>
      </c>
      <c r="W179">
        <v>33.968000000000004</v>
      </c>
      <c r="X179">
        <v>32.884</v>
      </c>
      <c r="Y179">
        <v>34.247999999999998</v>
      </c>
      <c r="Z179">
        <v>34.872</v>
      </c>
      <c r="AA179">
        <v>32.92</v>
      </c>
      <c r="AB179">
        <v>30.763999999999999</v>
      </c>
      <c r="AC179">
        <v>32.508000000000003</v>
      </c>
      <c r="AD179">
        <v>32.475999999999999</v>
      </c>
      <c r="AE179">
        <v>32.536000000000001</v>
      </c>
      <c r="AF179">
        <v>31.788</v>
      </c>
      <c r="AG179">
        <v>29.652000000000001</v>
      </c>
      <c r="AH179">
        <v>28.867999999999999</v>
      </c>
      <c r="AI179">
        <v>24.052</v>
      </c>
      <c r="AJ179">
        <v>13.864000000000001</v>
      </c>
      <c r="AK179">
        <v>11.976000000000001</v>
      </c>
      <c r="AL179">
        <v>11.64</v>
      </c>
      <c r="AM179">
        <v>11.316000000000001</v>
      </c>
      <c r="AN179">
        <v>11.592000000000001</v>
      </c>
      <c r="AO179">
        <v>12.3</v>
      </c>
      <c r="AP179">
        <v>10.272</v>
      </c>
      <c r="AQ179">
        <v>9.98</v>
      </c>
      <c r="AR179">
        <v>9.2119999999999997</v>
      </c>
      <c r="AS179">
        <v>9.8279999999999994</v>
      </c>
      <c r="AT179">
        <v>10.164</v>
      </c>
      <c r="AU179">
        <v>9.6039999999999992</v>
      </c>
      <c r="AV179">
        <v>9.4559999999999995</v>
      </c>
      <c r="AW179">
        <v>9.452</v>
      </c>
    </row>
    <row r="180" spans="1:49" x14ac:dyDescent="0.35">
      <c r="A180" s="37">
        <v>42549</v>
      </c>
      <c r="B180">
        <v>9.484</v>
      </c>
      <c r="C180">
        <v>9.7119999999999997</v>
      </c>
      <c r="D180">
        <v>9.4039999999999999</v>
      </c>
      <c r="E180">
        <v>9.3040000000000003</v>
      </c>
      <c r="F180">
        <v>10.032</v>
      </c>
      <c r="G180">
        <v>9.6039999999999992</v>
      </c>
      <c r="H180">
        <v>9.9760000000000009</v>
      </c>
      <c r="I180">
        <v>9.7279999999999998</v>
      </c>
      <c r="J180">
        <v>9.8960000000000008</v>
      </c>
      <c r="K180">
        <v>9.8559999999999999</v>
      </c>
      <c r="L180">
        <v>11.492000000000001</v>
      </c>
      <c r="M180">
        <v>11.167999999999999</v>
      </c>
      <c r="N180">
        <v>9.44</v>
      </c>
      <c r="O180">
        <v>11.72</v>
      </c>
      <c r="P180">
        <v>13.816000000000001</v>
      </c>
      <c r="Q180">
        <v>18.488</v>
      </c>
      <c r="R180">
        <v>25.495999999999999</v>
      </c>
      <c r="S180">
        <v>27.116</v>
      </c>
      <c r="T180">
        <v>29.768000000000001</v>
      </c>
      <c r="U180">
        <v>31.116</v>
      </c>
      <c r="V180">
        <v>32.031999999999996</v>
      </c>
      <c r="W180">
        <v>32.728000000000002</v>
      </c>
      <c r="X180">
        <v>32.588000000000001</v>
      </c>
      <c r="Y180">
        <v>33.323999999999998</v>
      </c>
      <c r="Z180">
        <v>33.384</v>
      </c>
      <c r="AA180">
        <v>32.731999999999999</v>
      </c>
      <c r="AB180">
        <v>31.135999999999999</v>
      </c>
      <c r="AC180">
        <v>30.664000000000001</v>
      </c>
      <c r="AD180">
        <v>30.9</v>
      </c>
      <c r="AE180">
        <v>30.492000000000001</v>
      </c>
      <c r="AF180">
        <v>30.24</v>
      </c>
      <c r="AG180">
        <v>27.536000000000001</v>
      </c>
      <c r="AH180">
        <v>29.103999999999999</v>
      </c>
      <c r="AI180">
        <v>26.175999999999998</v>
      </c>
      <c r="AJ180">
        <v>17.084</v>
      </c>
      <c r="AK180">
        <v>11.667999999999999</v>
      </c>
      <c r="AL180">
        <v>11.772</v>
      </c>
      <c r="AM180">
        <v>11.004</v>
      </c>
      <c r="AN180">
        <v>11.456</v>
      </c>
      <c r="AO180">
        <v>12.332000000000001</v>
      </c>
      <c r="AP180">
        <v>11.215999999999999</v>
      </c>
      <c r="AQ180">
        <v>10.608000000000001</v>
      </c>
      <c r="AR180">
        <v>10.06</v>
      </c>
      <c r="AS180">
        <v>10.4</v>
      </c>
      <c r="AT180">
        <v>10.564</v>
      </c>
      <c r="AU180">
        <v>9.5760000000000005</v>
      </c>
      <c r="AV180">
        <v>9.8919999999999995</v>
      </c>
      <c r="AW180">
        <v>9.7159999999999993</v>
      </c>
    </row>
    <row r="181" spans="1:49" x14ac:dyDescent="0.35">
      <c r="A181" s="37">
        <v>42550</v>
      </c>
      <c r="B181">
        <v>9.8800000000000008</v>
      </c>
      <c r="C181">
        <v>10.068</v>
      </c>
      <c r="D181">
        <v>9.8680000000000003</v>
      </c>
      <c r="E181">
        <v>9.5879999999999992</v>
      </c>
      <c r="F181">
        <v>10.428000000000001</v>
      </c>
      <c r="G181">
        <v>10.516</v>
      </c>
      <c r="H181">
        <v>9.5839999999999996</v>
      </c>
      <c r="I181">
        <v>9.8239999999999998</v>
      </c>
      <c r="J181">
        <v>10.068</v>
      </c>
      <c r="K181">
        <v>9.66</v>
      </c>
      <c r="L181">
        <v>11.624000000000001</v>
      </c>
      <c r="M181">
        <v>11.108000000000001</v>
      </c>
      <c r="N181">
        <v>9.4879999999999995</v>
      </c>
      <c r="O181">
        <v>12.375999999999999</v>
      </c>
      <c r="P181">
        <v>12.247999999999999</v>
      </c>
      <c r="Q181">
        <v>19.271999999999998</v>
      </c>
      <c r="R181">
        <v>23.584</v>
      </c>
      <c r="S181">
        <v>27.18</v>
      </c>
      <c r="T181">
        <v>31.74</v>
      </c>
      <c r="U181">
        <v>34.052</v>
      </c>
      <c r="V181">
        <v>35.42</v>
      </c>
      <c r="W181">
        <v>34.231999999999999</v>
      </c>
      <c r="X181">
        <v>33.716000000000001</v>
      </c>
      <c r="Y181">
        <v>33.387999999999998</v>
      </c>
      <c r="Z181">
        <v>32.616</v>
      </c>
      <c r="AA181">
        <v>35.003999999999998</v>
      </c>
      <c r="AB181">
        <v>34.515999999999998</v>
      </c>
      <c r="AC181">
        <v>34.207999999999998</v>
      </c>
      <c r="AD181">
        <v>31.896000000000001</v>
      </c>
      <c r="AE181">
        <v>30.876000000000001</v>
      </c>
      <c r="AF181">
        <v>30.167999999999999</v>
      </c>
      <c r="AG181">
        <v>29.832000000000001</v>
      </c>
      <c r="AH181">
        <v>28.603999999999999</v>
      </c>
      <c r="AI181">
        <v>25.492000000000001</v>
      </c>
      <c r="AJ181">
        <v>15.552</v>
      </c>
      <c r="AK181">
        <v>11.2</v>
      </c>
      <c r="AL181">
        <v>11.868</v>
      </c>
      <c r="AM181">
        <v>11.603999999999999</v>
      </c>
      <c r="AN181">
        <v>11.336</v>
      </c>
      <c r="AO181">
        <v>12.055999999999999</v>
      </c>
      <c r="AP181">
        <v>10.932</v>
      </c>
      <c r="AQ181">
        <v>10.736000000000001</v>
      </c>
      <c r="AR181">
        <v>10.82</v>
      </c>
      <c r="AS181">
        <v>10.24</v>
      </c>
      <c r="AT181">
        <v>10.704000000000001</v>
      </c>
      <c r="AU181">
        <v>10.896000000000001</v>
      </c>
      <c r="AV181">
        <v>10.532</v>
      </c>
      <c r="AW181">
        <v>9.9320000000000004</v>
      </c>
    </row>
    <row r="182" spans="1:49" x14ac:dyDescent="0.35">
      <c r="A182" s="37">
        <v>42551</v>
      </c>
      <c r="B182">
        <v>10.78</v>
      </c>
      <c r="C182">
        <v>11.044</v>
      </c>
      <c r="D182">
        <v>10.24</v>
      </c>
      <c r="E182">
        <v>9.9719999999999995</v>
      </c>
      <c r="F182">
        <v>10.26</v>
      </c>
      <c r="G182">
        <v>10.036</v>
      </c>
      <c r="H182">
        <v>10.744</v>
      </c>
      <c r="I182">
        <v>10.868</v>
      </c>
      <c r="J182">
        <v>10.492000000000001</v>
      </c>
      <c r="K182">
        <v>10.827999999999999</v>
      </c>
      <c r="L182">
        <v>11.936</v>
      </c>
      <c r="M182">
        <v>11.864000000000001</v>
      </c>
      <c r="N182">
        <v>10.048</v>
      </c>
      <c r="O182">
        <v>12.667999999999999</v>
      </c>
      <c r="P182">
        <v>12.084</v>
      </c>
      <c r="Q182">
        <v>14.628</v>
      </c>
      <c r="R182">
        <v>23.5</v>
      </c>
      <c r="S182">
        <v>25.123999999999999</v>
      </c>
      <c r="T182">
        <v>27.948</v>
      </c>
      <c r="U182">
        <v>26.975999999999999</v>
      </c>
      <c r="V182">
        <v>28.692</v>
      </c>
      <c r="W182">
        <v>28.34</v>
      </c>
      <c r="X182">
        <v>28.588000000000001</v>
      </c>
      <c r="Y182">
        <v>31.911999999999999</v>
      </c>
      <c r="Z182">
        <v>32.124000000000002</v>
      </c>
      <c r="AA182">
        <v>30.684000000000001</v>
      </c>
      <c r="AB182">
        <v>30.956</v>
      </c>
      <c r="AC182">
        <v>30.295999999999999</v>
      </c>
      <c r="AD182">
        <v>28.416</v>
      </c>
      <c r="AE182">
        <v>27.815999999999999</v>
      </c>
      <c r="AF182">
        <v>28.024000000000001</v>
      </c>
      <c r="AG182">
        <v>28.443999999999999</v>
      </c>
      <c r="AH182">
        <v>27.26</v>
      </c>
      <c r="AI182">
        <v>22.588000000000001</v>
      </c>
      <c r="AJ182">
        <v>14.16</v>
      </c>
      <c r="AK182">
        <v>12.731999999999999</v>
      </c>
      <c r="AL182">
        <v>11.788</v>
      </c>
      <c r="AM182">
        <v>11.196</v>
      </c>
      <c r="AN182">
        <v>12.464</v>
      </c>
      <c r="AO182">
        <v>12.78</v>
      </c>
      <c r="AP182">
        <v>11.568</v>
      </c>
      <c r="AQ182">
        <v>11.087999999999999</v>
      </c>
      <c r="AR182">
        <v>10.832000000000001</v>
      </c>
      <c r="AS182">
        <v>10.612</v>
      </c>
      <c r="AT182">
        <v>11.516</v>
      </c>
      <c r="AU182">
        <v>10.811999999999999</v>
      </c>
      <c r="AV182">
        <v>10.528</v>
      </c>
      <c r="AW182">
        <v>10.476000000000001</v>
      </c>
    </row>
    <row r="183" spans="1:49" x14ac:dyDescent="0.35">
      <c r="A183" s="37">
        <v>42552</v>
      </c>
      <c r="B183">
        <v>10.747999999999999</v>
      </c>
      <c r="C183">
        <v>10.236000000000001</v>
      </c>
      <c r="D183">
        <v>10.744</v>
      </c>
      <c r="E183">
        <v>10.472</v>
      </c>
      <c r="F183">
        <v>10.763999999999999</v>
      </c>
      <c r="G183">
        <v>10.311999999999999</v>
      </c>
      <c r="H183">
        <v>10.747999999999999</v>
      </c>
      <c r="I183">
        <v>10.784000000000001</v>
      </c>
      <c r="J183">
        <v>11.523999999999999</v>
      </c>
      <c r="K183">
        <v>10.555999999999999</v>
      </c>
      <c r="L183">
        <v>12.016</v>
      </c>
      <c r="M183">
        <v>11.996</v>
      </c>
      <c r="N183">
        <v>10.507999999999999</v>
      </c>
      <c r="O183">
        <v>12.428000000000001</v>
      </c>
      <c r="P183">
        <v>11.772</v>
      </c>
      <c r="Q183">
        <v>17.667999999999999</v>
      </c>
      <c r="R183">
        <v>22.78</v>
      </c>
      <c r="S183">
        <v>26.324000000000002</v>
      </c>
      <c r="T183">
        <v>27.716000000000001</v>
      </c>
      <c r="U183">
        <v>28.68</v>
      </c>
      <c r="V183">
        <v>28.544</v>
      </c>
      <c r="W183">
        <v>28.344000000000001</v>
      </c>
      <c r="X183">
        <v>28.452000000000002</v>
      </c>
      <c r="Y183">
        <v>29.527999999999999</v>
      </c>
      <c r="Z183">
        <v>29.675999999999998</v>
      </c>
      <c r="AA183">
        <v>32.055999999999997</v>
      </c>
      <c r="AB183">
        <v>30.884</v>
      </c>
      <c r="AC183">
        <v>29.952000000000002</v>
      </c>
      <c r="AD183">
        <v>29.975999999999999</v>
      </c>
      <c r="AE183">
        <v>29.251999999999999</v>
      </c>
      <c r="AF183">
        <v>28.088000000000001</v>
      </c>
      <c r="AG183">
        <v>25.608000000000001</v>
      </c>
      <c r="AH183">
        <v>25.54</v>
      </c>
      <c r="AI183">
        <v>16.783999999999999</v>
      </c>
      <c r="AJ183">
        <v>12.667999999999999</v>
      </c>
      <c r="AK183">
        <v>11.192</v>
      </c>
      <c r="AL183">
        <v>10.756</v>
      </c>
      <c r="AM183">
        <v>10.388</v>
      </c>
      <c r="AN183">
        <v>11.528</v>
      </c>
      <c r="AO183">
        <v>12.272</v>
      </c>
      <c r="AP183">
        <v>11.26</v>
      </c>
      <c r="AQ183">
        <v>10.808</v>
      </c>
      <c r="AR183">
        <v>10.912000000000001</v>
      </c>
      <c r="AS183">
        <v>10.6</v>
      </c>
      <c r="AT183">
        <v>11.635999999999999</v>
      </c>
      <c r="AU183">
        <v>10.692</v>
      </c>
      <c r="AV183">
        <v>10.648</v>
      </c>
      <c r="AW183">
        <v>10.872</v>
      </c>
    </row>
    <row r="184" spans="1:49" x14ac:dyDescent="0.35">
      <c r="A184" s="37">
        <v>42553</v>
      </c>
      <c r="B184">
        <v>11.044</v>
      </c>
      <c r="C184">
        <v>10.56</v>
      </c>
      <c r="D184">
        <v>10.704000000000001</v>
      </c>
      <c r="E184">
        <v>10.972</v>
      </c>
      <c r="F184">
        <v>11.112</v>
      </c>
      <c r="G184">
        <v>10.052</v>
      </c>
      <c r="H184">
        <v>10.472</v>
      </c>
      <c r="I184">
        <v>11.368</v>
      </c>
      <c r="J184">
        <v>11.22</v>
      </c>
      <c r="K184">
        <v>10.132</v>
      </c>
      <c r="L184">
        <v>9.9879999999999995</v>
      </c>
      <c r="M184">
        <v>10.98</v>
      </c>
      <c r="N184">
        <v>10.74</v>
      </c>
      <c r="O184">
        <v>9.7560000000000002</v>
      </c>
      <c r="P184">
        <v>9.984</v>
      </c>
      <c r="Q184">
        <v>11.164</v>
      </c>
      <c r="R184">
        <v>11</v>
      </c>
      <c r="S184">
        <v>15.42</v>
      </c>
      <c r="T184">
        <v>20.544</v>
      </c>
      <c r="U184">
        <v>24.532</v>
      </c>
      <c r="V184">
        <v>29.18</v>
      </c>
      <c r="W184">
        <v>32.231999999999999</v>
      </c>
      <c r="X184">
        <v>30.712</v>
      </c>
      <c r="Y184">
        <v>31.66</v>
      </c>
      <c r="Z184">
        <v>32.368000000000002</v>
      </c>
      <c r="AA184">
        <v>31.648</v>
      </c>
      <c r="AB184">
        <v>29.411999999999999</v>
      </c>
      <c r="AC184">
        <v>21.667999999999999</v>
      </c>
      <c r="AD184">
        <v>20.388000000000002</v>
      </c>
      <c r="AE184">
        <v>20.071999999999999</v>
      </c>
      <c r="AF184">
        <v>20.356000000000002</v>
      </c>
      <c r="AG184">
        <v>18.431999999999999</v>
      </c>
      <c r="AH184">
        <v>11.103999999999999</v>
      </c>
      <c r="AI184">
        <v>11.055999999999999</v>
      </c>
      <c r="AJ184">
        <v>10.996</v>
      </c>
      <c r="AK184">
        <v>11.672000000000001</v>
      </c>
      <c r="AL184">
        <v>11.428000000000001</v>
      </c>
      <c r="AM184">
        <v>11.196</v>
      </c>
      <c r="AN184">
        <v>11.52</v>
      </c>
      <c r="AO184">
        <v>11.82</v>
      </c>
      <c r="AP184">
        <v>11.087999999999999</v>
      </c>
      <c r="AQ184">
        <v>10.88</v>
      </c>
      <c r="AR184">
        <v>10.292</v>
      </c>
      <c r="AS184">
        <v>10.044</v>
      </c>
      <c r="AT184">
        <v>9.76</v>
      </c>
      <c r="AU184">
        <v>10.364000000000001</v>
      </c>
      <c r="AV184">
        <v>10.456</v>
      </c>
      <c r="AW184">
        <v>10.42</v>
      </c>
    </row>
    <row r="185" spans="1:49" x14ac:dyDescent="0.35">
      <c r="A185" s="37">
        <v>42554</v>
      </c>
      <c r="B185">
        <v>10.375999999999999</v>
      </c>
      <c r="C185">
        <v>10.183999999999999</v>
      </c>
      <c r="D185">
        <v>10.144</v>
      </c>
      <c r="E185">
        <v>10.724</v>
      </c>
      <c r="F185">
        <v>10.039999999999999</v>
      </c>
      <c r="G185">
        <v>10.316000000000001</v>
      </c>
      <c r="H185">
        <v>10.872</v>
      </c>
      <c r="I185">
        <v>10.603999999999999</v>
      </c>
      <c r="J185">
        <v>10.204000000000001</v>
      </c>
      <c r="K185">
        <v>10.492000000000001</v>
      </c>
      <c r="L185">
        <v>10.667999999999999</v>
      </c>
      <c r="M185">
        <v>10.571999999999999</v>
      </c>
      <c r="N185">
        <v>10.776</v>
      </c>
      <c r="O185">
        <v>10.1</v>
      </c>
      <c r="P185">
        <v>9.7720000000000002</v>
      </c>
      <c r="Q185">
        <v>9.6639999999999997</v>
      </c>
      <c r="R185">
        <v>9.3759999999999994</v>
      </c>
      <c r="S185">
        <v>9.8960000000000008</v>
      </c>
      <c r="T185">
        <v>9.9320000000000004</v>
      </c>
      <c r="U185">
        <v>9.9960000000000004</v>
      </c>
      <c r="V185">
        <v>9.6639999999999997</v>
      </c>
      <c r="W185">
        <v>10.144</v>
      </c>
      <c r="X185">
        <v>10.428000000000001</v>
      </c>
      <c r="Y185">
        <v>9.9079999999999995</v>
      </c>
      <c r="Z185">
        <v>10.023999999999999</v>
      </c>
      <c r="AA185">
        <v>10.036</v>
      </c>
      <c r="AB185">
        <v>9.7919999999999998</v>
      </c>
      <c r="AC185">
        <v>9.7040000000000006</v>
      </c>
      <c r="AD185">
        <v>9.9879999999999995</v>
      </c>
      <c r="AE185">
        <v>10.084</v>
      </c>
      <c r="AF185">
        <v>9.8079999999999998</v>
      </c>
      <c r="AG185">
        <v>10.272</v>
      </c>
      <c r="AH185">
        <v>10.492000000000001</v>
      </c>
      <c r="AI185">
        <v>9.58</v>
      </c>
      <c r="AJ185">
        <v>9.5839999999999996</v>
      </c>
      <c r="AK185">
        <v>9.7319999999999993</v>
      </c>
      <c r="AL185">
        <v>9.7720000000000002</v>
      </c>
      <c r="AM185">
        <v>9.4879999999999995</v>
      </c>
      <c r="AN185">
        <v>9.6679999999999993</v>
      </c>
      <c r="AO185">
        <v>10.16</v>
      </c>
      <c r="AP185">
        <v>10.772</v>
      </c>
      <c r="AQ185">
        <v>10.044</v>
      </c>
      <c r="AR185">
        <v>10.407999999999999</v>
      </c>
      <c r="AS185">
        <v>10.3</v>
      </c>
      <c r="AT185">
        <v>9.8680000000000003</v>
      </c>
      <c r="AU185">
        <v>9.8360000000000003</v>
      </c>
      <c r="AV185">
        <v>9.7439999999999998</v>
      </c>
      <c r="AW185">
        <v>10.016</v>
      </c>
    </row>
    <row r="186" spans="1:49" x14ac:dyDescent="0.35">
      <c r="A186" s="37">
        <v>42555</v>
      </c>
      <c r="B186">
        <v>10.992000000000001</v>
      </c>
      <c r="C186">
        <v>10.468</v>
      </c>
      <c r="D186">
        <v>10.048</v>
      </c>
      <c r="E186">
        <v>10.372</v>
      </c>
      <c r="F186">
        <v>10.368</v>
      </c>
      <c r="G186">
        <v>10.656000000000001</v>
      </c>
      <c r="H186">
        <v>10.884</v>
      </c>
      <c r="I186">
        <v>10.356</v>
      </c>
      <c r="J186">
        <v>10.44</v>
      </c>
      <c r="K186">
        <v>11.888</v>
      </c>
      <c r="L186">
        <v>12.824</v>
      </c>
      <c r="M186">
        <v>12.907999999999999</v>
      </c>
      <c r="N186">
        <v>10.324</v>
      </c>
      <c r="O186">
        <v>14.151999999999999</v>
      </c>
      <c r="P186">
        <v>13.8</v>
      </c>
      <c r="Q186">
        <v>15.972</v>
      </c>
      <c r="R186">
        <v>23.632000000000001</v>
      </c>
      <c r="S186">
        <v>31.672000000000001</v>
      </c>
      <c r="T186">
        <v>32.043999999999997</v>
      </c>
      <c r="U186">
        <v>30.416</v>
      </c>
      <c r="V186">
        <v>29.62</v>
      </c>
      <c r="W186">
        <v>29.327999999999999</v>
      </c>
      <c r="X186">
        <v>29.56</v>
      </c>
      <c r="Y186">
        <v>30.74</v>
      </c>
      <c r="Z186">
        <v>30.388000000000002</v>
      </c>
      <c r="AA186">
        <v>29.623999999999999</v>
      </c>
      <c r="AB186">
        <v>34.128</v>
      </c>
      <c r="AC186">
        <v>33.524000000000001</v>
      </c>
      <c r="AD186">
        <v>31.456</v>
      </c>
      <c r="AE186">
        <v>31.096</v>
      </c>
      <c r="AF186">
        <v>30.044</v>
      </c>
      <c r="AG186">
        <v>29.48</v>
      </c>
      <c r="AH186">
        <v>28.488</v>
      </c>
      <c r="AI186">
        <v>25.256</v>
      </c>
      <c r="AJ186">
        <v>15.396000000000001</v>
      </c>
      <c r="AK186">
        <v>12.231999999999999</v>
      </c>
      <c r="AL186">
        <v>11.048</v>
      </c>
      <c r="AM186">
        <v>11.284000000000001</v>
      </c>
      <c r="AN186">
        <v>11.284000000000001</v>
      </c>
      <c r="AO186">
        <v>11.875999999999999</v>
      </c>
      <c r="AP186">
        <v>10.664</v>
      </c>
      <c r="AQ186">
        <v>10.712</v>
      </c>
      <c r="AR186">
        <v>9.968</v>
      </c>
      <c r="AS186">
        <v>9.8960000000000008</v>
      </c>
      <c r="AT186">
        <v>11.012</v>
      </c>
      <c r="AU186">
        <v>10.416</v>
      </c>
      <c r="AV186">
        <v>10.423999999999999</v>
      </c>
      <c r="AW186">
        <v>10.364000000000001</v>
      </c>
    </row>
    <row r="187" spans="1:49" x14ac:dyDescent="0.35">
      <c r="A187" s="37">
        <v>42556</v>
      </c>
      <c r="B187">
        <v>9.9440000000000008</v>
      </c>
      <c r="C187">
        <v>9.6560000000000006</v>
      </c>
      <c r="D187">
        <v>10.587999999999999</v>
      </c>
      <c r="E187">
        <v>10.224</v>
      </c>
      <c r="F187">
        <v>10.327999999999999</v>
      </c>
      <c r="G187">
        <v>9.8439999999999994</v>
      </c>
      <c r="H187">
        <v>10.231999999999999</v>
      </c>
      <c r="I187">
        <v>11.276</v>
      </c>
      <c r="J187">
        <v>11.007999999999999</v>
      </c>
      <c r="K187">
        <v>10.343999999999999</v>
      </c>
      <c r="L187">
        <v>12.84</v>
      </c>
      <c r="M187">
        <v>12.007999999999999</v>
      </c>
      <c r="N187">
        <v>10.404</v>
      </c>
      <c r="O187">
        <v>12.356</v>
      </c>
      <c r="P187">
        <v>11.404</v>
      </c>
      <c r="Q187">
        <v>17.143999999999998</v>
      </c>
      <c r="R187">
        <v>23.335999999999999</v>
      </c>
      <c r="S187">
        <v>26.812000000000001</v>
      </c>
      <c r="T187">
        <v>28.667999999999999</v>
      </c>
      <c r="U187">
        <v>29.628</v>
      </c>
      <c r="V187">
        <v>28.532</v>
      </c>
      <c r="W187">
        <v>28.603999999999999</v>
      </c>
      <c r="X187">
        <v>28.72</v>
      </c>
      <c r="Y187">
        <v>29.356000000000002</v>
      </c>
      <c r="Z187">
        <v>28.507999999999999</v>
      </c>
      <c r="AA187">
        <v>27.687999999999999</v>
      </c>
      <c r="AB187">
        <v>27.916</v>
      </c>
      <c r="AC187">
        <v>28.616</v>
      </c>
      <c r="AD187">
        <v>26.623999999999999</v>
      </c>
      <c r="AE187">
        <v>27.1</v>
      </c>
      <c r="AF187">
        <v>27.228000000000002</v>
      </c>
      <c r="AG187">
        <v>27.064</v>
      </c>
      <c r="AH187">
        <v>24.992000000000001</v>
      </c>
      <c r="AI187">
        <v>22.48</v>
      </c>
      <c r="AJ187">
        <v>16.34</v>
      </c>
      <c r="AK187">
        <v>11.472</v>
      </c>
      <c r="AL187">
        <v>11.076000000000001</v>
      </c>
      <c r="AM187">
        <v>10.295999999999999</v>
      </c>
      <c r="AN187">
        <v>10.603999999999999</v>
      </c>
      <c r="AO187">
        <v>12.22</v>
      </c>
      <c r="AP187">
        <v>10.827999999999999</v>
      </c>
      <c r="AQ187">
        <v>10.356</v>
      </c>
      <c r="AR187">
        <v>10.608000000000001</v>
      </c>
      <c r="AS187">
        <v>10.1</v>
      </c>
      <c r="AT187">
        <v>11.167999999999999</v>
      </c>
      <c r="AU187">
        <v>10.407999999999999</v>
      </c>
      <c r="AV187">
        <v>10.36</v>
      </c>
      <c r="AW187">
        <v>10.208</v>
      </c>
    </row>
    <row r="188" spans="1:49" x14ac:dyDescent="0.35">
      <c r="A188" s="37">
        <v>42557</v>
      </c>
      <c r="B188">
        <v>10.215999999999999</v>
      </c>
      <c r="C188">
        <v>10.336</v>
      </c>
      <c r="D188">
        <v>10.372</v>
      </c>
      <c r="E188">
        <v>10.14</v>
      </c>
      <c r="F188">
        <v>10.208</v>
      </c>
      <c r="G188">
        <v>10.9</v>
      </c>
      <c r="H188">
        <v>10.58</v>
      </c>
      <c r="I188">
        <v>11.156000000000001</v>
      </c>
      <c r="J188">
        <v>10.523999999999999</v>
      </c>
      <c r="K188">
        <v>10.756</v>
      </c>
      <c r="L188">
        <v>11.891999999999999</v>
      </c>
      <c r="M188">
        <v>11.507999999999999</v>
      </c>
      <c r="N188">
        <v>9.984</v>
      </c>
      <c r="O188">
        <v>12.084</v>
      </c>
      <c r="P188">
        <v>11.504</v>
      </c>
      <c r="Q188">
        <v>16.48</v>
      </c>
      <c r="R188">
        <v>23.608000000000001</v>
      </c>
      <c r="S188">
        <v>25.664000000000001</v>
      </c>
      <c r="T188">
        <v>27.524000000000001</v>
      </c>
      <c r="U188">
        <v>28.187999999999999</v>
      </c>
      <c r="V188">
        <v>27.88</v>
      </c>
      <c r="W188">
        <v>28.335999999999999</v>
      </c>
      <c r="X188">
        <v>28.68</v>
      </c>
      <c r="Y188">
        <v>30.643999999999998</v>
      </c>
      <c r="Z188">
        <v>28.596</v>
      </c>
      <c r="AA188">
        <v>29.06</v>
      </c>
      <c r="AB188">
        <v>29.872</v>
      </c>
      <c r="AC188">
        <v>28.391999999999999</v>
      </c>
      <c r="AD188">
        <v>29.552</v>
      </c>
      <c r="AE188">
        <v>30.108000000000001</v>
      </c>
      <c r="AF188">
        <v>27.283999999999999</v>
      </c>
      <c r="AG188">
        <v>27.148</v>
      </c>
      <c r="AH188">
        <v>26.155999999999999</v>
      </c>
      <c r="AI188">
        <v>23.032</v>
      </c>
      <c r="AJ188">
        <v>14.996</v>
      </c>
      <c r="AK188">
        <v>11.651999999999999</v>
      </c>
      <c r="AL188">
        <v>11.512</v>
      </c>
      <c r="AM188">
        <v>11.128</v>
      </c>
      <c r="AN188">
        <v>11.648</v>
      </c>
      <c r="AO188">
        <v>11.928000000000001</v>
      </c>
      <c r="AP188">
        <v>10.688000000000001</v>
      </c>
      <c r="AQ188">
        <v>10.612</v>
      </c>
      <c r="AR188">
        <v>9.9879999999999995</v>
      </c>
      <c r="AS188">
        <v>10.212</v>
      </c>
      <c r="AT188">
        <v>10.907999999999999</v>
      </c>
      <c r="AU188">
        <v>10.208</v>
      </c>
      <c r="AV188">
        <v>10.055999999999999</v>
      </c>
      <c r="AW188">
        <v>10.068</v>
      </c>
    </row>
    <row r="189" spans="1:49" x14ac:dyDescent="0.35">
      <c r="A189" s="37">
        <v>42558</v>
      </c>
      <c r="B189">
        <v>10.555999999999999</v>
      </c>
      <c r="C189">
        <v>10.932</v>
      </c>
      <c r="D189">
        <v>10.42</v>
      </c>
      <c r="E189">
        <v>10.444000000000001</v>
      </c>
      <c r="F189">
        <v>10.407999999999999</v>
      </c>
      <c r="G189">
        <v>10.648</v>
      </c>
      <c r="H189">
        <v>10.492000000000001</v>
      </c>
      <c r="I189">
        <v>10.276</v>
      </c>
      <c r="J189">
        <v>10.776</v>
      </c>
      <c r="K189">
        <v>10.712</v>
      </c>
      <c r="L189">
        <v>12.324</v>
      </c>
      <c r="M189">
        <v>12.391999999999999</v>
      </c>
      <c r="N189">
        <v>9.984</v>
      </c>
      <c r="O189">
        <v>12.608000000000001</v>
      </c>
      <c r="P189">
        <v>12.452</v>
      </c>
      <c r="Q189">
        <v>16.52</v>
      </c>
      <c r="R189">
        <v>23.376000000000001</v>
      </c>
      <c r="S189">
        <v>24.584</v>
      </c>
      <c r="T189">
        <v>27.484000000000002</v>
      </c>
      <c r="U189">
        <v>27.864000000000001</v>
      </c>
      <c r="V189">
        <v>27.448</v>
      </c>
      <c r="W189">
        <v>27.148</v>
      </c>
      <c r="X189">
        <v>27.584</v>
      </c>
      <c r="Y189">
        <v>28.335999999999999</v>
      </c>
      <c r="Z189">
        <v>28.484000000000002</v>
      </c>
      <c r="AA189">
        <v>27.564</v>
      </c>
      <c r="AB189">
        <v>27.664000000000001</v>
      </c>
      <c r="AC189">
        <v>27.888000000000002</v>
      </c>
      <c r="AD189">
        <v>28.015999999999998</v>
      </c>
      <c r="AE189">
        <v>27.9</v>
      </c>
      <c r="AF189">
        <v>28.312000000000001</v>
      </c>
      <c r="AG189">
        <v>26.643999999999998</v>
      </c>
      <c r="AH189">
        <v>25.556000000000001</v>
      </c>
      <c r="AI189">
        <v>22.1</v>
      </c>
      <c r="AJ189">
        <v>14.896000000000001</v>
      </c>
      <c r="AK189">
        <v>10.827999999999999</v>
      </c>
      <c r="AL189">
        <v>11.26</v>
      </c>
      <c r="AM189">
        <v>11.423999999999999</v>
      </c>
      <c r="AN189">
        <v>11.084</v>
      </c>
      <c r="AO189">
        <v>12.396000000000001</v>
      </c>
      <c r="AP189">
        <v>11.64</v>
      </c>
      <c r="AQ189">
        <v>10.348000000000001</v>
      </c>
      <c r="AR189">
        <v>10.528</v>
      </c>
      <c r="AS189">
        <v>10.3</v>
      </c>
      <c r="AT189">
        <v>11.188000000000001</v>
      </c>
      <c r="AU189">
        <v>10.32</v>
      </c>
      <c r="AV189">
        <v>10.62</v>
      </c>
      <c r="AW189">
        <v>10.872</v>
      </c>
    </row>
    <row r="190" spans="1:49" x14ac:dyDescent="0.35">
      <c r="A190" s="37">
        <v>42559</v>
      </c>
      <c r="B190">
        <v>10.728</v>
      </c>
      <c r="C190">
        <v>10.832000000000001</v>
      </c>
      <c r="D190">
        <v>10.368</v>
      </c>
      <c r="E190">
        <v>10.199999999999999</v>
      </c>
      <c r="F190">
        <v>10.852</v>
      </c>
      <c r="G190">
        <v>11.036</v>
      </c>
      <c r="H190">
        <v>10.34</v>
      </c>
      <c r="I190">
        <v>10.555999999999999</v>
      </c>
      <c r="J190">
        <v>10.696</v>
      </c>
      <c r="K190">
        <v>11.24</v>
      </c>
      <c r="L190">
        <v>11.98</v>
      </c>
      <c r="M190">
        <v>12.2</v>
      </c>
      <c r="N190">
        <v>10.696</v>
      </c>
      <c r="O190">
        <v>13.044</v>
      </c>
      <c r="P190">
        <v>11.244</v>
      </c>
      <c r="Q190">
        <v>17.292000000000002</v>
      </c>
      <c r="R190">
        <v>22.8</v>
      </c>
      <c r="S190">
        <v>24.655999999999999</v>
      </c>
      <c r="T190">
        <v>27.36</v>
      </c>
      <c r="U190">
        <v>28.62</v>
      </c>
      <c r="V190">
        <v>31.315999999999999</v>
      </c>
      <c r="W190">
        <v>32.444000000000003</v>
      </c>
      <c r="X190">
        <v>30.52</v>
      </c>
      <c r="Y190">
        <v>32.031999999999996</v>
      </c>
      <c r="Z190">
        <v>30.6</v>
      </c>
      <c r="AA190">
        <v>29.815999999999999</v>
      </c>
      <c r="AB190">
        <v>29.28</v>
      </c>
      <c r="AC190">
        <v>27.696000000000002</v>
      </c>
      <c r="AD190">
        <v>27.736000000000001</v>
      </c>
      <c r="AE190">
        <v>27.731999999999999</v>
      </c>
      <c r="AF190">
        <v>30.771999999999998</v>
      </c>
      <c r="AG190">
        <v>27.271999999999998</v>
      </c>
      <c r="AH190">
        <v>23.847999999999999</v>
      </c>
      <c r="AI190">
        <v>13.704000000000001</v>
      </c>
      <c r="AJ190">
        <v>11.644</v>
      </c>
      <c r="AK190">
        <v>10.888</v>
      </c>
      <c r="AL190">
        <v>10.555999999999999</v>
      </c>
      <c r="AM190">
        <v>10.528</v>
      </c>
      <c r="AN190">
        <v>11.064</v>
      </c>
      <c r="AO190">
        <v>12.215999999999999</v>
      </c>
      <c r="AP190">
        <v>10.712</v>
      </c>
      <c r="AQ190">
        <v>10.492000000000001</v>
      </c>
      <c r="AR190">
        <v>9.9239999999999995</v>
      </c>
      <c r="AS190">
        <v>10.824</v>
      </c>
      <c r="AT190">
        <v>10.552</v>
      </c>
      <c r="AU190">
        <v>9.8160000000000007</v>
      </c>
      <c r="AV190">
        <v>10.468</v>
      </c>
      <c r="AW190">
        <v>9.9640000000000004</v>
      </c>
    </row>
    <row r="191" spans="1:49" x14ac:dyDescent="0.35">
      <c r="A191" s="37">
        <v>42560</v>
      </c>
      <c r="B191">
        <v>9.984</v>
      </c>
      <c r="C191">
        <v>9.9039999999999999</v>
      </c>
      <c r="D191">
        <v>10.364000000000001</v>
      </c>
      <c r="E191">
        <v>10.512</v>
      </c>
      <c r="F191">
        <v>10.608000000000001</v>
      </c>
      <c r="G191">
        <v>10.391999999999999</v>
      </c>
      <c r="H191">
        <v>10.452</v>
      </c>
      <c r="I191">
        <v>10.516</v>
      </c>
      <c r="J191">
        <v>10.587999999999999</v>
      </c>
      <c r="K191">
        <v>10.76</v>
      </c>
      <c r="L191">
        <v>10.651999999999999</v>
      </c>
      <c r="M191">
        <v>10.352</v>
      </c>
      <c r="N191">
        <v>9.6319999999999997</v>
      </c>
      <c r="O191">
        <v>10.372</v>
      </c>
      <c r="P191">
        <v>9.6999999999999993</v>
      </c>
      <c r="Q191">
        <v>10.635999999999999</v>
      </c>
      <c r="R191">
        <v>10.416</v>
      </c>
      <c r="S191">
        <v>11.856</v>
      </c>
      <c r="T191">
        <v>12.228</v>
      </c>
      <c r="U191">
        <v>11.592000000000001</v>
      </c>
      <c r="V191">
        <v>12.176</v>
      </c>
      <c r="W191">
        <v>12.14</v>
      </c>
      <c r="X191">
        <v>11.676</v>
      </c>
      <c r="Y191">
        <v>11.42</v>
      </c>
      <c r="Z191">
        <v>13.108000000000001</v>
      </c>
      <c r="AA191">
        <v>11.704000000000001</v>
      </c>
      <c r="AB191">
        <v>11.124000000000001</v>
      </c>
      <c r="AC191">
        <v>11.06</v>
      </c>
      <c r="AD191">
        <v>11.664</v>
      </c>
      <c r="AE191">
        <v>11.632</v>
      </c>
      <c r="AF191">
        <v>11.816000000000001</v>
      </c>
      <c r="AG191">
        <v>11.055999999999999</v>
      </c>
      <c r="AH191">
        <v>10.76</v>
      </c>
      <c r="AI191">
        <v>11.064</v>
      </c>
      <c r="AJ191">
        <v>11.568</v>
      </c>
      <c r="AK191">
        <v>11.776</v>
      </c>
      <c r="AL191">
        <v>10.632</v>
      </c>
      <c r="AM191">
        <v>10.16</v>
      </c>
      <c r="AN191">
        <v>11.231999999999999</v>
      </c>
      <c r="AO191">
        <v>11.536</v>
      </c>
      <c r="AP191">
        <v>10.648</v>
      </c>
      <c r="AQ191">
        <v>10.012</v>
      </c>
      <c r="AR191">
        <v>9.7759999999999998</v>
      </c>
      <c r="AS191">
        <v>10.224</v>
      </c>
      <c r="AT191">
        <v>10.348000000000001</v>
      </c>
      <c r="AU191">
        <v>10.587999999999999</v>
      </c>
      <c r="AV191">
        <v>11.1</v>
      </c>
      <c r="AW191">
        <v>10.476000000000001</v>
      </c>
    </row>
    <row r="192" spans="1:49" x14ac:dyDescent="0.35">
      <c r="A192" s="37">
        <v>42561</v>
      </c>
      <c r="B192">
        <v>10.1</v>
      </c>
      <c r="C192">
        <v>10.068</v>
      </c>
      <c r="D192">
        <v>10.007999999999999</v>
      </c>
      <c r="E192">
        <v>10.932</v>
      </c>
      <c r="F192">
        <v>10.316000000000001</v>
      </c>
      <c r="G192">
        <v>10.4</v>
      </c>
      <c r="H192">
        <v>10.32</v>
      </c>
      <c r="I192">
        <v>10.523999999999999</v>
      </c>
      <c r="J192">
        <v>11.08</v>
      </c>
      <c r="K192">
        <v>10.912000000000001</v>
      </c>
      <c r="L192">
        <v>10.66</v>
      </c>
      <c r="M192">
        <v>10.46</v>
      </c>
      <c r="N192">
        <v>9.9879999999999995</v>
      </c>
      <c r="O192">
        <v>10.183999999999999</v>
      </c>
      <c r="P192">
        <v>9.3960000000000008</v>
      </c>
      <c r="Q192">
        <v>9.4920000000000009</v>
      </c>
      <c r="R192">
        <v>9.7880000000000003</v>
      </c>
      <c r="S192">
        <v>9.4239999999999995</v>
      </c>
      <c r="T192">
        <v>9.1080000000000005</v>
      </c>
      <c r="U192">
        <v>10.096</v>
      </c>
      <c r="V192">
        <v>9.8640000000000008</v>
      </c>
      <c r="W192">
        <v>9.6159999999999997</v>
      </c>
      <c r="X192">
        <v>10.1</v>
      </c>
      <c r="Y192">
        <v>9.6039999999999992</v>
      </c>
      <c r="Z192">
        <v>9.6639999999999997</v>
      </c>
      <c r="AA192">
        <v>9.5280000000000005</v>
      </c>
      <c r="AB192">
        <v>9.532</v>
      </c>
      <c r="AC192">
        <v>10.488</v>
      </c>
      <c r="AD192">
        <v>9.7959999999999994</v>
      </c>
      <c r="AE192">
        <v>9.76</v>
      </c>
      <c r="AF192">
        <v>9.64</v>
      </c>
      <c r="AG192">
        <v>10.192</v>
      </c>
      <c r="AH192">
        <v>10.423999999999999</v>
      </c>
      <c r="AI192">
        <v>9.56</v>
      </c>
      <c r="AJ192">
        <v>9.516</v>
      </c>
      <c r="AK192">
        <v>9.5920000000000005</v>
      </c>
      <c r="AL192">
        <v>10.592000000000001</v>
      </c>
      <c r="AM192">
        <v>9.6240000000000006</v>
      </c>
      <c r="AN192">
        <v>9.6280000000000001</v>
      </c>
      <c r="AO192">
        <v>10.816000000000001</v>
      </c>
      <c r="AP192">
        <v>11.603999999999999</v>
      </c>
      <c r="AQ192">
        <v>10.8</v>
      </c>
      <c r="AR192">
        <v>11.128</v>
      </c>
      <c r="AS192">
        <v>11.055999999999999</v>
      </c>
      <c r="AT192">
        <v>10.26</v>
      </c>
      <c r="AU192">
        <v>9.94</v>
      </c>
      <c r="AV192">
        <v>11.016</v>
      </c>
      <c r="AW192">
        <v>10.16</v>
      </c>
    </row>
    <row r="193" spans="1:49" x14ac:dyDescent="0.35">
      <c r="A193" s="37">
        <v>42562</v>
      </c>
      <c r="B193">
        <v>10.48</v>
      </c>
      <c r="C193">
        <v>11.076000000000001</v>
      </c>
      <c r="D193">
        <v>11.103999999999999</v>
      </c>
      <c r="E193">
        <v>11.08</v>
      </c>
      <c r="F193">
        <v>10.715999999999999</v>
      </c>
      <c r="G193">
        <v>10.86</v>
      </c>
      <c r="H193">
        <v>10.9</v>
      </c>
      <c r="I193">
        <v>10.66</v>
      </c>
      <c r="J193">
        <v>10.816000000000001</v>
      </c>
      <c r="K193">
        <v>10.536</v>
      </c>
      <c r="L193">
        <v>13.055999999999999</v>
      </c>
      <c r="M193">
        <v>12.968</v>
      </c>
      <c r="N193">
        <v>10.523999999999999</v>
      </c>
      <c r="O193">
        <v>14.096</v>
      </c>
      <c r="P193">
        <v>14.464</v>
      </c>
      <c r="Q193">
        <v>21.384</v>
      </c>
      <c r="R193">
        <v>24.64</v>
      </c>
      <c r="S193">
        <v>25.992000000000001</v>
      </c>
      <c r="T193">
        <v>28.78</v>
      </c>
      <c r="U193">
        <v>28.975999999999999</v>
      </c>
      <c r="V193">
        <v>30.428000000000001</v>
      </c>
      <c r="W193">
        <v>31.376000000000001</v>
      </c>
      <c r="X193">
        <v>33.247999999999998</v>
      </c>
      <c r="Y193">
        <v>33.508000000000003</v>
      </c>
      <c r="Z193">
        <v>32.244</v>
      </c>
      <c r="AA193">
        <v>31.347999999999999</v>
      </c>
      <c r="AB193">
        <v>28.687999999999999</v>
      </c>
      <c r="AC193">
        <v>27.856000000000002</v>
      </c>
      <c r="AD193">
        <v>27.584</v>
      </c>
      <c r="AE193">
        <v>28.524000000000001</v>
      </c>
      <c r="AF193">
        <v>27.92</v>
      </c>
      <c r="AG193">
        <v>27.696000000000002</v>
      </c>
      <c r="AH193">
        <v>26.98</v>
      </c>
      <c r="AI193">
        <v>22.148</v>
      </c>
      <c r="AJ193">
        <v>12.476000000000001</v>
      </c>
      <c r="AK193">
        <v>12.103999999999999</v>
      </c>
      <c r="AL193">
        <v>11.571999999999999</v>
      </c>
      <c r="AM193">
        <v>11.212</v>
      </c>
      <c r="AN193">
        <v>12.028</v>
      </c>
      <c r="AO193">
        <v>12.204000000000001</v>
      </c>
      <c r="AP193">
        <v>10.596</v>
      </c>
      <c r="AQ193">
        <v>10.364000000000001</v>
      </c>
      <c r="AR193">
        <v>10.288</v>
      </c>
      <c r="AS193">
        <v>10.132</v>
      </c>
      <c r="AT193">
        <v>10.368</v>
      </c>
      <c r="AU193">
        <v>9.8040000000000003</v>
      </c>
      <c r="AV193">
        <v>10.804</v>
      </c>
      <c r="AW193">
        <v>10.52</v>
      </c>
    </row>
    <row r="194" spans="1:49" x14ac:dyDescent="0.35">
      <c r="A194" s="37">
        <v>42563</v>
      </c>
      <c r="B194">
        <v>9.9239999999999995</v>
      </c>
      <c r="C194">
        <v>10.696</v>
      </c>
      <c r="D194">
        <v>10.944000000000001</v>
      </c>
      <c r="E194">
        <v>10.856</v>
      </c>
      <c r="F194">
        <v>10.616</v>
      </c>
      <c r="G194">
        <v>9.9280000000000008</v>
      </c>
      <c r="H194">
        <v>10.76</v>
      </c>
      <c r="I194">
        <v>10.523999999999999</v>
      </c>
      <c r="J194">
        <v>10.608000000000001</v>
      </c>
      <c r="K194">
        <v>10.88</v>
      </c>
      <c r="L194">
        <v>12.164</v>
      </c>
      <c r="M194">
        <v>11.956</v>
      </c>
      <c r="N194">
        <v>10.688000000000001</v>
      </c>
      <c r="O194">
        <v>13.54</v>
      </c>
      <c r="P194">
        <v>11.635999999999999</v>
      </c>
      <c r="Q194">
        <v>18.88</v>
      </c>
      <c r="R194">
        <v>23.236000000000001</v>
      </c>
      <c r="S194">
        <v>25.315999999999999</v>
      </c>
      <c r="T194">
        <v>28.076000000000001</v>
      </c>
      <c r="U194">
        <v>28.448</v>
      </c>
      <c r="V194">
        <v>29.404</v>
      </c>
      <c r="W194">
        <v>28.812000000000001</v>
      </c>
      <c r="X194">
        <v>29.096</v>
      </c>
      <c r="Y194">
        <v>30.832000000000001</v>
      </c>
      <c r="Z194">
        <v>30.132000000000001</v>
      </c>
      <c r="AA194">
        <v>30.327999999999999</v>
      </c>
      <c r="AB194">
        <v>31.324000000000002</v>
      </c>
      <c r="AC194">
        <v>33.244</v>
      </c>
      <c r="AD194">
        <v>31.524000000000001</v>
      </c>
      <c r="AE194">
        <v>30.751999999999999</v>
      </c>
      <c r="AF194">
        <v>28.08</v>
      </c>
      <c r="AG194">
        <v>27.564</v>
      </c>
      <c r="AH194">
        <v>28.14</v>
      </c>
      <c r="AI194">
        <v>23.46</v>
      </c>
      <c r="AJ194">
        <v>14.772</v>
      </c>
      <c r="AK194">
        <v>11.996</v>
      </c>
      <c r="AL194">
        <v>11.311999999999999</v>
      </c>
      <c r="AM194">
        <v>11.332000000000001</v>
      </c>
      <c r="AN194">
        <v>12.076000000000001</v>
      </c>
      <c r="AO194">
        <v>12.263999999999999</v>
      </c>
      <c r="AP194">
        <v>11.816000000000001</v>
      </c>
      <c r="AQ194">
        <v>11.068</v>
      </c>
      <c r="AR194">
        <v>10.272</v>
      </c>
      <c r="AS194">
        <v>11.388</v>
      </c>
      <c r="AT194">
        <v>11.651999999999999</v>
      </c>
      <c r="AU194">
        <v>10.788</v>
      </c>
      <c r="AV194">
        <v>10.816000000000001</v>
      </c>
      <c r="AW194">
        <v>10.404</v>
      </c>
    </row>
    <row r="195" spans="1:49" x14ac:dyDescent="0.35">
      <c r="A195" s="37">
        <v>42564</v>
      </c>
      <c r="B195">
        <v>10.576000000000001</v>
      </c>
      <c r="C195">
        <v>10.792</v>
      </c>
      <c r="D195">
        <v>11.715999999999999</v>
      </c>
      <c r="E195">
        <v>11.148</v>
      </c>
      <c r="F195">
        <v>11.571999999999999</v>
      </c>
      <c r="G195">
        <v>11.388</v>
      </c>
      <c r="H195">
        <v>11.38</v>
      </c>
      <c r="I195">
        <v>11.56</v>
      </c>
      <c r="J195">
        <v>10.964</v>
      </c>
      <c r="K195">
        <v>10.904</v>
      </c>
      <c r="L195">
        <v>12.768000000000001</v>
      </c>
      <c r="M195">
        <v>12.423999999999999</v>
      </c>
      <c r="N195">
        <v>10.752000000000001</v>
      </c>
      <c r="O195">
        <v>13.276</v>
      </c>
      <c r="P195">
        <v>12.28</v>
      </c>
      <c r="Q195">
        <v>17.324000000000002</v>
      </c>
      <c r="R195">
        <v>26.36</v>
      </c>
      <c r="S195">
        <v>28.948</v>
      </c>
      <c r="T195">
        <v>29.795999999999999</v>
      </c>
      <c r="U195">
        <v>29.544</v>
      </c>
      <c r="V195">
        <v>30.315999999999999</v>
      </c>
      <c r="W195">
        <v>31.356000000000002</v>
      </c>
      <c r="X195">
        <v>32.052</v>
      </c>
      <c r="Y195">
        <v>32.42</v>
      </c>
      <c r="Z195">
        <v>31.164000000000001</v>
      </c>
      <c r="AA195">
        <v>30.172000000000001</v>
      </c>
      <c r="AB195">
        <v>29.72</v>
      </c>
      <c r="AC195">
        <v>30.004000000000001</v>
      </c>
      <c r="AD195">
        <v>29.58</v>
      </c>
      <c r="AE195">
        <v>30.068000000000001</v>
      </c>
      <c r="AF195">
        <v>32.316000000000003</v>
      </c>
      <c r="AG195">
        <v>27.507999999999999</v>
      </c>
      <c r="AH195">
        <v>26.54</v>
      </c>
      <c r="AI195">
        <v>23.236000000000001</v>
      </c>
      <c r="AJ195">
        <v>14.3</v>
      </c>
      <c r="AK195">
        <v>12.128</v>
      </c>
      <c r="AL195">
        <v>13.124000000000001</v>
      </c>
      <c r="AM195">
        <v>11.704000000000001</v>
      </c>
      <c r="AN195">
        <v>12.804</v>
      </c>
      <c r="AO195">
        <v>12.98</v>
      </c>
      <c r="AP195">
        <v>11.824</v>
      </c>
      <c r="AQ195">
        <v>11.236000000000001</v>
      </c>
      <c r="AR195">
        <v>11.292</v>
      </c>
      <c r="AS195">
        <v>11.54</v>
      </c>
      <c r="AT195">
        <v>12.364000000000001</v>
      </c>
      <c r="AU195">
        <v>11.023999999999999</v>
      </c>
      <c r="AV195">
        <v>11.44</v>
      </c>
      <c r="AW195">
        <v>11.78</v>
      </c>
    </row>
    <row r="196" spans="1:49" x14ac:dyDescent="0.35">
      <c r="A196" s="37">
        <v>42565</v>
      </c>
      <c r="B196">
        <v>11.843999999999999</v>
      </c>
      <c r="C196">
        <v>11.96</v>
      </c>
      <c r="D196">
        <v>11.94</v>
      </c>
      <c r="E196">
        <v>11.552</v>
      </c>
      <c r="F196">
        <v>12.1</v>
      </c>
      <c r="G196">
        <v>12.167999999999999</v>
      </c>
      <c r="H196">
        <v>11.964</v>
      </c>
      <c r="I196">
        <v>11.82</v>
      </c>
      <c r="J196">
        <v>12.044</v>
      </c>
      <c r="K196">
        <v>12.28</v>
      </c>
      <c r="L196">
        <v>13.664</v>
      </c>
      <c r="M196">
        <v>13.364000000000001</v>
      </c>
      <c r="N196">
        <v>11.84</v>
      </c>
      <c r="O196">
        <v>14.464</v>
      </c>
      <c r="P196">
        <v>18.596</v>
      </c>
      <c r="Q196">
        <v>23.352</v>
      </c>
      <c r="R196">
        <v>25.92</v>
      </c>
      <c r="S196">
        <v>28.295999999999999</v>
      </c>
      <c r="T196">
        <v>30.18</v>
      </c>
      <c r="U196">
        <v>30.271999999999998</v>
      </c>
      <c r="V196">
        <v>31.771999999999998</v>
      </c>
      <c r="W196">
        <v>31.936</v>
      </c>
      <c r="X196">
        <v>33.524000000000001</v>
      </c>
      <c r="Y196">
        <v>33.616</v>
      </c>
      <c r="Z196">
        <v>32.564</v>
      </c>
      <c r="AA196">
        <v>31.271999999999998</v>
      </c>
      <c r="AB196">
        <v>29.867999999999999</v>
      </c>
      <c r="AC196">
        <v>29.963999999999999</v>
      </c>
      <c r="AD196">
        <v>29.556000000000001</v>
      </c>
      <c r="AE196">
        <v>28.652000000000001</v>
      </c>
      <c r="AF196">
        <v>28.096</v>
      </c>
      <c r="AG196">
        <v>27.88</v>
      </c>
      <c r="AH196">
        <v>28.64</v>
      </c>
      <c r="AI196">
        <v>25.54</v>
      </c>
      <c r="AJ196">
        <v>16.084</v>
      </c>
      <c r="AK196">
        <v>12.88</v>
      </c>
      <c r="AL196">
        <v>12.256</v>
      </c>
      <c r="AM196">
        <v>11.708</v>
      </c>
      <c r="AN196">
        <v>12.28</v>
      </c>
      <c r="AO196">
        <v>12.384</v>
      </c>
      <c r="AP196">
        <v>11.012</v>
      </c>
      <c r="AQ196">
        <v>10.696</v>
      </c>
      <c r="AR196">
        <v>11.7</v>
      </c>
      <c r="AS196">
        <v>10.468</v>
      </c>
      <c r="AT196">
        <v>11.16</v>
      </c>
      <c r="AU196">
        <v>10.48</v>
      </c>
      <c r="AV196">
        <v>10.44</v>
      </c>
      <c r="AW196">
        <v>10.568</v>
      </c>
    </row>
    <row r="197" spans="1:49" x14ac:dyDescent="0.35">
      <c r="A197" s="37">
        <v>42566</v>
      </c>
      <c r="B197">
        <v>11.188000000000001</v>
      </c>
      <c r="C197">
        <v>10.516</v>
      </c>
      <c r="D197">
        <v>10.788</v>
      </c>
      <c r="E197">
        <v>10.48</v>
      </c>
      <c r="F197">
        <v>10.82</v>
      </c>
      <c r="G197">
        <v>11.276</v>
      </c>
      <c r="H197">
        <v>10.804</v>
      </c>
      <c r="I197">
        <v>10.676</v>
      </c>
      <c r="J197">
        <v>10.923999999999999</v>
      </c>
      <c r="K197">
        <v>10.964</v>
      </c>
      <c r="L197">
        <v>12.32</v>
      </c>
      <c r="M197">
        <v>12.256</v>
      </c>
      <c r="N197">
        <v>10.667999999999999</v>
      </c>
      <c r="O197">
        <v>12.512</v>
      </c>
      <c r="P197">
        <v>14.18</v>
      </c>
      <c r="Q197">
        <v>22.768000000000001</v>
      </c>
      <c r="R197">
        <v>25.408000000000001</v>
      </c>
      <c r="S197">
        <v>28.8</v>
      </c>
      <c r="T197">
        <v>29.507999999999999</v>
      </c>
      <c r="U197">
        <v>30.335999999999999</v>
      </c>
      <c r="V197">
        <v>30.72</v>
      </c>
      <c r="W197">
        <v>31.135999999999999</v>
      </c>
      <c r="X197">
        <v>29.72</v>
      </c>
      <c r="Y197">
        <v>30.448</v>
      </c>
      <c r="Z197">
        <v>30.512</v>
      </c>
      <c r="AA197">
        <v>30.988</v>
      </c>
      <c r="AB197">
        <v>29.148</v>
      </c>
      <c r="AC197">
        <v>27.58</v>
      </c>
      <c r="AD197">
        <v>28.364000000000001</v>
      </c>
      <c r="AE197">
        <v>29.376000000000001</v>
      </c>
      <c r="AF197">
        <v>27.167999999999999</v>
      </c>
      <c r="AG197">
        <v>26.568000000000001</v>
      </c>
      <c r="AH197">
        <v>22.24</v>
      </c>
      <c r="AI197">
        <v>14.14</v>
      </c>
      <c r="AJ197">
        <v>11.988</v>
      </c>
      <c r="AK197">
        <v>11.58</v>
      </c>
      <c r="AL197">
        <v>10.728</v>
      </c>
      <c r="AM197">
        <v>11.412000000000001</v>
      </c>
      <c r="AN197">
        <v>11.436</v>
      </c>
      <c r="AO197">
        <v>12.076000000000001</v>
      </c>
      <c r="AP197">
        <v>11.448</v>
      </c>
      <c r="AQ197">
        <v>10.756</v>
      </c>
      <c r="AR197">
        <v>10.928000000000001</v>
      </c>
      <c r="AS197">
        <v>10.731999999999999</v>
      </c>
      <c r="AT197">
        <v>12.192</v>
      </c>
      <c r="AU197">
        <v>10.624000000000001</v>
      </c>
      <c r="AV197">
        <v>11.132</v>
      </c>
      <c r="AW197">
        <v>10.956</v>
      </c>
    </row>
    <row r="198" spans="1:49" x14ac:dyDescent="0.35">
      <c r="A198" s="37">
        <v>42567</v>
      </c>
      <c r="B198">
        <v>10.587999999999999</v>
      </c>
      <c r="C198">
        <v>10.795999999999999</v>
      </c>
      <c r="D198">
        <v>11.18</v>
      </c>
      <c r="E198">
        <v>10.683999999999999</v>
      </c>
      <c r="F198">
        <v>11.176</v>
      </c>
      <c r="G198">
        <v>10.9</v>
      </c>
      <c r="H198">
        <v>11.071999999999999</v>
      </c>
      <c r="I198">
        <v>11.804</v>
      </c>
      <c r="J198">
        <v>11.504</v>
      </c>
      <c r="K198">
        <v>11.396000000000001</v>
      </c>
      <c r="L198">
        <v>11.176</v>
      </c>
      <c r="M198">
        <v>11.135999999999999</v>
      </c>
      <c r="N198">
        <v>10.608000000000001</v>
      </c>
      <c r="O198">
        <v>10.084</v>
      </c>
      <c r="P198">
        <v>9.9960000000000004</v>
      </c>
      <c r="Q198">
        <v>10.199999999999999</v>
      </c>
      <c r="R198">
        <v>10.635999999999999</v>
      </c>
      <c r="S198">
        <v>11.407999999999999</v>
      </c>
      <c r="T198">
        <v>11.9</v>
      </c>
      <c r="U198">
        <v>12.103999999999999</v>
      </c>
      <c r="V198">
        <v>12.532</v>
      </c>
      <c r="W198">
        <v>11.468</v>
      </c>
      <c r="X198">
        <v>11.571999999999999</v>
      </c>
      <c r="Y198">
        <v>12.076000000000001</v>
      </c>
      <c r="Z198">
        <v>12.092000000000001</v>
      </c>
      <c r="AA198">
        <v>12.244</v>
      </c>
      <c r="AB198">
        <v>11.932</v>
      </c>
      <c r="AC198">
        <v>11.012</v>
      </c>
      <c r="AD198">
        <v>11.724</v>
      </c>
      <c r="AE198">
        <v>12.528</v>
      </c>
      <c r="AF198">
        <v>11.472</v>
      </c>
      <c r="AG198">
        <v>11.087999999999999</v>
      </c>
      <c r="AH198">
        <v>11.308</v>
      </c>
      <c r="AI198">
        <v>11.488</v>
      </c>
      <c r="AJ198">
        <v>11.332000000000001</v>
      </c>
      <c r="AK198">
        <v>11.496</v>
      </c>
      <c r="AL198">
        <v>10.507999999999999</v>
      </c>
      <c r="AM198">
        <v>10.843999999999999</v>
      </c>
      <c r="AN198">
        <v>11.672000000000001</v>
      </c>
      <c r="AO198">
        <v>11.964</v>
      </c>
      <c r="AP198">
        <v>11.292</v>
      </c>
      <c r="AQ198">
        <v>10.976000000000001</v>
      </c>
      <c r="AR198">
        <v>10.776</v>
      </c>
      <c r="AS198">
        <v>11.092000000000001</v>
      </c>
      <c r="AT198">
        <v>11.32</v>
      </c>
      <c r="AU198">
        <v>10.044</v>
      </c>
      <c r="AV198">
        <v>10.476000000000001</v>
      </c>
      <c r="AW198">
        <v>11.004</v>
      </c>
    </row>
    <row r="199" spans="1:49" x14ac:dyDescent="0.35">
      <c r="A199" s="37">
        <v>42568</v>
      </c>
      <c r="B199">
        <v>11.22</v>
      </c>
      <c r="C199">
        <v>11.32</v>
      </c>
      <c r="D199">
        <v>10.74</v>
      </c>
      <c r="E199">
        <v>10.272</v>
      </c>
      <c r="F199">
        <v>11.036</v>
      </c>
      <c r="G199">
        <v>10.884</v>
      </c>
      <c r="H199">
        <v>10.768000000000001</v>
      </c>
      <c r="I199">
        <v>11.284000000000001</v>
      </c>
      <c r="J199">
        <v>11.14</v>
      </c>
      <c r="K199">
        <v>11.336</v>
      </c>
      <c r="L199">
        <v>7.2960000000000003</v>
      </c>
      <c r="M199">
        <v>10.523999999999999</v>
      </c>
      <c r="N199">
        <v>10.199999999999999</v>
      </c>
      <c r="O199">
        <v>10.444000000000001</v>
      </c>
      <c r="P199">
        <v>9.9</v>
      </c>
      <c r="Q199">
        <v>9.3320000000000007</v>
      </c>
      <c r="R199">
        <v>9.2720000000000002</v>
      </c>
      <c r="S199">
        <v>8.5760000000000005</v>
      </c>
      <c r="T199">
        <v>8.9760000000000009</v>
      </c>
      <c r="U199">
        <v>9.1159999999999997</v>
      </c>
      <c r="V199">
        <v>9.0719999999999992</v>
      </c>
      <c r="W199">
        <v>9.2040000000000006</v>
      </c>
      <c r="X199">
        <v>9.0640000000000001</v>
      </c>
      <c r="Y199">
        <v>8.4879999999999995</v>
      </c>
      <c r="Z199">
        <v>9.5239999999999991</v>
      </c>
      <c r="AA199">
        <v>9.6359999999999992</v>
      </c>
      <c r="AB199">
        <v>8.66</v>
      </c>
      <c r="AC199">
        <v>8.7880000000000003</v>
      </c>
      <c r="AD199">
        <v>8.9120000000000008</v>
      </c>
      <c r="AE199">
        <v>8.4879999999999995</v>
      </c>
      <c r="AF199">
        <v>9.06</v>
      </c>
      <c r="AG199">
        <v>8.8360000000000003</v>
      </c>
      <c r="AH199">
        <v>8.7639999999999993</v>
      </c>
      <c r="AI199">
        <v>9.7919999999999998</v>
      </c>
      <c r="AJ199">
        <v>8.7560000000000002</v>
      </c>
      <c r="AK199">
        <v>8.48</v>
      </c>
      <c r="AL199">
        <v>8.5879999999999992</v>
      </c>
      <c r="AM199">
        <v>9.14</v>
      </c>
      <c r="AN199">
        <v>9.3320000000000007</v>
      </c>
      <c r="AO199">
        <v>10.092000000000001</v>
      </c>
      <c r="AP199">
        <v>9.6440000000000001</v>
      </c>
      <c r="AQ199">
        <v>10.1</v>
      </c>
      <c r="AR199">
        <v>9.8480000000000008</v>
      </c>
      <c r="AS199">
        <v>9.5559999999999992</v>
      </c>
      <c r="AT199">
        <v>9.6839999999999993</v>
      </c>
      <c r="AU199">
        <v>9.9160000000000004</v>
      </c>
      <c r="AV199">
        <v>9.7240000000000002</v>
      </c>
      <c r="AW199">
        <v>9.6679999999999993</v>
      </c>
    </row>
    <row r="200" spans="1:49" x14ac:dyDescent="0.35">
      <c r="A200" s="37">
        <v>42569</v>
      </c>
      <c r="B200">
        <v>9.6319999999999997</v>
      </c>
      <c r="C200">
        <v>9.7040000000000006</v>
      </c>
      <c r="D200">
        <v>10.192</v>
      </c>
      <c r="E200">
        <v>10.364000000000001</v>
      </c>
      <c r="F200">
        <v>10.036</v>
      </c>
      <c r="G200">
        <v>9.08</v>
      </c>
      <c r="H200">
        <v>9.7880000000000003</v>
      </c>
      <c r="I200">
        <v>10.516</v>
      </c>
      <c r="J200">
        <v>10.14</v>
      </c>
      <c r="K200">
        <v>10.956</v>
      </c>
      <c r="L200">
        <v>11.827999999999999</v>
      </c>
      <c r="M200">
        <v>11.388</v>
      </c>
      <c r="N200">
        <v>10.183999999999999</v>
      </c>
      <c r="O200">
        <v>12.396000000000001</v>
      </c>
      <c r="P200">
        <v>14.256</v>
      </c>
      <c r="Q200">
        <v>20.704000000000001</v>
      </c>
      <c r="R200">
        <v>22.716000000000001</v>
      </c>
      <c r="S200">
        <v>27.347999999999999</v>
      </c>
      <c r="T200">
        <v>26.7</v>
      </c>
      <c r="U200">
        <v>28.568000000000001</v>
      </c>
      <c r="V200">
        <v>30.384</v>
      </c>
      <c r="W200">
        <v>30.584</v>
      </c>
      <c r="X200">
        <v>34.015999999999998</v>
      </c>
      <c r="Y200">
        <v>33.552</v>
      </c>
      <c r="Z200">
        <v>32.444000000000003</v>
      </c>
      <c r="AA200">
        <v>28.315999999999999</v>
      </c>
      <c r="AB200">
        <v>27.844000000000001</v>
      </c>
      <c r="AC200">
        <v>28.212</v>
      </c>
      <c r="AD200">
        <v>28.172000000000001</v>
      </c>
      <c r="AE200">
        <v>29.396000000000001</v>
      </c>
      <c r="AF200">
        <v>31.972000000000001</v>
      </c>
      <c r="AG200">
        <v>30.731999999999999</v>
      </c>
      <c r="AH200">
        <v>30.06</v>
      </c>
      <c r="AI200">
        <v>25.716000000000001</v>
      </c>
      <c r="AJ200">
        <v>15.936</v>
      </c>
      <c r="AK200">
        <v>13.78</v>
      </c>
      <c r="AL200">
        <v>13.023999999999999</v>
      </c>
      <c r="AM200">
        <v>13.048</v>
      </c>
      <c r="AN200">
        <v>13.612</v>
      </c>
      <c r="AO200">
        <v>13.576000000000001</v>
      </c>
      <c r="AP200">
        <v>11.004</v>
      </c>
      <c r="AQ200">
        <v>10.167999999999999</v>
      </c>
      <c r="AR200">
        <v>10.484</v>
      </c>
      <c r="AS200">
        <v>11</v>
      </c>
      <c r="AT200">
        <v>11.224</v>
      </c>
      <c r="AU200">
        <v>10.752000000000001</v>
      </c>
      <c r="AV200">
        <v>10.664</v>
      </c>
      <c r="AW200">
        <v>10.576000000000001</v>
      </c>
    </row>
    <row r="201" spans="1:49" x14ac:dyDescent="0.35">
      <c r="A201" s="37">
        <v>42570</v>
      </c>
      <c r="B201">
        <v>10.555999999999999</v>
      </c>
      <c r="C201">
        <v>10.856</v>
      </c>
      <c r="D201">
        <v>11.5</v>
      </c>
      <c r="E201">
        <v>11.224</v>
      </c>
      <c r="F201">
        <v>10.891999999999999</v>
      </c>
      <c r="G201">
        <v>10.507999999999999</v>
      </c>
      <c r="H201">
        <v>10.468</v>
      </c>
      <c r="I201">
        <v>10.584</v>
      </c>
      <c r="J201">
        <v>10.552</v>
      </c>
      <c r="K201">
        <v>10.7</v>
      </c>
      <c r="L201">
        <v>11.603999999999999</v>
      </c>
      <c r="M201">
        <v>11.18</v>
      </c>
      <c r="N201">
        <v>10.824</v>
      </c>
      <c r="O201">
        <v>12.672000000000001</v>
      </c>
      <c r="P201">
        <v>14.548</v>
      </c>
      <c r="Q201">
        <v>20.239999999999998</v>
      </c>
      <c r="R201">
        <v>23.72</v>
      </c>
      <c r="S201">
        <v>24.96</v>
      </c>
      <c r="T201">
        <v>26.88</v>
      </c>
      <c r="U201">
        <v>31.42</v>
      </c>
      <c r="V201">
        <v>32.659999999999997</v>
      </c>
      <c r="W201">
        <v>29.308</v>
      </c>
      <c r="X201">
        <v>28.763999999999999</v>
      </c>
      <c r="Y201">
        <v>28.596</v>
      </c>
      <c r="Z201">
        <v>28.763999999999999</v>
      </c>
      <c r="AA201">
        <v>28.827999999999999</v>
      </c>
      <c r="AB201">
        <v>30.696000000000002</v>
      </c>
      <c r="AC201">
        <v>33.652000000000001</v>
      </c>
      <c r="AD201">
        <v>33.396000000000001</v>
      </c>
      <c r="AE201">
        <v>33.444000000000003</v>
      </c>
      <c r="AF201">
        <v>30.288</v>
      </c>
      <c r="AG201">
        <v>26.707999999999998</v>
      </c>
      <c r="AH201">
        <v>25.687999999999999</v>
      </c>
      <c r="AI201">
        <v>22.832000000000001</v>
      </c>
      <c r="AJ201">
        <v>15.507999999999999</v>
      </c>
      <c r="AK201">
        <v>12.156000000000001</v>
      </c>
      <c r="AL201">
        <v>11.536</v>
      </c>
      <c r="AM201">
        <v>10.736000000000001</v>
      </c>
      <c r="AN201">
        <v>11.704000000000001</v>
      </c>
      <c r="AO201">
        <v>11.54</v>
      </c>
      <c r="AP201">
        <v>10.868</v>
      </c>
      <c r="AQ201">
        <v>10.228</v>
      </c>
      <c r="AR201">
        <v>10.208</v>
      </c>
      <c r="AS201">
        <v>10.932</v>
      </c>
      <c r="AT201">
        <v>11.284000000000001</v>
      </c>
      <c r="AU201">
        <v>10.407999999999999</v>
      </c>
      <c r="AV201">
        <v>10.692</v>
      </c>
      <c r="AW201">
        <v>10.172000000000001</v>
      </c>
    </row>
    <row r="202" spans="1:49" x14ac:dyDescent="0.35">
      <c r="A202" s="37">
        <v>42571</v>
      </c>
      <c r="B202">
        <v>10.48</v>
      </c>
      <c r="C202">
        <v>10.476000000000001</v>
      </c>
      <c r="D202">
        <v>11.288</v>
      </c>
      <c r="E202">
        <v>10.88</v>
      </c>
      <c r="F202">
        <v>10.512</v>
      </c>
      <c r="G202">
        <v>10.252000000000001</v>
      </c>
      <c r="H202">
        <v>10.288</v>
      </c>
      <c r="I202">
        <v>10.584</v>
      </c>
      <c r="J202">
        <v>10.512</v>
      </c>
      <c r="K202">
        <v>11.247999999999999</v>
      </c>
      <c r="L202">
        <v>11.875999999999999</v>
      </c>
      <c r="M202">
        <v>11.792</v>
      </c>
      <c r="N202">
        <v>10.836</v>
      </c>
      <c r="O202">
        <v>11.932</v>
      </c>
      <c r="P202">
        <v>15.94</v>
      </c>
      <c r="Q202">
        <v>21.591999999999999</v>
      </c>
      <c r="R202">
        <v>23.544</v>
      </c>
      <c r="S202">
        <v>26.111999999999998</v>
      </c>
      <c r="T202">
        <v>31.167999999999999</v>
      </c>
      <c r="U202">
        <v>32.408000000000001</v>
      </c>
      <c r="V202">
        <v>33.700000000000003</v>
      </c>
      <c r="W202">
        <v>30.58</v>
      </c>
      <c r="X202">
        <v>30.852</v>
      </c>
      <c r="Y202">
        <v>28.992000000000001</v>
      </c>
      <c r="Z202">
        <v>30.7</v>
      </c>
      <c r="AA202">
        <v>30.62</v>
      </c>
      <c r="AB202">
        <v>30.064</v>
      </c>
      <c r="AC202">
        <v>29</v>
      </c>
      <c r="AD202">
        <v>29.827999999999999</v>
      </c>
      <c r="AE202">
        <v>29.808</v>
      </c>
      <c r="AF202">
        <v>28.064</v>
      </c>
      <c r="AG202">
        <v>26.867999999999999</v>
      </c>
      <c r="AH202">
        <v>26.34</v>
      </c>
      <c r="AI202">
        <v>22.204000000000001</v>
      </c>
      <c r="AJ202">
        <v>12.72</v>
      </c>
      <c r="AK202">
        <v>12.183999999999999</v>
      </c>
      <c r="AL202">
        <v>12.132</v>
      </c>
      <c r="AM202">
        <v>11.884</v>
      </c>
      <c r="AN202">
        <v>12</v>
      </c>
      <c r="AO202">
        <v>12.496</v>
      </c>
      <c r="AP202">
        <v>11.14</v>
      </c>
      <c r="AQ202">
        <v>10.788</v>
      </c>
      <c r="AR202">
        <v>10.416</v>
      </c>
      <c r="AS202">
        <v>10.688000000000001</v>
      </c>
      <c r="AT202">
        <v>10.592000000000001</v>
      </c>
      <c r="AU202">
        <v>10.872</v>
      </c>
      <c r="AV202">
        <v>10.884</v>
      </c>
      <c r="AW202">
        <v>10.488</v>
      </c>
    </row>
    <row r="203" spans="1:49" x14ac:dyDescent="0.35">
      <c r="A203" s="37">
        <v>42572</v>
      </c>
      <c r="B203">
        <v>10.32</v>
      </c>
      <c r="C203">
        <v>10.672000000000001</v>
      </c>
      <c r="D203">
        <v>11.412000000000001</v>
      </c>
      <c r="E203">
        <v>10.827999999999999</v>
      </c>
      <c r="F203">
        <v>10.84</v>
      </c>
      <c r="G203">
        <v>10.736000000000001</v>
      </c>
      <c r="H203">
        <v>10.868</v>
      </c>
      <c r="I203">
        <v>10.816000000000001</v>
      </c>
      <c r="J203">
        <v>11.076000000000001</v>
      </c>
      <c r="K203">
        <v>11.18</v>
      </c>
      <c r="L203">
        <v>12.12</v>
      </c>
      <c r="M203">
        <v>11.528</v>
      </c>
      <c r="N203">
        <v>10.32</v>
      </c>
      <c r="O203">
        <v>12.624000000000001</v>
      </c>
      <c r="P203">
        <v>14.564</v>
      </c>
      <c r="Q203">
        <v>22.228000000000002</v>
      </c>
      <c r="R203">
        <v>23.46</v>
      </c>
      <c r="S203">
        <v>24.5</v>
      </c>
      <c r="T203">
        <v>26.963999999999999</v>
      </c>
      <c r="U203">
        <v>27.623999999999999</v>
      </c>
      <c r="V203">
        <v>28.404</v>
      </c>
      <c r="W203">
        <v>30.931999999999999</v>
      </c>
      <c r="X203">
        <v>34.06</v>
      </c>
      <c r="Y203">
        <v>32.54</v>
      </c>
      <c r="Z203">
        <v>30.56</v>
      </c>
      <c r="AA203">
        <v>29.488</v>
      </c>
      <c r="AB203">
        <v>29.532</v>
      </c>
      <c r="AC203">
        <v>31.952000000000002</v>
      </c>
      <c r="AD203">
        <v>30.603999999999999</v>
      </c>
      <c r="AE203">
        <v>30.867999999999999</v>
      </c>
      <c r="AF203">
        <v>30.416</v>
      </c>
      <c r="AG203">
        <v>28.283999999999999</v>
      </c>
      <c r="AH203">
        <v>28.58</v>
      </c>
      <c r="AI203">
        <v>24.891999999999999</v>
      </c>
      <c r="AJ203">
        <v>15.888</v>
      </c>
      <c r="AK203">
        <v>13.436</v>
      </c>
      <c r="AL203">
        <v>12.996</v>
      </c>
      <c r="AM203">
        <v>13.04</v>
      </c>
      <c r="AN203">
        <v>13.128</v>
      </c>
      <c r="AO203">
        <v>13.896000000000001</v>
      </c>
      <c r="AP203">
        <v>12.52</v>
      </c>
      <c r="AQ203">
        <v>11.816000000000001</v>
      </c>
      <c r="AR203">
        <v>11.272</v>
      </c>
      <c r="AS203">
        <v>11.516</v>
      </c>
      <c r="AT203">
        <v>11.872</v>
      </c>
      <c r="AU203">
        <v>11.76</v>
      </c>
      <c r="AV203">
        <v>12.26</v>
      </c>
      <c r="AW203">
        <v>11.167999999999999</v>
      </c>
    </row>
    <row r="204" spans="1:49" x14ac:dyDescent="0.35">
      <c r="A204" s="37">
        <v>42573</v>
      </c>
      <c r="B204">
        <v>11.391999999999999</v>
      </c>
      <c r="C204">
        <v>11.176</v>
      </c>
      <c r="D204">
        <v>11.891999999999999</v>
      </c>
      <c r="E204">
        <v>11.912000000000001</v>
      </c>
      <c r="F204">
        <v>11.736000000000001</v>
      </c>
      <c r="G204">
        <v>11.476000000000001</v>
      </c>
      <c r="H204">
        <v>11.62</v>
      </c>
      <c r="I204">
        <v>11.708</v>
      </c>
      <c r="J204">
        <v>11.528</v>
      </c>
      <c r="K204">
        <v>11.944000000000001</v>
      </c>
      <c r="L204">
        <v>12.512</v>
      </c>
      <c r="M204">
        <v>12.087999999999999</v>
      </c>
      <c r="N204">
        <v>11.148</v>
      </c>
      <c r="O204">
        <v>13.8</v>
      </c>
      <c r="P204">
        <v>16.628</v>
      </c>
      <c r="Q204">
        <v>22.367999999999999</v>
      </c>
      <c r="R204">
        <v>22.995999999999999</v>
      </c>
      <c r="S204">
        <v>26.4</v>
      </c>
      <c r="T204">
        <v>27.527999999999999</v>
      </c>
      <c r="U204">
        <v>27.36</v>
      </c>
      <c r="V204">
        <v>28.856000000000002</v>
      </c>
      <c r="W204">
        <v>32.804000000000002</v>
      </c>
      <c r="X204">
        <v>33.735999999999997</v>
      </c>
      <c r="Y204">
        <v>31.684000000000001</v>
      </c>
      <c r="Z204">
        <v>28.576000000000001</v>
      </c>
      <c r="AA204">
        <v>28.152000000000001</v>
      </c>
      <c r="AB204">
        <v>28.295999999999999</v>
      </c>
      <c r="AC204">
        <v>31.312000000000001</v>
      </c>
      <c r="AD204">
        <v>32.46</v>
      </c>
      <c r="AE204">
        <v>30.771999999999998</v>
      </c>
      <c r="AF204">
        <v>31.42</v>
      </c>
      <c r="AG204">
        <v>28.175999999999998</v>
      </c>
      <c r="AH204">
        <v>27.2</v>
      </c>
      <c r="AI204">
        <v>16.212</v>
      </c>
      <c r="AJ204">
        <v>11.284000000000001</v>
      </c>
      <c r="AK204">
        <v>10.256</v>
      </c>
      <c r="AL204">
        <v>10.432</v>
      </c>
      <c r="AM204">
        <v>10.456</v>
      </c>
      <c r="AN204">
        <v>10.932</v>
      </c>
      <c r="AO204">
        <v>11.292</v>
      </c>
      <c r="AP204">
        <v>10.327999999999999</v>
      </c>
      <c r="AQ204">
        <v>10.188000000000001</v>
      </c>
      <c r="AR204">
        <v>10.752000000000001</v>
      </c>
      <c r="AS204">
        <v>10.536</v>
      </c>
      <c r="AT204">
        <v>10.872</v>
      </c>
      <c r="AU204">
        <v>9.7319999999999993</v>
      </c>
      <c r="AV204">
        <v>9.8480000000000008</v>
      </c>
      <c r="AW204">
        <v>9.8000000000000007</v>
      </c>
    </row>
    <row r="205" spans="1:49" x14ac:dyDescent="0.35">
      <c r="A205" s="37">
        <v>42574</v>
      </c>
      <c r="B205">
        <v>10.34</v>
      </c>
      <c r="C205">
        <v>9.8559999999999999</v>
      </c>
      <c r="D205">
        <v>10.747999999999999</v>
      </c>
      <c r="E205">
        <v>10.224</v>
      </c>
      <c r="F205">
        <v>10.448</v>
      </c>
      <c r="G205">
        <v>10.444000000000001</v>
      </c>
      <c r="H205">
        <v>11.06</v>
      </c>
      <c r="I205">
        <v>10.096</v>
      </c>
      <c r="J205">
        <v>10.667999999999999</v>
      </c>
      <c r="K205">
        <v>10.044</v>
      </c>
      <c r="L205">
        <v>10.119999999999999</v>
      </c>
      <c r="M205">
        <v>10.108000000000001</v>
      </c>
      <c r="N205">
        <v>9.4960000000000004</v>
      </c>
      <c r="O205">
        <v>9.8000000000000007</v>
      </c>
      <c r="P205">
        <v>9.1920000000000002</v>
      </c>
      <c r="Q205">
        <v>9.76</v>
      </c>
      <c r="R205">
        <v>10.316000000000001</v>
      </c>
      <c r="S205">
        <v>10.151999999999999</v>
      </c>
      <c r="T205">
        <v>11.763999999999999</v>
      </c>
      <c r="U205">
        <v>11.12</v>
      </c>
      <c r="V205">
        <v>11.444000000000001</v>
      </c>
      <c r="W205">
        <v>11.356</v>
      </c>
      <c r="X205">
        <v>11.576000000000001</v>
      </c>
      <c r="Y205">
        <v>10.907999999999999</v>
      </c>
      <c r="Z205">
        <v>11.936</v>
      </c>
      <c r="AA205">
        <v>11.34</v>
      </c>
      <c r="AB205">
        <v>11.587999999999999</v>
      </c>
      <c r="AC205">
        <v>11.548</v>
      </c>
      <c r="AD205">
        <v>11.18</v>
      </c>
      <c r="AE205">
        <v>11.352</v>
      </c>
      <c r="AF205">
        <v>11.528</v>
      </c>
      <c r="AG205">
        <v>11.396000000000001</v>
      </c>
      <c r="AH205">
        <v>10.648</v>
      </c>
      <c r="AI205">
        <v>10.84</v>
      </c>
      <c r="AJ205">
        <v>10.683999999999999</v>
      </c>
      <c r="AK205">
        <v>11.212</v>
      </c>
      <c r="AL205">
        <v>10.624000000000001</v>
      </c>
      <c r="AM205">
        <v>11.016</v>
      </c>
      <c r="AN205">
        <v>10.472</v>
      </c>
      <c r="AO205">
        <v>10.94</v>
      </c>
      <c r="AP205">
        <v>10.507999999999999</v>
      </c>
      <c r="AQ205">
        <v>9.68</v>
      </c>
      <c r="AR205">
        <v>10.423999999999999</v>
      </c>
      <c r="AS205">
        <v>9.9480000000000004</v>
      </c>
      <c r="AT205">
        <v>9.7720000000000002</v>
      </c>
      <c r="AU205">
        <v>10.423999999999999</v>
      </c>
      <c r="AV205">
        <v>10.16</v>
      </c>
      <c r="AW205">
        <v>9.8000000000000007</v>
      </c>
    </row>
    <row r="206" spans="1:49" x14ac:dyDescent="0.35">
      <c r="A206" s="37">
        <v>42575</v>
      </c>
      <c r="B206">
        <v>10.02</v>
      </c>
      <c r="C206">
        <v>10.336</v>
      </c>
      <c r="D206">
        <v>10.46</v>
      </c>
      <c r="E206">
        <v>10.632</v>
      </c>
      <c r="F206">
        <v>10.103999999999999</v>
      </c>
      <c r="G206">
        <v>10.516</v>
      </c>
      <c r="H206">
        <v>10.772</v>
      </c>
      <c r="I206">
        <v>10.276</v>
      </c>
      <c r="J206">
        <v>10.3</v>
      </c>
      <c r="K206">
        <v>10.06</v>
      </c>
      <c r="L206">
        <v>10.368</v>
      </c>
      <c r="M206">
        <v>10.324</v>
      </c>
      <c r="N206">
        <v>9.6120000000000001</v>
      </c>
      <c r="O206">
        <v>9.1999999999999993</v>
      </c>
      <c r="P206">
        <v>9.3960000000000008</v>
      </c>
      <c r="Q206">
        <v>9.4440000000000008</v>
      </c>
      <c r="R206">
        <v>9.952</v>
      </c>
      <c r="S206">
        <v>9.08</v>
      </c>
      <c r="T206">
        <v>9.5120000000000005</v>
      </c>
      <c r="U206">
        <v>9.6560000000000006</v>
      </c>
      <c r="V206">
        <v>9.6319999999999997</v>
      </c>
      <c r="W206">
        <v>9.4440000000000008</v>
      </c>
      <c r="X206">
        <v>9.9440000000000008</v>
      </c>
      <c r="Y206">
        <v>9.5399999999999991</v>
      </c>
      <c r="Z206">
        <v>9.8239999999999998</v>
      </c>
      <c r="AA206">
        <v>9.7759999999999998</v>
      </c>
      <c r="AB206">
        <v>9.42</v>
      </c>
      <c r="AC206">
        <v>9.68</v>
      </c>
      <c r="AD206">
        <v>9.4320000000000004</v>
      </c>
      <c r="AE206">
        <v>9.468</v>
      </c>
      <c r="AF206">
        <v>10.532</v>
      </c>
      <c r="AG206">
        <v>9.7959999999999994</v>
      </c>
      <c r="AH206">
        <v>9.984</v>
      </c>
      <c r="AI206">
        <v>9.9239999999999995</v>
      </c>
      <c r="AJ206">
        <v>9.4960000000000004</v>
      </c>
      <c r="AK206">
        <v>9.7279999999999998</v>
      </c>
      <c r="AL206">
        <v>9.3879999999999999</v>
      </c>
      <c r="AM206">
        <v>9.2200000000000006</v>
      </c>
      <c r="AN206">
        <v>10.052</v>
      </c>
      <c r="AO206">
        <v>10</v>
      </c>
      <c r="AP206">
        <v>10.231999999999999</v>
      </c>
      <c r="AQ206">
        <v>9.8000000000000007</v>
      </c>
      <c r="AR206">
        <v>9.9160000000000004</v>
      </c>
      <c r="AS206">
        <v>9.8719999999999999</v>
      </c>
      <c r="AT206">
        <v>10.176</v>
      </c>
      <c r="AU206">
        <v>10.08</v>
      </c>
      <c r="AV206">
        <v>10.039999999999999</v>
      </c>
      <c r="AW206">
        <v>9.6639999999999997</v>
      </c>
    </row>
    <row r="207" spans="1:49" x14ac:dyDescent="0.35">
      <c r="A207" s="37">
        <v>42576</v>
      </c>
      <c r="B207">
        <v>10.096</v>
      </c>
      <c r="C207">
        <v>10.228</v>
      </c>
      <c r="D207">
        <v>9.7439999999999998</v>
      </c>
      <c r="E207">
        <v>10.092000000000001</v>
      </c>
      <c r="F207">
        <v>10.295999999999999</v>
      </c>
      <c r="G207">
        <v>9.6159999999999997</v>
      </c>
      <c r="H207">
        <v>10.032</v>
      </c>
      <c r="I207">
        <v>10.324</v>
      </c>
      <c r="J207">
        <v>9.84</v>
      </c>
      <c r="K207">
        <v>10.272</v>
      </c>
      <c r="L207">
        <v>12.84</v>
      </c>
      <c r="M207">
        <v>11.84</v>
      </c>
      <c r="N207">
        <v>9.6479999999999997</v>
      </c>
      <c r="O207">
        <v>12.912000000000001</v>
      </c>
      <c r="P207">
        <v>15.044</v>
      </c>
      <c r="Q207">
        <v>21.96</v>
      </c>
      <c r="R207">
        <v>23.92</v>
      </c>
      <c r="S207">
        <v>26.736000000000001</v>
      </c>
      <c r="T207">
        <v>27.728000000000002</v>
      </c>
      <c r="U207">
        <v>29.184000000000001</v>
      </c>
      <c r="V207">
        <v>29.788</v>
      </c>
      <c r="W207">
        <v>28.552</v>
      </c>
      <c r="X207">
        <v>29.731999999999999</v>
      </c>
      <c r="Y207">
        <v>29.84</v>
      </c>
      <c r="Z207">
        <v>28.556000000000001</v>
      </c>
      <c r="AA207">
        <v>29.271999999999998</v>
      </c>
      <c r="AB207">
        <v>29.536000000000001</v>
      </c>
      <c r="AC207">
        <v>29.332000000000001</v>
      </c>
      <c r="AD207">
        <v>29.596</v>
      </c>
      <c r="AE207">
        <v>29.047999999999998</v>
      </c>
      <c r="AF207">
        <v>27.76</v>
      </c>
      <c r="AG207">
        <v>28.06</v>
      </c>
      <c r="AH207">
        <v>26.664000000000001</v>
      </c>
      <c r="AI207">
        <v>25.504000000000001</v>
      </c>
      <c r="AJ207">
        <v>16.007999999999999</v>
      </c>
      <c r="AK207">
        <v>12.372</v>
      </c>
      <c r="AL207">
        <v>12.188000000000001</v>
      </c>
      <c r="AM207">
        <v>12.044</v>
      </c>
      <c r="AN207">
        <v>12.836</v>
      </c>
      <c r="AO207">
        <v>13.391999999999999</v>
      </c>
      <c r="AP207">
        <v>12.128</v>
      </c>
      <c r="AQ207">
        <v>11.944000000000001</v>
      </c>
      <c r="AR207">
        <v>11.423999999999999</v>
      </c>
      <c r="AS207">
        <v>11.784000000000001</v>
      </c>
      <c r="AT207">
        <v>11.907999999999999</v>
      </c>
      <c r="AU207">
        <v>12.02</v>
      </c>
      <c r="AV207">
        <v>11.708</v>
      </c>
      <c r="AW207">
        <v>11.26</v>
      </c>
    </row>
    <row r="208" spans="1:49" x14ac:dyDescent="0.35">
      <c r="A208" s="37">
        <v>42577</v>
      </c>
      <c r="B208">
        <v>11.231999999999999</v>
      </c>
      <c r="C208">
        <v>11.416</v>
      </c>
      <c r="D208">
        <v>11.9</v>
      </c>
      <c r="E208">
        <v>11.72</v>
      </c>
      <c r="F208">
        <v>11.456</v>
      </c>
      <c r="G208">
        <v>11.664</v>
      </c>
      <c r="H208">
        <v>11.616</v>
      </c>
      <c r="I208">
        <v>11.936</v>
      </c>
      <c r="J208">
        <v>11.972</v>
      </c>
      <c r="K208">
        <v>11.544</v>
      </c>
      <c r="L208">
        <v>12.848000000000001</v>
      </c>
      <c r="M208">
        <v>13.103999999999999</v>
      </c>
      <c r="N208">
        <v>11.496</v>
      </c>
      <c r="O208">
        <v>13.792</v>
      </c>
      <c r="P208">
        <v>15.66</v>
      </c>
      <c r="Q208">
        <v>22.207999999999998</v>
      </c>
      <c r="R208">
        <v>24.096</v>
      </c>
      <c r="S208">
        <v>25.763999999999999</v>
      </c>
      <c r="T208">
        <v>27.207999999999998</v>
      </c>
      <c r="U208">
        <v>29.603999999999999</v>
      </c>
      <c r="V208">
        <v>29.936</v>
      </c>
      <c r="W208">
        <v>32.795999999999999</v>
      </c>
      <c r="X208">
        <v>31.22</v>
      </c>
      <c r="Y208">
        <v>29.988</v>
      </c>
      <c r="Z208">
        <v>29.904</v>
      </c>
      <c r="AA208">
        <v>29.463999999999999</v>
      </c>
      <c r="AB208">
        <v>29.204000000000001</v>
      </c>
      <c r="AC208">
        <v>29.904</v>
      </c>
      <c r="AD208">
        <v>28.943999999999999</v>
      </c>
      <c r="AE208">
        <v>28.256</v>
      </c>
      <c r="AF208">
        <v>30.4</v>
      </c>
      <c r="AG208">
        <v>28.28</v>
      </c>
      <c r="AH208">
        <v>26.02</v>
      </c>
      <c r="AI208">
        <v>23.783999999999999</v>
      </c>
      <c r="AJ208">
        <v>14.616</v>
      </c>
      <c r="AK208">
        <v>11.888</v>
      </c>
      <c r="AL208">
        <v>11.096</v>
      </c>
      <c r="AM208">
        <v>10.792</v>
      </c>
      <c r="AN208">
        <v>11.48</v>
      </c>
      <c r="AO208">
        <v>11.82</v>
      </c>
      <c r="AP208">
        <v>11.944000000000001</v>
      </c>
      <c r="AQ208">
        <v>11.167999999999999</v>
      </c>
      <c r="AR208">
        <v>10.391999999999999</v>
      </c>
      <c r="AS208">
        <v>10.792</v>
      </c>
      <c r="AT208">
        <v>11.364000000000001</v>
      </c>
      <c r="AU208">
        <v>11.448</v>
      </c>
      <c r="AV208">
        <v>11.071999999999999</v>
      </c>
      <c r="AW208">
        <v>10.548</v>
      </c>
    </row>
    <row r="209" spans="1:49" x14ac:dyDescent="0.35">
      <c r="A209" s="37">
        <v>42578</v>
      </c>
      <c r="B209">
        <v>10.864000000000001</v>
      </c>
      <c r="C209">
        <v>10.375999999999999</v>
      </c>
      <c r="D209">
        <v>10.488</v>
      </c>
      <c r="E209">
        <v>10.151999999999999</v>
      </c>
      <c r="F209">
        <v>9.8079999999999998</v>
      </c>
      <c r="G209">
        <v>9.8320000000000007</v>
      </c>
      <c r="H209">
        <v>10.096</v>
      </c>
      <c r="I209">
        <v>10.128</v>
      </c>
      <c r="J209">
        <v>10.292</v>
      </c>
      <c r="K209">
        <v>10.28</v>
      </c>
      <c r="L209">
        <v>11.428000000000001</v>
      </c>
      <c r="M209">
        <v>11.391999999999999</v>
      </c>
      <c r="N209">
        <v>10.108000000000001</v>
      </c>
      <c r="O209">
        <v>12.632</v>
      </c>
      <c r="P209">
        <v>21.064</v>
      </c>
      <c r="Q209">
        <v>21.696000000000002</v>
      </c>
      <c r="R209">
        <v>23.507999999999999</v>
      </c>
      <c r="S209">
        <v>25.815999999999999</v>
      </c>
      <c r="T209">
        <v>26.92</v>
      </c>
      <c r="U209">
        <v>28.556000000000001</v>
      </c>
      <c r="V209">
        <v>28.244</v>
      </c>
      <c r="W209">
        <v>27.884</v>
      </c>
      <c r="X209">
        <v>29.524000000000001</v>
      </c>
      <c r="Y209">
        <v>30.588000000000001</v>
      </c>
      <c r="Z209">
        <v>30.18</v>
      </c>
      <c r="AA209">
        <v>29.568000000000001</v>
      </c>
      <c r="AB209">
        <v>31.42</v>
      </c>
      <c r="AC209">
        <v>30.6</v>
      </c>
      <c r="AD209">
        <v>30.204000000000001</v>
      </c>
      <c r="AE209">
        <v>29.507999999999999</v>
      </c>
      <c r="AF209">
        <v>30.372</v>
      </c>
      <c r="AG209">
        <v>27.884</v>
      </c>
      <c r="AH209">
        <v>26.408000000000001</v>
      </c>
      <c r="AI209">
        <v>21.815999999999999</v>
      </c>
      <c r="AJ209">
        <v>12.868</v>
      </c>
      <c r="AK209">
        <v>11.544</v>
      </c>
      <c r="AL209">
        <v>10.667999999999999</v>
      </c>
      <c r="AM209">
        <v>10.795999999999999</v>
      </c>
      <c r="AN209">
        <v>11.108000000000001</v>
      </c>
      <c r="AO209">
        <v>11.676</v>
      </c>
      <c r="AP209">
        <v>10.76</v>
      </c>
      <c r="AQ209">
        <v>10.48</v>
      </c>
      <c r="AR209">
        <v>10.592000000000001</v>
      </c>
      <c r="AS209">
        <v>10.316000000000001</v>
      </c>
      <c r="AT209">
        <v>10.888</v>
      </c>
      <c r="AU209">
        <v>10.292</v>
      </c>
      <c r="AV209">
        <v>10.432</v>
      </c>
      <c r="AW209">
        <v>10.036</v>
      </c>
    </row>
    <row r="210" spans="1:49" x14ac:dyDescent="0.35">
      <c r="A210" s="37">
        <v>42579</v>
      </c>
      <c r="B210">
        <v>10.208</v>
      </c>
      <c r="C210">
        <v>10.167999999999999</v>
      </c>
      <c r="D210">
        <v>10.96</v>
      </c>
      <c r="E210">
        <v>10.651999999999999</v>
      </c>
      <c r="F210">
        <v>10.6</v>
      </c>
      <c r="G210">
        <v>10.288</v>
      </c>
      <c r="H210">
        <v>10.308</v>
      </c>
      <c r="I210">
        <v>10.724</v>
      </c>
      <c r="J210">
        <v>10.875999999999999</v>
      </c>
      <c r="K210">
        <v>10.532</v>
      </c>
      <c r="L210">
        <v>11.728</v>
      </c>
      <c r="M210">
        <v>11.86</v>
      </c>
      <c r="N210">
        <v>10.148</v>
      </c>
      <c r="O210">
        <v>12.68</v>
      </c>
      <c r="P210">
        <v>21.884</v>
      </c>
      <c r="Q210">
        <v>23.167999999999999</v>
      </c>
      <c r="R210">
        <v>24.948</v>
      </c>
      <c r="S210">
        <v>27.36</v>
      </c>
      <c r="T210">
        <v>28.608000000000001</v>
      </c>
      <c r="U210">
        <v>29.64</v>
      </c>
      <c r="V210">
        <v>30.128</v>
      </c>
      <c r="W210">
        <v>30.34</v>
      </c>
      <c r="X210">
        <v>30.603999999999999</v>
      </c>
      <c r="Y210">
        <v>30.34</v>
      </c>
      <c r="Z210">
        <v>29.704000000000001</v>
      </c>
      <c r="AA210">
        <v>30.692</v>
      </c>
      <c r="AB210">
        <v>29.984000000000002</v>
      </c>
      <c r="AC210">
        <v>31.547999999999998</v>
      </c>
      <c r="AD210">
        <v>29.94</v>
      </c>
      <c r="AE210">
        <v>29.527999999999999</v>
      </c>
      <c r="AF210">
        <v>27.716000000000001</v>
      </c>
      <c r="AG210">
        <v>26.724</v>
      </c>
      <c r="AH210">
        <v>27.928000000000001</v>
      </c>
      <c r="AI210">
        <v>21.687999999999999</v>
      </c>
      <c r="AJ210">
        <v>13.24</v>
      </c>
      <c r="AK210">
        <v>10.98</v>
      </c>
      <c r="AL210">
        <v>10.516</v>
      </c>
      <c r="AM210">
        <v>10.616</v>
      </c>
      <c r="AN210">
        <v>11.272</v>
      </c>
      <c r="AO210">
        <v>11.988</v>
      </c>
      <c r="AP210">
        <v>11.055999999999999</v>
      </c>
      <c r="AQ210">
        <v>10.412000000000001</v>
      </c>
      <c r="AR210">
        <v>10.34</v>
      </c>
      <c r="AS210">
        <v>11.076000000000001</v>
      </c>
      <c r="AT210">
        <v>11.24</v>
      </c>
      <c r="AU210">
        <v>10.752000000000001</v>
      </c>
      <c r="AV210">
        <v>10.3</v>
      </c>
      <c r="AW210">
        <v>10.407999999999999</v>
      </c>
    </row>
    <row r="211" spans="1:49" x14ac:dyDescent="0.35">
      <c r="A211" s="37">
        <v>42580</v>
      </c>
      <c r="B211">
        <v>10.868</v>
      </c>
      <c r="C211">
        <v>10.516</v>
      </c>
      <c r="D211">
        <v>10.103999999999999</v>
      </c>
      <c r="E211">
        <v>10.464</v>
      </c>
      <c r="F211">
        <v>10.256</v>
      </c>
      <c r="G211">
        <v>10.507999999999999</v>
      </c>
      <c r="H211">
        <v>10.84</v>
      </c>
      <c r="I211">
        <v>10.7</v>
      </c>
      <c r="J211">
        <v>10.571999999999999</v>
      </c>
      <c r="K211">
        <v>10.82</v>
      </c>
      <c r="L211">
        <v>11.744</v>
      </c>
      <c r="M211">
        <v>11.856</v>
      </c>
      <c r="N211">
        <v>10.596</v>
      </c>
      <c r="O211">
        <v>11.72</v>
      </c>
      <c r="P211">
        <v>17.78</v>
      </c>
      <c r="Q211">
        <v>22.68</v>
      </c>
      <c r="R211">
        <v>24.984000000000002</v>
      </c>
      <c r="S211">
        <v>26.12</v>
      </c>
      <c r="T211">
        <v>27.167999999999999</v>
      </c>
      <c r="U211">
        <v>27.38</v>
      </c>
      <c r="V211">
        <v>26.968</v>
      </c>
      <c r="W211">
        <v>28.14</v>
      </c>
      <c r="X211">
        <v>32.268000000000001</v>
      </c>
      <c r="Y211">
        <v>29.88</v>
      </c>
      <c r="Z211">
        <v>27.608000000000001</v>
      </c>
      <c r="AA211">
        <v>28.324000000000002</v>
      </c>
      <c r="AB211">
        <v>30.591999999999999</v>
      </c>
      <c r="AC211">
        <v>30.908000000000001</v>
      </c>
      <c r="AD211">
        <v>30.111999999999998</v>
      </c>
      <c r="AE211">
        <v>29.263999999999999</v>
      </c>
      <c r="AF211">
        <v>28.06</v>
      </c>
      <c r="AG211">
        <v>25.44</v>
      </c>
      <c r="AH211">
        <v>23.38</v>
      </c>
      <c r="AI211">
        <v>14.2</v>
      </c>
      <c r="AJ211">
        <v>12.016</v>
      </c>
      <c r="AK211">
        <v>10.58</v>
      </c>
      <c r="AL211">
        <v>10.407999999999999</v>
      </c>
      <c r="AM211">
        <v>10.596</v>
      </c>
      <c r="AN211">
        <v>10.544</v>
      </c>
      <c r="AO211">
        <v>11.827999999999999</v>
      </c>
      <c r="AP211">
        <v>10.596</v>
      </c>
      <c r="AQ211">
        <v>9.9480000000000004</v>
      </c>
      <c r="AR211">
        <v>9.8840000000000003</v>
      </c>
      <c r="AS211">
        <v>10.444000000000001</v>
      </c>
      <c r="AT211">
        <v>11.204000000000001</v>
      </c>
      <c r="AU211">
        <v>10.4</v>
      </c>
      <c r="AV211">
        <v>10.231999999999999</v>
      </c>
      <c r="AW211">
        <v>9.84</v>
      </c>
    </row>
    <row r="212" spans="1:49" x14ac:dyDescent="0.35">
      <c r="A212" s="37">
        <v>42581</v>
      </c>
      <c r="B212">
        <v>9.9280000000000008</v>
      </c>
      <c r="C212">
        <v>10.172000000000001</v>
      </c>
      <c r="D212">
        <v>10.624000000000001</v>
      </c>
      <c r="E212">
        <v>10.327999999999999</v>
      </c>
      <c r="F212">
        <v>10.416</v>
      </c>
      <c r="G212">
        <v>9.8160000000000007</v>
      </c>
      <c r="H212">
        <v>10.316000000000001</v>
      </c>
      <c r="I212">
        <v>10.247999999999999</v>
      </c>
      <c r="J212">
        <v>10.316000000000001</v>
      </c>
      <c r="K212">
        <v>10.784000000000001</v>
      </c>
      <c r="L212">
        <v>10.624000000000001</v>
      </c>
      <c r="M212">
        <v>10.58</v>
      </c>
      <c r="N212">
        <v>9.4160000000000004</v>
      </c>
      <c r="O212">
        <v>10.16</v>
      </c>
      <c r="P212">
        <v>9.7159999999999993</v>
      </c>
      <c r="Q212">
        <v>10.648</v>
      </c>
      <c r="R212">
        <v>10.544</v>
      </c>
      <c r="S212">
        <v>10.528</v>
      </c>
      <c r="T212">
        <v>11.231999999999999</v>
      </c>
      <c r="U212">
        <v>11.456</v>
      </c>
      <c r="V212">
        <v>11.94</v>
      </c>
      <c r="W212">
        <v>11.548</v>
      </c>
      <c r="X212">
        <v>11.16</v>
      </c>
      <c r="Y212">
        <v>10.928000000000001</v>
      </c>
      <c r="Z212">
        <v>11.68</v>
      </c>
      <c r="AA212">
        <v>11.44</v>
      </c>
      <c r="AB212">
        <v>11.42</v>
      </c>
      <c r="AC212">
        <v>11.696</v>
      </c>
      <c r="AD212">
        <v>11.56</v>
      </c>
      <c r="AE212">
        <v>10.96</v>
      </c>
      <c r="AF212">
        <v>12.384</v>
      </c>
      <c r="AG212">
        <v>11.268000000000001</v>
      </c>
      <c r="AH212">
        <v>10.356</v>
      </c>
      <c r="AI212">
        <v>10.36</v>
      </c>
      <c r="AJ212">
        <v>11.1</v>
      </c>
      <c r="AK212">
        <v>10.256</v>
      </c>
      <c r="AL212">
        <v>9.9239999999999995</v>
      </c>
      <c r="AM212">
        <v>10.092000000000001</v>
      </c>
      <c r="AN212">
        <v>10.964</v>
      </c>
      <c r="AO212">
        <v>11.667999999999999</v>
      </c>
      <c r="AP212">
        <v>10.708</v>
      </c>
      <c r="AQ212">
        <v>9.92</v>
      </c>
      <c r="AR212">
        <v>9.9160000000000004</v>
      </c>
      <c r="AS212">
        <v>10.436</v>
      </c>
      <c r="AT212">
        <v>9.8719999999999999</v>
      </c>
      <c r="AU212">
        <v>10.16</v>
      </c>
      <c r="AV212">
        <v>10.164</v>
      </c>
      <c r="AW212">
        <v>9.7479999999999993</v>
      </c>
    </row>
    <row r="213" spans="1:49" x14ac:dyDescent="0.35">
      <c r="A213" s="37">
        <v>42582</v>
      </c>
      <c r="B213">
        <v>9.6839999999999993</v>
      </c>
      <c r="C213">
        <v>9.8079999999999998</v>
      </c>
      <c r="D213">
        <v>9.8759999999999994</v>
      </c>
      <c r="E213">
        <v>10.092000000000001</v>
      </c>
      <c r="F213">
        <v>10.332000000000001</v>
      </c>
      <c r="G213">
        <v>9.7240000000000002</v>
      </c>
      <c r="H213">
        <v>9.6760000000000002</v>
      </c>
      <c r="I213">
        <v>10.16</v>
      </c>
      <c r="J213">
        <v>10.068</v>
      </c>
      <c r="K213">
        <v>10.555999999999999</v>
      </c>
      <c r="L213">
        <v>9.8879999999999999</v>
      </c>
      <c r="M213">
        <v>9.8640000000000008</v>
      </c>
      <c r="N213">
        <v>10</v>
      </c>
      <c r="O213">
        <v>9.6959999999999997</v>
      </c>
      <c r="P213">
        <v>9.26</v>
      </c>
      <c r="Q213">
        <v>9.6159999999999997</v>
      </c>
      <c r="R213">
        <v>9.0640000000000001</v>
      </c>
      <c r="S213">
        <v>9.16</v>
      </c>
      <c r="T213">
        <v>9.82</v>
      </c>
      <c r="U213">
        <v>9.58</v>
      </c>
      <c r="V213">
        <v>9.3640000000000008</v>
      </c>
      <c r="W213">
        <v>9.1120000000000001</v>
      </c>
      <c r="X213">
        <v>10.16</v>
      </c>
      <c r="Y213">
        <v>9.4120000000000008</v>
      </c>
      <c r="Z213">
        <v>9.36</v>
      </c>
      <c r="AA213">
        <v>9.2279999999999998</v>
      </c>
      <c r="AB213">
        <v>9.6</v>
      </c>
      <c r="AC213">
        <v>9.5719999999999992</v>
      </c>
      <c r="AD213">
        <v>9.7680000000000007</v>
      </c>
      <c r="AE213">
        <v>8.8000000000000007</v>
      </c>
      <c r="AF213">
        <v>9.2759999999999998</v>
      </c>
      <c r="AG213">
        <v>10.432</v>
      </c>
      <c r="AH213">
        <v>9.9920000000000009</v>
      </c>
      <c r="AI213">
        <v>9.1920000000000002</v>
      </c>
      <c r="AJ213">
        <v>9.452</v>
      </c>
      <c r="AK213">
        <v>10</v>
      </c>
      <c r="AL213">
        <v>9.6240000000000006</v>
      </c>
      <c r="AM213">
        <v>9.3840000000000003</v>
      </c>
      <c r="AN213">
        <v>9.86</v>
      </c>
      <c r="AO213">
        <v>9.92</v>
      </c>
      <c r="AP213">
        <v>10.039999999999999</v>
      </c>
      <c r="AQ213">
        <v>10.46</v>
      </c>
      <c r="AR213">
        <v>9.6080000000000005</v>
      </c>
      <c r="AS213">
        <v>9.548</v>
      </c>
      <c r="AT213">
        <v>10.416</v>
      </c>
      <c r="AU213">
        <v>9.7159999999999993</v>
      </c>
      <c r="AV213">
        <v>9.9320000000000004</v>
      </c>
      <c r="AW213">
        <v>9.4079999999999995</v>
      </c>
    </row>
    <row r="214" spans="1:49" x14ac:dyDescent="0.35">
      <c r="A214" s="37">
        <v>42583</v>
      </c>
      <c r="B214">
        <v>9.6839999999999993</v>
      </c>
      <c r="C214">
        <v>9.548</v>
      </c>
      <c r="D214">
        <v>9.9280000000000008</v>
      </c>
      <c r="E214">
        <v>9.6560000000000006</v>
      </c>
      <c r="F214">
        <v>9.952</v>
      </c>
      <c r="G214">
        <v>9.3680000000000003</v>
      </c>
      <c r="H214">
        <v>9.6080000000000005</v>
      </c>
      <c r="I214">
        <v>10.228</v>
      </c>
      <c r="J214">
        <v>9.6880000000000006</v>
      </c>
      <c r="K214">
        <v>9.8000000000000007</v>
      </c>
      <c r="L214">
        <v>12.388</v>
      </c>
      <c r="M214">
        <v>12.08</v>
      </c>
      <c r="N214">
        <v>9.2200000000000006</v>
      </c>
      <c r="O214">
        <v>12.46</v>
      </c>
      <c r="P214">
        <v>12.391999999999999</v>
      </c>
      <c r="Q214">
        <v>12.308</v>
      </c>
      <c r="R214">
        <v>22.64</v>
      </c>
      <c r="S214">
        <v>25.504000000000001</v>
      </c>
      <c r="T214">
        <v>26.251999999999999</v>
      </c>
      <c r="U214">
        <v>27.812000000000001</v>
      </c>
      <c r="V214">
        <v>28.212</v>
      </c>
      <c r="W214">
        <v>26.696000000000002</v>
      </c>
      <c r="X214">
        <v>30.212</v>
      </c>
      <c r="Y214">
        <v>31.224</v>
      </c>
      <c r="Z214">
        <v>31.204000000000001</v>
      </c>
      <c r="AA214">
        <v>30.792000000000002</v>
      </c>
      <c r="AB214">
        <v>28.12</v>
      </c>
      <c r="AC214">
        <v>27.92</v>
      </c>
      <c r="AD214">
        <v>27.4</v>
      </c>
      <c r="AE214">
        <v>26.98</v>
      </c>
      <c r="AF214">
        <v>29.216000000000001</v>
      </c>
      <c r="AG214">
        <v>28</v>
      </c>
      <c r="AH214">
        <v>27.024000000000001</v>
      </c>
      <c r="AI214">
        <v>24.632000000000001</v>
      </c>
      <c r="AJ214">
        <v>15.444000000000001</v>
      </c>
      <c r="AK214">
        <v>11.612</v>
      </c>
      <c r="AL214">
        <v>11.336</v>
      </c>
      <c r="AM214">
        <v>11.32</v>
      </c>
      <c r="AN214">
        <v>12.14</v>
      </c>
      <c r="AO214">
        <v>11.932</v>
      </c>
      <c r="AP214">
        <v>10.66</v>
      </c>
      <c r="AQ214">
        <v>10.496</v>
      </c>
      <c r="AR214">
        <v>10.3</v>
      </c>
      <c r="AS214">
        <v>10.044</v>
      </c>
      <c r="AT214">
        <v>11.084</v>
      </c>
      <c r="AU214">
        <v>9.8480000000000008</v>
      </c>
      <c r="AV214">
        <v>10.568</v>
      </c>
      <c r="AW214">
        <v>9.9079999999999995</v>
      </c>
    </row>
    <row r="215" spans="1:49" x14ac:dyDescent="0.35">
      <c r="A215" s="37">
        <v>42584</v>
      </c>
      <c r="B215">
        <v>9.98</v>
      </c>
      <c r="C215">
        <v>9.9440000000000008</v>
      </c>
      <c r="D215">
        <v>10.708</v>
      </c>
      <c r="E215">
        <v>10.188000000000001</v>
      </c>
      <c r="F215">
        <v>10.388</v>
      </c>
      <c r="G215">
        <v>10.552</v>
      </c>
      <c r="H215">
        <v>10.932</v>
      </c>
      <c r="I215">
        <v>9.6440000000000001</v>
      </c>
      <c r="J215">
        <v>9.6479999999999997</v>
      </c>
      <c r="K215">
        <v>10.66</v>
      </c>
      <c r="L215">
        <v>11.407999999999999</v>
      </c>
      <c r="M215">
        <v>10.804</v>
      </c>
      <c r="N215">
        <v>9.6319999999999997</v>
      </c>
      <c r="O215">
        <v>11.46</v>
      </c>
      <c r="P215">
        <v>11.04</v>
      </c>
      <c r="Q215">
        <v>11.78</v>
      </c>
      <c r="R215">
        <v>21.827999999999999</v>
      </c>
      <c r="S215">
        <v>24.26</v>
      </c>
      <c r="T215">
        <v>25.032</v>
      </c>
      <c r="U215">
        <v>25.32</v>
      </c>
      <c r="V215">
        <v>27.047999999999998</v>
      </c>
      <c r="W215">
        <v>27.327999999999999</v>
      </c>
      <c r="X215">
        <v>26.32</v>
      </c>
      <c r="Y215">
        <v>26.088000000000001</v>
      </c>
      <c r="Z215">
        <v>26.643999999999998</v>
      </c>
      <c r="AA215">
        <v>26.251999999999999</v>
      </c>
      <c r="AB215">
        <v>26.988</v>
      </c>
      <c r="AC215">
        <v>25.547999999999998</v>
      </c>
      <c r="AD215">
        <v>26.771999999999998</v>
      </c>
      <c r="AE215">
        <v>26.308</v>
      </c>
      <c r="AF215">
        <v>26.96</v>
      </c>
      <c r="AG215">
        <v>27.327999999999999</v>
      </c>
      <c r="AH215">
        <v>25.212</v>
      </c>
      <c r="AI215">
        <v>21.635999999999999</v>
      </c>
      <c r="AJ215">
        <v>14.064</v>
      </c>
      <c r="AK215">
        <v>11.46</v>
      </c>
      <c r="AL215">
        <v>10.896000000000001</v>
      </c>
      <c r="AM215">
        <v>11.656000000000001</v>
      </c>
      <c r="AN215">
        <v>11.448</v>
      </c>
      <c r="AO215">
        <v>12.231999999999999</v>
      </c>
      <c r="AP215">
        <v>10.712</v>
      </c>
      <c r="AQ215">
        <v>10.523999999999999</v>
      </c>
      <c r="AR215">
        <v>10.708</v>
      </c>
      <c r="AS215">
        <v>10.523999999999999</v>
      </c>
      <c r="AT215">
        <v>11.252000000000001</v>
      </c>
      <c r="AU215">
        <v>10.82</v>
      </c>
      <c r="AV215">
        <v>10.672000000000001</v>
      </c>
      <c r="AW215">
        <v>10.76</v>
      </c>
    </row>
    <row r="216" spans="1:49" x14ac:dyDescent="0.35">
      <c r="A216" s="37">
        <v>42585</v>
      </c>
      <c r="B216">
        <v>10.856</v>
      </c>
      <c r="C216">
        <v>10.548</v>
      </c>
      <c r="D216">
        <v>10.752000000000001</v>
      </c>
      <c r="E216">
        <v>11.252000000000001</v>
      </c>
      <c r="F216">
        <v>10.816000000000001</v>
      </c>
      <c r="G216">
        <v>10.06</v>
      </c>
      <c r="H216">
        <v>10.683999999999999</v>
      </c>
      <c r="I216">
        <v>10.988</v>
      </c>
      <c r="J216">
        <v>11.076000000000001</v>
      </c>
      <c r="K216">
        <v>11.343999999999999</v>
      </c>
      <c r="L216">
        <v>12.084</v>
      </c>
      <c r="M216">
        <v>11.884</v>
      </c>
      <c r="N216">
        <v>10.644</v>
      </c>
      <c r="O216">
        <v>11.948</v>
      </c>
      <c r="P216">
        <v>12.295999999999999</v>
      </c>
      <c r="Q216">
        <v>20.788</v>
      </c>
      <c r="R216">
        <v>23.012</v>
      </c>
      <c r="S216">
        <v>26.303999999999998</v>
      </c>
      <c r="T216">
        <v>26.384</v>
      </c>
      <c r="U216">
        <v>27.844000000000001</v>
      </c>
      <c r="V216">
        <v>29.808</v>
      </c>
      <c r="W216">
        <v>29.724</v>
      </c>
      <c r="X216">
        <v>31.82</v>
      </c>
      <c r="Y216">
        <v>29.44</v>
      </c>
      <c r="Z216">
        <v>28.376000000000001</v>
      </c>
      <c r="AA216">
        <v>29.347999999999999</v>
      </c>
      <c r="AB216">
        <v>29.827999999999999</v>
      </c>
      <c r="AC216">
        <v>30.004000000000001</v>
      </c>
      <c r="AD216">
        <v>28.452000000000002</v>
      </c>
      <c r="AE216">
        <v>27.576000000000001</v>
      </c>
      <c r="AF216">
        <v>27.795999999999999</v>
      </c>
      <c r="AG216">
        <v>26.327999999999999</v>
      </c>
      <c r="AH216">
        <v>27.308</v>
      </c>
      <c r="AI216">
        <v>24.38</v>
      </c>
      <c r="AJ216">
        <v>14.84</v>
      </c>
      <c r="AK216">
        <v>11.875999999999999</v>
      </c>
      <c r="AL216">
        <v>11.436</v>
      </c>
      <c r="AM216">
        <v>11.728</v>
      </c>
      <c r="AN216">
        <v>11.731999999999999</v>
      </c>
      <c r="AO216">
        <v>12.74</v>
      </c>
      <c r="AP216">
        <v>10.936</v>
      </c>
      <c r="AQ216">
        <v>10.272</v>
      </c>
      <c r="AR216">
        <v>10.396000000000001</v>
      </c>
      <c r="AS216">
        <v>10.811999999999999</v>
      </c>
      <c r="AT216">
        <v>11.148</v>
      </c>
      <c r="AU216">
        <v>10.507999999999999</v>
      </c>
      <c r="AV216">
        <v>10.332000000000001</v>
      </c>
      <c r="AW216">
        <v>10.683999999999999</v>
      </c>
    </row>
    <row r="217" spans="1:49" x14ac:dyDescent="0.35">
      <c r="A217" s="37">
        <v>42586</v>
      </c>
      <c r="B217">
        <v>10.62</v>
      </c>
      <c r="C217">
        <v>10.428000000000001</v>
      </c>
      <c r="D217">
        <v>11.036</v>
      </c>
      <c r="E217">
        <v>10.444000000000001</v>
      </c>
      <c r="F217">
        <v>11.144</v>
      </c>
      <c r="G217">
        <v>10.112</v>
      </c>
      <c r="H217">
        <v>10.384</v>
      </c>
      <c r="I217">
        <v>10.624000000000001</v>
      </c>
      <c r="J217">
        <v>10.976000000000001</v>
      </c>
      <c r="K217">
        <v>10.696</v>
      </c>
      <c r="L217">
        <v>12.055999999999999</v>
      </c>
      <c r="M217">
        <v>11.444000000000001</v>
      </c>
      <c r="N217">
        <v>10.34</v>
      </c>
      <c r="O217">
        <v>13.02</v>
      </c>
      <c r="P217">
        <v>11.311999999999999</v>
      </c>
      <c r="Q217">
        <v>11.167999999999999</v>
      </c>
      <c r="R217">
        <v>22.74</v>
      </c>
      <c r="S217">
        <v>24.795999999999999</v>
      </c>
      <c r="T217">
        <v>25.632000000000001</v>
      </c>
      <c r="U217">
        <v>26.687999999999999</v>
      </c>
      <c r="V217">
        <v>26.616</v>
      </c>
      <c r="W217">
        <v>26.623999999999999</v>
      </c>
      <c r="X217">
        <v>28.324000000000002</v>
      </c>
      <c r="Y217">
        <v>27.312000000000001</v>
      </c>
      <c r="Z217">
        <v>27.72</v>
      </c>
      <c r="AA217">
        <v>27.004000000000001</v>
      </c>
      <c r="AB217">
        <v>24.948</v>
      </c>
      <c r="AC217">
        <v>24.56</v>
      </c>
      <c r="AD217">
        <v>26.18</v>
      </c>
      <c r="AE217">
        <v>26.704000000000001</v>
      </c>
      <c r="AF217">
        <v>25.988</v>
      </c>
      <c r="AG217">
        <v>25.616</v>
      </c>
      <c r="AH217">
        <v>25.263999999999999</v>
      </c>
      <c r="AI217">
        <v>21.588000000000001</v>
      </c>
      <c r="AJ217">
        <v>12.58</v>
      </c>
      <c r="AK217">
        <v>10.164</v>
      </c>
      <c r="AL217">
        <v>11.071999999999999</v>
      </c>
      <c r="AM217">
        <v>11.263999999999999</v>
      </c>
      <c r="AN217">
        <v>11.103999999999999</v>
      </c>
      <c r="AO217">
        <v>11.656000000000001</v>
      </c>
      <c r="AP217">
        <v>10.464</v>
      </c>
      <c r="AQ217">
        <v>10.16</v>
      </c>
      <c r="AR217">
        <v>9.7880000000000003</v>
      </c>
      <c r="AS217">
        <v>9.968</v>
      </c>
      <c r="AT217">
        <v>10.492000000000001</v>
      </c>
      <c r="AU217">
        <v>9.8840000000000003</v>
      </c>
      <c r="AV217">
        <v>10.576000000000001</v>
      </c>
      <c r="AW217">
        <v>10.436</v>
      </c>
    </row>
    <row r="218" spans="1:49" x14ac:dyDescent="0.35">
      <c r="A218" s="37">
        <v>42587</v>
      </c>
      <c r="B218">
        <v>9.82</v>
      </c>
      <c r="C218">
        <v>9.6560000000000006</v>
      </c>
      <c r="D218">
        <v>9.9160000000000004</v>
      </c>
      <c r="E218">
        <v>10.1</v>
      </c>
      <c r="F218">
        <v>10.38</v>
      </c>
      <c r="G218">
        <v>10.199999999999999</v>
      </c>
      <c r="H218">
        <v>10.667999999999999</v>
      </c>
      <c r="I218">
        <v>10.364000000000001</v>
      </c>
      <c r="J218">
        <v>10.4</v>
      </c>
      <c r="K218">
        <v>11.023999999999999</v>
      </c>
      <c r="L218">
        <v>11.824</v>
      </c>
      <c r="M218">
        <v>11.4</v>
      </c>
      <c r="N218">
        <v>10.032</v>
      </c>
      <c r="O218">
        <v>12.22</v>
      </c>
      <c r="P218">
        <v>14.907999999999999</v>
      </c>
      <c r="Q218">
        <v>21.792000000000002</v>
      </c>
      <c r="R218">
        <v>22.9</v>
      </c>
      <c r="S218">
        <v>25.024000000000001</v>
      </c>
      <c r="T218">
        <v>25.295999999999999</v>
      </c>
      <c r="U218">
        <v>25.103999999999999</v>
      </c>
      <c r="V218">
        <v>25.327999999999999</v>
      </c>
      <c r="W218">
        <v>25.032</v>
      </c>
      <c r="X218">
        <v>26.771999999999998</v>
      </c>
      <c r="Y218">
        <v>25.48</v>
      </c>
      <c r="Z218">
        <v>25.576000000000001</v>
      </c>
      <c r="AA218">
        <v>25.34</v>
      </c>
      <c r="AB218">
        <v>23.696000000000002</v>
      </c>
      <c r="AC218">
        <v>23.14</v>
      </c>
      <c r="AD218">
        <v>24.792000000000002</v>
      </c>
      <c r="AE218">
        <v>25.872</v>
      </c>
      <c r="AF218">
        <v>25.52</v>
      </c>
      <c r="AG218">
        <v>24.308</v>
      </c>
      <c r="AH218">
        <v>21.591999999999999</v>
      </c>
      <c r="AI218">
        <v>13.116</v>
      </c>
      <c r="AJ218">
        <v>11.704000000000001</v>
      </c>
      <c r="AK218">
        <v>11.055999999999999</v>
      </c>
      <c r="AL218">
        <v>10.256</v>
      </c>
      <c r="AM218">
        <v>10.656000000000001</v>
      </c>
      <c r="AN218">
        <v>11.468</v>
      </c>
      <c r="AO218">
        <v>11.816000000000001</v>
      </c>
      <c r="AP218">
        <v>10.56</v>
      </c>
      <c r="AQ218">
        <v>10.228</v>
      </c>
      <c r="AR218">
        <v>9.6760000000000002</v>
      </c>
      <c r="AS218">
        <v>9.9280000000000008</v>
      </c>
      <c r="AT218">
        <v>10.247999999999999</v>
      </c>
      <c r="AU218">
        <v>9.64</v>
      </c>
      <c r="AV218">
        <v>9.8640000000000008</v>
      </c>
      <c r="AW218">
        <v>9.8079999999999998</v>
      </c>
    </row>
    <row r="219" spans="1:49" x14ac:dyDescent="0.35">
      <c r="A219" s="37">
        <v>42588</v>
      </c>
      <c r="B219">
        <v>9.5079999999999991</v>
      </c>
      <c r="C219">
        <v>10.295999999999999</v>
      </c>
      <c r="D219">
        <v>10.064</v>
      </c>
      <c r="E219">
        <v>10.103999999999999</v>
      </c>
      <c r="F219">
        <v>10.183999999999999</v>
      </c>
      <c r="G219">
        <v>10.199999999999999</v>
      </c>
      <c r="H219">
        <v>9.7439999999999998</v>
      </c>
      <c r="I219">
        <v>9.984</v>
      </c>
      <c r="J219">
        <v>9.6760000000000002</v>
      </c>
      <c r="K219">
        <v>10.128</v>
      </c>
      <c r="L219">
        <v>9.8279999999999994</v>
      </c>
      <c r="M219">
        <v>9.9640000000000004</v>
      </c>
      <c r="N219">
        <v>9.92</v>
      </c>
      <c r="O219">
        <v>9.4760000000000009</v>
      </c>
      <c r="P219">
        <v>8.94</v>
      </c>
      <c r="Q219">
        <v>9.9719999999999995</v>
      </c>
      <c r="R219">
        <v>10.096</v>
      </c>
      <c r="S219">
        <v>9.98</v>
      </c>
      <c r="T219">
        <v>10.768000000000001</v>
      </c>
      <c r="U219">
        <v>10.712</v>
      </c>
      <c r="V219">
        <v>11.132</v>
      </c>
      <c r="W219">
        <v>11.364000000000001</v>
      </c>
      <c r="X219">
        <v>11.164</v>
      </c>
      <c r="Y219">
        <v>10.811999999999999</v>
      </c>
      <c r="Z219">
        <v>10.916</v>
      </c>
      <c r="AA219">
        <v>11.096</v>
      </c>
      <c r="AB219">
        <v>10.747999999999999</v>
      </c>
      <c r="AC219">
        <v>10.396000000000001</v>
      </c>
      <c r="AD219">
        <v>10.628</v>
      </c>
      <c r="AE219">
        <v>10.384</v>
      </c>
      <c r="AF219">
        <v>11.016</v>
      </c>
      <c r="AG219">
        <v>10.948</v>
      </c>
      <c r="AH219">
        <v>10.244</v>
      </c>
      <c r="AI219">
        <v>10.352</v>
      </c>
      <c r="AJ219">
        <v>10.956</v>
      </c>
      <c r="AK219">
        <v>10.8</v>
      </c>
      <c r="AL219">
        <v>10.456</v>
      </c>
      <c r="AM219">
        <v>10.256</v>
      </c>
      <c r="AN219">
        <v>11.023999999999999</v>
      </c>
      <c r="AO219">
        <v>11.672000000000001</v>
      </c>
      <c r="AP219">
        <v>10.864000000000001</v>
      </c>
      <c r="AQ219">
        <v>10.135999999999999</v>
      </c>
      <c r="AR219">
        <v>10.388</v>
      </c>
      <c r="AS219">
        <v>10.416</v>
      </c>
      <c r="AT219">
        <v>10.523999999999999</v>
      </c>
      <c r="AU219">
        <v>10.308</v>
      </c>
      <c r="AV219">
        <v>10.692</v>
      </c>
      <c r="AW219">
        <v>9.984</v>
      </c>
    </row>
    <row r="220" spans="1:49" x14ac:dyDescent="0.35">
      <c r="A220" s="37">
        <v>42589</v>
      </c>
      <c r="B220">
        <v>10.507999999999999</v>
      </c>
      <c r="C220">
        <v>10.731999999999999</v>
      </c>
      <c r="D220">
        <v>10.132</v>
      </c>
      <c r="E220">
        <v>10.087999999999999</v>
      </c>
      <c r="F220">
        <v>10.167999999999999</v>
      </c>
      <c r="G220">
        <v>9.92</v>
      </c>
      <c r="H220">
        <v>10.244</v>
      </c>
      <c r="I220">
        <v>9.8879999999999999</v>
      </c>
      <c r="J220">
        <v>9.8919999999999995</v>
      </c>
      <c r="K220">
        <v>10.624000000000001</v>
      </c>
      <c r="L220">
        <v>10.327999999999999</v>
      </c>
      <c r="M220">
        <v>10.568</v>
      </c>
      <c r="N220">
        <v>9.3360000000000003</v>
      </c>
      <c r="O220">
        <v>9.1280000000000001</v>
      </c>
      <c r="P220">
        <v>9.3480000000000008</v>
      </c>
      <c r="Q220">
        <v>9.4160000000000004</v>
      </c>
      <c r="R220">
        <v>9.2240000000000002</v>
      </c>
      <c r="S220">
        <v>8.9719999999999995</v>
      </c>
      <c r="T220">
        <v>9.8800000000000008</v>
      </c>
      <c r="U220">
        <v>10.028</v>
      </c>
      <c r="V220">
        <v>11.256</v>
      </c>
      <c r="W220">
        <v>11.48</v>
      </c>
      <c r="X220">
        <v>13.976000000000001</v>
      </c>
      <c r="Y220">
        <v>14.34</v>
      </c>
      <c r="Z220">
        <v>13.34</v>
      </c>
      <c r="AA220">
        <v>12.952</v>
      </c>
      <c r="AB220">
        <v>10.94</v>
      </c>
      <c r="AC220">
        <v>10.388</v>
      </c>
      <c r="AD220">
        <v>10.3</v>
      </c>
      <c r="AE220">
        <v>9.9640000000000004</v>
      </c>
      <c r="AF220">
        <v>9.8879999999999999</v>
      </c>
      <c r="AG220">
        <v>9.6839999999999993</v>
      </c>
      <c r="AH220">
        <v>9.7319999999999993</v>
      </c>
      <c r="AI220">
        <v>9.98</v>
      </c>
      <c r="AJ220">
        <v>9.3800000000000008</v>
      </c>
      <c r="AK220">
        <v>10.028</v>
      </c>
      <c r="AL220">
        <v>9.8040000000000003</v>
      </c>
      <c r="AM220">
        <v>9.98</v>
      </c>
      <c r="AN220">
        <v>10.16</v>
      </c>
      <c r="AO220">
        <v>10.752000000000001</v>
      </c>
      <c r="AP220">
        <v>11.263999999999999</v>
      </c>
      <c r="AQ220">
        <v>10.284000000000001</v>
      </c>
      <c r="AR220">
        <v>10.564</v>
      </c>
      <c r="AS220">
        <v>10.436</v>
      </c>
      <c r="AT220">
        <v>10.968</v>
      </c>
      <c r="AU220">
        <v>9.98</v>
      </c>
      <c r="AV220">
        <v>10.624000000000001</v>
      </c>
      <c r="AW220">
        <v>10.1</v>
      </c>
    </row>
    <row r="221" spans="1:49" x14ac:dyDescent="0.35">
      <c r="A221" s="37">
        <v>42590</v>
      </c>
      <c r="B221">
        <v>10.151999999999999</v>
      </c>
      <c r="C221">
        <v>10.263999999999999</v>
      </c>
      <c r="D221">
        <v>9.9640000000000004</v>
      </c>
      <c r="E221">
        <v>10.324</v>
      </c>
      <c r="F221">
        <v>10.1</v>
      </c>
      <c r="G221">
        <v>10.488</v>
      </c>
      <c r="H221">
        <v>10.46</v>
      </c>
      <c r="I221">
        <v>10.256</v>
      </c>
      <c r="J221">
        <v>10.076000000000001</v>
      </c>
      <c r="K221">
        <v>11.252000000000001</v>
      </c>
      <c r="L221">
        <v>12.848000000000001</v>
      </c>
      <c r="M221">
        <v>11.672000000000001</v>
      </c>
      <c r="N221">
        <v>9.9079999999999995</v>
      </c>
      <c r="O221">
        <v>12.66</v>
      </c>
      <c r="P221">
        <v>13.284000000000001</v>
      </c>
      <c r="Q221">
        <v>14.944000000000001</v>
      </c>
      <c r="R221">
        <v>23.14</v>
      </c>
      <c r="S221">
        <v>25.204000000000001</v>
      </c>
      <c r="T221">
        <v>23.492000000000001</v>
      </c>
      <c r="U221">
        <v>24.664000000000001</v>
      </c>
      <c r="V221">
        <v>25.751999999999999</v>
      </c>
      <c r="W221">
        <v>25.315999999999999</v>
      </c>
      <c r="X221">
        <v>25.268000000000001</v>
      </c>
      <c r="Y221">
        <v>25.36</v>
      </c>
      <c r="Z221">
        <v>26.108000000000001</v>
      </c>
      <c r="AA221">
        <v>25.32</v>
      </c>
      <c r="AB221">
        <v>25.972000000000001</v>
      </c>
      <c r="AC221">
        <v>24.364000000000001</v>
      </c>
      <c r="AD221">
        <v>25.46</v>
      </c>
      <c r="AE221">
        <v>25.872</v>
      </c>
      <c r="AF221">
        <v>27.172000000000001</v>
      </c>
      <c r="AG221">
        <v>27.196000000000002</v>
      </c>
      <c r="AH221">
        <v>28.448</v>
      </c>
      <c r="AI221">
        <v>25.007999999999999</v>
      </c>
      <c r="AJ221">
        <v>15.667999999999999</v>
      </c>
      <c r="AK221">
        <v>13.236000000000001</v>
      </c>
      <c r="AL221">
        <v>12.632</v>
      </c>
      <c r="AM221">
        <v>11.968</v>
      </c>
      <c r="AN221">
        <v>12.64</v>
      </c>
      <c r="AO221">
        <v>12.396000000000001</v>
      </c>
      <c r="AP221">
        <v>10.284000000000001</v>
      </c>
      <c r="AQ221">
        <v>9.7279999999999998</v>
      </c>
      <c r="AR221">
        <v>9.8919999999999995</v>
      </c>
      <c r="AS221">
        <v>10.212</v>
      </c>
      <c r="AT221">
        <v>11.22</v>
      </c>
      <c r="AU221">
        <v>9.8320000000000007</v>
      </c>
      <c r="AV221">
        <v>10.34</v>
      </c>
      <c r="AW221">
        <v>9.9359999999999999</v>
      </c>
    </row>
    <row r="222" spans="1:49" x14ac:dyDescent="0.35">
      <c r="A222" s="37">
        <v>42591</v>
      </c>
      <c r="B222">
        <v>10.468</v>
      </c>
      <c r="C222">
        <v>10.548</v>
      </c>
      <c r="D222">
        <v>10.327999999999999</v>
      </c>
      <c r="E222">
        <v>10.092000000000001</v>
      </c>
      <c r="F222">
        <v>10.188000000000001</v>
      </c>
      <c r="G222">
        <v>10.304</v>
      </c>
      <c r="H222">
        <v>10.484</v>
      </c>
      <c r="I222">
        <v>10.391999999999999</v>
      </c>
      <c r="J222">
        <v>10.423999999999999</v>
      </c>
      <c r="K222">
        <v>10.776</v>
      </c>
      <c r="L222" t="s">
        <v>838</v>
      </c>
      <c r="M222" t="s">
        <v>838</v>
      </c>
      <c r="N222" t="s">
        <v>838</v>
      </c>
      <c r="O222" t="s">
        <v>838</v>
      </c>
      <c r="P222" t="s">
        <v>838</v>
      </c>
      <c r="Q222" t="s">
        <v>838</v>
      </c>
      <c r="R222" t="s">
        <v>838</v>
      </c>
      <c r="S222" t="s">
        <v>838</v>
      </c>
      <c r="T222" t="s">
        <v>838</v>
      </c>
      <c r="U222" t="s">
        <v>838</v>
      </c>
      <c r="V222" t="s">
        <v>838</v>
      </c>
      <c r="W222" t="s">
        <v>838</v>
      </c>
      <c r="X222" t="s">
        <v>838</v>
      </c>
      <c r="Y222" t="s">
        <v>838</v>
      </c>
      <c r="Z222" t="s">
        <v>838</v>
      </c>
      <c r="AA222" t="s">
        <v>838</v>
      </c>
      <c r="AB222" t="s">
        <v>838</v>
      </c>
      <c r="AC222" t="s">
        <v>838</v>
      </c>
      <c r="AD222" t="s">
        <v>838</v>
      </c>
      <c r="AE222" t="s">
        <v>838</v>
      </c>
      <c r="AF222" t="s">
        <v>838</v>
      </c>
      <c r="AG222" t="s">
        <v>838</v>
      </c>
      <c r="AH222" t="s">
        <v>838</v>
      </c>
      <c r="AI222" t="s">
        <v>838</v>
      </c>
      <c r="AJ222" t="s">
        <v>838</v>
      </c>
      <c r="AK222" t="s">
        <v>838</v>
      </c>
      <c r="AL222" t="s">
        <v>838</v>
      </c>
      <c r="AM222" t="s">
        <v>838</v>
      </c>
      <c r="AN222" t="s">
        <v>838</v>
      </c>
      <c r="AO222" t="s">
        <v>838</v>
      </c>
      <c r="AP222" t="s">
        <v>838</v>
      </c>
      <c r="AQ222" t="s">
        <v>838</v>
      </c>
      <c r="AR222" t="s">
        <v>838</v>
      </c>
      <c r="AS222" t="s">
        <v>838</v>
      </c>
      <c r="AT222" t="s">
        <v>838</v>
      </c>
      <c r="AU222" t="s">
        <v>838</v>
      </c>
      <c r="AV222" t="s">
        <v>838</v>
      </c>
      <c r="AW222" t="s">
        <v>838</v>
      </c>
    </row>
    <row r="223" spans="1:49" x14ac:dyDescent="0.35">
      <c r="A223" s="37">
        <v>42592</v>
      </c>
      <c r="B223">
        <v>10.9</v>
      </c>
      <c r="C223">
        <v>11.1</v>
      </c>
      <c r="D223">
        <v>10.528</v>
      </c>
      <c r="E223">
        <v>11.14</v>
      </c>
      <c r="F223">
        <v>11.092000000000001</v>
      </c>
      <c r="G223">
        <v>10.603999999999999</v>
      </c>
      <c r="H223">
        <v>10.56</v>
      </c>
      <c r="I223">
        <v>10.492000000000001</v>
      </c>
      <c r="J223">
        <v>10.324</v>
      </c>
      <c r="K223">
        <v>10.816000000000001</v>
      </c>
      <c r="L223">
        <v>11.988</v>
      </c>
      <c r="M223">
        <v>11.624000000000001</v>
      </c>
      <c r="N223">
        <v>10.391999999999999</v>
      </c>
      <c r="O223">
        <v>12.324</v>
      </c>
      <c r="P223">
        <v>12.208</v>
      </c>
      <c r="Q223">
        <v>14.02</v>
      </c>
      <c r="R223">
        <v>22.94</v>
      </c>
      <c r="S223">
        <v>27.768000000000001</v>
      </c>
      <c r="T223">
        <v>28.463999999999999</v>
      </c>
      <c r="U223">
        <v>28.611999999999998</v>
      </c>
      <c r="V223">
        <v>27.684000000000001</v>
      </c>
      <c r="W223">
        <v>26.536000000000001</v>
      </c>
      <c r="X223">
        <v>27.244</v>
      </c>
      <c r="Y223">
        <v>26.372</v>
      </c>
      <c r="Z223">
        <v>27.244</v>
      </c>
      <c r="AA223">
        <v>27.623999999999999</v>
      </c>
      <c r="AB223">
        <v>26.616</v>
      </c>
      <c r="AC223">
        <v>27.416</v>
      </c>
      <c r="AD223">
        <v>26.923999999999999</v>
      </c>
      <c r="AE223">
        <v>27.288</v>
      </c>
      <c r="AF223">
        <v>27.231999999999999</v>
      </c>
      <c r="AG223">
        <v>25.995999999999999</v>
      </c>
      <c r="AH223">
        <v>24.776</v>
      </c>
      <c r="AI223">
        <v>21.48</v>
      </c>
      <c r="AJ223">
        <v>15.204000000000001</v>
      </c>
      <c r="AK223">
        <v>10.284000000000001</v>
      </c>
      <c r="AL223">
        <v>10.7</v>
      </c>
      <c r="AM223">
        <v>10.48</v>
      </c>
      <c r="AN223">
        <v>11.492000000000001</v>
      </c>
      <c r="AO223">
        <v>11.308</v>
      </c>
      <c r="AP223">
        <v>10.952</v>
      </c>
      <c r="AQ223">
        <v>10.327999999999999</v>
      </c>
      <c r="AR223">
        <v>9.6839999999999993</v>
      </c>
      <c r="AS223">
        <v>9.9359999999999999</v>
      </c>
      <c r="AT223">
        <v>10.86</v>
      </c>
      <c r="AU223">
        <v>10.784000000000001</v>
      </c>
      <c r="AV223">
        <v>10.256</v>
      </c>
      <c r="AW223">
        <v>9.5879999999999992</v>
      </c>
    </row>
    <row r="224" spans="1:49" x14ac:dyDescent="0.35">
      <c r="A224" s="37">
        <v>42593</v>
      </c>
      <c r="B224">
        <v>10.048</v>
      </c>
      <c r="C224">
        <v>10.688000000000001</v>
      </c>
      <c r="D224">
        <v>10.068</v>
      </c>
      <c r="E224">
        <v>10.199999999999999</v>
      </c>
      <c r="F224">
        <v>9.7759999999999998</v>
      </c>
      <c r="G224">
        <v>9.9879999999999995</v>
      </c>
      <c r="H224">
        <v>9.9</v>
      </c>
      <c r="I224">
        <v>10.532</v>
      </c>
      <c r="J224">
        <v>10.236000000000001</v>
      </c>
      <c r="K224">
        <v>10.199999999999999</v>
      </c>
      <c r="L224">
        <v>11.396000000000001</v>
      </c>
      <c r="M224">
        <v>11.308</v>
      </c>
      <c r="N224">
        <v>10.02</v>
      </c>
      <c r="O224">
        <v>11.884</v>
      </c>
      <c r="P224">
        <v>10.788</v>
      </c>
      <c r="Q224">
        <v>16.155999999999999</v>
      </c>
      <c r="R224">
        <v>22.04</v>
      </c>
      <c r="S224">
        <v>25.664000000000001</v>
      </c>
      <c r="T224">
        <v>26.835999999999999</v>
      </c>
      <c r="U224">
        <v>28.324000000000002</v>
      </c>
      <c r="V224">
        <v>30.027999999999999</v>
      </c>
      <c r="W224">
        <v>26.303999999999998</v>
      </c>
      <c r="X224">
        <v>27.588000000000001</v>
      </c>
      <c r="Y224">
        <v>27.76</v>
      </c>
      <c r="Z224">
        <v>26.72</v>
      </c>
      <c r="AA224">
        <v>25.084</v>
      </c>
      <c r="AB224">
        <v>25.46</v>
      </c>
      <c r="AC224">
        <v>25.02</v>
      </c>
      <c r="AD224">
        <v>27.463999999999999</v>
      </c>
      <c r="AE224">
        <v>26.187999999999999</v>
      </c>
      <c r="AF224">
        <v>25.44</v>
      </c>
      <c r="AG224">
        <v>27.588000000000001</v>
      </c>
      <c r="AH224">
        <v>28.884</v>
      </c>
      <c r="AI224">
        <v>24.984000000000002</v>
      </c>
      <c r="AJ224">
        <v>13.956</v>
      </c>
      <c r="AK224">
        <v>11.327999999999999</v>
      </c>
      <c r="AL224">
        <v>10.715999999999999</v>
      </c>
      <c r="AM224">
        <v>10.58</v>
      </c>
      <c r="AN224">
        <v>11.343999999999999</v>
      </c>
      <c r="AO224">
        <v>11.252000000000001</v>
      </c>
      <c r="AP224">
        <v>10.712</v>
      </c>
      <c r="AQ224">
        <v>9.66</v>
      </c>
      <c r="AR224">
        <v>10.055999999999999</v>
      </c>
      <c r="AS224">
        <v>9.8160000000000007</v>
      </c>
      <c r="AT224">
        <v>9.7840000000000007</v>
      </c>
      <c r="AU224">
        <v>10.087999999999999</v>
      </c>
      <c r="AV224">
        <v>10.076000000000001</v>
      </c>
      <c r="AW224">
        <v>10.055999999999999</v>
      </c>
    </row>
    <row r="225" spans="1:49" x14ac:dyDescent="0.35">
      <c r="A225" s="37">
        <v>42594</v>
      </c>
      <c r="B225">
        <v>10.068</v>
      </c>
      <c r="C225">
        <v>9.58</v>
      </c>
      <c r="D225">
        <v>9.68</v>
      </c>
      <c r="E225">
        <v>10.016</v>
      </c>
      <c r="F225">
        <v>9.8480000000000008</v>
      </c>
      <c r="G225">
        <v>9.7759999999999998</v>
      </c>
      <c r="H225">
        <v>9.7759999999999998</v>
      </c>
      <c r="I225">
        <v>9.8800000000000008</v>
      </c>
      <c r="J225">
        <v>10.028</v>
      </c>
      <c r="K225">
        <v>10.048</v>
      </c>
      <c r="L225">
        <v>10.94</v>
      </c>
      <c r="M225">
        <v>10.747999999999999</v>
      </c>
      <c r="N225">
        <v>10.028</v>
      </c>
      <c r="O225">
        <v>12.068</v>
      </c>
      <c r="P225">
        <v>11.552</v>
      </c>
      <c r="Q225">
        <v>17.04</v>
      </c>
      <c r="R225">
        <v>22.736000000000001</v>
      </c>
      <c r="S225">
        <v>24.431999999999999</v>
      </c>
      <c r="T225">
        <v>25.224</v>
      </c>
      <c r="U225">
        <v>25.588000000000001</v>
      </c>
      <c r="V225">
        <v>27.724</v>
      </c>
      <c r="W225">
        <v>27.864000000000001</v>
      </c>
      <c r="X225">
        <v>26.916</v>
      </c>
      <c r="Y225">
        <v>28.452000000000002</v>
      </c>
      <c r="Z225">
        <v>27.724</v>
      </c>
      <c r="AA225">
        <v>28.5</v>
      </c>
      <c r="AB225">
        <v>26.975999999999999</v>
      </c>
      <c r="AC225">
        <v>27.712</v>
      </c>
      <c r="AD225">
        <v>28.251999999999999</v>
      </c>
      <c r="AE225">
        <v>27.463999999999999</v>
      </c>
      <c r="AF225">
        <v>26.803999999999998</v>
      </c>
      <c r="AG225">
        <v>25.56</v>
      </c>
      <c r="AH225">
        <v>23.62</v>
      </c>
      <c r="AI225">
        <v>12.036</v>
      </c>
      <c r="AJ225">
        <v>11.875999999999999</v>
      </c>
      <c r="AK225">
        <v>10.504</v>
      </c>
      <c r="AL225">
        <v>10.212</v>
      </c>
      <c r="AM225">
        <v>10.391999999999999</v>
      </c>
      <c r="AN225">
        <v>10.875999999999999</v>
      </c>
      <c r="AO225">
        <v>11.1</v>
      </c>
      <c r="AP225">
        <v>10.044</v>
      </c>
      <c r="AQ225">
        <v>9.6519999999999992</v>
      </c>
      <c r="AR225">
        <v>9.984</v>
      </c>
      <c r="AS225">
        <v>10.263999999999999</v>
      </c>
      <c r="AT225">
        <v>10.548</v>
      </c>
      <c r="AU225">
        <v>10.004</v>
      </c>
      <c r="AV225">
        <v>9.8040000000000003</v>
      </c>
      <c r="AW225">
        <v>10.4</v>
      </c>
    </row>
    <row r="226" spans="1:49" x14ac:dyDescent="0.35">
      <c r="A226" s="37">
        <v>42595</v>
      </c>
      <c r="B226">
        <v>10.456</v>
      </c>
      <c r="C226">
        <v>9.5399999999999991</v>
      </c>
      <c r="D226">
        <v>9.8840000000000003</v>
      </c>
      <c r="E226">
        <v>10.555999999999999</v>
      </c>
      <c r="F226">
        <v>10.236000000000001</v>
      </c>
      <c r="G226">
        <v>9.8279999999999994</v>
      </c>
      <c r="H226">
        <v>9.5440000000000005</v>
      </c>
      <c r="I226">
        <v>10.448</v>
      </c>
      <c r="J226">
        <v>10.327999999999999</v>
      </c>
      <c r="K226">
        <v>10.135999999999999</v>
      </c>
      <c r="L226">
        <v>10.464</v>
      </c>
      <c r="M226">
        <v>9.9559999999999995</v>
      </c>
      <c r="N226">
        <v>9.6280000000000001</v>
      </c>
      <c r="O226">
        <v>9.4640000000000004</v>
      </c>
      <c r="P226">
        <v>9.2560000000000002</v>
      </c>
      <c r="Q226">
        <v>10.768000000000001</v>
      </c>
      <c r="R226">
        <v>10.128</v>
      </c>
      <c r="S226">
        <v>9.8919999999999995</v>
      </c>
      <c r="T226">
        <v>10.936</v>
      </c>
      <c r="U226">
        <v>11.148</v>
      </c>
      <c r="V226">
        <v>11.375999999999999</v>
      </c>
      <c r="W226">
        <v>11.372</v>
      </c>
      <c r="X226">
        <v>11.616</v>
      </c>
      <c r="Y226">
        <v>11.592000000000001</v>
      </c>
      <c r="Z226">
        <v>11.6</v>
      </c>
      <c r="AA226">
        <v>12.327999999999999</v>
      </c>
      <c r="AB226">
        <v>11.832000000000001</v>
      </c>
      <c r="AC226">
        <v>12.464</v>
      </c>
      <c r="AD226">
        <v>12.188000000000001</v>
      </c>
      <c r="AE226">
        <v>11.148</v>
      </c>
      <c r="AF226">
        <v>11.116</v>
      </c>
      <c r="AG226">
        <v>11.504</v>
      </c>
      <c r="AH226">
        <v>10.472</v>
      </c>
      <c r="AI226">
        <v>10.231999999999999</v>
      </c>
      <c r="AJ226">
        <v>11.176</v>
      </c>
      <c r="AK226">
        <v>10.404</v>
      </c>
      <c r="AL226">
        <v>10.352</v>
      </c>
      <c r="AM226">
        <v>10.14</v>
      </c>
      <c r="AN226">
        <v>10.708</v>
      </c>
      <c r="AO226">
        <v>11.092000000000001</v>
      </c>
      <c r="AP226">
        <v>10.868</v>
      </c>
      <c r="AQ226">
        <v>10.092000000000001</v>
      </c>
      <c r="AR226">
        <v>9.5440000000000005</v>
      </c>
      <c r="AS226">
        <v>9.8320000000000007</v>
      </c>
      <c r="AT226">
        <v>9.58</v>
      </c>
      <c r="AU226">
        <v>10.124000000000001</v>
      </c>
      <c r="AV226">
        <v>10.632</v>
      </c>
      <c r="AW226">
        <v>9.74</v>
      </c>
    </row>
    <row r="227" spans="1:49" x14ac:dyDescent="0.35">
      <c r="A227" s="37">
        <v>42596</v>
      </c>
      <c r="B227">
        <v>9.2279999999999998</v>
      </c>
      <c r="C227">
        <v>9.86</v>
      </c>
      <c r="D227">
        <v>9.5120000000000005</v>
      </c>
      <c r="E227">
        <v>9.8919999999999995</v>
      </c>
      <c r="F227">
        <v>9.7240000000000002</v>
      </c>
      <c r="G227">
        <v>9.3160000000000007</v>
      </c>
      <c r="H227">
        <v>9.4480000000000004</v>
      </c>
      <c r="I227">
        <v>10.412000000000001</v>
      </c>
      <c r="J227">
        <v>9.5079999999999991</v>
      </c>
      <c r="K227">
        <v>10.119999999999999</v>
      </c>
      <c r="L227">
        <v>10.252000000000001</v>
      </c>
      <c r="M227">
        <v>9.5359999999999996</v>
      </c>
      <c r="N227">
        <v>9.2360000000000007</v>
      </c>
      <c r="O227">
        <v>9.6</v>
      </c>
      <c r="P227">
        <v>9.2880000000000003</v>
      </c>
      <c r="Q227">
        <v>9.0719999999999992</v>
      </c>
      <c r="R227">
        <v>9.1839999999999993</v>
      </c>
      <c r="S227">
        <v>9.06</v>
      </c>
      <c r="T227">
        <v>8.7080000000000002</v>
      </c>
      <c r="U227">
        <v>9.0440000000000005</v>
      </c>
      <c r="V227">
        <v>9.452</v>
      </c>
      <c r="W227">
        <v>8.8640000000000008</v>
      </c>
      <c r="X227">
        <v>9.1720000000000006</v>
      </c>
      <c r="Y227">
        <v>9.2759999999999998</v>
      </c>
      <c r="Z227">
        <v>9.1639999999999997</v>
      </c>
      <c r="AA227">
        <v>8.8480000000000008</v>
      </c>
      <c r="AB227">
        <v>9.3160000000000007</v>
      </c>
      <c r="AC227">
        <v>9.2720000000000002</v>
      </c>
      <c r="AD227">
        <v>9.1920000000000002</v>
      </c>
      <c r="AE227">
        <v>8.8719999999999999</v>
      </c>
      <c r="AF227">
        <v>8.9760000000000009</v>
      </c>
      <c r="AG227">
        <v>9.4120000000000008</v>
      </c>
      <c r="AH227">
        <v>8.9760000000000009</v>
      </c>
      <c r="AI227">
        <v>8.6920000000000002</v>
      </c>
      <c r="AJ227">
        <v>9.1880000000000006</v>
      </c>
      <c r="AK227">
        <v>8.6959999999999997</v>
      </c>
      <c r="AL227">
        <v>8.9239999999999995</v>
      </c>
      <c r="AM227">
        <v>9.1039999999999992</v>
      </c>
      <c r="AN227">
        <v>9.1199999999999992</v>
      </c>
      <c r="AO227">
        <v>10.087999999999999</v>
      </c>
      <c r="AP227">
        <v>10.112</v>
      </c>
      <c r="AQ227">
        <v>9.8079999999999998</v>
      </c>
      <c r="AR227">
        <v>9.468</v>
      </c>
      <c r="AS227">
        <v>9.9160000000000004</v>
      </c>
      <c r="AT227">
        <v>9.8000000000000007</v>
      </c>
      <c r="AU227">
        <v>9.4480000000000004</v>
      </c>
      <c r="AV227">
        <v>10.316000000000001</v>
      </c>
      <c r="AW227">
        <v>9.9160000000000004</v>
      </c>
    </row>
    <row r="228" spans="1:49" x14ac:dyDescent="0.35">
      <c r="A228" s="37">
        <v>42597</v>
      </c>
      <c r="B228">
        <v>10.084</v>
      </c>
      <c r="C228">
        <v>10.6</v>
      </c>
      <c r="D228">
        <v>10.244</v>
      </c>
      <c r="E228">
        <v>9.5120000000000005</v>
      </c>
      <c r="F228">
        <v>10.132</v>
      </c>
      <c r="G228">
        <v>10.308</v>
      </c>
      <c r="H228">
        <v>10.571999999999999</v>
      </c>
      <c r="I228">
        <v>10.456</v>
      </c>
      <c r="J228">
        <v>10.1</v>
      </c>
      <c r="K228">
        <v>10.311999999999999</v>
      </c>
      <c r="L228">
        <v>12.172000000000001</v>
      </c>
      <c r="M228">
        <v>11.996</v>
      </c>
      <c r="N228">
        <v>9.9640000000000004</v>
      </c>
      <c r="O228">
        <v>12.988</v>
      </c>
      <c r="P228">
        <v>12.54</v>
      </c>
      <c r="Q228">
        <v>17.96</v>
      </c>
      <c r="R228">
        <v>22.72</v>
      </c>
      <c r="S228">
        <v>25.244</v>
      </c>
      <c r="T228">
        <v>25.712</v>
      </c>
      <c r="U228">
        <v>28.596</v>
      </c>
      <c r="V228">
        <v>28.308</v>
      </c>
      <c r="W228">
        <v>27.5</v>
      </c>
      <c r="X228">
        <v>30.608000000000001</v>
      </c>
      <c r="Y228">
        <v>29.148</v>
      </c>
      <c r="Z228">
        <v>29.244</v>
      </c>
      <c r="AA228">
        <v>28.384</v>
      </c>
      <c r="AB228">
        <v>27.72</v>
      </c>
      <c r="AC228">
        <v>26.908000000000001</v>
      </c>
      <c r="AD228">
        <v>27.992000000000001</v>
      </c>
      <c r="AE228">
        <v>28.056000000000001</v>
      </c>
      <c r="AF228">
        <v>27.936</v>
      </c>
      <c r="AG228">
        <v>29.064</v>
      </c>
      <c r="AH228">
        <v>26.6</v>
      </c>
      <c r="AI228">
        <v>23.388000000000002</v>
      </c>
      <c r="AJ228">
        <v>13.196</v>
      </c>
      <c r="AK228">
        <v>11.295999999999999</v>
      </c>
      <c r="AL228">
        <v>10.784000000000001</v>
      </c>
      <c r="AM228">
        <v>11.228</v>
      </c>
      <c r="AN228">
        <v>10.964</v>
      </c>
      <c r="AO228">
        <v>11.372</v>
      </c>
      <c r="AP228">
        <v>10.555999999999999</v>
      </c>
      <c r="AQ228">
        <v>10.292</v>
      </c>
      <c r="AR228">
        <v>10.151999999999999</v>
      </c>
      <c r="AS228">
        <v>10.936</v>
      </c>
      <c r="AT228">
        <v>10.555999999999999</v>
      </c>
      <c r="AU228">
        <v>10.092000000000001</v>
      </c>
      <c r="AV228">
        <v>10.228</v>
      </c>
      <c r="AW228">
        <v>10.484</v>
      </c>
    </row>
    <row r="229" spans="1:49" x14ac:dyDescent="0.35">
      <c r="A229" s="37">
        <v>42598</v>
      </c>
      <c r="B229">
        <v>10.368</v>
      </c>
      <c r="C229">
        <v>10.48</v>
      </c>
      <c r="D229">
        <v>10.484</v>
      </c>
      <c r="E229">
        <v>10.292</v>
      </c>
      <c r="F229">
        <v>10.391999999999999</v>
      </c>
      <c r="G229">
        <v>10.128</v>
      </c>
      <c r="H229">
        <v>10.428000000000001</v>
      </c>
      <c r="I229">
        <v>10.54</v>
      </c>
      <c r="J229">
        <v>10.56</v>
      </c>
      <c r="K229">
        <v>10.804</v>
      </c>
      <c r="L229">
        <v>11.76</v>
      </c>
      <c r="M229">
        <v>11.356</v>
      </c>
      <c r="N229">
        <v>10.148</v>
      </c>
      <c r="O229">
        <v>12.464</v>
      </c>
      <c r="P229">
        <v>15.412000000000001</v>
      </c>
      <c r="Q229">
        <v>20.603999999999999</v>
      </c>
      <c r="R229">
        <v>23.143999999999998</v>
      </c>
      <c r="S229">
        <v>26.207999999999998</v>
      </c>
      <c r="T229">
        <v>27.891999999999999</v>
      </c>
      <c r="U229">
        <v>27.58</v>
      </c>
      <c r="V229">
        <v>28.488</v>
      </c>
      <c r="W229">
        <v>28.184000000000001</v>
      </c>
      <c r="X229">
        <v>28.86</v>
      </c>
      <c r="Y229">
        <v>27.48</v>
      </c>
      <c r="Z229">
        <v>28.436</v>
      </c>
      <c r="AA229">
        <v>29.36</v>
      </c>
      <c r="AB229">
        <v>28.596</v>
      </c>
      <c r="AC229">
        <v>28.768000000000001</v>
      </c>
      <c r="AD229">
        <v>28.404</v>
      </c>
      <c r="AE229">
        <v>28.891999999999999</v>
      </c>
      <c r="AF229">
        <v>28.14</v>
      </c>
      <c r="AG229">
        <v>26.56</v>
      </c>
      <c r="AH229">
        <v>26.088000000000001</v>
      </c>
      <c r="AI229">
        <v>22.495999999999999</v>
      </c>
      <c r="AJ229">
        <v>13.904</v>
      </c>
      <c r="AK229">
        <v>12.916</v>
      </c>
      <c r="AL229">
        <v>11.272</v>
      </c>
      <c r="AM229">
        <v>10.891999999999999</v>
      </c>
      <c r="AN229">
        <v>11.215999999999999</v>
      </c>
      <c r="AO229">
        <v>11.864000000000001</v>
      </c>
      <c r="AP229">
        <v>11.016</v>
      </c>
      <c r="AQ229">
        <v>10.244</v>
      </c>
      <c r="AR229">
        <v>10.875999999999999</v>
      </c>
      <c r="AS229">
        <v>10.712</v>
      </c>
      <c r="AT229">
        <v>11.304</v>
      </c>
      <c r="AU229">
        <v>10.872</v>
      </c>
      <c r="AV229">
        <v>11.135999999999999</v>
      </c>
      <c r="AW229">
        <v>11</v>
      </c>
    </row>
    <row r="230" spans="1:49" x14ac:dyDescent="0.35">
      <c r="A230" s="37">
        <v>42599</v>
      </c>
      <c r="B230">
        <v>9.8879999999999999</v>
      </c>
      <c r="C230">
        <v>10.172000000000001</v>
      </c>
      <c r="D230">
        <v>10.348000000000001</v>
      </c>
      <c r="E230">
        <v>9.84</v>
      </c>
      <c r="F230">
        <v>10.112</v>
      </c>
      <c r="G230">
        <v>10.635999999999999</v>
      </c>
      <c r="H230">
        <v>10.88</v>
      </c>
      <c r="I230">
        <v>10.452</v>
      </c>
      <c r="J230">
        <v>10.14</v>
      </c>
      <c r="K230">
        <v>9.8800000000000008</v>
      </c>
      <c r="L230">
        <v>11.28</v>
      </c>
      <c r="M230">
        <v>10.635999999999999</v>
      </c>
      <c r="N230">
        <v>9.6920000000000002</v>
      </c>
      <c r="O230">
        <v>11.624000000000001</v>
      </c>
      <c r="P230">
        <v>15.82</v>
      </c>
      <c r="Q230">
        <v>20.239999999999998</v>
      </c>
      <c r="R230">
        <v>22.544</v>
      </c>
      <c r="S230">
        <v>26.344000000000001</v>
      </c>
      <c r="T230">
        <v>28.068000000000001</v>
      </c>
      <c r="U230">
        <v>29.707999999999998</v>
      </c>
      <c r="V230">
        <v>29.672000000000001</v>
      </c>
      <c r="W230">
        <v>26.788</v>
      </c>
      <c r="X230">
        <v>28.34</v>
      </c>
      <c r="Y230">
        <v>26.58</v>
      </c>
      <c r="Z230">
        <v>27.936</v>
      </c>
      <c r="AA230">
        <v>27.2</v>
      </c>
      <c r="AB230">
        <v>27.315999999999999</v>
      </c>
      <c r="AC230">
        <v>27.72</v>
      </c>
      <c r="AD230">
        <v>27.751999999999999</v>
      </c>
      <c r="AE230">
        <v>27.372</v>
      </c>
      <c r="AF230">
        <v>26.312000000000001</v>
      </c>
      <c r="AG230">
        <v>26.123999999999999</v>
      </c>
      <c r="AH230">
        <v>24.344000000000001</v>
      </c>
      <c r="AI230">
        <v>22.175999999999998</v>
      </c>
      <c r="AJ230">
        <v>12.64</v>
      </c>
      <c r="AK230">
        <v>10.744</v>
      </c>
      <c r="AL230">
        <v>10.108000000000001</v>
      </c>
      <c r="AM230">
        <v>10.428000000000001</v>
      </c>
      <c r="AN230">
        <v>10.907999999999999</v>
      </c>
      <c r="AO230">
        <v>11.472</v>
      </c>
      <c r="AP230">
        <v>10.44</v>
      </c>
      <c r="AQ230">
        <v>10.436</v>
      </c>
      <c r="AR230">
        <v>9.9160000000000004</v>
      </c>
      <c r="AS230">
        <v>9.6999999999999993</v>
      </c>
      <c r="AT230">
        <v>10.148</v>
      </c>
      <c r="AU230">
        <v>9.9480000000000004</v>
      </c>
      <c r="AV230">
        <v>10.14</v>
      </c>
      <c r="AW230">
        <v>9.98</v>
      </c>
    </row>
    <row r="231" spans="1:49" x14ac:dyDescent="0.35">
      <c r="A231" s="37">
        <v>42600</v>
      </c>
      <c r="B231">
        <v>10.052</v>
      </c>
      <c r="C231">
        <v>9.9</v>
      </c>
      <c r="D231">
        <v>9.9359999999999999</v>
      </c>
      <c r="E231">
        <v>10.151999999999999</v>
      </c>
      <c r="F231">
        <v>10.06</v>
      </c>
      <c r="G231">
        <v>10.231999999999999</v>
      </c>
      <c r="H231">
        <v>10.4</v>
      </c>
      <c r="I231">
        <v>9.9160000000000004</v>
      </c>
      <c r="J231">
        <v>10.428000000000001</v>
      </c>
      <c r="K231">
        <v>10.324</v>
      </c>
      <c r="L231">
        <v>11.132</v>
      </c>
      <c r="M231">
        <v>11.176</v>
      </c>
      <c r="N231">
        <v>9.5519999999999996</v>
      </c>
      <c r="O231">
        <v>11.928000000000001</v>
      </c>
      <c r="P231">
        <v>12.964</v>
      </c>
      <c r="Q231">
        <v>16.46</v>
      </c>
      <c r="R231">
        <v>22.728000000000002</v>
      </c>
      <c r="S231">
        <v>23.716000000000001</v>
      </c>
      <c r="T231">
        <v>24.52</v>
      </c>
      <c r="U231">
        <v>25.78</v>
      </c>
      <c r="V231">
        <v>26.547999999999998</v>
      </c>
      <c r="W231">
        <v>26.783999999999999</v>
      </c>
      <c r="X231">
        <v>27</v>
      </c>
      <c r="Y231">
        <v>26.655999999999999</v>
      </c>
      <c r="Z231">
        <v>28.648</v>
      </c>
      <c r="AA231">
        <v>26.436</v>
      </c>
      <c r="AB231">
        <v>29.82</v>
      </c>
      <c r="AC231">
        <v>32.26</v>
      </c>
      <c r="AD231">
        <v>29.26</v>
      </c>
      <c r="AE231">
        <v>28.256</v>
      </c>
      <c r="AF231">
        <v>27.835999999999999</v>
      </c>
      <c r="AG231">
        <v>25.751999999999999</v>
      </c>
      <c r="AH231">
        <v>24.251999999999999</v>
      </c>
      <c r="AI231">
        <v>22.184000000000001</v>
      </c>
      <c r="AJ231">
        <v>15.74</v>
      </c>
      <c r="AK231">
        <v>13.916</v>
      </c>
      <c r="AL231">
        <v>13.576000000000001</v>
      </c>
      <c r="AM231">
        <v>13.256</v>
      </c>
      <c r="AN231">
        <v>14.276</v>
      </c>
      <c r="AO231">
        <v>13.316000000000001</v>
      </c>
      <c r="AP231">
        <v>10.42</v>
      </c>
      <c r="AQ231">
        <v>9.74</v>
      </c>
      <c r="AR231">
        <v>10.128</v>
      </c>
      <c r="AS231">
        <v>10.712</v>
      </c>
      <c r="AT231">
        <v>11.007999999999999</v>
      </c>
      <c r="AU231">
        <v>9.9719999999999995</v>
      </c>
      <c r="AV231">
        <v>10.628</v>
      </c>
      <c r="AW231">
        <v>10.048</v>
      </c>
    </row>
    <row r="232" spans="1:49" x14ac:dyDescent="0.35">
      <c r="A232" s="37">
        <v>42601</v>
      </c>
      <c r="B232">
        <v>9.6359999999999992</v>
      </c>
      <c r="C232">
        <v>10.096</v>
      </c>
      <c r="D232">
        <v>10.112</v>
      </c>
      <c r="E232">
        <v>9.9879999999999995</v>
      </c>
      <c r="F232">
        <v>10</v>
      </c>
      <c r="G232">
        <v>9.7319999999999993</v>
      </c>
      <c r="H232">
        <v>10.352</v>
      </c>
      <c r="I232">
        <v>9.8800000000000008</v>
      </c>
      <c r="J232">
        <v>10.28</v>
      </c>
      <c r="K232">
        <v>11.12</v>
      </c>
      <c r="L232">
        <v>12.028</v>
      </c>
      <c r="M232">
        <v>11.236000000000001</v>
      </c>
      <c r="N232">
        <v>10.252000000000001</v>
      </c>
      <c r="O232">
        <v>11.94</v>
      </c>
      <c r="P232">
        <v>10.984</v>
      </c>
      <c r="Q232">
        <v>16.456</v>
      </c>
      <c r="R232">
        <v>22.968</v>
      </c>
      <c r="S232">
        <v>26.096</v>
      </c>
      <c r="T232">
        <v>26.411999999999999</v>
      </c>
      <c r="U232">
        <v>27.712</v>
      </c>
      <c r="V232">
        <v>27.571999999999999</v>
      </c>
      <c r="W232">
        <v>27.143999999999998</v>
      </c>
      <c r="X232">
        <v>28.972000000000001</v>
      </c>
      <c r="Y232">
        <v>28.088000000000001</v>
      </c>
      <c r="Z232">
        <v>30.26</v>
      </c>
      <c r="AA232">
        <v>31.204000000000001</v>
      </c>
      <c r="AB232">
        <v>28.74</v>
      </c>
      <c r="AC232">
        <v>29.28</v>
      </c>
      <c r="AD232">
        <v>28.324000000000002</v>
      </c>
      <c r="AE232">
        <v>27.911999999999999</v>
      </c>
      <c r="AF232">
        <v>28.672000000000001</v>
      </c>
      <c r="AG232">
        <v>26.448</v>
      </c>
      <c r="AH232">
        <v>25.808</v>
      </c>
      <c r="AI232">
        <v>16.844000000000001</v>
      </c>
      <c r="AJ232">
        <v>16.079999999999998</v>
      </c>
      <c r="AK232">
        <v>14.827999999999999</v>
      </c>
      <c r="AL232">
        <v>15.603999999999999</v>
      </c>
      <c r="AM232">
        <v>13.044</v>
      </c>
      <c r="AN232">
        <v>13.412000000000001</v>
      </c>
      <c r="AO232">
        <v>13.292</v>
      </c>
      <c r="AP232">
        <v>11.391999999999999</v>
      </c>
      <c r="AQ232">
        <v>10.336</v>
      </c>
      <c r="AR232">
        <v>10.428000000000001</v>
      </c>
      <c r="AS232">
        <v>10.544</v>
      </c>
      <c r="AT232">
        <v>11.571999999999999</v>
      </c>
      <c r="AU232">
        <v>10.46</v>
      </c>
      <c r="AV232">
        <v>11.44</v>
      </c>
      <c r="AW232">
        <v>10.76</v>
      </c>
    </row>
    <row r="233" spans="1:49" x14ac:dyDescent="0.35">
      <c r="A233" s="37">
        <v>42602</v>
      </c>
      <c r="B233">
        <v>10.484</v>
      </c>
      <c r="C233">
        <v>10.263999999999999</v>
      </c>
      <c r="D233">
        <v>11.132</v>
      </c>
      <c r="E233">
        <v>10.928000000000001</v>
      </c>
      <c r="F233">
        <v>10.667999999999999</v>
      </c>
      <c r="G233">
        <v>10.856</v>
      </c>
      <c r="H233">
        <v>11.092000000000001</v>
      </c>
      <c r="I233">
        <v>11.336</v>
      </c>
      <c r="J233">
        <v>10.468</v>
      </c>
      <c r="K233">
        <v>12.12</v>
      </c>
      <c r="L233">
        <v>11.74</v>
      </c>
      <c r="M233">
        <v>11.135999999999999</v>
      </c>
      <c r="N233">
        <v>11.384</v>
      </c>
      <c r="O233">
        <v>10.404</v>
      </c>
      <c r="P233">
        <v>10.08</v>
      </c>
      <c r="Q233">
        <v>11.36</v>
      </c>
      <c r="R233">
        <v>11.916</v>
      </c>
      <c r="S233">
        <v>13.428000000000001</v>
      </c>
      <c r="T233">
        <v>16.46</v>
      </c>
      <c r="U233">
        <v>18.524000000000001</v>
      </c>
      <c r="V233">
        <v>19.52</v>
      </c>
      <c r="W233">
        <v>18.167999999999999</v>
      </c>
      <c r="X233">
        <v>18.648</v>
      </c>
      <c r="Y233">
        <v>19.923999999999999</v>
      </c>
      <c r="Z233">
        <v>19.564</v>
      </c>
      <c r="AA233">
        <v>18.52</v>
      </c>
      <c r="AB233">
        <v>19.420000000000002</v>
      </c>
      <c r="AC233">
        <v>18.956</v>
      </c>
      <c r="AD233">
        <v>19.12</v>
      </c>
      <c r="AE233">
        <v>19.088000000000001</v>
      </c>
      <c r="AF233">
        <v>18.46</v>
      </c>
      <c r="AG233">
        <v>19.559999999999999</v>
      </c>
      <c r="AH233">
        <v>17.384</v>
      </c>
      <c r="AI233">
        <v>14.9</v>
      </c>
      <c r="AJ233">
        <v>11.356</v>
      </c>
      <c r="AK233">
        <v>10.868</v>
      </c>
      <c r="AL233">
        <v>11.052</v>
      </c>
      <c r="AM233">
        <v>11.116</v>
      </c>
      <c r="AN233">
        <v>11.66</v>
      </c>
      <c r="AO233">
        <v>12.364000000000001</v>
      </c>
      <c r="AP233">
        <v>11.568</v>
      </c>
      <c r="AQ233">
        <v>11.32</v>
      </c>
      <c r="AR233">
        <v>11.304</v>
      </c>
      <c r="AS233">
        <v>11.412000000000001</v>
      </c>
      <c r="AT233">
        <v>11.156000000000001</v>
      </c>
      <c r="AU233">
        <v>11.096</v>
      </c>
      <c r="AV233">
        <v>10.584</v>
      </c>
      <c r="AW233">
        <v>10.964</v>
      </c>
    </row>
    <row r="234" spans="1:49" x14ac:dyDescent="0.35">
      <c r="A234" s="37">
        <v>42603</v>
      </c>
      <c r="B234">
        <v>10.884</v>
      </c>
      <c r="C234">
        <v>10.568</v>
      </c>
      <c r="D234">
        <v>11.343999999999999</v>
      </c>
      <c r="E234">
        <v>10.904</v>
      </c>
      <c r="F234">
        <v>11.172000000000001</v>
      </c>
      <c r="G234">
        <v>11.308</v>
      </c>
      <c r="H234">
        <v>11.407999999999999</v>
      </c>
      <c r="I234">
        <v>10.616</v>
      </c>
      <c r="J234">
        <v>10.648</v>
      </c>
      <c r="K234">
        <v>10.832000000000001</v>
      </c>
      <c r="L234">
        <v>10.74</v>
      </c>
      <c r="M234">
        <v>10.62</v>
      </c>
      <c r="N234">
        <v>10.34</v>
      </c>
      <c r="O234">
        <v>9.92</v>
      </c>
      <c r="P234">
        <v>9.7360000000000007</v>
      </c>
      <c r="Q234">
        <v>9.6839999999999993</v>
      </c>
      <c r="R234">
        <v>9.4160000000000004</v>
      </c>
      <c r="S234">
        <v>9.952</v>
      </c>
      <c r="T234">
        <v>10.304</v>
      </c>
      <c r="U234">
        <v>11.996</v>
      </c>
      <c r="V234">
        <v>13.676</v>
      </c>
      <c r="W234">
        <v>13.32</v>
      </c>
      <c r="X234">
        <v>13.648</v>
      </c>
      <c r="Y234">
        <v>13.356</v>
      </c>
      <c r="Z234">
        <v>13.891999999999999</v>
      </c>
      <c r="AA234">
        <v>13.696</v>
      </c>
      <c r="AB234">
        <v>14.112</v>
      </c>
      <c r="AC234">
        <v>13.936</v>
      </c>
      <c r="AD234">
        <v>14.132</v>
      </c>
      <c r="AE234">
        <v>13.912000000000001</v>
      </c>
      <c r="AF234">
        <v>12.704000000000001</v>
      </c>
      <c r="AG234">
        <v>10.972</v>
      </c>
      <c r="AH234">
        <v>10.212</v>
      </c>
      <c r="AI234">
        <v>9.6519999999999992</v>
      </c>
      <c r="AJ234">
        <v>10.576000000000001</v>
      </c>
      <c r="AK234">
        <v>10.14</v>
      </c>
      <c r="AL234">
        <v>9.4559999999999995</v>
      </c>
      <c r="AM234">
        <v>9.2639999999999993</v>
      </c>
      <c r="AN234">
        <v>10.688000000000001</v>
      </c>
      <c r="AO234">
        <v>10.827999999999999</v>
      </c>
      <c r="AP234">
        <v>10.555999999999999</v>
      </c>
      <c r="AQ234">
        <v>10.507999999999999</v>
      </c>
      <c r="AR234">
        <v>10.528</v>
      </c>
      <c r="AS234">
        <v>10.552</v>
      </c>
      <c r="AT234">
        <v>10.976000000000001</v>
      </c>
      <c r="AU234">
        <v>10.119999999999999</v>
      </c>
      <c r="AV234">
        <v>9.8800000000000008</v>
      </c>
      <c r="AW234">
        <v>10.324</v>
      </c>
    </row>
    <row r="235" spans="1:49" x14ac:dyDescent="0.35">
      <c r="A235" s="37">
        <v>42604</v>
      </c>
      <c r="B235">
        <v>10.348000000000001</v>
      </c>
      <c r="C235">
        <v>10.368</v>
      </c>
      <c r="D235">
        <v>11.151999999999999</v>
      </c>
      <c r="E235">
        <v>10.036</v>
      </c>
      <c r="F235">
        <v>10.928000000000001</v>
      </c>
      <c r="G235">
        <v>10.536</v>
      </c>
      <c r="H235">
        <v>9.9320000000000004</v>
      </c>
      <c r="I235">
        <v>10.028</v>
      </c>
      <c r="J235">
        <v>11.151999999999999</v>
      </c>
      <c r="K235">
        <v>10.52</v>
      </c>
      <c r="L235">
        <v>12.416</v>
      </c>
      <c r="M235">
        <v>11.464</v>
      </c>
      <c r="N235">
        <v>10.843999999999999</v>
      </c>
      <c r="O235">
        <v>12.88</v>
      </c>
      <c r="P235">
        <v>15.212</v>
      </c>
      <c r="Q235">
        <v>22.271999999999998</v>
      </c>
      <c r="R235">
        <v>25.06</v>
      </c>
      <c r="S235">
        <v>26.172000000000001</v>
      </c>
      <c r="T235">
        <v>28.251999999999999</v>
      </c>
      <c r="U235">
        <v>28.768000000000001</v>
      </c>
      <c r="V235">
        <v>28.54</v>
      </c>
      <c r="W235">
        <v>27.3</v>
      </c>
      <c r="X235">
        <v>30.164000000000001</v>
      </c>
      <c r="Y235">
        <v>32.628</v>
      </c>
      <c r="Z235">
        <v>29.372</v>
      </c>
      <c r="AA235">
        <v>29.748000000000001</v>
      </c>
      <c r="AB235">
        <v>31.475999999999999</v>
      </c>
      <c r="AC235">
        <v>31</v>
      </c>
      <c r="AD235">
        <v>31.92</v>
      </c>
      <c r="AE235">
        <v>32.264000000000003</v>
      </c>
      <c r="AF235">
        <v>32.18</v>
      </c>
      <c r="AG235">
        <v>34.363999999999997</v>
      </c>
      <c r="AH235">
        <v>32.747999999999998</v>
      </c>
      <c r="AI235">
        <v>27.004000000000001</v>
      </c>
      <c r="AJ235">
        <v>15.212</v>
      </c>
      <c r="AK235">
        <v>10.824</v>
      </c>
      <c r="AL235">
        <v>11.308</v>
      </c>
      <c r="AM235">
        <v>10.836</v>
      </c>
      <c r="AN235">
        <v>11.172000000000001</v>
      </c>
      <c r="AO235">
        <v>11.224</v>
      </c>
      <c r="AP235">
        <v>10.9</v>
      </c>
      <c r="AQ235">
        <v>10.603999999999999</v>
      </c>
      <c r="AR235">
        <v>10.068</v>
      </c>
      <c r="AS235">
        <v>10.26</v>
      </c>
      <c r="AT235">
        <v>11.28</v>
      </c>
      <c r="AU235">
        <v>10.544</v>
      </c>
      <c r="AV235">
        <v>11.352</v>
      </c>
      <c r="AW235">
        <v>10.555999999999999</v>
      </c>
    </row>
    <row r="236" spans="1:49" x14ac:dyDescent="0.35">
      <c r="A236" s="37">
        <v>42605</v>
      </c>
      <c r="B236">
        <v>10.548</v>
      </c>
      <c r="C236">
        <v>9.98</v>
      </c>
      <c r="D236">
        <v>10.704000000000001</v>
      </c>
      <c r="E236">
        <v>10.352</v>
      </c>
      <c r="F236">
        <v>10.792</v>
      </c>
      <c r="G236">
        <v>10.456</v>
      </c>
      <c r="H236">
        <v>10.964</v>
      </c>
      <c r="I236">
        <v>10.352</v>
      </c>
      <c r="J236">
        <v>10.456</v>
      </c>
      <c r="K236">
        <v>11.375999999999999</v>
      </c>
      <c r="L236">
        <v>11.976000000000001</v>
      </c>
      <c r="M236">
        <v>11.148</v>
      </c>
      <c r="N236">
        <v>10.247999999999999</v>
      </c>
      <c r="O236">
        <v>12.164</v>
      </c>
      <c r="P236">
        <v>18.044</v>
      </c>
      <c r="Q236">
        <v>22.143999999999998</v>
      </c>
      <c r="R236">
        <v>25.948</v>
      </c>
      <c r="S236">
        <v>31.024000000000001</v>
      </c>
      <c r="T236">
        <v>32.783999999999999</v>
      </c>
      <c r="U236">
        <v>33.704000000000001</v>
      </c>
      <c r="V236">
        <v>36.112000000000002</v>
      </c>
      <c r="W236">
        <v>36.612000000000002</v>
      </c>
      <c r="X236">
        <v>39.311999999999998</v>
      </c>
      <c r="Y236">
        <v>39.176000000000002</v>
      </c>
      <c r="Z236">
        <v>35.851999999999997</v>
      </c>
      <c r="AA236">
        <v>35.832000000000001</v>
      </c>
      <c r="AB236">
        <v>35.555999999999997</v>
      </c>
      <c r="AC236">
        <v>35.244</v>
      </c>
      <c r="AD236">
        <v>34.192</v>
      </c>
      <c r="AE236">
        <v>32.868000000000002</v>
      </c>
      <c r="AF236">
        <v>34.107999999999997</v>
      </c>
      <c r="AG236">
        <v>31.76</v>
      </c>
      <c r="AH236">
        <v>28.884</v>
      </c>
      <c r="AI236">
        <v>23.276</v>
      </c>
      <c r="AJ236">
        <v>13.548</v>
      </c>
      <c r="AK236">
        <v>12.728</v>
      </c>
      <c r="AL236">
        <v>12.212</v>
      </c>
      <c r="AM236">
        <v>12.084</v>
      </c>
      <c r="AN236">
        <v>12.295999999999999</v>
      </c>
      <c r="AO236">
        <v>12.14</v>
      </c>
      <c r="AP236">
        <v>10.612</v>
      </c>
      <c r="AQ236">
        <v>10.124000000000001</v>
      </c>
      <c r="AR236">
        <v>10.292</v>
      </c>
      <c r="AS236">
        <v>11.052</v>
      </c>
      <c r="AT236">
        <v>11.34</v>
      </c>
      <c r="AU236">
        <v>11.212</v>
      </c>
      <c r="AV236">
        <v>10.808</v>
      </c>
      <c r="AW236">
        <v>10.292</v>
      </c>
    </row>
    <row r="237" spans="1:49" x14ac:dyDescent="0.35">
      <c r="A237" s="37">
        <v>42606</v>
      </c>
      <c r="B237">
        <v>10.72</v>
      </c>
      <c r="C237">
        <v>10.332000000000001</v>
      </c>
      <c r="D237">
        <v>11.204000000000001</v>
      </c>
      <c r="E237">
        <v>10.18</v>
      </c>
      <c r="F237">
        <v>11.108000000000001</v>
      </c>
      <c r="G237">
        <v>10.628</v>
      </c>
      <c r="H237">
        <v>10.372</v>
      </c>
      <c r="I237">
        <v>10.284000000000001</v>
      </c>
      <c r="J237">
        <v>11.016</v>
      </c>
      <c r="K237">
        <v>10.992000000000001</v>
      </c>
      <c r="L237">
        <v>12.124000000000001</v>
      </c>
      <c r="M237">
        <v>11.58</v>
      </c>
      <c r="N237">
        <v>10.428000000000001</v>
      </c>
      <c r="O237">
        <v>13.023999999999999</v>
      </c>
      <c r="P237">
        <v>12.667999999999999</v>
      </c>
      <c r="Q237">
        <v>16.596</v>
      </c>
      <c r="R237">
        <v>22.4</v>
      </c>
      <c r="S237">
        <v>28.776</v>
      </c>
      <c r="T237">
        <v>30.452000000000002</v>
      </c>
      <c r="U237">
        <v>31.687999999999999</v>
      </c>
      <c r="V237">
        <v>32.351999999999997</v>
      </c>
      <c r="W237">
        <v>32.847999999999999</v>
      </c>
      <c r="X237">
        <v>32.816000000000003</v>
      </c>
      <c r="Y237">
        <v>31.556000000000001</v>
      </c>
      <c r="Z237">
        <v>30.187999999999999</v>
      </c>
      <c r="AA237">
        <v>32.676000000000002</v>
      </c>
      <c r="AB237">
        <v>29.808</v>
      </c>
      <c r="AC237">
        <v>29.411999999999999</v>
      </c>
      <c r="AD237">
        <v>27.984000000000002</v>
      </c>
      <c r="AE237">
        <v>26.04</v>
      </c>
      <c r="AF237">
        <v>27.184000000000001</v>
      </c>
      <c r="AG237">
        <v>25.603999999999999</v>
      </c>
      <c r="AH237">
        <v>24.824000000000002</v>
      </c>
      <c r="AI237">
        <v>20.367999999999999</v>
      </c>
      <c r="AJ237">
        <v>14.215999999999999</v>
      </c>
      <c r="AK237">
        <v>12.068</v>
      </c>
      <c r="AL237">
        <v>11.9</v>
      </c>
      <c r="AM237">
        <v>11.476000000000001</v>
      </c>
      <c r="AN237">
        <v>12.56</v>
      </c>
      <c r="AO237">
        <v>12.592000000000001</v>
      </c>
      <c r="AP237">
        <v>12.036</v>
      </c>
      <c r="AQ237">
        <v>11.38</v>
      </c>
      <c r="AR237">
        <v>12.263999999999999</v>
      </c>
      <c r="AS237">
        <v>11.464</v>
      </c>
      <c r="AT237">
        <v>12.116</v>
      </c>
      <c r="AU237">
        <v>11.464</v>
      </c>
      <c r="AV237">
        <v>11.512</v>
      </c>
      <c r="AW237">
        <v>11.428000000000001</v>
      </c>
    </row>
    <row r="238" spans="1:49" x14ac:dyDescent="0.35">
      <c r="A238" s="37">
        <v>42607</v>
      </c>
      <c r="B238">
        <v>11.247999999999999</v>
      </c>
      <c r="C238">
        <v>11</v>
      </c>
      <c r="D238">
        <v>11.78</v>
      </c>
      <c r="E238">
        <v>11.696</v>
      </c>
      <c r="F238">
        <v>11.292</v>
      </c>
      <c r="G238">
        <v>11.32</v>
      </c>
      <c r="H238">
        <v>11.964</v>
      </c>
      <c r="I238">
        <v>12.092000000000001</v>
      </c>
      <c r="J238">
        <v>11.72</v>
      </c>
      <c r="K238">
        <v>11.416</v>
      </c>
      <c r="L238">
        <v>12.795999999999999</v>
      </c>
      <c r="M238">
        <v>11.984</v>
      </c>
      <c r="N238">
        <v>10.84</v>
      </c>
      <c r="O238">
        <v>12.904</v>
      </c>
      <c r="P238">
        <v>11.976000000000001</v>
      </c>
      <c r="Q238">
        <v>16.876000000000001</v>
      </c>
      <c r="R238">
        <v>22.891999999999999</v>
      </c>
      <c r="S238">
        <v>29.24</v>
      </c>
      <c r="T238">
        <v>33.271999999999998</v>
      </c>
      <c r="U238">
        <v>33.332000000000001</v>
      </c>
      <c r="V238">
        <v>33.264000000000003</v>
      </c>
      <c r="W238">
        <v>32.216000000000001</v>
      </c>
      <c r="X238">
        <v>34.020000000000003</v>
      </c>
      <c r="Y238">
        <v>35.380000000000003</v>
      </c>
      <c r="Z238">
        <v>34.396000000000001</v>
      </c>
      <c r="AA238">
        <v>33.244</v>
      </c>
      <c r="AB238">
        <v>31.648</v>
      </c>
      <c r="AC238">
        <v>32.072000000000003</v>
      </c>
      <c r="AD238">
        <v>31.396000000000001</v>
      </c>
      <c r="AE238">
        <v>30.98</v>
      </c>
      <c r="AF238">
        <v>29.335999999999999</v>
      </c>
      <c r="AG238">
        <v>26.82</v>
      </c>
      <c r="AH238">
        <v>25.391999999999999</v>
      </c>
      <c r="AI238">
        <v>22.388000000000002</v>
      </c>
      <c r="AJ238">
        <v>14.268000000000001</v>
      </c>
      <c r="AK238">
        <v>12.404</v>
      </c>
      <c r="AL238">
        <v>12.204000000000001</v>
      </c>
      <c r="AM238">
        <v>11.98</v>
      </c>
      <c r="AN238">
        <v>13.02</v>
      </c>
      <c r="AO238">
        <v>13.076000000000001</v>
      </c>
      <c r="AP238">
        <v>11.507999999999999</v>
      </c>
      <c r="AQ238">
        <v>10.827999999999999</v>
      </c>
      <c r="AR238">
        <v>11.06</v>
      </c>
      <c r="AS238">
        <v>10.888</v>
      </c>
      <c r="AT238">
        <v>11.084</v>
      </c>
      <c r="AU238">
        <v>11.12</v>
      </c>
      <c r="AV238">
        <v>10.215999999999999</v>
      </c>
      <c r="AW238">
        <v>11.327999999999999</v>
      </c>
    </row>
    <row r="239" spans="1:49" x14ac:dyDescent="0.35">
      <c r="A239" s="37">
        <v>42608</v>
      </c>
      <c r="B239">
        <v>11.28</v>
      </c>
      <c r="C239">
        <v>11</v>
      </c>
      <c r="D239">
        <v>11.023999999999999</v>
      </c>
      <c r="E239">
        <v>11.404</v>
      </c>
      <c r="F239">
        <v>10.891999999999999</v>
      </c>
      <c r="G239">
        <v>10.52</v>
      </c>
      <c r="H239">
        <v>10.988</v>
      </c>
      <c r="I239">
        <v>10.852</v>
      </c>
      <c r="J239">
        <v>10.84</v>
      </c>
      <c r="K239">
        <v>10.592000000000001</v>
      </c>
      <c r="L239">
        <v>11.36</v>
      </c>
      <c r="M239">
        <v>10.948</v>
      </c>
      <c r="N239">
        <v>10.62</v>
      </c>
      <c r="O239">
        <v>12.023999999999999</v>
      </c>
      <c r="P239">
        <v>13.696</v>
      </c>
      <c r="Q239">
        <v>20.864000000000001</v>
      </c>
      <c r="R239">
        <v>22.428000000000001</v>
      </c>
      <c r="S239">
        <v>24.552</v>
      </c>
      <c r="T239">
        <v>24.707999999999998</v>
      </c>
      <c r="U239">
        <v>25.611999999999998</v>
      </c>
      <c r="V239">
        <v>25.916</v>
      </c>
      <c r="W239">
        <v>28.02</v>
      </c>
      <c r="X239">
        <v>33.271999999999998</v>
      </c>
      <c r="Y239">
        <v>32.08</v>
      </c>
      <c r="Z239">
        <v>33.456000000000003</v>
      </c>
      <c r="AA239">
        <v>33.036000000000001</v>
      </c>
      <c r="AB239">
        <v>29.692</v>
      </c>
      <c r="AC239">
        <v>28.968</v>
      </c>
      <c r="AD239">
        <v>27.06</v>
      </c>
      <c r="AE239">
        <v>27.204000000000001</v>
      </c>
      <c r="AF239">
        <v>26.295999999999999</v>
      </c>
      <c r="AG239">
        <v>24.872</v>
      </c>
      <c r="AH239">
        <v>20.564</v>
      </c>
      <c r="AI239">
        <v>12.352</v>
      </c>
      <c r="AJ239">
        <v>11.724</v>
      </c>
      <c r="AK239">
        <v>11.292</v>
      </c>
      <c r="AL239">
        <v>10.792</v>
      </c>
      <c r="AM239">
        <v>10.172000000000001</v>
      </c>
      <c r="AN239">
        <v>11.452</v>
      </c>
      <c r="AO239">
        <v>11.62</v>
      </c>
      <c r="AP239">
        <v>10.624000000000001</v>
      </c>
      <c r="AQ239">
        <v>10.263999999999999</v>
      </c>
      <c r="AR239">
        <v>10.608000000000001</v>
      </c>
      <c r="AS239">
        <v>9.92</v>
      </c>
      <c r="AT239">
        <v>11.348000000000001</v>
      </c>
      <c r="AU239">
        <v>10.151999999999999</v>
      </c>
      <c r="AV239">
        <v>10.564</v>
      </c>
      <c r="AW239">
        <v>10</v>
      </c>
    </row>
    <row r="240" spans="1:49" x14ac:dyDescent="0.35">
      <c r="A240" s="37">
        <v>42609</v>
      </c>
      <c r="B240">
        <v>10.167999999999999</v>
      </c>
      <c r="C240">
        <v>10.028</v>
      </c>
      <c r="D240">
        <v>10.907999999999999</v>
      </c>
      <c r="E240">
        <v>10.608000000000001</v>
      </c>
      <c r="F240">
        <v>10.468</v>
      </c>
      <c r="G240">
        <v>10.904</v>
      </c>
      <c r="H240">
        <v>11.135999999999999</v>
      </c>
      <c r="I240">
        <v>10.832000000000001</v>
      </c>
      <c r="J240">
        <v>10.696</v>
      </c>
      <c r="K240">
        <v>11.592000000000001</v>
      </c>
      <c r="L240">
        <v>11.744</v>
      </c>
      <c r="M240">
        <v>11.428000000000001</v>
      </c>
      <c r="N240">
        <v>10.356</v>
      </c>
      <c r="O240">
        <v>9.984</v>
      </c>
      <c r="P240">
        <v>9.64</v>
      </c>
      <c r="Q240">
        <v>10.196</v>
      </c>
      <c r="R240">
        <v>10.664</v>
      </c>
      <c r="S240">
        <v>10.872</v>
      </c>
      <c r="T240">
        <v>11.436</v>
      </c>
      <c r="U240">
        <v>11.576000000000001</v>
      </c>
      <c r="V240">
        <v>11.884</v>
      </c>
      <c r="W240">
        <v>12.032</v>
      </c>
      <c r="X240">
        <v>11.34</v>
      </c>
      <c r="Y240">
        <v>11.603999999999999</v>
      </c>
      <c r="Z240">
        <v>11.212</v>
      </c>
      <c r="AA240">
        <v>11.5</v>
      </c>
      <c r="AB240">
        <v>11.688000000000001</v>
      </c>
      <c r="AC240">
        <v>10.843999999999999</v>
      </c>
      <c r="AD240">
        <v>10.488</v>
      </c>
      <c r="AE240">
        <v>10.388</v>
      </c>
      <c r="AF240">
        <v>10.407999999999999</v>
      </c>
      <c r="AG240">
        <v>10.204000000000001</v>
      </c>
      <c r="AH240">
        <v>10.18</v>
      </c>
      <c r="AI240">
        <v>10.288</v>
      </c>
      <c r="AJ240">
        <v>10.119999999999999</v>
      </c>
      <c r="AK240">
        <v>9.968</v>
      </c>
      <c r="AL240">
        <v>10.135999999999999</v>
      </c>
      <c r="AM240">
        <v>9.6999999999999993</v>
      </c>
      <c r="AN240">
        <v>10.523999999999999</v>
      </c>
      <c r="AO240">
        <v>10.7</v>
      </c>
      <c r="AP240">
        <v>9.8719999999999999</v>
      </c>
      <c r="AQ240">
        <v>9.3800000000000008</v>
      </c>
      <c r="AR240">
        <v>9.7119999999999997</v>
      </c>
      <c r="AS240">
        <v>10.06</v>
      </c>
      <c r="AT240">
        <v>10.064</v>
      </c>
      <c r="AU240">
        <v>9.4480000000000004</v>
      </c>
      <c r="AV240">
        <v>9.7360000000000007</v>
      </c>
      <c r="AW240">
        <v>10.1</v>
      </c>
    </row>
    <row r="241" spans="1:49" x14ac:dyDescent="0.35">
      <c r="A241" s="37">
        <v>42610</v>
      </c>
      <c r="B241">
        <v>10.007999999999999</v>
      </c>
      <c r="C241">
        <v>10.52</v>
      </c>
      <c r="D241">
        <v>9.86</v>
      </c>
      <c r="E241">
        <v>10.292</v>
      </c>
      <c r="F241">
        <v>10.228</v>
      </c>
      <c r="G241">
        <v>9.9559999999999995</v>
      </c>
      <c r="H241">
        <v>9.8520000000000003</v>
      </c>
      <c r="I241">
        <v>10.108000000000001</v>
      </c>
      <c r="J241">
        <v>10.220000000000001</v>
      </c>
      <c r="K241">
        <v>10.683999999999999</v>
      </c>
      <c r="L241">
        <v>9.9559999999999995</v>
      </c>
      <c r="M241">
        <v>10.132</v>
      </c>
      <c r="N241">
        <v>9.7119999999999997</v>
      </c>
      <c r="O241">
        <v>9.4480000000000004</v>
      </c>
      <c r="P241">
        <v>9.48</v>
      </c>
      <c r="Q241">
        <v>9.0519999999999996</v>
      </c>
      <c r="R241">
        <v>9.468</v>
      </c>
      <c r="S241">
        <v>8.9559999999999995</v>
      </c>
      <c r="T241">
        <v>9.2799999999999994</v>
      </c>
      <c r="U241">
        <v>9.9760000000000009</v>
      </c>
      <c r="V241">
        <v>9.8680000000000003</v>
      </c>
      <c r="W241">
        <v>9.0879999999999992</v>
      </c>
      <c r="X241">
        <v>8.9640000000000004</v>
      </c>
      <c r="Y241">
        <v>9.6880000000000006</v>
      </c>
      <c r="Z241">
        <v>9.1839999999999993</v>
      </c>
      <c r="AA241">
        <v>8.7919999999999998</v>
      </c>
      <c r="AB241">
        <v>8.8320000000000007</v>
      </c>
      <c r="AC241">
        <v>9.0039999999999996</v>
      </c>
      <c r="AD241">
        <v>9.5359999999999996</v>
      </c>
      <c r="AE241">
        <v>9.1359999999999992</v>
      </c>
      <c r="AF241">
        <v>9.9920000000000009</v>
      </c>
      <c r="AG241">
        <v>9.7919999999999998</v>
      </c>
      <c r="AH241">
        <v>9.3480000000000008</v>
      </c>
      <c r="AI241">
        <v>9.1880000000000006</v>
      </c>
      <c r="AJ241">
        <v>9.7240000000000002</v>
      </c>
      <c r="AK241">
        <v>10.076000000000001</v>
      </c>
      <c r="AL241">
        <v>9.4280000000000008</v>
      </c>
      <c r="AM241">
        <v>10.036</v>
      </c>
      <c r="AN241">
        <v>9.6</v>
      </c>
      <c r="AO241">
        <v>10.048</v>
      </c>
      <c r="AP241">
        <v>9.82</v>
      </c>
      <c r="AQ241">
        <v>10.327999999999999</v>
      </c>
      <c r="AR241">
        <v>10.236000000000001</v>
      </c>
      <c r="AS241">
        <v>9.7439999999999998</v>
      </c>
      <c r="AT241">
        <v>9.4120000000000008</v>
      </c>
      <c r="AU241">
        <v>9.64</v>
      </c>
      <c r="AV241">
        <v>9.5440000000000005</v>
      </c>
      <c r="AW241">
        <v>9.7119999999999997</v>
      </c>
    </row>
    <row r="242" spans="1:49" x14ac:dyDescent="0.35">
      <c r="A242" s="37">
        <v>42611</v>
      </c>
      <c r="B242">
        <v>10.1</v>
      </c>
      <c r="C242">
        <v>10.064</v>
      </c>
      <c r="D242">
        <v>10.224</v>
      </c>
      <c r="E242">
        <v>10.648</v>
      </c>
      <c r="F242">
        <v>10.712</v>
      </c>
      <c r="G242">
        <v>10.596</v>
      </c>
      <c r="H242">
        <v>9.9039999999999999</v>
      </c>
      <c r="I242">
        <v>10.448</v>
      </c>
      <c r="J242">
        <v>9.6120000000000001</v>
      </c>
      <c r="K242">
        <v>9.4320000000000004</v>
      </c>
      <c r="L242">
        <v>11.628</v>
      </c>
      <c r="M242">
        <v>11.092000000000001</v>
      </c>
      <c r="N242">
        <v>9.9960000000000004</v>
      </c>
      <c r="O242">
        <v>13.172000000000001</v>
      </c>
      <c r="P242">
        <v>12.2</v>
      </c>
      <c r="Q242">
        <v>10.528</v>
      </c>
      <c r="R242">
        <v>12.076000000000001</v>
      </c>
      <c r="S242">
        <v>12.108000000000001</v>
      </c>
      <c r="T242">
        <v>11.928000000000001</v>
      </c>
      <c r="U242">
        <v>10.94</v>
      </c>
      <c r="V242">
        <v>11.512</v>
      </c>
      <c r="W242">
        <v>11.028</v>
      </c>
      <c r="X242">
        <v>11.352</v>
      </c>
      <c r="Y242">
        <v>11.512</v>
      </c>
      <c r="Z242">
        <v>10.972</v>
      </c>
      <c r="AA242">
        <v>12.18</v>
      </c>
      <c r="AB242">
        <v>10.568</v>
      </c>
      <c r="AC242">
        <v>11.428000000000001</v>
      </c>
      <c r="AD242">
        <v>11.288</v>
      </c>
      <c r="AE242">
        <v>11.635999999999999</v>
      </c>
      <c r="AF242">
        <v>11.24</v>
      </c>
      <c r="AG242">
        <v>10.72</v>
      </c>
      <c r="AH242">
        <v>12.1</v>
      </c>
      <c r="AI242">
        <v>10.827999999999999</v>
      </c>
      <c r="AJ242">
        <v>11.087999999999999</v>
      </c>
      <c r="AK242">
        <v>10.763999999999999</v>
      </c>
      <c r="AL242">
        <v>10.016</v>
      </c>
      <c r="AM242">
        <v>10.635999999999999</v>
      </c>
      <c r="AN242">
        <v>10.811999999999999</v>
      </c>
      <c r="AO242">
        <v>10.868</v>
      </c>
      <c r="AP242">
        <v>9.8040000000000003</v>
      </c>
      <c r="AQ242">
        <v>9.6440000000000001</v>
      </c>
      <c r="AR242">
        <v>9.6519999999999992</v>
      </c>
      <c r="AS242">
        <v>9.516</v>
      </c>
      <c r="AT242">
        <v>9.9320000000000004</v>
      </c>
      <c r="AU242">
        <v>9.8079999999999998</v>
      </c>
      <c r="AV242">
        <v>9.7840000000000007</v>
      </c>
      <c r="AW242">
        <v>9.86</v>
      </c>
    </row>
    <row r="243" spans="1:49" x14ac:dyDescent="0.35">
      <c r="A243" s="37">
        <v>42612</v>
      </c>
      <c r="B243">
        <v>9.1839999999999993</v>
      </c>
      <c r="C243">
        <v>9.1199999999999992</v>
      </c>
      <c r="D243">
        <v>9.7560000000000002</v>
      </c>
      <c r="E243">
        <v>9.6560000000000006</v>
      </c>
      <c r="F243">
        <v>9.6880000000000006</v>
      </c>
      <c r="G243">
        <v>9.26</v>
      </c>
      <c r="H243">
        <v>9.8480000000000008</v>
      </c>
      <c r="I243">
        <v>9.6479999999999997</v>
      </c>
      <c r="J243">
        <v>9.68</v>
      </c>
      <c r="K243">
        <v>10</v>
      </c>
      <c r="L243">
        <v>10.56</v>
      </c>
      <c r="M243">
        <v>10.036</v>
      </c>
      <c r="N243">
        <v>9.3040000000000003</v>
      </c>
      <c r="O243">
        <v>11.836</v>
      </c>
      <c r="P243">
        <v>11.624000000000001</v>
      </c>
      <c r="Q243">
        <v>20.327999999999999</v>
      </c>
      <c r="R243">
        <v>22.707999999999998</v>
      </c>
      <c r="S243">
        <v>25.004000000000001</v>
      </c>
      <c r="T243">
        <v>29.34</v>
      </c>
      <c r="U243">
        <v>31.98</v>
      </c>
      <c r="V243">
        <v>35.228000000000002</v>
      </c>
      <c r="W243">
        <v>36.735999999999997</v>
      </c>
      <c r="X243">
        <v>35.851999999999997</v>
      </c>
      <c r="Y243">
        <v>33.619999999999997</v>
      </c>
      <c r="Z243">
        <v>33.295999999999999</v>
      </c>
      <c r="AA243">
        <v>33.851999999999997</v>
      </c>
      <c r="AB243">
        <v>32.752000000000002</v>
      </c>
      <c r="AC243">
        <v>32.520000000000003</v>
      </c>
      <c r="AD243">
        <v>31</v>
      </c>
      <c r="AE243">
        <v>29.576000000000001</v>
      </c>
      <c r="AF243">
        <v>27.152000000000001</v>
      </c>
      <c r="AG243">
        <v>27.103999999999999</v>
      </c>
      <c r="AH243">
        <v>25.007999999999999</v>
      </c>
      <c r="AI243">
        <v>22.76</v>
      </c>
      <c r="AJ243">
        <v>12.928000000000001</v>
      </c>
      <c r="AK243">
        <v>11.228</v>
      </c>
      <c r="AL243">
        <v>11.012</v>
      </c>
      <c r="AM243">
        <v>10.784000000000001</v>
      </c>
      <c r="AN243">
        <v>11.036</v>
      </c>
      <c r="AO243">
        <v>12.04</v>
      </c>
      <c r="AP243">
        <v>10.708</v>
      </c>
      <c r="AQ243">
        <v>10.236000000000001</v>
      </c>
      <c r="AR243">
        <v>10.532</v>
      </c>
      <c r="AS243">
        <v>10.736000000000001</v>
      </c>
      <c r="AT243">
        <v>10.632</v>
      </c>
      <c r="AU243">
        <v>9.94</v>
      </c>
      <c r="AV243">
        <v>10.592000000000001</v>
      </c>
      <c r="AW243">
        <v>10.224</v>
      </c>
    </row>
    <row r="244" spans="1:49" x14ac:dyDescent="0.35">
      <c r="A244" s="37">
        <v>42613</v>
      </c>
      <c r="B244">
        <v>10.548</v>
      </c>
      <c r="C244">
        <v>10.103999999999999</v>
      </c>
      <c r="D244">
        <v>11.231999999999999</v>
      </c>
      <c r="E244">
        <v>10.528</v>
      </c>
      <c r="F244">
        <v>11.112</v>
      </c>
      <c r="G244">
        <v>10.768000000000001</v>
      </c>
      <c r="H244">
        <v>10.391999999999999</v>
      </c>
      <c r="I244">
        <v>10.896000000000001</v>
      </c>
      <c r="J244">
        <v>10.532</v>
      </c>
      <c r="K244">
        <v>10.683999999999999</v>
      </c>
      <c r="L244">
        <v>12.436</v>
      </c>
      <c r="M244">
        <v>11.103999999999999</v>
      </c>
      <c r="N244">
        <v>10.068</v>
      </c>
      <c r="O244">
        <v>12.28</v>
      </c>
      <c r="P244">
        <v>12.244</v>
      </c>
      <c r="Q244">
        <v>21.132000000000001</v>
      </c>
      <c r="R244">
        <v>23.744</v>
      </c>
      <c r="S244">
        <v>26.276</v>
      </c>
      <c r="T244">
        <v>28.748000000000001</v>
      </c>
      <c r="U244">
        <v>29.763999999999999</v>
      </c>
      <c r="V244">
        <v>30.707999999999998</v>
      </c>
      <c r="W244">
        <v>31.135999999999999</v>
      </c>
      <c r="X244">
        <v>33.095999999999997</v>
      </c>
      <c r="Y244">
        <v>31.995999999999999</v>
      </c>
      <c r="Z244">
        <v>32.728000000000002</v>
      </c>
      <c r="AA244">
        <v>31.972000000000001</v>
      </c>
      <c r="AB244">
        <v>31.896000000000001</v>
      </c>
      <c r="AC244">
        <v>31.3</v>
      </c>
      <c r="AD244">
        <v>30.408000000000001</v>
      </c>
      <c r="AE244">
        <v>30.776</v>
      </c>
      <c r="AF244">
        <v>30.123999999999999</v>
      </c>
      <c r="AG244">
        <v>28.82</v>
      </c>
      <c r="AH244">
        <v>26.24</v>
      </c>
      <c r="AI244">
        <v>23.832000000000001</v>
      </c>
      <c r="AJ244">
        <v>15.375999999999999</v>
      </c>
      <c r="AK244">
        <v>12.064</v>
      </c>
      <c r="AL244">
        <v>12.492000000000001</v>
      </c>
      <c r="AM244">
        <v>12.587999999999999</v>
      </c>
      <c r="AN244">
        <v>12.632</v>
      </c>
      <c r="AO244">
        <v>12.528</v>
      </c>
      <c r="AP244">
        <v>11.784000000000001</v>
      </c>
      <c r="AQ244">
        <v>11.256</v>
      </c>
      <c r="AR244">
        <v>11.096</v>
      </c>
      <c r="AS244">
        <v>11.568</v>
      </c>
      <c r="AT244">
        <v>11.996</v>
      </c>
      <c r="AU244">
        <v>10.923999999999999</v>
      </c>
      <c r="AV244">
        <v>11.364000000000001</v>
      </c>
      <c r="AW244">
        <v>11.4</v>
      </c>
    </row>
    <row r="245" spans="1:49" x14ac:dyDescent="0.35">
      <c r="A245" s="37">
        <v>42614</v>
      </c>
      <c r="B245">
        <v>11.912000000000001</v>
      </c>
      <c r="C245">
        <v>10.832000000000001</v>
      </c>
      <c r="D245">
        <v>11.436</v>
      </c>
      <c r="E245">
        <v>11.356</v>
      </c>
      <c r="F245">
        <v>11.824</v>
      </c>
      <c r="G245">
        <v>11.375999999999999</v>
      </c>
      <c r="H245">
        <v>11.944000000000001</v>
      </c>
      <c r="I245">
        <v>11.564</v>
      </c>
      <c r="J245">
        <v>12.08</v>
      </c>
      <c r="K245">
        <v>12.407999999999999</v>
      </c>
      <c r="L245">
        <v>13.172000000000001</v>
      </c>
      <c r="M245">
        <v>12.3</v>
      </c>
      <c r="N245">
        <v>11.196</v>
      </c>
      <c r="O245">
        <v>13.34</v>
      </c>
      <c r="P245">
        <v>13.571999999999999</v>
      </c>
      <c r="Q245">
        <v>17.88</v>
      </c>
      <c r="R245">
        <v>24.263999999999999</v>
      </c>
      <c r="S245">
        <v>28.192</v>
      </c>
      <c r="T245">
        <v>29.552</v>
      </c>
      <c r="U245">
        <v>30.532</v>
      </c>
      <c r="V245">
        <v>30.68</v>
      </c>
      <c r="W245">
        <v>33.164000000000001</v>
      </c>
      <c r="X245">
        <v>31.3</v>
      </c>
      <c r="Y245">
        <v>31.024000000000001</v>
      </c>
      <c r="Z245">
        <v>31.431999999999999</v>
      </c>
      <c r="AA245">
        <v>30.852</v>
      </c>
      <c r="AB245">
        <v>29.891999999999999</v>
      </c>
      <c r="AC245">
        <v>28.724</v>
      </c>
      <c r="AD245">
        <v>30.187999999999999</v>
      </c>
      <c r="AE245">
        <v>29.547999999999998</v>
      </c>
      <c r="AF245">
        <v>29.891999999999999</v>
      </c>
      <c r="AG245">
        <v>29.276</v>
      </c>
      <c r="AH245">
        <v>26.835999999999999</v>
      </c>
      <c r="AI245">
        <v>24.004000000000001</v>
      </c>
      <c r="AJ245">
        <v>14.664</v>
      </c>
      <c r="AK245">
        <v>13.064</v>
      </c>
      <c r="AL245">
        <v>12.904</v>
      </c>
      <c r="AM245">
        <v>12.156000000000001</v>
      </c>
      <c r="AN245">
        <v>12.348000000000001</v>
      </c>
      <c r="AO245">
        <v>12.571999999999999</v>
      </c>
      <c r="AP245">
        <v>11.715999999999999</v>
      </c>
      <c r="AQ245">
        <v>11.584</v>
      </c>
      <c r="AR245">
        <v>11.36</v>
      </c>
      <c r="AS245">
        <v>11.228</v>
      </c>
      <c r="AT245">
        <v>11.648</v>
      </c>
      <c r="AU245">
        <v>12.048</v>
      </c>
      <c r="AV245">
        <v>11.512</v>
      </c>
      <c r="AW245">
        <v>11.504</v>
      </c>
    </row>
    <row r="246" spans="1:49" x14ac:dyDescent="0.35">
      <c r="A246" s="37">
        <v>42615</v>
      </c>
      <c r="B246">
        <v>11.58</v>
      </c>
      <c r="C246">
        <v>11.904</v>
      </c>
      <c r="D246">
        <v>11.731999999999999</v>
      </c>
      <c r="E246">
        <v>11.36</v>
      </c>
      <c r="F246">
        <v>11.676</v>
      </c>
      <c r="G246">
        <v>11.576000000000001</v>
      </c>
      <c r="H246">
        <v>11.412000000000001</v>
      </c>
      <c r="I246">
        <v>11.423999999999999</v>
      </c>
      <c r="J246">
        <v>11.188000000000001</v>
      </c>
      <c r="K246">
        <v>12.176</v>
      </c>
      <c r="L246">
        <v>13.391999999999999</v>
      </c>
      <c r="M246">
        <v>12.468</v>
      </c>
      <c r="N246">
        <v>11.504</v>
      </c>
      <c r="O246">
        <v>13.151999999999999</v>
      </c>
      <c r="P246">
        <v>13.12</v>
      </c>
      <c r="Q246">
        <v>17.984000000000002</v>
      </c>
      <c r="R246">
        <v>25.58</v>
      </c>
      <c r="S246">
        <v>28.88</v>
      </c>
      <c r="T246">
        <v>31.536000000000001</v>
      </c>
      <c r="U246">
        <v>30.852</v>
      </c>
      <c r="V246">
        <v>31.076000000000001</v>
      </c>
      <c r="W246">
        <v>30.943999999999999</v>
      </c>
      <c r="X246">
        <v>30.616</v>
      </c>
      <c r="Y246">
        <v>30.388000000000002</v>
      </c>
      <c r="Z246">
        <v>30.283999999999999</v>
      </c>
      <c r="AA246">
        <v>29.16</v>
      </c>
      <c r="AB246">
        <v>29.212</v>
      </c>
      <c r="AC246">
        <v>28.86</v>
      </c>
      <c r="AD246">
        <v>29.768000000000001</v>
      </c>
      <c r="AE246">
        <v>29.367999999999999</v>
      </c>
      <c r="AF246">
        <v>27.891999999999999</v>
      </c>
      <c r="AG246">
        <v>26.364000000000001</v>
      </c>
      <c r="AH246">
        <v>24.404</v>
      </c>
      <c r="AI246">
        <v>15.84</v>
      </c>
      <c r="AJ246">
        <v>12.648</v>
      </c>
      <c r="AK246">
        <v>11.772</v>
      </c>
      <c r="AL246">
        <v>11.836</v>
      </c>
      <c r="AM246">
        <v>11.276</v>
      </c>
      <c r="AN246">
        <v>12.144</v>
      </c>
      <c r="AO246">
        <v>12.263999999999999</v>
      </c>
      <c r="AP246">
        <v>10.992000000000001</v>
      </c>
      <c r="AQ246">
        <v>10.856</v>
      </c>
      <c r="AR246">
        <v>11.068</v>
      </c>
      <c r="AS246">
        <v>10.936</v>
      </c>
      <c r="AT246">
        <v>11.624000000000001</v>
      </c>
      <c r="AU246">
        <v>11.023999999999999</v>
      </c>
      <c r="AV246">
        <v>10.7</v>
      </c>
      <c r="AW246">
        <v>10.576000000000001</v>
      </c>
    </row>
    <row r="247" spans="1:49" x14ac:dyDescent="0.35">
      <c r="A247" s="37">
        <v>42616</v>
      </c>
      <c r="B247">
        <v>11.284000000000001</v>
      </c>
      <c r="C247">
        <v>11.144</v>
      </c>
      <c r="D247">
        <v>10.96</v>
      </c>
      <c r="E247">
        <v>10.715999999999999</v>
      </c>
      <c r="F247">
        <v>10.976000000000001</v>
      </c>
      <c r="G247">
        <v>10.72</v>
      </c>
      <c r="H247">
        <v>11.24</v>
      </c>
      <c r="I247">
        <v>10.896000000000001</v>
      </c>
      <c r="J247">
        <v>10.824</v>
      </c>
      <c r="K247">
        <v>11.144</v>
      </c>
      <c r="L247">
        <v>10.808</v>
      </c>
      <c r="M247">
        <v>11.016</v>
      </c>
      <c r="N247">
        <v>10.956</v>
      </c>
      <c r="O247">
        <v>10.44</v>
      </c>
      <c r="P247">
        <v>10.052</v>
      </c>
      <c r="Q247">
        <v>10.24</v>
      </c>
      <c r="R247">
        <v>11.092000000000001</v>
      </c>
      <c r="S247">
        <v>11.568</v>
      </c>
      <c r="T247">
        <v>12.496</v>
      </c>
      <c r="U247">
        <v>12.311999999999999</v>
      </c>
      <c r="V247">
        <v>12.872</v>
      </c>
      <c r="W247">
        <v>12.952</v>
      </c>
      <c r="X247">
        <v>12.884</v>
      </c>
      <c r="Y247">
        <v>12.704000000000001</v>
      </c>
      <c r="Z247">
        <v>12.656000000000001</v>
      </c>
      <c r="AA247">
        <v>12.84</v>
      </c>
      <c r="AB247">
        <v>12.651999999999999</v>
      </c>
      <c r="AC247">
        <v>12.416</v>
      </c>
      <c r="AD247">
        <v>12.664</v>
      </c>
      <c r="AE247">
        <v>12.624000000000001</v>
      </c>
      <c r="AF247">
        <v>12.78</v>
      </c>
      <c r="AG247">
        <v>12.452</v>
      </c>
      <c r="AH247">
        <v>11.596</v>
      </c>
      <c r="AI247">
        <v>11.656000000000001</v>
      </c>
      <c r="AJ247">
        <v>12.464</v>
      </c>
      <c r="AK247">
        <v>11.704000000000001</v>
      </c>
      <c r="AL247">
        <v>12.156000000000001</v>
      </c>
      <c r="AM247">
        <v>12.388</v>
      </c>
      <c r="AN247">
        <v>12.364000000000001</v>
      </c>
      <c r="AO247">
        <v>12.316000000000001</v>
      </c>
      <c r="AP247">
        <v>11.772</v>
      </c>
      <c r="AQ247">
        <v>11.752000000000001</v>
      </c>
      <c r="AR247">
        <v>11.808</v>
      </c>
      <c r="AS247">
        <v>11.724</v>
      </c>
      <c r="AT247">
        <v>11.596</v>
      </c>
      <c r="AU247">
        <v>11.763999999999999</v>
      </c>
      <c r="AV247">
        <v>10.92</v>
      </c>
      <c r="AW247">
        <v>10.984</v>
      </c>
    </row>
    <row r="248" spans="1:49" x14ac:dyDescent="0.35">
      <c r="A248" s="37">
        <v>42617</v>
      </c>
      <c r="B248">
        <v>11.348000000000001</v>
      </c>
      <c r="C248">
        <v>12.635999999999999</v>
      </c>
      <c r="D248">
        <v>11.66</v>
      </c>
      <c r="E248">
        <v>11.46</v>
      </c>
      <c r="F248">
        <v>12.183999999999999</v>
      </c>
      <c r="G248">
        <v>11.332000000000001</v>
      </c>
      <c r="H248">
        <v>11.587999999999999</v>
      </c>
      <c r="I248">
        <v>11.772</v>
      </c>
      <c r="J248">
        <v>11.896000000000001</v>
      </c>
      <c r="K248">
        <v>11.592000000000001</v>
      </c>
      <c r="L248">
        <v>11.596</v>
      </c>
      <c r="M248">
        <v>12.052</v>
      </c>
      <c r="N248">
        <v>11.472</v>
      </c>
      <c r="O248">
        <v>10.78</v>
      </c>
      <c r="P248">
        <v>10.220000000000001</v>
      </c>
      <c r="Q248">
        <v>10.256</v>
      </c>
      <c r="R248">
        <v>10.916</v>
      </c>
      <c r="S248">
        <v>10.888</v>
      </c>
      <c r="T248">
        <v>11.304</v>
      </c>
      <c r="U248">
        <v>10.472</v>
      </c>
      <c r="V248">
        <v>10.272</v>
      </c>
      <c r="W248">
        <v>10.688000000000001</v>
      </c>
      <c r="X248">
        <v>10.384</v>
      </c>
      <c r="Y248">
        <v>10.404</v>
      </c>
      <c r="Z248">
        <v>10.311999999999999</v>
      </c>
      <c r="AA248">
        <v>10.667999999999999</v>
      </c>
      <c r="AB248">
        <v>11.116</v>
      </c>
      <c r="AC248">
        <v>10.968</v>
      </c>
      <c r="AD248">
        <v>10.368</v>
      </c>
      <c r="AE248">
        <v>10.884</v>
      </c>
      <c r="AF248">
        <v>10.672000000000001</v>
      </c>
      <c r="AG248">
        <v>10.055999999999999</v>
      </c>
      <c r="AH248">
        <v>10.72</v>
      </c>
      <c r="AI248">
        <v>10.119999999999999</v>
      </c>
      <c r="AJ248">
        <v>10.151999999999999</v>
      </c>
      <c r="AK248">
        <v>10.192</v>
      </c>
      <c r="AL248">
        <v>10.54</v>
      </c>
      <c r="AM248">
        <v>9.8640000000000008</v>
      </c>
      <c r="AN248">
        <v>10.236000000000001</v>
      </c>
      <c r="AO248">
        <v>10.98</v>
      </c>
      <c r="AP248">
        <v>10.66</v>
      </c>
      <c r="AQ248">
        <v>10.972</v>
      </c>
      <c r="AR248">
        <v>11.231999999999999</v>
      </c>
      <c r="AS248">
        <v>10.928000000000001</v>
      </c>
      <c r="AT248">
        <v>10.628</v>
      </c>
      <c r="AU248">
        <v>10.84</v>
      </c>
      <c r="AV248">
        <v>11.667999999999999</v>
      </c>
      <c r="AW248">
        <v>10.88</v>
      </c>
    </row>
    <row r="249" spans="1:49" x14ac:dyDescent="0.35">
      <c r="A249" s="37">
        <v>42618</v>
      </c>
      <c r="B249">
        <v>10.843999999999999</v>
      </c>
      <c r="C249">
        <v>10.891999999999999</v>
      </c>
      <c r="D249">
        <v>11.5</v>
      </c>
      <c r="E249">
        <v>11.436</v>
      </c>
      <c r="F249">
        <v>11.48</v>
      </c>
      <c r="G249">
        <v>11.651999999999999</v>
      </c>
      <c r="H249">
        <v>11.292</v>
      </c>
      <c r="I249">
        <v>11.24</v>
      </c>
      <c r="J249">
        <v>12.16</v>
      </c>
      <c r="K249">
        <v>11.516</v>
      </c>
      <c r="L249">
        <v>13.756</v>
      </c>
      <c r="M249">
        <v>12.492000000000001</v>
      </c>
      <c r="N249">
        <v>11.488</v>
      </c>
      <c r="O249">
        <v>14.555999999999999</v>
      </c>
      <c r="P249">
        <v>16.440000000000001</v>
      </c>
      <c r="Q249">
        <v>22.308</v>
      </c>
      <c r="R249">
        <v>21.207999999999998</v>
      </c>
      <c r="S249">
        <v>22.123999999999999</v>
      </c>
      <c r="T249">
        <v>22.856000000000002</v>
      </c>
      <c r="U249">
        <v>21.391999999999999</v>
      </c>
      <c r="V249">
        <v>19.38</v>
      </c>
      <c r="W249">
        <v>19.888000000000002</v>
      </c>
      <c r="X249">
        <v>19.256</v>
      </c>
      <c r="Y249">
        <v>20.228000000000002</v>
      </c>
      <c r="Z249">
        <v>21.192</v>
      </c>
      <c r="AA249">
        <v>21.571999999999999</v>
      </c>
      <c r="AB249">
        <v>20.783999999999999</v>
      </c>
      <c r="AC249">
        <v>20.388000000000002</v>
      </c>
      <c r="AD249">
        <v>18.344000000000001</v>
      </c>
      <c r="AE249">
        <v>19.143999999999998</v>
      </c>
      <c r="AF249">
        <v>19.696000000000002</v>
      </c>
      <c r="AG249">
        <v>17.795999999999999</v>
      </c>
      <c r="AH249">
        <v>16.152000000000001</v>
      </c>
      <c r="AI249">
        <v>15.028</v>
      </c>
      <c r="AJ249">
        <v>13.092000000000001</v>
      </c>
      <c r="AK249">
        <v>12.42</v>
      </c>
      <c r="AL249">
        <v>11.792</v>
      </c>
      <c r="AM249">
        <v>12.224</v>
      </c>
      <c r="AN249">
        <v>11.904</v>
      </c>
      <c r="AO249">
        <v>12.512</v>
      </c>
      <c r="AP249">
        <v>11.571999999999999</v>
      </c>
      <c r="AQ249">
        <v>10.5</v>
      </c>
      <c r="AR249">
        <v>11.231999999999999</v>
      </c>
      <c r="AS249">
        <v>11.688000000000001</v>
      </c>
      <c r="AT249">
        <v>11.247999999999999</v>
      </c>
      <c r="AU249">
        <v>10.592000000000001</v>
      </c>
      <c r="AV249">
        <v>10.555999999999999</v>
      </c>
      <c r="AW249">
        <v>10.972</v>
      </c>
    </row>
    <row r="250" spans="1:49" x14ac:dyDescent="0.35">
      <c r="A250" s="37">
        <v>42619</v>
      </c>
      <c r="B250">
        <v>10.888</v>
      </c>
      <c r="C250">
        <v>11.28</v>
      </c>
      <c r="D250">
        <v>11.144</v>
      </c>
      <c r="E250">
        <v>10.5</v>
      </c>
      <c r="F250">
        <v>11.164</v>
      </c>
      <c r="G250">
        <v>10.756</v>
      </c>
      <c r="H250">
        <v>11.36</v>
      </c>
      <c r="I250">
        <v>10.96</v>
      </c>
      <c r="J250">
        <v>11.324</v>
      </c>
      <c r="K250">
        <v>11.071999999999999</v>
      </c>
      <c r="L250">
        <v>12.804</v>
      </c>
      <c r="M250">
        <v>11.568</v>
      </c>
      <c r="N250">
        <v>10.676</v>
      </c>
      <c r="O250">
        <v>13.16</v>
      </c>
      <c r="P250">
        <v>13.92</v>
      </c>
      <c r="Q250">
        <v>20.224</v>
      </c>
      <c r="R250">
        <v>24.091999999999999</v>
      </c>
      <c r="S250">
        <v>28.547999999999998</v>
      </c>
      <c r="T250">
        <v>28.744</v>
      </c>
      <c r="U250">
        <v>28.891999999999999</v>
      </c>
      <c r="V250">
        <v>30.228000000000002</v>
      </c>
      <c r="W250">
        <v>33.988</v>
      </c>
      <c r="X250">
        <v>36.847999999999999</v>
      </c>
      <c r="Y250">
        <v>35.404000000000003</v>
      </c>
      <c r="Z250">
        <v>32.752000000000002</v>
      </c>
      <c r="AA250">
        <v>31.54</v>
      </c>
      <c r="AB250">
        <v>31.431999999999999</v>
      </c>
      <c r="AC250">
        <v>31.792000000000002</v>
      </c>
      <c r="AD250">
        <v>31.224</v>
      </c>
      <c r="AE250">
        <v>31.62</v>
      </c>
      <c r="AF250">
        <v>30.24</v>
      </c>
      <c r="AG250">
        <v>29.783999999999999</v>
      </c>
      <c r="AH250">
        <v>27.36</v>
      </c>
      <c r="AI250">
        <v>23.164000000000001</v>
      </c>
      <c r="AJ250">
        <v>15.587999999999999</v>
      </c>
      <c r="AK250">
        <v>12.616</v>
      </c>
      <c r="AL250">
        <v>12.036</v>
      </c>
      <c r="AM250">
        <v>11.744</v>
      </c>
      <c r="AN250">
        <v>12.672000000000001</v>
      </c>
      <c r="AO250">
        <v>13.215999999999999</v>
      </c>
      <c r="AP250">
        <v>12.068</v>
      </c>
      <c r="AQ250">
        <v>11.608000000000001</v>
      </c>
      <c r="AR250">
        <v>11.736000000000001</v>
      </c>
      <c r="AS250">
        <v>11.56</v>
      </c>
      <c r="AT250">
        <v>12.564</v>
      </c>
      <c r="AU250">
        <v>11.6</v>
      </c>
      <c r="AV250">
        <v>11.587999999999999</v>
      </c>
      <c r="AW250">
        <v>12.108000000000001</v>
      </c>
    </row>
    <row r="251" spans="1:49" x14ac:dyDescent="0.35">
      <c r="A251" s="37">
        <v>42620</v>
      </c>
      <c r="B251">
        <v>11.92</v>
      </c>
      <c r="C251">
        <v>11.42</v>
      </c>
      <c r="D251">
        <v>11.747999999999999</v>
      </c>
      <c r="E251">
        <v>11.456</v>
      </c>
      <c r="F251">
        <v>11.164</v>
      </c>
      <c r="G251">
        <v>11.555999999999999</v>
      </c>
      <c r="H251">
        <v>11.14</v>
      </c>
      <c r="I251">
        <v>11.488</v>
      </c>
      <c r="J251">
        <v>11.6</v>
      </c>
      <c r="K251">
        <v>11.976000000000001</v>
      </c>
      <c r="L251">
        <v>13.212</v>
      </c>
      <c r="M251">
        <v>12.116</v>
      </c>
      <c r="N251">
        <v>10.868</v>
      </c>
      <c r="O251">
        <v>12.92</v>
      </c>
      <c r="P251">
        <v>14.308</v>
      </c>
      <c r="Q251">
        <v>16.34</v>
      </c>
      <c r="R251">
        <v>24.056000000000001</v>
      </c>
      <c r="S251">
        <v>29.66</v>
      </c>
      <c r="T251">
        <v>34.36</v>
      </c>
      <c r="U251">
        <v>34.832000000000001</v>
      </c>
      <c r="V251">
        <v>33.884</v>
      </c>
      <c r="W251">
        <v>30.507999999999999</v>
      </c>
      <c r="X251">
        <v>33.328000000000003</v>
      </c>
      <c r="Y251">
        <v>32.36</v>
      </c>
      <c r="Z251">
        <v>32.188000000000002</v>
      </c>
      <c r="AA251">
        <v>32.463999999999999</v>
      </c>
      <c r="AB251">
        <v>34.915999999999997</v>
      </c>
      <c r="AC251">
        <v>37.223999999999997</v>
      </c>
      <c r="AD251">
        <v>31.692</v>
      </c>
      <c r="AE251">
        <v>31.047999999999998</v>
      </c>
      <c r="AF251">
        <v>31.052</v>
      </c>
      <c r="AG251">
        <v>30.071999999999999</v>
      </c>
      <c r="AH251">
        <v>30.315999999999999</v>
      </c>
      <c r="AI251">
        <v>26.295999999999999</v>
      </c>
      <c r="AJ251">
        <v>16.744</v>
      </c>
      <c r="AK251">
        <v>13.523999999999999</v>
      </c>
      <c r="AL251">
        <v>12.98</v>
      </c>
      <c r="AM251">
        <v>12.488</v>
      </c>
      <c r="AN251">
        <v>13.167999999999999</v>
      </c>
      <c r="AO251">
        <v>13.788</v>
      </c>
      <c r="AP251">
        <v>12.872</v>
      </c>
      <c r="AQ251">
        <v>12.076000000000001</v>
      </c>
      <c r="AR251">
        <v>11.932</v>
      </c>
      <c r="AS251">
        <v>12.42</v>
      </c>
      <c r="AT251">
        <v>12.772</v>
      </c>
      <c r="AU251">
        <v>11.66</v>
      </c>
      <c r="AV251">
        <v>11.76</v>
      </c>
      <c r="AW251">
        <v>11.74</v>
      </c>
    </row>
    <row r="252" spans="1:49" x14ac:dyDescent="0.35">
      <c r="A252" s="37">
        <v>42621</v>
      </c>
      <c r="B252">
        <v>12.092000000000001</v>
      </c>
      <c r="C252">
        <v>11.808</v>
      </c>
      <c r="D252">
        <v>12.135999999999999</v>
      </c>
      <c r="E252">
        <v>12.372</v>
      </c>
      <c r="F252">
        <v>12.568</v>
      </c>
      <c r="G252">
        <v>13.04</v>
      </c>
      <c r="H252">
        <v>12.34</v>
      </c>
      <c r="I252">
        <v>11.936</v>
      </c>
      <c r="J252">
        <v>12.132</v>
      </c>
      <c r="K252">
        <v>13.071999999999999</v>
      </c>
      <c r="L252">
        <v>13.375999999999999</v>
      </c>
      <c r="M252">
        <v>12.651999999999999</v>
      </c>
      <c r="N252">
        <v>11.324</v>
      </c>
      <c r="O252">
        <v>13.204000000000001</v>
      </c>
      <c r="P252">
        <v>13.56</v>
      </c>
      <c r="Q252">
        <v>16.492000000000001</v>
      </c>
      <c r="R252">
        <v>18.367999999999999</v>
      </c>
      <c r="S252">
        <v>22.256</v>
      </c>
      <c r="T252">
        <v>22.3</v>
      </c>
      <c r="U252">
        <v>22.975999999999999</v>
      </c>
      <c r="V252">
        <v>22.844000000000001</v>
      </c>
      <c r="W252">
        <v>21.815999999999999</v>
      </c>
      <c r="X252">
        <v>23.26</v>
      </c>
      <c r="Y252">
        <v>21.616</v>
      </c>
      <c r="Z252">
        <v>20.763999999999999</v>
      </c>
      <c r="AA252">
        <v>20.452000000000002</v>
      </c>
      <c r="AB252">
        <v>21.404</v>
      </c>
      <c r="AC252">
        <v>21.635999999999999</v>
      </c>
      <c r="AD252">
        <v>21.116</v>
      </c>
      <c r="AE252">
        <v>22.34</v>
      </c>
      <c r="AF252">
        <v>22.167999999999999</v>
      </c>
      <c r="AG252">
        <v>19.704000000000001</v>
      </c>
      <c r="AH252">
        <v>21.076000000000001</v>
      </c>
      <c r="AI252">
        <v>17.66</v>
      </c>
      <c r="AJ252">
        <v>15.731999999999999</v>
      </c>
      <c r="AK252">
        <v>13.94</v>
      </c>
      <c r="AL252">
        <v>13.731999999999999</v>
      </c>
      <c r="AM252">
        <v>12.976000000000001</v>
      </c>
      <c r="AN252">
        <v>13.228</v>
      </c>
      <c r="AO252">
        <v>13.756</v>
      </c>
      <c r="AP252">
        <v>11.96</v>
      </c>
      <c r="AQ252">
        <v>11.928000000000001</v>
      </c>
      <c r="AR252">
        <v>11.728</v>
      </c>
      <c r="AS252">
        <v>11.816000000000001</v>
      </c>
      <c r="AT252">
        <v>12.368</v>
      </c>
      <c r="AU252">
        <v>11.76</v>
      </c>
      <c r="AV252">
        <v>12.548</v>
      </c>
      <c r="AW252">
        <v>12</v>
      </c>
    </row>
    <row r="253" spans="1:49" x14ac:dyDescent="0.35">
      <c r="A253" s="37">
        <v>42622</v>
      </c>
      <c r="B253">
        <v>11.268000000000001</v>
      </c>
      <c r="C253">
        <v>11.212</v>
      </c>
      <c r="D253">
        <v>12.064</v>
      </c>
      <c r="E253">
        <v>11.888</v>
      </c>
      <c r="F253">
        <v>11.568</v>
      </c>
      <c r="G253">
        <v>11.667999999999999</v>
      </c>
      <c r="H253">
        <v>12.768000000000001</v>
      </c>
      <c r="I253">
        <v>12.32</v>
      </c>
      <c r="J253">
        <v>11.608000000000001</v>
      </c>
      <c r="K253">
        <v>12.247999999999999</v>
      </c>
      <c r="L253">
        <v>12.916</v>
      </c>
      <c r="M253">
        <v>12.587999999999999</v>
      </c>
      <c r="N253">
        <v>11.58</v>
      </c>
      <c r="O253">
        <v>12.852</v>
      </c>
      <c r="P253">
        <v>12.6</v>
      </c>
      <c r="Q253">
        <v>14.928000000000001</v>
      </c>
      <c r="R253">
        <v>20.86</v>
      </c>
      <c r="S253">
        <v>29.64</v>
      </c>
      <c r="T253">
        <v>32.584000000000003</v>
      </c>
      <c r="U253">
        <v>32.223999999999997</v>
      </c>
      <c r="V253">
        <v>34.295999999999999</v>
      </c>
      <c r="W253">
        <v>35.247999999999998</v>
      </c>
      <c r="X253">
        <v>34.923999999999999</v>
      </c>
      <c r="Y253">
        <v>34.58</v>
      </c>
      <c r="Z253">
        <v>34.923999999999999</v>
      </c>
      <c r="AA253">
        <v>35.128</v>
      </c>
      <c r="AB253">
        <v>34.700000000000003</v>
      </c>
      <c r="AC253">
        <v>36.78</v>
      </c>
      <c r="AD253">
        <v>36.216000000000001</v>
      </c>
      <c r="AE253">
        <v>35.335999999999999</v>
      </c>
      <c r="AF253">
        <v>28.98</v>
      </c>
      <c r="AG253">
        <v>24.667999999999999</v>
      </c>
      <c r="AH253">
        <v>23.172000000000001</v>
      </c>
      <c r="AI253">
        <v>17.707999999999998</v>
      </c>
      <c r="AJ253">
        <v>13.092000000000001</v>
      </c>
      <c r="AK253">
        <v>12.288</v>
      </c>
      <c r="AL253">
        <v>11.988</v>
      </c>
      <c r="AM253">
        <v>12.096</v>
      </c>
      <c r="AN253">
        <v>12.852</v>
      </c>
      <c r="AO253">
        <v>12.784000000000001</v>
      </c>
      <c r="AP253">
        <v>12.108000000000001</v>
      </c>
      <c r="AQ253">
        <v>12.492000000000001</v>
      </c>
      <c r="AR253">
        <v>12.507999999999999</v>
      </c>
      <c r="AS253">
        <v>11.98</v>
      </c>
      <c r="AT253">
        <v>12.34</v>
      </c>
      <c r="AU253">
        <v>11.692</v>
      </c>
      <c r="AV253">
        <v>11.763999999999999</v>
      </c>
      <c r="AW253">
        <v>11.944000000000001</v>
      </c>
    </row>
    <row r="254" spans="1:49" x14ac:dyDescent="0.35">
      <c r="A254" s="37">
        <v>42623</v>
      </c>
      <c r="B254">
        <v>11.672000000000001</v>
      </c>
      <c r="C254">
        <v>11.888</v>
      </c>
      <c r="D254">
        <v>11.632</v>
      </c>
      <c r="E254">
        <v>11.827999999999999</v>
      </c>
      <c r="F254">
        <v>11.747999999999999</v>
      </c>
      <c r="G254">
        <v>12.256</v>
      </c>
      <c r="H254">
        <v>12.412000000000001</v>
      </c>
      <c r="I254">
        <v>12.188000000000001</v>
      </c>
      <c r="J254">
        <v>12.032</v>
      </c>
      <c r="K254">
        <v>11.603999999999999</v>
      </c>
      <c r="L254">
        <v>11.26</v>
      </c>
      <c r="M254">
        <v>11.492000000000001</v>
      </c>
      <c r="N254">
        <v>12.087999999999999</v>
      </c>
      <c r="O254">
        <v>10.736000000000001</v>
      </c>
      <c r="P254">
        <v>10.74</v>
      </c>
      <c r="Q254">
        <v>11.843999999999999</v>
      </c>
      <c r="R254">
        <v>11.736000000000001</v>
      </c>
      <c r="S254">
        <v>11.731999999999999</v>
      </c>
      <c r="T254">
        <v>12.476000000000001</v>
      </c>
      <c r="U254">
        <v>12.692</v>
      </c>
      <c r="V254">
        <v>13.208</v>
      </c>
      <c r="W254">
        <v>13.38</v>
      </c>
      <c r="X254">
        <v>13.004</v>
      </c>
      <c r="Y254">
        <v>12.968</v>
      </c>
      <c r="Z254">
        <v>12.816000000000001</v>
      </c>
      <c r="AA254">
        <v>12.832000000000001</v>
      </c>
      <c r="AB254">
        <v>13.4</v>
      </c>
      <c r="AC254">
        <v>12.896000000000001</v>
      </c>
      <c r="AD254">
        <v>12.316000000000001</v>
      </c>
      <c r="AE254">
        <v>12.423999999999999</v>
      </c>
      <c r="AF254">
        <v>13.016</v>
      </c>
      <c r="AG254">
        <v>12.132</v>
      </c>
      <c r="AH254">
        <v>12.52</v>
      </c>
      <c r="AI254">
        <v>11.768000000000001</v>
      </c>
      <c r="AJ254">
        <v>11.948</v>
      </c>
      <c r="AK254">
        <v>12.084</v>
      </c>
      <c r="AL254">
        <v>11.944000000000001</v>
      </c>
      <c r="AM254">
        <v>11.864000000000001</v>
      </c>
      <c r="AN254">
        <v>11.82</v>
      </c>
      <c r="AO254">
        <v>12.763999999999999</v>
      </c>
      <c r="AP254">
        <v>12.263999999999999</v>
      </c>
      <c r="AQ254">
        <v>11.048</v>
      </c>
      <c r="AR254">
        <v>11.215999999999999</v>
      </c>
      <c r="AS254">
        <v>11.076000000000001</v>
      </c>
      <c r="AT254">
        <v>10.956</v>
      </c>
      <c r="AU254">
        <v>11.096</v>
      </c>
      <c r="AV254">
        <v>11.02</v>
      </c>
      <c r="AW254">
        <v>11.683999999999999</v>
      </c>
    </row>
    <row r="255" spans="1:49" x14ac:dyDescent="0.35">
      <c r="A255" s="37">
        <v>42624</v>
      </c>
      <c r="B255">
        <v>11.972</v>
      </c>
      <c r="C255">
        <v>11.156000000000001</v>
      </c>
      <c r="D255">
        <v>12.007999999999999</v>
      </c>
      <c r="E255">
        <v>12.103999999999999</v>
      </c>
      <c r="F255">
        <v>12.092000000000001</v>
      </c>
      <c r="G255">
        <v>11.608000000000001</v>
      </c>
      <c r="H255">
        <v>11.904</v>
      </c>
      <c r="I255">
        <v>11.708</v>
      </c>
      <c r="J255">
        <v>11.888</v>
      </c>
      <c r="K255">
        <v>11.456</v>
      </c>
      <c r="L255">
        <v>11.6</v>
      </c>
      <c r="M255">
        <v>12.472</v>
      </c>
      <c r="N255">
        <v>11.507999999999999</v>
      </c>
      <c r="O255">
        <v>10.856</v>
      </c>
      <c r="P255">
        <v>10.988</v>
      </c>
      <c r="Q255">
        <v>10.98</v>
      </c>
      <c r="R255">
        <v>11.484</v>
      </c>
      <c r="S255">
        <v>10.624000000000001</v>
      </c>
      <c r="T255">
        <v>10.584</v>
      </c>
      <c r="U255">
        <v>10.964</v>
      </c>
      <c r="V255">
        <v>11.388</v>
      </c>
      <c r="W255">
        <v>11.068</v>
      </c>
      <c r="X255">
        <v>11.295999999999999</v>
      </c>
      <c r="Y255">
        <v>11.02</v>
      </c>
      <c r="Z255">
        <v>12.108000000000001</v>
      </c>
      <c r="AA255">
        <v>10.868</v>
      </c>
      <c r="AB255">
        <v>10.912000000000001</v>
      </c>
      <c r="AC255">
        <v>11.56</v>
      </c>
      <c r="AD255">
        <v>11.128</v>
      </c>
      <c r="AE255">
        <v>11.208</v>
      </c>
      <c r="AF255">
        <v>10.856</v>
      </c>
      <c r="AG255">
        <v>10.5</v>
      </c>
      <c r="AH255">
        <v>11.616</v>
      </c>
      <c r="AI255">
        <v>11.484</v>
      </c>
      <c r="AJ255">
        <v>11.208</v>
      </c>
      <c r="AK255">
        <v>12.12</v>
      </c>
      <c r="AL255">
        <v>11.288</v>
      </c>
      <c r="AM255">
        <v>10.904</v>
      </c>
      <c r="AN255">
        <v>11.416</v>
      </c>
      <c r="AO255">
        <v>11.692</v>
      </c>
      <c r="AP255">
        <v>11.8</v>
      </c>
      <c r="AQ255">
        <v>12.084</v>
      </c>
      <c r="AR255">
        <v>11.731999999999999</v>
      </c>
      <c r="AS255">
        <v>11.936</v>
      </c>
      <c r="AT255">
        <v>11.46</v>
      </c>
      <c r="AU255">
        <v>11.827999999999999</v>
      </c>
      <c r="AV255">
        <v>11.848000000000001</v>
      </c>
      <c r="AW255">
        <v>12.352</v>
      </c>
    </row>
    <row r="256" spans="1:49" x14ac:dyDescent="0.35">
      <c r="A256" s="37">
        <v>42625</v>
      </c>
      <c r="B256">
        <v>12.148</v>
      </c>
      <c r="C256">
        <v>11.74</v>
      </c>
      <c r="D256">
        <v>12.776</v>
      </c>
      <c r="E256">
        <v>11.86</v>
      </c>
      <c r="F256">
        <v>11.88</v>
      </c>
      <c r="G256">
        <v>12.284000000000001</v>
      </c>
      <c r="H256">
        <v>12.712</v>
      </c>
      <c r="I256">
        <v>12.3</v>
      </c>
      <c r="J256">
        <v>12.36</v>
      </c>
      <c r="K256">
        <v>12.391999999999999</v>
      </c>
      <c r="L256">
        <v>14.16</v>
      </c>
      <c r="M256">
        <v>13.428000000000001</v>
      </c>
      <c r="N256">
        <v>11.768000000000001</v>
      </c>
      <c r="O256">
        <v>14.7</v>
      </c>
      <c r="P256">
        <v>18.032</v>
      </c>
      <c r="Q256">
        <v>23.76</v>
      </c>
      <c r="R256">
        <v>28.788</v>
      </c>
      <c r="S256">
        <v>33.375999999999998</v>
      </c>
      <c r="T256">
        <v>36.323999999999998</v>
      </c>
      <c r="U256">
        <v>38.508000000000003</v>
      </c>
      <c r="V256">
        <v>40.564</v>
      </c>
      <c r="W256">
        <v>42.427999999999997</v>
      </c>
      <c r="X256">
        <v>41.6</v>
      </c>
      <c r="Y256">
        <v>40.991999999999997</v>
      </c>
      <c r="Z256">
        <v>43.295999999999999</v>
      </c>
      <c r="AA256">
        <v>43.283999999999999</v>
      </c>
      <c r="AB256">
        <v>40.42</v>
      </c>
      <c r="AC256">
        <v>40.616</v>
      </c>
      <c r="AD256">
        <v>40.82</v>
      </c>
      <c r="AE256">
        <v>40.332000000000001</v>
      </c>
      <c r="AF256">
        <v>37.804000000000002</v>
      </c>
      <c r="AG256">
        <v>36.896000000000001</v>
      </c>
      <c r="AH256">
        <v>36.892000000000003</v>
      </c>
      <c r="AI256">
        <v>30.5</v>
      </c>
      <c r="AJ256">
        <v>17.904</v>
      </c>
      <c r="AK256">
        <v>13.6</v>
      </c>
      <c r="AL256">
        <v>12.448</v>
      </c>
      <c r="AM256">
        <v>11.968</v>
      </c>
      <c r="AN256">
        <v>12.808</v>
      </c>
      <c r="AO256">
        <v>13.391999999999999</v>
      </c>
      <c r="AP256">
        <v>12.3</v>
      </c>
      <c r="AQ256">
        <v>12.448</v>
      </c>
      <c r="AR256">
        <v>12.276</v>
      </c>
      <c r="AS256">
        <v>11.956</v>
      </c>
      <c r="AT256">
        <v>12.54</v>
      </c>
      <c r="AU256">
        <v>12.076000000000001</v>
      </c>
      <c r="AV256">
        <v>12.236000000000001</v>
      </c>
      <c r="AW256">
        <v>11.68</v>
      </c>
    </row>
    <row r="257" spans="1:49" x14ac:dyDescent="0.35">
      <c r="A257" s="37">
        <v>42626</v>
      </c>
      <c r="B257">
        <v>11.688000000000001</v>
      </c>
      <c r="C257">
        <v>11.432</v>
      </c>
      <c r="D257">
        <v>11.772</v>
      </c>
      <c r="E257">
        <v>11.391999999999999</v>
      </c>
      <c r="F257">
        <v>11.3</v>
      </c>
      <c r="G257">
        <v>11.676</v>
      </c>
      <c r="H257">
        <v>11.516</v>
      </c>
      <c r="I257">
        <v>11.32</v>
      </c>
      <c r="J257">
        <v>10.996</v>
      </c>
      <c r="K257">
        <v>11.151999999999999</v>
      </c>
      <c r="L257">
        <v>12.984</v>
      </c>
      <c r="M257">
        <v>12.276</v>
      </c>
      <c r="N257">
        <v>11.332000000000001</v>
      </c>
      <c r="O257">
        <v>13.332000000000001</v>
      </c>
      <c r="P257">
        <v>13.996</v>
      </c>
      <c r="Q257">
        <v>21.675999999999998</v>
      </c>
      <c r="R257">
        <v>25.184000000000001</v>
      </c>
      <c r="S257">
        <v>28.984000000000002</v>
      </c>
      <c r="T257">
        <v>32.520000000000003</v>
      </c>
      <c r="U257">
        <v>36.572000000000003</v>
      </c>
      <c r="V257">
        <v>38.436</v>
      </c>
      <c r="W257">
        <v>41.204000000000001</v>
      </c>
      <c r="X257">
        <v>44.283999999999999</v>
      </c>
      <c r="Y257">
        <v>40.636000000000003</v>
      </c>
      <c r="Z257">
        <v>40.68</v>
      </c>
      <c r="AA257">
        <v>40.328000000000003</v>
      </c>
      <c r="AB257">
        <v>39.384</v>
      </c>
      <c r="AC257">
        <v>38.676000000000002</v>
      </c>
      <c r="AD257">
        <v>38.323999999999998</v>
      </c>
      <c r="AE257">
        <v>36.264000000000003</v>
      </c>
      <c r="AF257">
        <v>33.915999999999997</v>
      </c>
      <c r="AG257">
        <v>33.28</v>
      </c>
      <c r="AH257">
        <v>31.835999999999999</v>
      </c>
      <c r="AI257">
        <v>29.244</v>
      </c>
      <c r="AJ257">
        <v>19.372</v>
      </c>
      <c r="AK257">
        <v>15.907999999999999</v>
      </c>
      <c r="AL257">
        <v>15.74</v>
      </c>
      <c r="AM257">
        <v>15.587999999999999</v>
      </c>
      <c r="AN257">
        <v>16.324000000000002</v>
      </c>
      <c r="AO257">
        <v>16.655999999999999</v>
      </c>
      <c r="AP257">
        <v>13.012</v>
      </c>
      <c r="AQ257">
        <v>11.776</v>
      </c>
      <c r="AR257">
        <v>11.731999999999999</v>
      </c>
      <c r="AS257">
        <v>12.007999999999999</v>
      </c>
      <c r="AT257">
        <v>12.295999999999999</v>
      </c>
      <c r="AU257">
        <v>11.372</v>
      </c>
      <c r="AV257">
        <v>11.2</v>
      </c>
      <c r="AW257">
        <v>11.472</v>
      </c>
    </row>
    <row r="258" spans="1:49" x14ac:dyDescent="0.35">
      <c r="A258" s="37">
        <v>42627</v>
      </c>
      <c r="B258">
        <v>11.624000000000001</v>
      </c>
      <c r="C258">
        <v>11.62</v>
      </c>
      <c r="D258">
        <v>11.82</v>
      </c>
      <c r="E258">
        <v>11.888</v>
      </c>
      <c r="F258">
        <v>11.827999999999999</v>
      </c>
      <c r="G258">
        <v>11.856</v>
      </c>
      <c r="H258">
        <v>12.428000000000001</v>
      </c>
      <c r="I258">
        <v>12.08</v>
      </c>
      <c r="J258">
        <v>11.72</v>
      </c>
      <c r="K258">
        <v>11.928000000000001</v>
      </c>
      <c r="L258">
        <v>13.007999999999999</v>
      </c>
      <c r="M258">
        <v>12.747999999999999</v>
      </c>
      <c r="N258">
        <v>11.9</v>
      </c>
      <c r="O258">
        <v>13.26</v>
      </c>
      <c r="P258">
        <v>17.96</v>
      </c>
      <c r="Q258">
        <v>24.748000000000001</v>
      </c>
      <c r="R258">
        <v>25.707999999999998</v>
      </c>
      <c r="S258">
        <v>31.263999999999999</v>
      </c>
      <c r="T258">
        <v>34.927999999999997</v>
      </c>
      <c r="U258">
        <v>35.712000000000003</v>
      </c>
      <c r="V258">
        <v>36.268000000000001</v>
      </c>
      <c r="W258">
        <v>40.436</v>
      </c>
      <c r="X258">
        <v>41.712000000000003</v>
      </c>
      <c r="Y258">
        <v>41.204000000000001</v>
      </c>
      <c r="Z258">
        <v>39.676000000000002</v>
      </c>
      <c r="AA258">
        <v>39.295999999999999</v>
      </c>
      <c r="AB258">
        <v>42.212000000000003</v>
      </c>
      <c r="AC258">
        <v>43.1</v>
      </c>
      <c r="AD258">
        <v>42.188000000000002</v>
      </c>
      <c r="AE258">
        <v>37.863999999999997</v>
      </c>
      <c r="AF258">
        <v>37.875999999999998</v>
      </c>
      <c r="AG258">
        <v>36.396000000000001</v>
      </c>
      <c r="AH258">
        <v>35.072000000000003</v>
      </c>
      <c r="AI258">
        <v>28.08</v>
      </c>
      <c r="AJ258">
        <v>18.844000000000001</v>
      </c>
      <c r="AK258">
        <v>16.364000000000001</v>
      </c>
      <c r="AL258">
        <v>14.18</v>
      </c>
      <c r="AM258">
        <v>13.944000000000001</v>
      </c>
      <c r="AN258">
        <v>14.62</v>
      </c>
      <c r="AO258">
        <v>13.436</v>
      </c>
      <c r="AP258">
        <v>12.632</v>
      </c>
      <c r="AQ258">
        <v>12.38</v>
      </c>
      <c r="AR258">
        <v>12.616</v>
      </c>
      <c r="AS258">
        <v>12.38</v>
      </c>
      <c r="AT258">
        <v>12.676</v>
      </c>
      <c r="AU258">
        <v>12.747999999999999</v>
      </c>
      <c r="AV258">
        <v>12.172000000000001</v>
      </c>
      <c r="AW258">
        <v>11.832000000000001</v>
      </c>
    </row>
    <row r="259" spans="1:49" x14ac:dyDescent="0.35">
      <c r="A259" s="37">
        <v>42628</v>
      </c>
      <c r="B259">
        <v>11.76</v>
      </c>
      <c r="C259">
        <v>11.875999999999999</v>
      </c>
      <c r="D259">
        <v>12.1</v>
      </c>
      <c r="E259">
        <v>12.32</v>
      </c>
      <c r="F259">
        <v>12.007999999999999</v>
      </c>
      <c r="G259">
        <v>12.064</v>
      </c>
      <c r="H259">
        <v>11.824</v>
      </c>
      <c r="I259">
        <v>12.116</v>
      </c>
      <c r="J259">
        <v>12.36</v>
      </c>
      <c r="K259">
        <v>11.843999999999999</v>
      </c>
      <c r="L259">
        <v>13.192</v>
      </c>
      <c r="M259">
        <v>13.316000000000001</v>
      </c>
      <c r="N259">
        <v>12.096</v>
      </c>
      <c r="O259">
        <v>13.64</v>
      </c>
      <c r="P259">
        <v>15.38</v>
      </c>
      <c r="Q259">
        <v>22.276</v>
      </c>
      <c r="R259">
        <v>24.632000000000001</v>
      </c>
      <c r="S259">
        <v>27.588000000000001</v>
      </c>
      <c r="T259">
        <v>28.844000000000001</v>
      </c>
      <c r="U259">
        <v>30.64</v>
      </c>
      <c r="V259">
        <v>33.200000000000003</v>
      </c>
      <c r="W259">
        <v>33.616</v>
      </c>
      <c r="X259">
        <v>34.707999999999998</v>
      </c>
      <c r="Y259">
        <v>32.276000000000003</v>
      </c>
      <c r="Z259">
        <v>33.408000000000001</v>
      </c>
      <c r="AA259">
        <v>32.311999999999998</v>
      </c>
      <c r="AB259">
        <v>31.38</v>
      </c>
      <c r="AC259">
        <v>30.428000000000001</v>
      </c>
      <c r="AD259">
        <v>31.792000000000002</v>
      </c>
      <c r="AE259">
        <v>31.532</v>
      </c>
      <c r="AF259">
        <v>31.111999999999998</v>
      </c>
      <c r="AG259">
        <v>28.771999999999998</v>
      </c>
      <c r="AH259">
        <v>27.38</v>
      </c>
      <c r="AI259">
        <v>25.164000000000001</v>
      </c>
      <c r="AJ259">
        <v>15.692</v>
      </c>
      <c r="AK259">
        <v>12.8</v>
      </c>
      <c r="AL259">
        <v>11.788</v>
      </c>
      <c r="AM259">
        <v>11.688000000000001</v>
      </c>
      <c r="AN259">
        <v>12.827999999999999</v>
      </c>
      <c r="AO259">
        <v>12.044</v>
      </c>
      <c r="AP259">
        <v>11.24</v>
      </c>
      <c r="AQ259">
        <v>10.94</v>
      </c>
      <c r="AR259">
        <v>10.752000000000001</v>
      </c>
      <c r="AS259">
        <v>10.88</v>
      </c>
      <c r="AT259">
        <v>11.836</v>
      </c>
      <c r="AU259">
        <v>10.891999999999999</v>
      </c>
      <c r="AV259">
        <v>10.587999999999999</v>
      </c>
      <c r="AW259">
        <v>10.36</v>
      </c>
    </row>
    <row r="260" spans="1:49" x14ac:dyDescent="0.35">
      <c r="A260" s="37">
        <v>42629</v>
      </c>
      <c r="B260">
        <v>10.571999999999999</v>
      </c>
      <c r="C260">
        <v>11.772</v>
      </c>
      <c r="D260">
        <v>10.744</v>
      </c>
      <c r="E260">
        <v>10.568</v>
      </c>
      <c r="F260">
        <v>10.868</v>
      </c>
      <c r="G260">
        <v>10.512</v>
      </c>
      <c r="H260">
        <v>11.2</v>
      </c>
      <c r="I260">
        <v>11.144</v>
      </c>
      <c r="J260">
        <v>11.464</v>
      </c>
      <c r="K260">
        <v>11.16</v>
      </c>
      <c r="L260">
        <v>12.74</v>
      </c>
      <c r="M260">
        <v>11.432</v>
      </c>
      <c r="N260">
        <v>11.592000000000001</v>
      </c>
      <c r="O260">
        <v>12.708</v>
      </c>
      <c r="P260">
        <v>12.192</v>
      </c>
      <c r="Q260">
        <v>19.611999999999998</v>
      </c>
      <c r="R260">
        <v>24.135999999999999</v>
      </c>
      <c r="S260">
        <v>30.172000000000001</v>
      </c>
      <c r="T260">
        <v>34.155999999999999</v>
      </c>
      <c r="U260">
        <v>36.200000000000003</v>
      </c>
      <c r="V260">
        <v>38.652000000000001</v>
      </c>
      <c r="W260">
        <v>38.631999999999998</v>
      </c>
      <c r="X260">
        <v>40.292000000000002</v>
      </c>
      <c r="Y260">
        <v>41.228000000000002</v>
      </c>
      <c r="Z260">
        <v>40.984000000000002</v>
      </c>
      <c r="AA260">
        <v>40.128</v>
      </c>
      <c r="AB260">
        <v>36.915999999999997</v>
      </c>
      <c r="AC260">
        <v>37.423999999999999</v>
      </c>
      <c r="AD260">
        <v>36.42</v>
      </c>
      <c r="AE260">
        <v>35.932000000000002</v>
      </c>
      <c r="AF260">
        <v>33.472000000000001</v>
      </c>
      <c r="AG260">
        <v>29.92</v>
      </c>
      <c r="AH260">
        <v>29.288</v>
      </c>
      <c r="AI260">
        <v>18.007999999999999</v>
      </c>
      <c r="AJ260">
        <v>12.616</v>
      </c>
      <c r="AK260">
        <v>12.36</v>
      </c>
      <c r="AL260">
        <v>11.536</v>
      </c>
      <c r="AM260">
        <v>11.38</v>
      </c>
      <c r="AN260">
        <v>11.38</v>
      </c>
      <c r="AO260">
        <v>12.731999999999999</v>
      </c>
      <c r="AP260">
        <v>12.236000000000001</v>
      </c>
      <c r="AQ260">
        <v>10.852</v>
      </c>
      <c r="AR260">
        <v>11.492000000000001</v>
      </c>
      <c r="AS260">
        <v>11.084</v>
      </c>
      <c r="AT260">
        <v>12.04</v>
      </c>
      <c r="AU260">
        <v>11.304</v>
      </c>
      <c r="AV260">
        <v>11.284000000000001</v>
      </c>
      <c r="AW260">
        <v>10.444000000000001</v>
      </c>
    </row>
    <row r="261" spans="1:49" x14ac:dyDescent="0.35">
      <c r="A261" s="37">
        <v>42630</v>
      </c>
      <c r="B261">
        <v>10.731999999999999</v>
      </c>
      <c r="C261">
        <v>11.055999999999999</v>
      </c>
      <c r="D261">
        <v>11.38</v>
      </c>
      <c r="E261">
        <v>11.348000000000001</v>
      </c>
      <c r="F261">
        <v>11.196</v>
      </c>
      <c r="G261">
        <v>11.6</v>
      </c>
      <c r="H261">
        <v>11.968</v>
      </c>
      <c r="I261">
        <v>11.644</v>
      </c>
      <c r="J261">
        <v>11.776</v>
      </c>
      <c r="K261">
        <v>11.756</v>
      </c>
      <c r="L261">
        <v>11.452</v>
      </c>
      <c r="M261">
        <v>11.311999999999999</v>
      </c>
      <c r="N261">
        <v>11.364000000000001</v>
      </c>
      <c r="O261">
        <v>10.055999999999999</v>
      </c>
      <c r="P261">
        <v>9.7119999999999997</v>
      </c>
      <c r="Q261">
        <v>10.752000000000001</v>
      </c>
      <c r="R261">
        <v>11.124000000000001</v>
      </c>
      <c r="S261">
        <v>10.992000000000001</v>
      </c>
      <c r="T261">
        <v>17.515999999999998</v>
      </c>
      <c r="U261">
        <v>25.271999999999998</v>
      </c>
      <c r="V261">
        <v>27.884</v>
      </c>
      <c r="W261">
        <v>28.512</v>
      </c>
      <c r="X261">
        <v>29.623999999999999</v>
      </c>
      <c r="Y261">
        <v>28.544</v>
      </c>
      <c r="Z261">
        <v>27.495999999999999</v>
      </c>
      <c r="AA261">
        <v>25.576000000000001</v>
      </c>
      <c r="AB261">
        <v>24.524000000000001</v>
      </c>
      <c r="AC261">
        <v>23.776</v>
      </c>
      <c r="AD261">
        <v>22.988</v>
      </c>
      <c r="AE261">
        <v>20.751999999999999</v>
      </c>
      <c r="AF261">
        <v>18.172000000000001</v>
      </c>
      <c r="AG261">
        <v>16.056000000000001</v>
      </c>
      <c r="AH261">
        <v>10.988</v>
      </c>
      <c r="AI261">
        <v>10.728</v>
      </c>
      <c r="AJ261">
        <v>10.795999999999999</v>
      </c>
      <c r="AK261">
        <v>10.916</v>
      </c>
      <c r="AL261">
        <v>10.776</v>
      </c>
      <c r="AM261">
        <v>11.06</v>
      </c>
      <c r="AN261">
        <v>11.504</v>
      </c>
      <c r="AO261">
        <v>12.311999999999999</v>
      </c>
      <c r="AP261">
        <v>11.295999999999999</v>
      </c>
      <c r="AQ261">
        <v>10.54</v>
      </c>
      <c r="AR261">
        <v>11.023999999999999</v>
      </c>
      <c r="AS261">
        <v>10.848000000000001</v>
      </c>
      <c r="AT261">
        <v>10.948</v>
      </c>
      <c r="AU261">
        <v>10.635999999999999</v>
      </c>
      <c r="AV261">
        <v>10.676</v>
      </c>
      <c r="AW261">
        <v>10.68</v>
      </c>
    </row>
    <row r="262" spans="1:49" x14ac:dyDescent="0.35">
      <c r="A262" s="37">
        <v>42631</v>
      </c>
      <c r="B262">
        <v>10.784000000000001</v>
      </c>
      <c r="C262">
        <v>10.708</v>
      </c>
      <c r="D262">
        <v>11</v>
      </c>
      <c r="E262">
        <v>10.868</v>
      </c>
      <c r="F262">
        <v>10.747999999999999</v>
      </c>
      <c r="G262">
        <v>10.904</v>
      </c>
      <c r="H262">
        <v>10.728</v>
      </c>
      <c r="I262">
        <v>10.936</v>
      </c>
      <c r="J262">
        <v>11.587999999999999</v>
      </c>
      <c r="K262">
        <v>10.804</v>
      </c>
      <c r="L262">
        <v>10.516</v>
      </c>
      <c r="M262">
        <v>10.667999999999999</v>
      </c>
      <c r="N262">
        <v>10.336</v>
      </c>
      <c r="O262">
        <v>9.2799999999999994</v>
      </c>
      <c r="P262">
        <v>9.58</v>
      </c>
      <c r="Q262">
        <v>10.507999999999999</v>
      </c>
      <c r="R262">
        <v>9.4120000000000008</v>
      </c>
      <c r="S262">
        <v>9.24</v>
      </c>
      <c r="T262">
        <v>9.3160000000000007</v>
      </c>
      <c r="U262">
        <v>10.36</v>
      </c>
      <c r="V262">
        <v>9.7759999999999998</v>
      </c>
      <c r="W262">
        <v>9.9239999999999995</v>
      </c>
      <c r="X262">
        <v>9.9160000000000004</v>
      </c>
      <c r="Y262">
        <v>10.224</v>
      </c>
      <c r="Z262">
        <v>10.584</v>
      </c>
      <c r="AA262">
        <v>9.9600000000000009</v>
      </c>
      <c r="AB262">
        <v>9.968</v>
      </c>
      <c r="AC262">
        <v>9.6039999999999992</v>
      </c>
      <c r="AD262">
        <v>9.8279999999999994</v>
      </c>
      <c r="AE262">
        <v>10.407999999999999</v>
      </c>
      <c r="AF262">
        <v>10.423999999999999</v>
      </c>
      <c r="AG262">
        <v>9.968</v>
      </c>
      <c r="AH262">
        <v>10.348000000000001</v>
      </c>
      <c r="AI262">
        <v>9.9719999999999995</v>
      </c>
      <c r="AJ262">
        <v>9.8079999999999998</v>
      </c>
      <c r="AK262">
        <v>10.272</v>
      </c>
      <c r="AL262">
        <v>9.9960000000000004</v>
      </c>
      <c r="AM262">
        <v>9.6639999999999997</v>
      </c>
      <c r="AN262">
        <v>10.212</v>
      </c>
      <c r="AO262">
        <v>10.9</v>
      </c>
      <c r="AP262">
        <v>10.92</v>
      </c>
      <c r="AQ262">
        <v>10.792</v>
      </c>
      <c r="AR262">
        <v>11.523999999999999</v>
      </c>
      <c r="AS262">
        <v>10.624000000000001</v>
      </c>
      <c r="AT262">
        <v>10.412000000000001</v>
      </c>
      <c r="AU262">
        <v>10.536</v>
      </c>
      <c r="AV262">
        <v>10.872</v>
      </c>
      <c r="AW262">
        <v>11.407999999999999</v>
      </c>
    </row>
    <row r="263" spans="1:49" x14ac:dyDescent="0.35">
      <c r="A263" s="37">
        <v>42632</v>
      </c>
      <c r="B263">
        <v>10.86</v>
      </c>
      <c r="C263">
        <v>10.552</v>
      </c>
      <c r="D263">
        <v>10.696</v>
      </c>
      <c r="E263">
        <v>11.167999999999999</v>
      </c>
      <c r="F263">
        <v>11.144</v>
      </c>
      <c r="G263">
        <v>10.848000000000001</v>
      </c>
      <c r="H263">
        <v>10.848000000000001</v>
      </c>
      <c r="I263">
        <v>11.176</v>
      </c>
      <c r="J263">
        <v>10.56</v>
      </c>
      <c r="K263">
        <v>11.055999999999999</v>
      </c>
      <c r="L263">
        <v>12.704000000000001</v>
      </c>
      <c r="M263">
        <v>11.9</v>
      </c>
      <c r="N263">
        <v>10.616</v>
      </c>
      <c r="O263">
        <v>13.912000000000001</v>
      </c>
      <c r="P263">
        <v>23.532</v>
      </c>
      <c r="Q263">
        <v>25.052</v>
      </c>
      <c r="R263">
        <v>28.532</v>
      </c>
      <c r="S263">
        <v>33.031999999999996</v>
      </c>
      <c r="T263">
        <v>39.344000000000001</v>
      </c>
      <c r="U263">
        <v>40.195999999999998</v>
      </c>
      <c r="V263">
        <v>41.292000000000002</v>
      </c>
      <c r="W263">
        <v>43.496000000000002</v>
      </c>
      <c r="X263">
        <v>44.344000000000001</v>
      </c>
      <c r="Y263">
        <v>41.828000000000003</v>
      </c>
      <c r="Z263">
        <v>44.911999999999999</v>
      </c>
      <c r="AA263">
        <v>44.892000000000003</v>
      </c>
      <c r="AB263">
        <v>39.56</v>
      </c>
      <c r="AC263">
        <v>40.664000000000001</v>
      </c>
      <c r="AD263">
        <v>39.996000000000002</v>
      </c>
      <c r="AE263">
        <v>37.564</v>
      </c>
      <c r="AF263">
        <v>35.396000000000001</v>
      </c>
      <c r="AG263">
        <v>30.047999999999998</v>
      </c>
      <c r="AH263">
        <v>28.148</v>
      </c>
      <c r="AI263">
        <v>23.591999999999999</v>
      </c>
      <c r="AJ263">
        <v>14.231999999999999</v>
      </c>
      <c r="AK263">
        <v>13.224</v>
      </c>
      <c r="AL263">
        <v>11.62</v>
      </c>
      <c r="AM263">
        <v>11.96</v>
      </c>
      <c r="AN263">
        <v>11.667999999999999</v>
      </c>
      <c r="AO263">
        <v>12.176</v>
      </c>
      <c r="AP263">
        <v>11.295999999999999</v>
      </c>
      <c r="AQ263">
        <v>11.276</v>
      </c>
      <c r="AR263">
        <v>11.28</v>
      </c>
      <c r="AS263">
        <v>11.46</v>
      </c>
      <c r="AT263">
        <v>11.72</v>
      </c>
      <c r="AU263">
        <v>11.284000000000001</v>
      </c>
      <c r="AV263">
        <v>10.907999999999999</v>
      </c>
      <c r="AW263">
        <v>11.032</v>
      </c>
    </row>
    <row r="264" spans="1:49" x14ac:dyDescent="0.35">
      <c r="A264" s="38">
        <v>42633</v>
      </c>
      <c r="B264">
        <v>10.731999999999999</v>
      </c>
      <c r="C264">
        <v>11.044</v>
      </c>
      <c r="D264">
        <v>10.923999999999999</v>
      </c>
      <c r="E264">
        <v>10.852</v>
      </c>
      <c r="F264">
        <v>11.3</v>
      </c>
      <c r="G264">
        <v>11.683999999999999</v>
      </c>
      <c r="H264">
        <v>10.704000000000001</v>
      </c>
      <c r="I264">
        <v>10.708</v>
      </c>
      <c r="J264">
        <v>12.412000000000001</v>
      </c>
      <c r="K264">
        <v>11.616</v>
      </c>
      <c r="L264">
        <v>12.58</v>
      </c>
      <c r="M264">
        <v>11.448</v>
      </c>
      <c r="N264">
        <v>11.064</v>
      </c>
      <c r="O264">
        <v>13.032</v>
      </c>
      <c r="P264">
        <v>15.832000000000001</v>
      </c>
      <c r="Q264">
        <v>22.815999999999999</v>
      </c>
      <c r="R264">
        <v>26.8</v>
      </c>
      <c r="S264">
        <v>32.148000000000003</v>
      </c>
      <c r="T264">
        <v>39.603999999999999</v>
      </c>
      <c r="U264">
        <v>38.020000000000003</v>
      </c>
      <c r="V264">
        <v>40.828000000000003</v>
      </c>
      <c r="W264">
        <v>39.728000000000002</v>
      </c>
      <c r="X264">
        <v>40.176000000000002</v>
      </c>
      <c r="Y264">
        <v>37.1</v>
      </c>
      <c r="Z264">
        <v>37.731999999999999</v>
      </c>
      <c r="AA264">
        <v>37.948</v>
      </c>
      <c r="AB264">
        <v>36.207999999999998</v>
      </c>
      <c r="AC264">
        <v>34.64</v>
      </c>
      <c r="AD264">
        <v>36.012</v>
      </c>
      <c r="AE264">
        <v>34.176000000000002</v>
      </c>
      <c r="AF264">
        <v>33.667999999999999</v>
      </c>
      <c r="AG264">
        <v>30.288</v>
      </c>
      <c r="AH264">
        <v>28.68</v>
      </c>
      <c r="AI264">
        <v>24.071999999999999</v>
      </c>
      <c r="AJ264">
        <v>16.167999999999999</v>
      </c>
      <c r="AK264">
        <v>14.456</v>
      </c>
      <c r="AL264">
        <v>15.548</v>
      </c>
      <c r="AM264">
        <v>14.848000000000001</v>
      </c>
      <c r="AN264">
        <v>15.752000000000001</v>
      </c>
      <c r="AO264">
        <v>15.295999999999999</v>
      </c>
      <c r="AP264">
        <v>13.868</v>
      </c>
      <c r="AQ264">
        <v>11.968</v>
      </c>
      <c r="AR264">
        <v>11.096</v>
      </c>
      <c r="AS264">
        <v>11.028</v>
      </c>
      <c r="AT264">
        <v>11.596</v>
      </c>
      <c r="AU264">
        <v>11.46</v>
      </c>
      <c r="AV264">
        <v>10.96</v>
      </c>
      <c r="AW264">
        <v>10.728</v>
      </c>
    </row>
    <row r="265" spans="1:49" x14ac:dyDescent="0.35">
      <c r="A265" s="38">
        <v>42634</v>
      </c>
      <c r="B265">
        <v>10.891999999999999</v>
      </c>
      <c r="C265">
        <v>11.316000000000001</v>
      </c>
      <c r="D265">
        <v>11.196</v>
      </c>
      <c r="E265">
        <v>11.412000000000001</v>
      </c>
      <c r="F265">
        <v>11.224</v>
      </c>
      <c r="G265">
        <v>11.208</v>
      </c>
      <c r="H265">
        <v>11.888</v>
      </c>
      <c r="I265">
        <v>11.247999999999999</v>
      </c>
      <c r="J265">
        <v>11.28</v>
      </c>
      <c r="K265">
        <v>11.875999999999999</v>
      </c>
      <c r="L265">
        <v>12.768000000000001</v>
      </c>
      <c r="M265">
        <v>11.44</v>
      </c>
      <c r="N265">
        <v>11.071999999999999</v>
      </c>
      <c r="O265">
        <v>13.868</v>
      </c>
      <c r="P265">
        <v>22.495999999999999</v>
      </c>
      <c r="Q265">
        <v>24.731999999999999</v>
      </c>
      <c r="R265">
        <v>27.076000000000001</v>
      </c>
      <c r="S265">
        <v>36.643999999999998</v>
      </c>
      <c r="T265">
        <v>38.951999999999998</v>
      </c>
      <c r="U265">
        <v>37.323999999999998</v>
      </c>
      <c r="V265">
        <v>39.351999999999997</v>
      </c>
      <c r="W265">
        <v>36.735999999999997</v>
      </c>
      <c r="X265">
        <v>35.771999999999998</v>
      </c>
      <c r="Y265">
        <v>35.56</v>
      </c>
      <c r="Z265">
        <v>37.655999999999999</v>
      </c>
      <c r="AA265">
        <v>35.555999999999997</v>
      </c>
      <c r="AB265">
        <v>35.423999999999999</v>
      </c>
      <c r="AC265">
        <v>35.875999999999998</v>
      </c>
      <c r="AD265">
        <v>35.216000000000001</v>
      </c>
      <c r="AE265">
        <v>34.915999999999997</v>
      </c>
      <c r="AF265">
        <v>33.271999999999998</v>
      </c>
      <c r="AG265">
        <v>32.387999999999998</v>
      </c>
      <c r="AH265">
        <v>30.712</v>
      </c>
      <c r="AI265">
        <v>28.803999999999998</v>
      </c>
      <c r="AJ265">
        <v>19.352</v>
      </c>
      <c r="AK265">
        <v>16.611999999999998</v>
      </c>
      <c r="AL265">
        <v>16.216000000000001</v>
      </c>
      <c r="AM265">
        <v>12.864000000000001</v>
      </c>
      <c r="AN265">
        <v>13.864000000000001</v>
      </c>
      <c r="AO265">
        <v>14.272</v>
      </c>
      <c r="AP265">
        <v>11.64</v>
      </c>
      <c r="AQ265">
        <v>11.263999999999999</v>
      </c>
      <c r="AR265">
        <v>11.204000000000001</v>
      </c>
      <c r="AS265">
        <v>11.555999999999999</v>
      </c>
      <c r="AT265">
        <v>11.875999999999999</v>
      </c>
      <c r="AU265">
        <v>11.548</v>
      </c>
      <c r="AV265">
        <v>11.875999999999999</v>
      </c>
      <c r="AW265">
        <v>11.6</v>
      </c>
    </row>
    <row r="266" spans="1:49" x14ac:dyDescent="0.35">
      <c r="A266" s="38">
        <v>42635</v>
      </c>
      <c r="B266">
        <v>12.044</v>
      </c>
      <c r="C266">
        <v>11.428000000000001</v>
      </c>
      <c r="D266">
        <v>11.964</v>
      </c>
      <c r="E266">
        <v>11.656000000000001</v>
      </c>
      <c r="F266">
        <v>11.372</v>
      </c>
      <c r="G266">
        <v>11.492000000000001</v>
      </c>
      <c r="H266">
        <v>11.276</v>
      </c>
      <c r="I266">
        <v>11.752000000000001</v>
      </c>
      <c r="J266">
        <v>11.624000000000001</v>
      </c>
      <c r="K266">
        <v>11.444000000000001</v>
      </c>
      <c r="L266">
        <v>12.84</v>
      </c>
      <c r="M266">
        <v>12.648</v>
      </c>
      <c r="N266">
        <v>10.96</v>
      </c>
      <c r="O266">
        <v>14.092000000000001</v>
      </c>
      <c r="P266">
        <v>12.484</v>
      </c>
      <c r="Q266">
        <v>19.728000000000002</v>
      </c>
      <c r="R266">
        <v>25.524000000000001</v>
      </c>
      <c r="S266">
        <v>32.231999999999999</v>
      </c>
      <c r="T266">
        <v>36.911999999999999</v>
      </c>
      <c r="U266">
        <v>37.963999999999999</v>
      </c>
      <c r="V266">
        <v>39.155999999999999</v>
      </c>
      <c r="W266">
        <v>39.216000000000001</v>
      </c>
      <c r="X266">
        <v>41.648000000000003</v>
      </c>
      <c r="Y266">
        <v>42.524000000000001</v>
      </c>
      <c r="Z266">
        <v>42.48</v>
      </c>
      <c r="AA266">
        <v>40.704000000000001</v>
      </c>
      <c r="AB266">
        <v>39.200000000000003</v>
      </c>
      <c r="AC266">
        <v>37.851999999999997</v>
      </c>
      <c r="AD266">
        <v>37.1</v>
      </c>
      <c r="AE266">
        <v>35.851999999999997</v>
      </c>
      <c r="AF266">
        <v>33.695999999999998</v>
      </c>
      <c r="AG266">
        <v>32.515999999999998</v>
      </c>
      <c r="AH266">
        <v>33.335999999999999</v>
      </c>
      <c r="AI266">
        <v>27.891999999999999</v>
      </c>
      <c r="AJ266">
        <v>19.28</v>
      </c>
      <c r="AK266">
        <v>14.992000000000001</v>
      </c>
      <c r="AL266">
        <v>11.352</v>
      </c>
      <c r="AM266">
        <v>10.904</v>
      </c>
      <c r="AN266">
        <v>12.407999999999999</v>
      </c>
      <c r="AO266">
        <v>13.023999999999999</v>
      </c>
      <c r="AP266">
        <v>11.692</v>
      </c>
      <c r="AQ266">
        <v>11.176</v>
      </c>
      <c r="AR266">
        <v>11.763999999999999</v>
      </c>
      <c r="AS266">
        <v>10.564</v>
      </c>
      <c r="AT266">
        <v>11.32</v>
      </c>
      <c r="AU266">
        <v>11.12</v>
      </c>
      <c r="AV266">
        <v>10.872</v>
      </c>
      <c r="AW266">
        <v>10.523999999999999</v>
      </c>
    </row>
    <row r="267" spans="1:49" x14ac:dyDescent="0.35">
      <c r="A267" s="38">
        <v>42636</v>
      </c>
      <c r="B267">
        <v>10.9</v>
      </c>
      <c r="C267">
        <v>11.804</v>
      </c>
      <c r="D267">
        <v>11.46</v>
      </c>
      <c r="E267">
        <v>10.984</v>
      </c>
      <c r="F267">
        <v>11.6</v>
      </c>
      <c r="G267">
        <v>11.028</v>
      </c>
      <c r="H267">
        <v>11.548</v>
      </c>
      <c r="I267">
        <v>11.252000000000001</v>
      </c>
      <c r="J267">
        <v>11.46</v>
      </c>
      <c r="K267">
        <v>11.308</v>
      </c>
      <c r="L267">
        <v>12.3</v>
      </c>
      <c r="M267">
        <v>11.984</v>
      </c>
      <c r="N267">
        <v>10.72</v>
      </c>
      <c r="O267">
        <v>13.064</v>
      </c>
      <c r="P267">
        <v>14.736000000000001</v>
      </c>
      <c r="Q267">
        <v>22.128</v>
      </c>
      <c r="R267">
        <v>27.148</v>
      </c>
      <c r="S267">
        <v>30.968</v>
      </c>
      <c r="T267">
        <v>39.484000000000002</v>
      </c>
      <c r="U267">
        <v>39.752000000000002</v>
      </c>
      <c r="V267">
        <v>41.868000000000002</v>
      </c>
      <c r="W267">
        <v>43.764000000000003</v>
      </c>
      <c r="X267">
        <v>45.44</v>
      </c>
      <c r="Y267">
        <v>43.655999999999999</v>
      </c>
      <c r="Z267">
        <v>44.44</v>
      </c>
      <c r="AA267">
        <v>41.863999999999997</v>
      </c>
      <c r="AB267">
        <v>42.72</v>
      </c>
      <c r="AC267">
        <v>39.643999999999998</v>
      </c>
      <c r="AD267">
        <v>39.268000000000001</v>
      </c>
      <c r="AE267">
        <v>40.155999999999999</v>
      </c>
      <c r="AF267">
        <v>35.776000000000003</v>
      </c>
      <c r="AG267">
        <v>31.123999999999999</v>
      </c>
      <c r="AH267">
        <v>27.608000000000001</v>
      </c>
      <c r="AI267">
        <v>17.776</v>
      </c>
      <c r="AJ267">
        <v>14.384</v>
      </c>
      <c r="AK267">
        <v>11.976000000000001</v>
      </c>
      <c r="AL267">
        <v>12.112</v>
      </c>
      <c r="AM267">
        <v>12.151999999999999</v>
      </c>
      <c r="AN267">
        <v>12.728</v>
      </c>
      <c r="AO267">
        <v>13.06</v>
      </c>
      <c r="AP267">
        <v>12.144</v>
      </c>
      <c r="AQ267">
        <v>11.904</v>
      </c>
      <c r="AR267">
        <v>12.12</v>
      </c>
      <c r="AS267">
        <v>12.284000000000001</v>
      </c>
      <c r="AT267">
        <v>12.928000000000001</v>
      </c>
      <c r="AU267">
        <v>11.992000000000001</v>
      </c>
      <c r="AV267">
        <v>11.912000000000001</v>
      </c>
      <c r="AW267">
        <v>12.272</v>
      </c>
    </row>
    <row r="268" spans="1:49" x14ac:dyDescent="0.35">
      <c r="A268" s="38">
        <v>42637</v>
      </c>
      <c r="B268">
        <v>11.948</v>
      </c>
      <c r="C268">
        <v>12.295999999999999</v>
      </c>
      <c r="D268">
        <v>12.548</v>
      </c>
      <c r="E268">
        <v>12.071999999999999</v>
      </c>
      <c r="F268">
        <v>12.3</v>
      </c>
      <c r="G268">
        <v>12.728</v>
      </c>
      <c r="H268">
        <v>13.268000000000001</v>
      </c>
      <c r="I268">
        <v>12.708</v>
      </c>
      <c r="J268">
        <v>12.6</v>
      </c>
      <c r="K268">
        <v>12.888</v>
      </c>
      <c r="L268">
        <v>11.752000000000001</v>
      </c>
      <c r="M268">
        <v>12.388</v>
      </c>
      <c r="N268">
        <v>11.603999999999999</v>
      </c>
      <c r="O268">
        <v>11.62</v>
      </c>
      <c r="P268">
        <v>11.135999999999999</v>
      </c>
      <c r="Q268">
        <v>12.06</v>
      </c>
      <c r="R268">
        <v>12.148</v>
      </c>
      <c r="S268">
        <v>12.336</v>
      </c>
      <c r="T268">
        <v>12.444000000000001</v>
      </c>
      <c r="U268">
        <v>19.532</v>
      </c>
      <c r="V268">
        <v>27.795999999999999</v>
      </c>
      <c r="W268">
        <v>27.276</v>
      </c>
      <c r="X268">
        <v>27.283999999999999</v>
      </c>
      <c r="Y268">
        <v>24.86</v>
      </c>
      <c r="Z268">
        <v>24.684000000000001</v>
      </c>
      <c r="AA268">
        <v>24.84</v>
      </c>
      <c r="AB268">
        <v>27.588000000000001</v>
      </c>
      <c r="AC268">
        <v>27.596</v>
      </c>
      <c r="AD268">
        <v>27.056000000000001</v>
      </c>
      <c r="AE268">
        <v>24</v>
      </c>
      <c r="AF268">
        <v>23.128</v>
      </c>
      <c r="AG268">
        <v>17.992000000000001</v>
      </c>
      <c r="AH268">
        <v>12.4</v>
      </c>
      <c r="AI268">
        <v>11.724</v>
      </c>
      <c r="AJ268">
        <v>11.86</v>
      </c>
      <c r="AK268">
        <v>11.715999999999999</v>
      </c>
      <c r="AL268">
        <v>11.972</v>
      </c>
      <c r="AM268">
        <v>11.016</v>
      </c>
      <c r="AN268">
        <v>11.984</v>
      </c>
      <c r="AO268">
        <v>13.536</v>
      </c>
      <c r="AP268">
        <v>12.676</v>
      </c>
      <c r="AQ268">
        <v>11.504</v>
      </c>
      <c r="AR268">
        <v>11.56</v>
      </c>
      <c r="AS268">
        <v>11.664</v>
      </c>
      <c r="AT268">
        <v>11.391999999999999</v>
      </c>
      <c r="AU268">
        <v>11.484</v>
      </c>
      <c r="AV268">
        <v>11.215999999999999</v>
      </c>
      <c r="AW268">
        <v>12.064</v>
      </c>
    </row>
    <row r="269" spans="1:49" x14ac:dyDescent="0.35">
      <c r="A269" s="38">
        <v>42638</v>
      </c>
      <c r="B269">
        <v>11.236000000000001</v>
      </c>
      <c r="C269">
        <v>11.231999999999999</v>
      </c>
      <c r="D269">
        <v>11.944000000000001</v>
      </c>
      <c r="E269">
        <v>11.308</v>
      </c>
      <c r="F269">
        <v>11.548</v>
      </c>
      <c r="G269">
        <v>11.512</v>
      </c>
      <c r="H269">
        <v>11.407999999999999</v>
      </c>
      <c r="I269">
        <v>11.608000000000001</v>
      </c>
      <c r="J269">
        <v>11.352</v>
      </c>
      <c r="K269">
        <v>10.988</v>
      </c>
      <c r="L269">
        <v>11.224</v>
      </c>
      <c r="M269">
        <v>12</v>
      </c>
      <c r="N269">
        <v>10.66</v>
      </c>
      <c r="O269">
        <v>10.135999999999999</v>
      </c>
      <c r="P269">
        <v>10.68</v>
      </c>
      <c r="Q269">
        <v>10.86</v>
      </c>
      <c r="R269">
        <v>10.456</v>
      </c>
      <c r="S269">
        <v>10.436</v>
      </c>
      <c r="T269">
        <v>10.007999999999999</v>
      </c>
      <c r="U269">
        <v>10.24</v>
      </c>
      <c r="V269">
        <v>10.532</v>
      </c>
      <c r="W269">
        <v>10.523999999999999</v>
      </c>
      <c r="X269">
        <v>10.396000000000001</v>
      </c>
      <c r="Y269">
        <v>10.587999999999999</v>
      </c>
      <c r="Z269">
        <v>10.756</v>
      </c>
      <c r="AA269">
        <v>10.875999999999999</v>
      </c>
      <c r="AB269">
        <v>10.792</v>
      </c>
      <c r="AC269">
        <v>11.06</v>
      </c>
      <c r="AD269">
        <v>10.428000000000001</v>
      </c>
      <c r="AE269">
        <v>10.54</v>
      </c>
      <c r="AF269">
        <v>10.236000000000001</v>
      </c>
      <c r="AG269">
        <v>10.212</v>
      </c>
      <c r="AH269">
        <v>10.28</v>
      </c>
      <c r="AI269">
        <v>10.292</v>
      </c>
      <c r="AJ269">
        <v>10.02</v>
      </c>
      <c r="AK269">
        <v>10.236000000000001</v>
      </c>
      <c r="AL269">
        <v>10.124000000000001</v>
      </c>
      <c r="AM269">
        <v>10.512</v>
      </c>
      <c r="AN269">
        <v>10.736000000000001</v>
      </c>
      <c r="AO269">
        <v>12.1</v>
      </c>
      <c r="AP269">
        <v>11.247999999999999</v>
      </c>
      <c r="AQ269">
        <v>11.247999999999999</v>
      </c>
      <c r="AR269">
        <v>11.24</v>
      </c>
      <c r="AS269">
        <v>11.795999999999999</v>
      </c>
      <c r="AT269">
        <v>11.616</v>
      </c>
      <c r="AU269">
        <v>10.996</v>
      </c>
      <c r="AV269">
        <v>10.715999999999999</v>
      </c>
      <c r="AW269">
        <v>10.763999999999999</v>
      </c>
    </row>
    <row r="270" spans="1:49" x14ac:dyDescent="0.35">
      <c r="A270" s="38">
        <v>42639</v>
      </c>
      <c r="B270">
        <v>11.08</v>
      </c>
      <c r="C270">
        <v>11.68</v>
      </c>
      <c r="D270">
        <v>11.48</v>
      </c>
      <c r="E270">
        <v>12.052</v>
      </c>
      <c r="F270">
        <v>11.784000000000001</v>
      </c>
      <c r="G270">
        <v>11.068</v>
      </c>
      <c r="H270">
        <v>11.084</v>
      </c>
      <c r="I270">
        <v>11.212</v>
      </c>
      <c r="J270">
        <v>11.183999999999999</v>
      </c>
      <c r="K270">
        <v>11.484</v>
      </c>
      <c r="L270">
        <v>14.132</v>
      </c>
      <c r="M270">
        <v>13.023999999999999</v>
      </c>
      <c r="N270">
        <v>11.832000000000001</v>
      </c>
      <c r="O270">
        <v>13.58</v>
      </c>
      <c r="P270">
        <v>18.652000000000001</v>
      </c>
      <c r="Q270">
        <v>23.256</v>
      </c>
      <c r="R270">
        <v>40.636000000000003</v>
      </c>
      <c r="S270">
        <v>47.08</v>
      </c>
      <c r="T270">
        <v>49.451999999999998</v>
      </c>
      <c r="U270">
        <v>51.38</v>
      </c>
      <c r="V270">
        <v>54.784999999999997</v>
      </c>
      <c r="W270">
        <v>54.74</v>
      </c>
      <c r="X270">
        <v>51.954999999999998</v>
      </c>
      <c r="Y270">
        <v>51.86</v>
      </c>
      <c r="Z270">
        <v>51.92</v>
      </c>
      <c r="AA270">
        <v>51.215000000000003</v>
      </c>
      <c r="AB270">
        <v>50.36</v>
      </c>
      <c r="AC270">
        <v>46.441000000000003</v>
      </c>
      <c r="AD270">
        <v>45.292000000000002</v>
      </c>
      <c r="AE270">
        <v>44.256</v>
      </c>
      <c r="AF270">
        <v>42.067999999999998</v>
      </c>
      <c r="AG270">
        <v>43.624000000000002</v>
      </c>
      <c r="AH270">
        <v>44.692</v>
      </c>
      <c r="AI270">
        <v>41.84</v>
      </c>
      <c r="AJ270">
        <v>30.54</v>
      </c>
      <c r="AK270">
        <v>29.192</v>
      </c>
      <c r="AL270">
        <v>27.047999999999998</v>
      </c>
      <c r="AM270">
        <v>25.224</v>
      </c>
      <c r="AN270">
        <v>23.347999999999999</v>
      </c>
      <c r="AO270">
        <v>21.391999999999999</v>
      </c>
      <c r="AP270">
        <v>13.704000000000001</v>
      </c>
      <c r="AQ270">
        <v>13.292</v>
      </c>
      <c r="AR270">
        <v>12.472</v>
      </c>
      <c r="AS270">
        <v>12.24</v>
      </c>
      <c r="AT270">
        <v>12.824</v>
      </c>
      <c r="AU270">
        <v>12.028</v>
      </c>
      <c r="AV270">
        <v>11.928000000000001</v>
      </c>
      <c r="AW270">
        <v>12.612</v>
      </c>
    </row>
    <row r="271" spans="1:49" x14ac:dyDescent="0.35">
      <c r="A271" s="38">
        <v>42640</v>
      </c>
      <c r="B271">
        <v>12.464</v>
      </c>
      <c r="C271">
        <v>13.327999999999999</v>
      </c>
      <c r="D271">
        <v>13.8</v>
      </c>
      <c r="E271">
        <v>12.912000000000001</v>
      </c>
      <c r="F271">
        <v>13.124000000000001</v>
      </c>
      <c r="G271">
        <v>13.44</v>
      </c>
      <c r="H271">
        <v>13.772</v>
      </c>
      <c r="I271">
        <v>13.42</v>
      </c>
      <c r="J271">
        <v>12.352</v>
      </c>
      <c r="K271">
        <v>12.007999999999999</v>
      </c>
      <c r="L271">
        <v>13.212</v>
      </c>
      <c r="M271">
        <v>13.183999999999999</v>
      </c>
      <c r="N271">
        <v>11.683999999999999</v>
      </c>
      <c r="O271">
        <v>14.12</v>
      </c>
      <c r="P271">
        <v>22.815999999999999</v>
      </c>
      <c r="Q271">
        <v>26.576000000000001</v>
      </c>
      <c r="R271">
        <v>31.795999999999999</v>
      </c>
      <c r="S271">
        <v>41.783999999999999</v>
      </c>
      <c r="T271">
        <v>41.12</v>
      </c>
      <c r="U271">
        <v>41.3</v>
      </c>
      <c r="V271">
        <v>42.707999999999998</v>
      </c>
      <c r="W271">
        <v>44</v>
      </c>
      <c r="X271">
        <v>43.9</v>
      </c>
      <c r="Y271">
        <v>45.62</v>
      </c>
      <c r="Z271">
        <v>44.543999999999997</v>
      </c>
      <c r="AA271">
        <v>44.863999999999997</v>
      </c>
      <c r="AB271">
        <v>43.712000000000003</v>
      </c>
      <c r="AC271">
        <v>42.7</v>
      </c>
      <c r="AD271">
        <v>41.475999999999999</v>
      </c>
      <c r="AE271">
        <v>42.276000000000003</v>
      </c>
      <c r="AF271">
        <v>39.628</v>
      </c>
      <c r="AG271">
        <v>37.915999999999997</v>
      </c>
      <c r="AH271">
        <v>37.512</v>
      </c>
      <c r="AI271">
        <v>35.484000000000002</v>
      </c>
      <c r="AJ271">
        <v>25.388000000000002</v>
      </c>
      <c r="AK271">
        <v>23.18</v>
      </c>
      <c r="AL271">
        <v>23.4</v>
      </c>
      <c r="AM271">
        <v>22.963999999999999</v>
      </c>
      <c r="AN271">
        <v>20.556000000000001</v>
      </c>
      <c r="AO271">
        <v>20.372</v>
      </c>
      <c r="AP271">
        <v>17.076000000000001</v>
      </c>
      <c r="AQ271">
        <v>12.268000000000001</v>
      </c>
      <c r="AR271">
        <v>11.667999999999999</v>
      </c>
      <c r="AS271">
        <v>12.584</v>
      </c>
      <c r="AT271">
        <v>12.92</v>
      </c>
      <c r="AU271">
        <v>12.096</v>
      </c>
      <c r="AV271">
        <v>11.94</v>
      </c>
      <c r="AW271">
        <v>11.98</v>
      </c>
    </row>
    <row r="272" spans="1:49" x14ac:dyDescent="0.35">
      <c r="A272" s="38">
        <v>42641</v>
      </c>
      <c r="B272">
        <v>12.116</v>
      </c>
      <c r="C272">
        <v>12.404</v>
      </c>
      <c r="D272">
        <v>12.58</v>
      </c>
      <c r="E272">
        <v>12.16</v>
      </c>
      <c r="F272">
        <v>12.44</v>
      </c>
      <c r="G272">
        <v>12.756</v>
      </c>
      <c r="H272">
        <v>12.468</v>
      </c>
      <c r="I272">
        <v>12.231999999999999</v>
      </c>
      <c r="J272">
        <v>12.484</v>
      </c>
      <c r="K272">
        <v>12.46</v>
      </c>
      <c r="L272">
        <v>13.932</v>
      </c>
      <c r="M272">
        <v>13.484</v>
      </c>
      <c r="N272">
        <v>12.1</v>
      </c>
      <c r="O272">
        <v>14.368</v>
      </c>
      <c r="P272">
        <v>20.103999999999999</v>
      </c>
      <c r="Q272">
        <v>27.431999999999999</v>
      </c>
      <c r="R272">
        <v>34.491999999999997</v>
      </c>
      <c r="S272">
        <v>42.863999999999997</v>
      </c>
      <c r="T272">
        <v>47.124000000000002</v>
      </c>
      <c r="U272">
        <v>51.37</v>
      </c>
      <c r="V272">
        <v>53.77</v>
      </c>
      <c r="W272">
        <v>52.33</v>
      </c>
      <c r="X272">
        <v>51.55</v>
      </c>
      <c r="Y272">
        <v>52.03</v>
      </c>
      <c r="Z272">
        <v>51.16</v>
      </c>
      <c r="AA272">
        <v>50.854999999999997</v>
      </c>
      <c r="AB272">
        <v>51.66</v>
      </c>
      <c r="AC272">
        <v>53.44</v>
      </c>
      <c r="AD272">
        <v>50.68</v>
      </c>
      <c r="AE272">
        <v>51.354999999999997</v>
      </c>
      <c r="AF272">
        <v>47.688000000000002</v>
      </c>
      <c r="AG272">
        <v>44.512</v>
      </c>
      <c r="AH272">
        <v>41.131999999999998</v>
      </c>
      <c r="AI272">
        <v>37.799999999999997</v>
      </c>
      <c r="AJ272">
        <v>29.024000000000001</v>
      </c>
      <c r="AK272">
        <v>26.744</v>
      </c>
      <c r="AL272">
        <v>24.931999999999999</v>
      </c>
      <c r="AM272">
        <v>24.148</v>
      </c>
      <c r="AN272">
        <v>21.756</v>
      </c>
      <c r="AO272">
        <v>20.952000000000002</v>
      </c>
      <c r="AP272">
        <v>16.7</v>
      </c>
      <c r="AQ272">
        <v>12.144</v>
      </c>
      <c r="AR272">
        <v>11.564</v>
      </c>
      <c r="AS272">
        <v>11.956</v>
      </c>
      <c r="AT272">
        <v>12.84</v>
      </c>
      <c r="AU272">
        <v>12.215999999999999</v>
      </c>
      <c r="AV272">
        <v>11.396000000000001</v>
      </c>
      <c r="AW272">
        <v>11.624000000000001</v>
      </c>
    </row>
    <row r="273" spans="1:49" x14ac:dyDescent="0.35">
      <c r="A273" s="38">
        <v>42642</v>
      </c>
      <c r="B273">
        <v>11.772</v>
      </c>
      <c r="C273">
        <v>11.708</v>
      </c>
      <c r="D273">
        <v>12.16</v>
      </c>
      <c r="E273">
        <v>12.824</v>
      </c>
      <c r="F273">
        <v>12.148</v>
      </c>
      <c r="G273">
        <v>12.904</v>
      </c>
      <c r="H273">
        <v>12.292</v>
      </c>
      <c r="I273">
        <v>12.608000000000001</v>
      </c>
      <c r="J273">
        <v>12.108000000000001</v>
      </c>
      <c r="K273">
        <v>11.664</v>
      </c>
      <c r="L273">
        <v>13.5</v>
      </c>
      <c r="M273">
        <v>13.42</v>
      </c>
      <c r="N273">
        <v>11.108000000000001</v>
      </c>
      <c r="O273">
        <v>13.7</v>
      </c>
      <c r="P273">
        <v>21.108000000000001</v>
      </c>
      <c r="Q273">
        <v>25.98</v>
      </c>
      <c r="R273">
        <v>33.107999999999997</v>
      </c>
      <c r="S273">
        <v>40.380000000000003</v>
      </c>
      <c r="T273">
        <v>44.404000000000003</v>
      </c>
      <c r="U273">
        <v>45.752000000000002</v>
      </c>
      <c r="V273">
        <v>48.323999999999998</v>
      </c>
      <c r="W273">
        <v>48.808</v>
      </c>
      <c r="X273">
        <v>50.58</v>
      </c>
      <c r="Y273">
        <v>51.79</v>
      </c>
      <c r="Z273">
        <v>50.92</v>
      </c>
      <c r="AA273">
        <v>49.41</v>
      </c>
      <c r="AB273">
        <v>55.27</v>
      </c>
      <c r="AC273">
        <v>51.47</v>
      </c>
      <c r="AD273">
        <v>52.66</v>
      </c>
      <c r="AE273">
        <v>50.56</v>
      </c>
      <c r="AF273">
        <v>46.192</v>
      </c>
      <c r="AG273">
        <v>44.472000000000001</v>
      </c>
      <c r="AH273">
        <v>42.552</v>
      </c>
      <c r="AI273">
        <v>37.771999999999998</v>
      </c>
      <c r="AJ273">
        <v>28.527999999999999</v>
      </c>
      <c r="AK273">
        <v>25.504000000000001</v>
      </c>
      <c r="AL273">
        <v>25.172000000000001</v>
      </c>
      <c r="AM273">
        <v>23.928000000000001</v>
      </c>
      <c r="AN273">
        <v>21.38</v>
      </c>
      <c r="AO273">
        <v>21.032</v>
      </c>
      <c r="AP273">
        <v>15.151999999999999</v>
      </c>
      <c r="AQ273">
        <v>11.907999999999999</v>
      </c>
      <c r="AR273">
        <v>11.156000000000001</v>
      </c>
      <c r="AS273">
        <v>12.256</v>
      </c>
      <c r="AT273">
        <v>11.907999999999999</v>
      </c>
      <c r="AU273">
        <v>11.763999999999999</v>
      </c>
      <c r="AV273">
        <v>11.7</v>
      </c>
      <c r="AW273">
        <v>11.747999999999999</v>
      </c>
    </row>
    <row r="274" spans="1:49" x14ac:dyDescent="0.35">
      <c r="A274" s="38">
        <v>42643</v>
      </c>
      <c r="B274">
        <v>11.664</v>
      </c>
      <c r="C274">
        <v>11.76</v>
      </c>
      <c r="D274">
        <v>12.324</v>
      </c>
      <c r="E274">
        <v>12.032</v>
      </c>
      <c r="F274">
        <v>11.683999999999999</v>
      </c>
      <c r="G274">
        <v>12.084</v>
      </c>
      <c r="H274">
        <v>11.632</v>
      </c>
      <c r="I274">
        <v>11.836</v>
      </c>
      <c r="J274">
        <v>11.864000000000001</v>
      </c>
      <c r="K274">
        <v>12.124000000000001</v>
      </c>
      <c r="L274">
        <v>13.571999999999999</v>
      </c>
      <c r="M274">
        <v>12.884</v>
      </c>
      <c r="N274">
        <v>11.856</v>
      </c>
      <c r="O274">
        <v>14.052</v>
      </c>
      <c r="P274">
        <v>16.600000000000001</v>
      </c>
      <c r="Q274">
        <v>27.315999999999999</v>
      </c>
      <c r="R274">
        <v>33.012</v>
      </c>
      <c r="S274">
        <v>38.744</v>
      </c>
      <c r="T274">
        <v>42.92</v>
      </c>
      <c r="U274">
        <v>44.904000000000003</v>
      </c>
      <c r="V274">
        <v>47.908000000000001</v>
      </c>
      <c r="W274">
        <v>45.84</v>
      </c>
      <c r="X274">
        <v>46.164000000000001</v>
      </c>
      <c r="Y274">
        <v>47.088000000000001</v>
      </c>
      <c r="Z274">
        <v>46.332000000000001</v>
      </c>
      <c r="AA274">
        <v>46.636000000000003</v>
      </c>
      <c r="AB274">
        <v>48.392000000000003</v>
      </c>
      <c r="AC274">
        <v>49.067999999999998</v>
      </c>
      <c r="AD274">
        <v>45.808</v>
      </c>
      <c r="AE274">
        <v>42.095999999999997</v>
      </c>
      <c r="AF274">
        <v>38.996000000000002</v>
      </c>
      <c r="AG274">
        <v>35.207999999999998</v>
      </c>
      <c r="AH274">
        <v>31.308</v>
      </c>
      <c r="AI274">
        <v>21.495999999999999</v>
      </c>
      <c r="AJ274">
        <v>18.611999999999998</v>
      </c>
      <c r="AK274">
        <v>14.456</v>
      </c>
      <c r="AL274">
        <v>12.204000000000001</v>
      </c>
      <c r="AM274">
        <v>12.028</v>
      </c>
      <c r="AN274">
        <v>12.616</v>
      </c>
      <c r="AO274">
        <v>12.824</v>
      </c>
      <c r="AP274">
        <v>12.364000000000001</v>
      </c>
      <c r="AQ274">
        <v>11.964</v>
      </c>
      <c r="AR274">
        <v>11.164</v>
      </c>
      <c r="AS274">
        <v>11.7</v>
      </c>
      <c r="AT274">
        <v>12.32</v>
      </c>
      <c r="AU274">
        <v>11.808</v>
      </c>
      <c r="AV274">
        <v>12.156000000000001</v>
      </c>
      <c r="AW274">
        <v>11.612</v>
      </c>
    </row>
    <row r="275" spans="1:49" x14ac:dyDescent="0.35">
      <c r="A275" s="38">
        <v>42644</v>
      </c>
      <c r="B275">
        <v>11.124000000000001</v>
      </c>
      <c r="C275">
        <v>11.612</v>
      </c>
      <c r="D275">
        <v>11.752000000000001</v>
      </c>
      <c r="E275">
        <v>11.432</v>
      </c>
      <c r="F275">
        <v>12.012</v>
      </c>
      <c r="G275">
        <v>12.18</v>
      </c>
      <c r="H275">
        <v>12.023999999999999</v>
      </c>
      <c r="I275">
        <v>12.38</v>
      </c>
      <c r="J275">
        <v>11.772</v>
      </c>
      <c r="K275">
        <v>11.728</v>
      </c>
      <c r="L275">
        <v>11.992000000000001</v>
      </c>
      <c r="M275">
        <v>11.923999999999999</v>
      </c>
      <c r="N275">
        <v>11.064</v>
      </c>
      <c r="O275">
        <v>10.763999999999999</v>
      </c>
      <c r="P275">
        <v>10.58</v>
      </c>
      <c r="Q275">
        <v>11.348000000000001</v>
      </c>
      <c r="R275">
        <v>11.728</v>
      </c>
      <c r="S275">
        <v>12.196</v>
      </c>
      <c r="T275">
        <v>14.496</v>
      </c>
      <c r="U275">
        <v>23.524000000000001</v>
      </c>
      <c r="V275">
        <v>27.196000000000002</v>
      </c>
      <c r="W275">
        <v>25.648</v>
      </c>
      <c r="X275">
        <v>25.635999999999999</v>
      </c>
      <c r="Y275">
        <v>25</v>
      </c>
      <c r="Z275">
        <v>25.34</v>
      </c>
      <c r="AA275">
        <v>25.088000000000001</v>
      </c>
      <c r="AB275">
        <v>24.276</v>
      </c>
      <c r="AC275">
        <v>23.34</v>
      </c>
      <c r="AD275">
        <v>22.396000000000001</v>
      </c>
      <c r="AE275">
        <v>21.847999999999999</v>
      </c>
      <c r="AF275">
        <v>21.376000000000001</v>
      </c>
      <c r="AG275">
        <v>17.771999999999998</v>
      </c>
      <c r="AH275">
        <v>11.78</v>
      </c>
      <c r="AI275">
        <v>12.356</v>
      </c>
      <c r="AJ275">
        <v>11.784000000000001</v>
      </c>
      <c r="AK275">
        <v>11.96</v>
      </c>
      <c r="AL275">
        <v>11.788</v>
      </c>
      <c r="AM275">
        <v>11.404</v>
      </c>
      <c r="AN275">
        <v>12.252000000000001</v>
      </c>
      <c r="AO275">
        <v>12.912000000000001</v>
      </c>
      <c r="AP275">
        <v>12.076000000000001</v>
      </c>
      <c r="AQ275">
        <v>11.683999999999999</v>
      </c>
      <c r="AR275">
        <v>11.576000000000001</v>
      </c>
      <c r="AS275">
        <v>12.295999999999999</v>
      </c>
      <c r="AT275">
        <v>11.188000000000001</v>
      </c>
      <c r="AU275">
        <v>10.936</v>
      </c>
      <c r="AV275">
        <v>11.444000000000001</v>
      </c>
      <c r="AW275">
        <v>11.504</v>
      </c>
    </row>
    <row r="276" spans="1:49" x14ac:dyDescent="0.35">
      <c r="A276" s="38">
        <v>42645</v>
      </c>
      <c r="B276">
        <v>11.2</v>
      </c>
      <c r="C276">
        <v>11.496</v>
      </c>
      <c r="D276">
        <v>11.704000000000001</v>
      </c>
      <c r="E276">
        <v>11.848000000000001</v>
      </c>
      <c r="F276">
        <v>11.795999999999999</v>
      </c>
      <c r="G276">
        <v>11.46</v>
      </c>
      <c r="H276">
        <v>11.62</v>
      </c>
      <c r="I276">
        <v>11.215999999999999</v>
      </c>
      <c r="J276">
        <v>11.667999999999999</v>
      </c>
      <c r="K276">
        <v>12.135999999999999</v>
      </c>
      <c r="L276">
        <v>11.628</v>
      </c>
      <c r="M276">
        <v>12.087999999999999</v>
      </c>
      <c r="N276">
        <v>10.928000000000001</v>
      </c>
      <c r="O276">
        <v>10.852</v>
      </c>
      <c r="P276">
        <v>10.868</v>
      </c>
      <c r="Q276">
        <v>10.964</v>
      </c>
      <c r="R276">
        <v>11.231999999999999</v>
      </c>
      <c r="S276">
        <v>10.843999999999999</v>
      </c>
      <c r="T276">
        <v>10.444000000000001</v>
      </c>
      <c r="U276">
        <v>11.484</v>
      </c>
      <c r="V276">
        <v>11.436</v>
      </c>
      <c r="W276">
        <v>11.036</v>
      </c>
      <c r="X276">
        <v>11.244</v>
      </c>
      <c r="Y276">
        <v>11.212</v>
      </c>
      <c r="Z276">
        <v>11.452</v>
      </c>
      <c r="AA276">
        <v>10.78</v>
      </c>
      <c r="AB276">
        <v>10.784000000000001</v>
      </c>
      <c r="AC276">
        <v>11.792</v>
      </c>
      <c r="AD276">
        <v>10.864000000000001</v>
      </c>
      <c r="AE276">
        <v>10.731999999999999</v>
      </c>
      <c r="AF276">
        <v>10.936</v>
      </c>
      <c r="AG276">
        <v>10.488</v>
      </c>
      <c r="AH276">
        <v>10.848000000000001</v>
      </c>
      <c r="AI276">
        <v>10.548</v>
      </c>
      <c r="AJ276">
        <v>11.648</v>
      </c>
      <c r="AK276">
        <v>10.852</v>
      </c>
      <c r="AL276">
        <v>10.167999999999999</v>
      </c>
      <c r="AM276">
        <v>10.731999999999999</v>
      </c>
      <c r="AN276">
        <v>10.884</v>
      </c>
      <c r="AO276">
        <v>10.916</v>
      </c>
      <c r="AP276">
        <v>11.156000000000001</v>
      </c>
      <c r="AQ276">
        <v>11.5</v>
      </c>
      <c r="AR276">
        <v>11.984</v>
      </c>
      <c r="AS276">
        <v>11.391999999999999</v>
      </c>
      <c r="AT276">
        <v>11.692</v>
      </c>
      <c r="AU276">
        <v>11.128</v>
      </c>
      <c r="AV276">
        <v>10.96</v>
      </c>
      <c r="AW276">
        <v>11.38</v>
      </c>
    </row>
    <row r="277" spans="1:49" x14ac:dyDescent="0.35">
      <c r="A277" s="38">
        <v>42646</v>
      </c>
      <c r="B277">
        <v>11.388</v>
      </c>
      <c r="C277">
        <v>11.252000000000001</v>
      </c>
      <c r="D277">
        <v>11.496</v>
      </c>
      <c r="E277">
        <v>11.016</v>
      </c>
      <c r="F277">
        <v>11.336</v>
      </c>
      <c r="G277">
        <v>11.852</v>
      </c>
      <c r="H277">
        <v>11.603999999999999</v>
      </c>
      <c r="I277">
        <v>11.448</v>
      </c>
      <c r="J277">
        <v>11.228</v>
      </c>
      <c r="K277">
        <v>11.54</v>
      </c>
      <c r="L277">
        <v>13.456</v>
      </c>
      <c r="M277">
        <v>13.38</v>
      </c>
      <c r="N277">
        <v>11.428000000000001</v>
      </c>
      <c r="O277">
        <v>14.076000000000001</v>
      </c>
      <c r="P277">
        <v>20.751999999999999</v>
      </c>
      <c r="Q277">
        <v>27.384</v>
      </c>
      <c r="R277">
        <v>37.131999999999998</v>
      </c>
      <c r="S277">
        <v>42.808</v>
      </c>
      <c r="T277">
        <v>48.768000000000001</v>
      </c>
      <c r="U277">
        <v>52.055</v>
      </c>
      <c r="V277">
        <v>55.65</v>
      </c>
      <c r="W277">
        <v>54.225000000000001</v>
      </c>
      <c r="X277">
        <v>55.14</v>
      </c>
      <c r="Y277">
        <v>54.14</v>
      </c>
      <c r="Z277">
        <v>52.92</v>
      </c>
      <c r="AA277">
        <v>52.56</v>
      </c>
      <c r="AB277">
        <v>55.64</v>
      </c>
      <c r="AC277">
        <v>55.814999999999998</v>
      </c>
      <c r="AD277">
        <v>54.725000000000001</v>
      </c>
      <c r="AE277">
        <v>54.55</v>
      </c>
      <c r="AF277">
        <v>52.82</v>
      </c>
      <c r="AG277">
        <v>52.18</v>
      </c>
      <c r="AH277">
        <v>52.104999999999997</v>
      </c>
      <c r="AI277">
        <v>47.158999999999999</v>
      </c>
      <c r="AJ277">
        <v>45.555999999999997</v>
      </c>
      <c r="AK277">
        <v>44.564</v>
      </c>
      <c r="AL277">
        <v>39.076000000000001</v>
      </c>
      <c r="AM277">
        <v>36.143999999999998</v>
      </c>
      <c r="AN277">
        <v>33.9</v>
      </c>
      <c r="AO277">
        <v>31.832000000000001</v>
      </c>
      <c r="AP277">
        <v>18.239999999999998</v>
      </c>
      <c r="AQ277">
        <v>12.228</v>
      </c>
      <c r="AR277">
        <v>11.9</v>
      </c>
      <c r="AS277">
        <v>12.564</v>
      </c>
      <c r="AT277">
        <v>13.811999999999999</v>
      </c>
      <c r="AU277">
        <v>12.548</v>
      </c>
      <c r="AV277">
        <v>11.996</v>
      </c>
      <c r="AW277">
        <v>12.311999999999999</v>
      </c>
    </row>
    <row r="278" spans="1:49" x14ac:dyDescent="0.35">
      <c r="A278" s="38">
        <v>42647</v>
      </c>
      <c r="B278">
        <v>11.956</v>
      </c>
      <c r="C278">
        <v>12.416</v>
      </c>
      <c r="D278">
        <v>12.476000000000001</v>
      </c>
      <c r="E278">
        <v>12.196</v>
      </c>
      <c r="F278">
        <v>12.936</v>
      </c>
      <c r="G278">
        <v>12.832000000000001</v>
      </c>
      <c r="H278">
        <v>11.836</v>
      </c>
      <c r="I278">
        <v>12.552</v>
      </c>
      <c r="J278">
        <v>12.715999999999999</v>
      </c>
      <c r="K278">
        <v>13.372</v>
      </c>
      <c r="L278">
        <v>14.08</v>
      </c>
      <c r="M278">
        <v>14.308</v>
      </c>
      <c r="N278">
        <v>12.1</v>
      </c>
      <c r="O278">
        <v>15.244</v>
      </c>
      <c r="P278">
        <v>19.86</v>
      </c>
      <c r="Q278">
        <v>28.4</v>
      </c>
      <c r="R278">
        <v>35.996000000000002</v>
      </c>
      <c r="S278">
        <v>47.304000000000002</v>
      </c>
      <c r="T278">
        <v>52.69</v>
      </c>
      <c r="U278">
        <v>53.85</v>
      </c>
      <c r="V278">
        <v>54.354999999999997</v>
      </c>
      <c r="W278">
        <v>55.505000000000003</v>
      </c>
      <c r="X278">
        <v>56.44</v>
      </c>
      <c r="Y278">
        <v>54.56</v>
      </c>
      <c r="Z278">
        <v>53.71</v>
      </c>
      <c r="AA278">
        <v>54.33</v>
      </c>
      <c r="AB278">
        <v>55.95</v>
      </c>
      <c r="AC278">
        <v>58.38</v>
      </c>
      <c r="AD278">
        <v>57.11</v>
      </c>
      <c r="AE278">
        <v>56.92</v>
      </c>
      <c r="AF278">
        <v>55.02</v>
      </c>
      <c r="AG278">
        <v>52.865000000000002</v>
      </c>
      <c r="AH278">
        <v>51.844999999999999</v>
      </c>
      <c r="AI278">
        <v>48.646000000000001</v>
      </c>
      <c r="AJ278">
        <v>46.752000000000002</v>
      </c>
      <c r="AK278">
        <v>47.872</v>
      </c>
      <c r="AL278">
        <v>44.124000000000002</v>
      </c>
      <c r="AM278">
        <v>40.207999999999998</v>
      </c>
      <c r="AN278">
        <v>37.491999999999997</v>
      </c>
      <c r="AO278">
        <v>31.376000000000001</v>
      </c>
      <c r="AP278">
        <v>19.5</v>
      </c>
      <c r="AQ278">
        <v>13.76</v>
      </c>
      <c r="AR278">
        <v>12.26</v>
      </c>
      <c r="AS278">
        <v>11.82</v>
      </c>
      <c r="AT278">
        <v>12.484</v>
      </c>
      <c r="AU278">
        <v>12.284000000000001</v>
      </c>
      <c r="AV278">
        <v>11.923999999999999</v>
      </c>
      <c r="AW278">
        <v>11.952</v>
      </c>
    </row>
    <row r="279" spans="1:49" x14ac:dyDescent="0.35">
      <c r="A279" s="38">
        <v>42648</v>
      </c>
      <c r="B279">
        <v>12.12</v>
      </c>
      <c r="C279">
        <v>11.875999999999999</v>
      </c>
      <c r="D279">
        <v>12.192</v>
      </c>
      <c r="E279">
        <v>12.571999999999999</v>
      </c>
      <c r="F279">
        <v>12.368</v>
      </c>
      <c r="G279">
        <v>11.907999999999999</v>
      </c>
      <c r="H279">
        <v>11.836</v>
      </c>
      <c r="I279">
        <v>12.04</v>
      </c>
      <c r="J279">
        <v>12.712</v>
      </c>
      <c r="K279">
        <v>12.62</v>
      </c>
      <c r="L279">
        <v>13.555999999999999</v>
      </c>
      <c r="M279">
        <v>13.016</v>
      </c>
      <c r="N279">
        <v>11.923999999999999</v>
      </c>
      <c r="O279">
        <v>14.948</v>
      </c>
      <c r="P279">
        <v>21.9</v>
      </c>
      <c r="Q279">
        <v>25.108000000000001</v>
      </c>
      <c r="R279">
        <v>30.556000000000001</v>
      </c>
      <c r="S279">
        <v>37.36</v>
      </c>
      <c r="T279">
        <v>45.24</v>
      </c>
      <c r="U279">
        <v>47.628</v>
      </c>
      <c r="V279">
        <v>47.552</v>
      </c>
      <c r="W279">
        <v>47.508000000000003</v>
      </c>
      <c r="X279">
        <v>47.572000000000003</v>
      </c>
      <c r="Y279">
        <v>45.744</v>
      </c>
      <c r="Z279">
        <v>42.176000000000002</v>
      </c>
      <c r="AA279">
        <v>41.671999999999997</v>
      </c>
      <c r="AB279">
        <v>43.723999999999997</v>
      </c>
      <c r="AC279">
        <v>41.795999999999999</v>
      </c>
      <c r="AD279">
        <v>41.607999999999997</v>
      </c>
      <c r="AE279">
        <v>42.436</v>
      </c>
      <c r="AF279">
        <v>41.776000000000003</v>
      </c>
      <c r="AG279">
        <v>41.488</v>
      </c>
      <c r="AH279">
        <v>40.183999999999997</v>
      </c>
      <c r="AI279">
        <v>38.92</v>
      </c>
      <c r="AJ279">
        <v>36.776000000000003</v>
      </c>
      <c r="AK279">
        <v>34.195999999999998</v>
      </c>
      <c r="AL279">
        <v>28.876000000000001</v>
      </c>
      <c r="AM279">
        <v>27.707999999999998</v>
      </c>
      <c r="AN279">
        <v>27.012</v>
      </c>
      <c r="AO279">
        <v>25.552</v>
      </c>
      <c r="AP279">
        <v>14.304</v>
      </c>
      <c r="AQ279">
        <v>12.215999999999999</v>
      </c>
      <c r="AR279">
        <v>12.4</v>
      </c>
      <c r="AS279">
        <v>12.548</v>
      </c>
      <c r="AT279">
        <v>12.523999999999999</v>
      </c>
      <c r="AU279">
        <v>12.151999999999999</v>
      </c>
      <c r="AV279">
        <v>12.423999999999999</v>
      </c>
      <c r="AW279">
        <v>11.9</v>
      </c>
    </row>
    <row r="280" spans="1:49" x14ac:dyDescent="0.35">
      <c r="A280" s="38">
        <v>42649</v>
      </c>
      <c r="B280">
        <v>12.215999999999999</v>
      </c>
      <c r="C280">
        <v>12.736000000000001</v>
      </c>
      <c r="D280">
        <v>13.343999999999999</v>
      </c>
      <c r="E280">
        <v>12.292</v>
      </c>
      <c r="F280">
        <v>12.384</v>
      </c>
      <c r="G280">
        <v>12.423999999999999</v>
      </c>
      <c r="H280">
        <v>12.231999999999999</v>
      </c>
      <c r="I280">
        <v>12.964</v>
      </c>
      <c r="J280">
        <v>11.916</v>
      </c>
      <c r="K280">
        <v>12.052</v>
      </c>
      <c r="L280">
        <v>14.272</v>
      </c>
      <c r="M280">
        <v>13.795999999999999</v>
      </c>
      <c r="N280">
        <v>11.532</v>
      </c>
      <c r="O280">
        <v>14.532</v>
      </c>
      <c r="P280">
        <v>18.34</v>
      </c>
      <c r="Q280">
        <v>27.824000000000002</v>
      </c>
      <c r="R280">
        <v>32.340000000000003</v>
      </c>
      <c r="S280">
        <v>44.58</v>
      </c>
      <c r="T280">
        <v>48.484000000000002</v>
      </c>
      <c r="U280">
        <v>52.805</v>
      </c>
      <c r="V280">
        <v>56.66</v>
      </c>
      <c r="W280">
        <v>59.155000000000001</v>
      </c>
      <c r="X280">
        <v>56.715000000000003</v>
      </c>
      <c r="Y280">
        <v>54.96</v>
      </c>
      <c r="Z280">
        <v>55.27</v>
      </c>
      <c r="AA280">
        <v>53.734999999999999</v>
      </c>
      <c r="AB280">
        <v>53.96</v>
      </c>
      <c r="AC280">
        <v>54.26</v>
      </c>
      <c r="AD280">
        <v>53.344999999999999</v>
      </c>
      <c r="AE280">
        <v>51.575000000000003</v>
      </c>
      <c r="AF280">
        <v>47.48</v>
      </c>
      <c r="AG280">
        <v>47.32</v>
      </c>
      <c r="AH280">
        <v>43.723999999999997</v>
      </c>
      <c r="AI280">
        <v>39.576000000000001</v>
      </c>
      <c r="AJ280">
        <v>38.027999999999999</v>
      </c>
      <c r="AK280">
        <v>34.387999999999998</v>
      </c>
      <c r="AL280">
        <v>35.595999999999997</v>
      </c>
      <c r="AM280">
        <v>29.584</v>
      </c>
      <c r="AN280">
        <v>27.428000000000001</v>
      </c>
      <c r="AO280">
        <v>27.347999999999999</v>
      </c>
      <c r="AP280">
        <v>17.187999999999999</v>
      </c>
      <c r="AQ280">
        <v>12.368</v>
      </c>
      <c r="AR280">
        <v>12.192</v>
      </c>
      <c r="AS280">
        <v>11.608000000000001</v>
      </c>
      <c r="AT280">
        <v>12.852</v>
      </c>
      <c r="AU280">
        <v>11.456</v>
      </c>
      <c r="AV280">
        <v>11.848000000000001</v>
      </c>
      <c r="AW280">
        <v>11.688000000000001</v>
      </c>
    </row>
    <row r="281" spans="1:49" x14ac:dyDescent="0.35">
      <c r="A281" s="38">
        <v>42650</v>
      </c>
      <c r="B281">
        <v>11.811999999999999</v>
      </c>
      <c r="C281">
        <v>11.86</v>
      </c>
      <c r="D281">
        <v>12.151999999999999</v>
      </c>
      <c r="E281">
        <v>11.836</v>
      </c>
      <c r="F281">
        <v>12.151999999999999</v>
      </c>
      <c r="G281">
        <v>11.752000000000001</v>
      </c>
      <c r="H281">
        <v>12.416</v>
      </c>
      <c r="I281">
        <v>12.052</v>
      </c>
      <c r="J281">
        <v>12.311999999999999</v>
      </c>
      <c r="K281">
        <v>11.96</v>
      </c>
      <c r="L281">
        <v>13.4</v>
      </c>
      <c r="M281">
        <v>13.368</v>
      </c>
      <c r="N281">
        <v>11.444000000000001</v>
      </c>
      <c r="O281">
        <v>14.507999999999999</v>
      </c>
      <c r="P281">
        <v>18.116</v>
      </c>
      <c r="Q281">
        <v>27.084</v>
      </c>
      <c r="R281">
        <v>33.055999999999997</v>
      </c>
      <c r="S281">
        <v>37.387999999999998</v>
      </c>
      <c r="T281">
        <v>39.415999999999997</v>
      </c>
      <c r="U281">
        <v>43.84</v>
      </c>
      <c r="V281">
        <v>45.8</v>
      </c>
      <c r="W281">
        <v>48.531999999999996</v>
      </c>
      <c r="X281">
        <v>48.256</v>
      </c>
      <c r="Y281">
        <v>46.664000000000001</v>
      </c>
      <c r="Z281">
        <v>47.72</v>
      </c>
      <c r="AA281">
        <v>46.927999999999997</v>
      </c>
      <c r="AB281">
        <v>44.92</v>
      </c>
      <c r="AC281">
        <v>41.975999999999999</v>
      </c>
      <c r="AD281">
        <v>41.031999999999996</v>
      </c>
      <c r="AE281">
        <v>41.82</v>
      </c>
      <c r="AF281">
        <v>41.735999999999997</v>
      </c>
      <c r="AG281">
        <v>38.648000000000003</v>
      </c>
      <c r="AH281">
        <v>33.084000000000003</v>
      </c>
      <c r="AI281">
        <v>21.92</v>
      </c>
      <c r="AJ281">
        <v>20.515999999999998</v>
      </c>
      <c r="AK281">
        <v>15.124000000000001</v>
      </c>
      <c r="AL281">
        <v>12.164</v>
      </c>
      <c r="AM281">
        <v>11.544</v>
      </c>
      <c r="AN281">
        <v>11.932</v>
      </c>
      <c r="AO281">
        <v>13.26</v>
      </c>
      <c r="AP281">
        <v>12.38</v>
      </c>
      <c r="AQ281">
        <v>11.364000000000001</v>
      </c>
      <c r="AR281">
        <v>11.848000000000001</v>
      </c>
      <c r="AS281">
        <v>11.62</v>
      </c>
      <c r="AT281">
        <v>12.06</v>
      </c>
      <c r="AU281">
        <v>11.276</v>
      </c>
      <c r="AV281">
        <v>11.352</v>
      </c>
      <c r="AW281">
        <v>11.852</v>
      </c>
    </row>
    <row r="282" spans="1:49" x14ac:dyDescent="0.35">
      <c r="A282" s="38">
        <v>42651</v>
      </c>
      <c r="B282">
        <v>11.212</v>
      </c>
      <c r="C282">
        <v>11.52</v>
      </c>
      <c r="D282">
        <v>11.7</v>
      </c>
      <c r="E282">
        <v>12.132</v>
      </c>
      <c r="F282">
        <v>11.592000000000001</v>
      </c>
      <c r="G282">
        <v>11.36</v>
      </c>
      <c r="H282">
        <v>12.196</v>
      </c>
      <c r="I282">
        <v>12.068</v>
      </c>
      <c r="J282">
        <v>11.608000000000001</v>
      </c>
      <c r="K282">
        <v>12.196</v>
      </c>
      <c r="L282">
        <v>11.747999999999999</v>
      </c>
      <c r="M282">
        <v>12.116</v>
      </c>
      <c r="N282">
        <v>11.188000000000001</v>
      </c>
      <c r="O282">
        <v>11.188000000000001</v>
      </c>
      <c r="P282">
        <v>10.423999999999999</v>
      </c>
      <c r="Q282">
        <v>11.14</v>
      </c>
      <c r="R282">
        <v>11.756</v>
      </c>
      <c r="S282">
        <v>11.16</v>
      </c>
      <c r="T282">
        <v>12.712</v>
      </c>
      <c r="U282">
        <v>23.276</v>
      </c>
      <c r="V282">
        <v>27.54</v>
      </c>
      <c r="W282">
        <v>27.152000000000001</v>
      </c>
      <c r="X282">
        <v>26</v>
      </c>
      <c r="Y282">
        <v>26.64</v>
      </c>
      <c r="Z282">
        <v>26.248000000000001</v>
      </c>
      <c r="AA282">
        <v>26.175999999999998</v>
      </c>
      <c r="AB282">
        <v>23.6</v>
      </c>
      <c r="AC282">
        <v>23.952000000000002</v>
      </c>
      <c r="AD282">
        <v>20.872</v>
      </c>
      <c r="AE282">
        <v>19.655999999999999</v>
      </c>
      <c r="AF282">
        <v>19.38</v>
      </c>
      <c r="AG282">
        <v>17.052</v>
      </c>
      <c r="AH282">
        <v>11.576000000000001</v>
      </c>
      <c r="AI282">
        <v>12.036</v>
      </c>
      <c r="AJ282">
        <v>11.788</v>
      </c>
      <c r="AK282">
        <v>12.183999999999999</v>
      </c>
      <c r="AL282">
        <v>11.244</v>
      </c>
      <c r="AM282">
        <v>11.167999999999999</v>
      </c>
      <c r="AN282">
        <v>12.356</v>
      </c>
      <c r="AO282">
        <v>12.94</v>
      </c>
      <c r="AP282">
        <v>12.416</v>
      </c>
      <c r="AQ282">
        <v>11.236000000000001</v>
      </c>
      <c r="AR282">
        <v>11.86</v>
      </c>
      <c r="AS282">
        <v>11.672000000000001</v>
      </c>
      <c r="AT282">
        <v>11.832000000000001</v>
      </c>
      <c r="AU282">
        <v>11.592000000000001</v>
      </c>
      <c r="AV282">
        <v>11.032</v>
      </c>
      <c r="AW282">
        <v>11.476000000000001</v>
      </c>
    </row>
    <row r="283" spans="1:49" x14ac:dyDescent="0.35">
      <c r="A283" s="38">
        <v>42652</v>
      </c>
      <c r="B283">
        <v>11.592000000000001</v>
      </c>
      <c r="C283">
        <v>12.816000000000001</v>
      </c>
      <c r="D283">
        <v>11.756</v>
      </c>
      <c r="E283">
        <v>11.34</v>
      </c>
      <c r="F283">
        <v>11.608000000000001</v>
      </c>
      <c r="G283">
        <v>11.555999999999999</v>
      </c>
      <c r="H283">
        <v>11.552</v>
      </c>
      <c r="I283">
        <v>12.24</v>
      </c>
      <c r="J283">
        <v>12.071999999999999</v>
      </c>
      <c r="K283">
        <v>11.74</v>
      </c>
      <c r="L283">
        <v>12.007999999999999</v>
      </c>
      <c r="M283">
        <v>11.731999999999999</v>
      </c>
      <c r="N283">
        <v>11.792</v>
      </c>
      <c r="O283">
        <v>10.448</v>
      </c>
      <c r="P283">
        <v>10.744</v>
      </c>
      <c r="Q283">
        <v>10.84</v>
      </c>
      <c r="R283">
        <v>10.62</v>
      </c>
      <c r="S283">
        <v>10.436</v>
      </c>
      <c r="T283">
        <v>10.416</v>
      </c>
      <c r="U283">
        <v>10.76</v>
      </c>
      <c r="V283">
        <v>10.672000000000001</v>
      </c>
      <c r="W283">
        <v>11.231999999999999</v>
      </c>
      <c r="X283">
        <v>11.172000000000001</v>
      </c>
      <c r="Y283">
        <v>11.304</v>
      </c>
      <c r="Z283">
        <v>11.651999999999999</v>
      </c>
      <c r="AA283">
        <v>11.507999999999999</v>
      </c>
      <c r="AB283">
        <v>11.44</v>
      </c>
      <c r="AC283">
        <v>12.02</v>
      </c>
      <c r="AD283">
        <v>11.795999999999999</v>
      </c>
      <c r="AE283">
        <v>11.68</v>
      </c>
      <c r="AF283">
        <v>11.06</v>
      </c>
      <c r="AG283">
        <v>11.116</v>
      </c>
      <c r="AH283">
        <v>11.176</v>
      </c>
      <c r="AI283">
        <v>10.704000000000001</v>
      </c>
      <c r="AJ283">
        <v>10.888</v>
      </c>
      <c r="AK283">
        <v>10.68</v>
      </c>
      <c r="AL283">
        <v>10.012</v>
      </c>
      <c r="AM283">
        <v>10.135999999999999</v>
      </c>
      <c r="AN283">
        <v>10.708</v>
      </c>
      <c r="AO283">
        <v>11.62</v>
      </c>
      <c r="AP283">
        <v>11.52</v>
      </c>
      <c r="AQ283">
        <v>11.295999999999999</v>
      </c>
      <c r="AR283">
        <v>11.856</v>
      </c>
      <c r="AS283">
        <v>11.984</v>
      </c>
      <c r="AT283">
        <v>11.92</v>
      </c>
      <c r="AU283">
        <v>12.12</v>
      </c>
      <c r="AV283">
        <v>11.528</v>
      </c>
      <c r="AW283">
        <v>11.736000000000001</v>
      </c>
    </row>
    <row r="284" spans="1:49" x14ac:dyDescent="0.35">
      <c r="A284" s="38">
        <v>42653</v>
      </c>
      <c r="B284">
        <v>11.472</v>
      </c>
      <c r="C284">
        <v>11.3</v>
      </c>
      <c r="D284">
        <v>11.972</v>
      </c>
      <c r="E284">
        <v>11.683999999999999</v>
      </c>
      <c r="F284">
        <v>12.58</v>
      </c>
      <c r="G284">
        <v>12.14</v>
      </c>
      <c r="H284">
        <v>11.912000000000001</v>
      </c>
      <c r="I284">
        <v>11.388</v>
      </c>
      <c r="J284">
        <v>11.804</v>
      </c>
      <c r="K284">
        <v>12.007999999999999</v>
      </c>
      <c r="L284">
        <v>13.811999999999999</v>
      </c>
      <c r="M284">
        <v>13.667999999999999</v>
      </c>
      <c r="N284">
        <v>12</v>
      </c>
      <c r="O284">
        <v>14.436</v>
      </c>
      <c r="P284">
        <v>20.404</v>
      </c>
      <c r="Q284">
        <v>26.72</v>
      </c>
      <c r="R284">
        <v>34.204000000000001</v>
      </c>
      <c r="S284">
        <v>42.392000000000003</v>
      </c>
      <c r="T284">
        <v>46.667999999999999</v>
      </c>
      <c r="U284">
        <v>50.46</v>
      </c>
      <c r="V284">
        <v>51.185000000000002</v>
      </c>
      <c r="W284">
        <v>51.774999999999999</v>
      </c>
      <c r="X284">
        <v>51.32</v>
      </c>
      <c r="Y284">
        <v>53.024999999999999</v>
      </c>
      <c r="Z284">
        <v>53.545000000000002</v>
      </c>
      <c r="AA284">
        <v>53.61</v>
      </c>
      <c r="AB284">
        <v>54.975000000000001</v>
      </c>
      <c r="AC284">
        <v>57.414999999999999</v>
      </c>
      <c r="AD284">
        <v>53.97</v>
      </c>
      <c r="AE284">
        <v>51.56</v>
      </c>
      <c r="AF284">
        <v>50.615000000000002</v>
      </c>
      <c r="AG284">
        <v>52.085000000000001</v>
      </c>
      <c r="AH284">
        <v>48.664000000000001</v>
      </c>
      <c r="AI284">
        <v>43.688000000000002</v>
      </c>
      <c r="AJ284">
        <v>42.28</v>
      </c>
      <c r="AK284">
        <v>38.664000000000001</v>
      </c>
      <c r="AL284">
        <v>34.479999999999997</v>
      </c>
      <c r="AM284">
        <v>33.515999999999998</v>
      </c>
      <c r="AN284">
        <v>31.512</v>
      </c>
      <c r="AO284">
        <v>27.712</v>
      </c>
      <c r="AP284">
        <v>16.84</v>
      </c>
      <c r="AQ284">
        <v>12.416</v>
      </c>
      <c r="AR284">
        <v>11.952</v>
      </c>
      <c r="AS284">
        <v>12.523999999999999</v>
      </c>
      <c r="AT284">
        <v>12.667999999999999</v>
      </c>
      <c r="AU284">
        <v>12.404</v>
      </c>
      <c r="AV284">
        <v>11.752000000000001</v>
      </c>
      <c r="AW284">
        <v>11.488</v>
      </c>
    </row>
    <row r="285" spans="1:49" x14ac:dyDescent="0.35">
      <c r="A285" s="38">
        <v>42654</v>
      </c>
      <c r="B285">
        <v>11.576000000000001</v>
      </c>
      <c r="C285">
        <v>11.923999999999999</v>
      </c>
      <c r="D285">
        <v>12.164</v>
      </c>
      <c r="E285">
        <v>12.256</v>
      </c>
      <c r="F285">
        <v>12.292</v>
      </c>
      <c r="G285">
        <v>12.144</v>
      </c>
      <c r="H285">
        <v>11.832000000000001</v>
      </c>
      <c r="I285">
        <v>11.964</v>
      </c>
      <c r="J285">
        <v>13.04</v>
      </c>
      <c r="K285">
        <v>12.224</v>
      </c>
      <c r="L285">
        <v>12.92</v>
      </c>
      <c r="M285">
        <v>12.843999999999999</v>
      </c>
      <c r="N285">
        <v>13.012</v>
      </c>
      <c r="O285">
        <v>16.256</v>
      </c>
      <c r="P285">
        <v>23.552</v>
      </c>
      <c r="Q285">
        <v>29.372</v>
      </c>
      <c r="R285">
        <v>35.231999999999999</v>
      </c>
      <c r="S285">
        <v>44.171999999999997</v>
      </c>
      <c r="T285">
        <v>47.875999999999998</v>
      </c>
      <c r="U285">
        <v>51.314999999999998</v>
      </c>
      <c r="V285">
        <v>53.725000000000001</v>
      </c>
      <c r="W285">
        <v>53.88</v>
      </c>
      <c r="X285">
        <v>55.484999999999999</v>
      </c>
      <c r="Y285">
        <v>54.215000000000003</v>
      </c>
      <c r="Z285">
        <v>54.63</v>
      </c>
      <c r="AA285">
        <v>56.35</v>
      </c>
      <c r="AB285">
        <v>57.83</v>
      </c>
      <c r="AC285">
        <v>56.17</v>
      </c>
      <c r="AD285">
        <v>59.965000000000003</v>
      </c>
      <c r="AE285">
        <v>58.344999999999999</v>
      </c>
      <c r="AF285">
        <v>55.534999999999997</v>
      </c>
      <c r="AG285">
        <v>52.34</v>
      </c>
      <c r="AH285">
        <v>51.47</v>
      </c>
      <c r="AI285">
        <v>46.384999999999998</v>
      </c>
      <c r="AJ285">
        <v>45.832000000000001</v>
      </c>
      <c r="AK285">
        <v>44.756</v>
      </c>
      <c r="AL285">
        <v>42.564</v>
      </c>
      <c r="AM285">
        <v>40.671999999999997</v>
      </c>
      <c r="AN285">
        <v>37.896000000000001</v>
      </c>
      <c r="AO285">
        <v>34.143999999999998</v>
      </c>
      <c r="AP285">
        <v>20.22</v>
      </c>
      <c r="AQ285">
        <v>12.747999999999999</v>
      </c>
      <c r="AR285">
        <v>12.432</v>
      </c>
      <c r="AS285">
        <v>12.492000000000001</v>
      </c>
      <c r="AT285">
        <v>12.768000000000001</v>
      </c>
      <c r="AU285">
        <v>11.8</v>
      </c>
      <c r="AV285">
        <v>12.007999999999999</v>
      </c>
      <c r="AW285">
        <v>11.772</v>
      </c>
    </row>
    <row r="286" spans="1:49" x14ac:dyDescent="0.35">
      <c r="A286" s="38">
        <v>42655</v>
      </c>
      <c r="B286">
        <v>12.295999999999999</v>
      </c>
      <c r="C286">
        <v>13.34</v>
      </c>
      <c r="D286">
        <v>12.58</v>
      </c>
      <c r="E286">
        <v>12.023999999999999</v>
      </c>
      <c r="F286">
        <v>12.032</v>
      </c>
      <c r="G286">
        <v>12.44</v>
      </c>
      <c r="H286">
        <v>11.852</v>
      </c>
      <c r="I286">
        <v>12.055999999999999</v>
      </c>
      <c r="J286">
        <v>11.912000000000001</v>
      </c>
      <c r="K286">
        <v>12.996</v>
      </c>
      <c r="L286">
        <v>13.332000000000001</v>
      </c>
      <c r="M286">
        <v>12.86</v>
      </c>
      <c r="N286">
        <v>13.536</v>
      </c>
      <c r="O286">
        <v>17.172000000000001</v>
      </c>
      <c r="P286">
        <v>18.891999999999999</v>
      </c>
      <c r="Q286">
        <v>26.32</v>
      </c>
      <c r="R286">
        <v>30.675999999999998</v>
      </c>
      <c r="S286">
        <v>41.031999999999996</v>
      </c>
      <c r="T286">
        <v>43.816000000000003</v>
      </c>
      <c r="U286">
        <v>47.735999999999997</v>
      </c>
      <c r="V286">
        <v>46.088000000000001</v>
      </c>
      <c r="W286">
        <v>48.256</v>
      </c>
      <c r="X286">
        <v>48.591999999999999</v>
      </c>
      <c r="Y286">
        <v>49.5</v>
      </c>
      <c r="Z286">
        <v>49.136000000000003</v>
      </c>
      <c r="AA286">
        <v>48.44</v>
      </c>
      <c r="AB286">
        <v>48.652000000000001</v>
      </c>
      <c r="AC286">
        <v>48.247999999999998</v>
      </c>
      <c r="AD286">
        <v>44.956000000000003</v>
      </c>
      <c r="AE286">
        <v>43.671999999999997</v>
      </c>
      <c r="AF286">
        <v>43.936</v>
      </c>
      <c r="AG286">
        <v>41.183999999999997</v>
      </c>
      <c r="AH286">
        <v>40.795999999999999</v>
      </c>
      <c r="AI286">
        <v>37.524000000000001</v>
      </c>
      <c r="AJ286">
        <v>35.468000000000004</v>
      </c>
      <c r="AK286">
        <v>32.996000000000002</v>
      </c>
      <c r="AL286">
        <v>32.683999999999997</v>
      </c>
      <c r="AM286">
        <v>27.911999999999999</v>
      </c>
      <c r="AN286">
        <v>24.803999999999998</v>
      </c>
      <c r="AO286">
        <v>22.956</v>
      </c>
      <c r="AP286">
        <v>12.603999999999999</v>
      </c>
      <c r="AQ286">
        <v>11.58</v>
      </c>
      <c r="AR286">
        <v>12.231999999999999</v>
      </c>
      <c r="AS286">
        <v>11.311999999999999</v>
      </c>
      <c r="AT286">
        <v>11.964</v>
      </c>
      <c r="AU286">
        <v>11.496</v>
      </c>
      <c r="AV286">
        <v>11.62</v>
      </c>
      <c r="AW286">
        <v>11.46</v>
      </c>
    </row>
    <row r="287" spans="1:49" x14ac:dyDescent="0.35">
      <c r="A287" s="38">
        <v>42656</v>
      </c>
      <c r="B287">
        <v>11.724</v>
      </c>
      <c r="C287">
        <v>12.34</v>
      </c>
      <c r="D287">
        <v>11</v>
      </c>
      <c r="E287">
        <v>11.476000000000001</v>
      </c>
      <c r="F287">
        <v>11.78</v>
      </c>
      <c r="G287">
        <v>12.22</v>
      </c>
      <c r="H287">
        <v>11.976000000000001</v>
      </c>
      <c r="I287">
        <v>11.092000000000001</v>
      </c>
      <c r="J287">
        <v>11.36</v>
      </c>
      <c r="K287">
        <v>11.715999999999999</v>
      </c>
      <c r="L287">
        <v>12.968</v>
      </c>
      <c r="M287">
        <v>13.196</v>
      </c>
      <c r="N287">
        <v>12.616</v>
      </c>
      <c r="O287">
        <v>16.876000000000001</v>
      </c>
      <c r="P287">
        <v>22.591999999999999</v>
      </c>
      <c r="Q287">
        <v>27.588000000000001</v>
      </c>
      <c r="R287">
        <v>32.655999999999999</v>
      </c>
      <c r="S287">
        <v>43.4</v>
      </c>
      <c r="T287">
        <v>48.055999999999997</v>
      </c>
      <c r="U287">
        <v>49.5</v>
      </c>
      <c r="V287">
        <v>52.42</v>
      </c>
      <c r="W287">
        <v>52.564999999999998</v>
      </c>
      <c r="X287">
        <v>52.094999999999999</v>
      </c>
      <c r="Y287">
        <v>53.28</v>
      </c>
      <c r="Z287">
        <v>54.13</v>
      </c>
      <c r="AA287">
        <v>52.97</v>
      </c>
      <c r="AB287">
        <v>52.585000000000001</v>
      </c>
      <c r="AC287">
        <v>52.015000000000001</v>
      </c>
      <c r="AD287">
        <v>50.84</v>
      </c>
      <c r="AE287">
        <v>49.28</v>
      </c>
      <c r="AF287">
        <v>47.231999999999999</v>
      </c>
      <c r="AG287">
        <v>45.103999999999999</v>
      </c>
      <c r="AH287">
        <v>42.68</v>
      </c>
      <c r="AI287">
        <v>39.112000000000002</v>
      </c>
      <c r="AJ287">
        <v>35.908000000000001</v>
      </c>
      <c r="AK287">
        <v>34.204000000000001</v>
      </c>
      <c r="AL287">
        <v>33.368000000000002</v>
      </c>
      <c r="AM287">
        <v>34.316000000000003</v>
      </c>
      <c r="AN287">
        <v>32.880000000000003</v>
      </c>
      <c r="AO287">
        <v>29.196000000000002</v>
      </c>
      <c r="AP287">
        <v>15.868</v>
      </c>
      <c r="AQ287">
        <v>11.912000000000001</v>
      </c>
      <c r="AR287">
        <v>11.66</v>
      </c>
      <c r="AS287">
        <v>11.808</v>
      </c>
      <c r="AT287">
        <v>12.56</v>
      </c>
      <c r="AU287">
        <v>11.635999999999999</v>
      </c>
      <c r="AV287">
        <v>11.811999999999999</v>
      </c>
      <c r="AW287">
        <v>11.311999999999999</v>
      </c>
    </row>
    <row r="288" spans="1:49" x14ac:dyDescent="0.35">
      <c r="A288" s="38">
        <v>42657</v>
      </c>
      <c r="B288">
        <v>11.651999999999999</v>
      </c>
      <c r="C288">
        <v>11.696</v>
      </c>
      <c r="D288">
        <v>12.092000000000001</v>
      </c>
      <c r="E288">
        <v>11.516</v>
      </c>
      <c r="F288">
        <v>11.5</v>
      </c>
      <c r="G288">
        <v>11.648</v>
      </c>
      <c r="H288">
        <v>11.768000000000001</v>
      </c>
      <c r="I288">
        <v>11.816000000000001</v>
      </c>
      <c r="J288">
        <v>12.288</v>
      </c>
      <c r="K288">
        <v>11.772</v>
      </c>
      <c r="L288">
        <v>13.256</v>
      </c>
      <c r="M288">
        <v>13.228</v>
      </c>
      <c r="N288">
        <v>13.228</v>
      </c>
      <c r="O288">
        <v>15.756</v>
      </c>
      <c r="P288">
        <v>20.652000000000001</v>
      </c>
      <c r="Q288">
        <v>26.515999999999998</v>
      </c>
      <c r="R288">
        <v>29.14</v>
      </c>
      <c r="S288">
        <v>37.936</v>
      </c>
      <c r="T288">
        <v>41.067999999999998</v>
      </c>
      <c r="U288">
        <v>44.311999999999998</v>
      </c>
      <c r="V288">
        <v>48.6</v>
      </c>
      <c r="W288">
        <v>50.32</v>
      </c>
      <c r="X288">
        <v>48.584000000000003</v>
      </c>
      <c r="Y288">
        <v>48.268000000000001</v>
      </c>
      <c r="Z288">
        <v>49.295999999999999</v>
      </c>
      <c r="AA288">
        <v>47.283999999999999</v>
      </c>
      <c r="AB288">
        <v>45.963999999999999</v>
      </c>
      <c r="AC288">
        <v>44.951999999999998</v>
      </c>
      <c r="AD288">
        <v>42.7</v>
      </c>
      <c r="AE288">
        <v>40.704000000000001</v>
      </c>
      <c r="AF288">
        <v>40.975999999999999</v>
      </c>
      <c r="AG288">
        <v>38.119999999999997</v>
      </c>
      <c r="AH288">
        <v>35.536000000000001</v>
      </c>
      <c r="AI288">
        <v>25.236000000000001</v>
      </c>
      <c r="AJ288">
        <v>19.896000000000001</v>
      </c>
      <c r="AK288">
        <v>17.803999999999998</v>
      </c>
      <c r="AL288">
        <v>13.776</v>
      </c>
      <c r="AM288">
        <v>12.528</v>
      </c>
      <c r="AN288">
        <v>12.968</v>
      </c>
      <c r="AO288">
        <v>12.964</v>
      </c>
      <c r="AP288">
        <v>12.852</v>
      </c>
      <c r="AQ288">
        <v>12.124000000000001</v>
      </c>
      <c r="AR288">
        <v>11.772</v>
      </c>
      <c r="AS288">
        <v>11.756</v>
      </c>
      <c r="AT288">
        <v>12.048</v>
      </c>
      <c r="AU288">
        <v>12.332000000000001</v>
      </c>
      <c r="AV288">
        <v>11.648</v>
      </c>
      <c r="AW288">
        <v>11.728</v>
      </c>
    </row>
    <row r="289" spans="1:49" x14ac:dyDescent="0.35">
      <c r="A289" s="38">
        <v>42658</v>
      </c>
      <c r="B289">
        <v>11.76</v>
      </c>
      <c r="C289">
        <v>11.552</v>
      </c>
      <c r="D289">
        <v>12.688000000000001</v>
      </c>
      <c r="E289">
        <v>11.86</v>
      </c>
      <c r="F289">
        <v>11.5</v>
      </c>
      <c r="G289">
        <v>12.215999999999999</v>
      </c>
      <c r="H289">
        <v>12.792</v>
      </c>
      <c r="I289">
        <v>12.183999999999999</v>
      </c>
      <c r="J289">
        <v>12.512</v>
      </c>
      <c r="K289">
        <v>12.544</v>
      </c>
      <c r="L289">
        <v>12.016</v>
      </c>
      <c r="M289">
        <v>12.092000000000001</v>
      </c>
      <c r="N289">
        <v>12.884</v>
      </c>
      <c r="O289">
        <v>13.384</v>
      </c>
      <c r="P289">
        <v>12.86</v>
      </c>
      <c r="Q289">
        <v>12.423999999999999</v>
      </c>
      <c r="R289">
        <v>12.763999999999999</v>
      </c>
      <c r="S289">
        <v>12.836</v>
      </c>
      <c r="T289">
        <v>14.768000000000001</v>
      </c>
      <c r="U289">
        <v>24.844000000000001</v>
      </c>
      <c r="V289">
        <v>28.103999999999999</v>
      </c>
      <c r="W289">
        <v>27.736000000000001</v>
      </c>
      <c r="X289">
        <v>27.423999999999999</v>
      </c>
      <c r="Y289">
        <v>27.515999999999998</v>
      </c>
      <c r="Z289">
        <v>27.187999999999999</v>
      </c>
      <c r="AA289">
        <v>26.216000000000001</v>
      </c>
      <c r="AB289">
        <v>22.956</v>
      </c>
      <c r="AC289">
        <v>21.492000000000001</v>
      </c>
      <c r="AD289">
        <v>21.411999999999999</v>
      </c>
      <c r="AE289">
        <v>20.552</v>
      </c>
      <c r="AF289">
        <v>20.332000000000001</v>
      </c>
      <c r="AG289">
        <v>17.66</v>
      </c>
      <c r="AH289">
        <v>11.788</v>
      </c>
      <c r="AI289">
        <v>13.044</v>
      </c>
      <c r="AJ289">
        <v>12.212</v>
      </c>
      <c r="AK289">
        <v>11.436</v>
      </c>
      <c r="AL289">
        <v>11.96</v>
      </c>
      <c r="AM289">
        <v>12.02</v>
      </c>
      <c r="AN289">
        <v>12.372</v>
      </c>
      <c r="AO289">
        <v>11.944000000000001</v>
      </c>
      <c r="AP289">
        <v>11.46</v>
      </c>
      <c r="AQ289">
        <v>11.62</v>
      </c>
      <c r="AR289">
        <v>11.432</v>
      </c>
      <c r="AS289">
        <v>11.747999999999999</v>
      </c>
      <c r="AT289">
        <v>11.064</v>
      </c>
      <c r="AU289">
        <v>10.891999999999999</v>
      </c>
      <c r="AV289">
        <v>11.212</v>
      </c>
      <c r="AW289">
        <v>11.1</v>
      </c>
    </row>
    <row r="290" spans="1:49" x14ac:dyDescent="0.35">
      <c r="A290" s="38">
        <v>42659</v>
      </c>
      <c r="B290">
        <v>11.196</v>
      </c>
      <c r="C290">
        <v>11.023999999999999</v>
      </c>
      <c r="D290">
        <v>11.38</v>
      </c>
      <c r="E290">
        <v>10.888</v>
      </c>
      <c r="F290">
        <v>12.112</v>
      </c>
      <c r="G290">
        <v>11.644</v>
      </c>
      <c r="H290">
        <v>11.644</v>
      </c>
      <c r="I290">
        <v>11.364000000000001</v>
      </c>
      <c r="J290">
        <v>11.976000000000001</v>
      </c>
      <c r="K290">
        <v>11.456</v>
      </c>
      <c r="L290">
        <v>11.864000000000001</v>
      </c>
      <c r="M290">
        <v>11.183999999999999</v>
      </c>
      <c r="N290">
        <v>11.42</v>
      </c>
      <c r="O290">
        <v>11.396000000000001</v>
      </c>
      <c r="P290">
        <v>11.731999999999999</v>
      </c>
      <c r="Q290">
        <v>10.875999999999999</v>
      </c>
      <c r="R290">
        <v>10.14</v>
      </c>
      <c r="S290">
        <v>10.972</v>
      </c>
      <c r="T290">
        <v>10.832000000000001</v>
      </c>
      <c r="U290">
        <v>10.6</v>
      </c>
      <c r="V290">
        <v>10.596</v>
      </c>
      <c r="W290">
        <v>10.7</v>
      </c>
      <c r="X290">
        <v>10.656000000000001</v>
      </c>
      <c r="Y290">
        <v>10.26</v>
      </c>
      <c r="Z290">
        <v>10.736000000000001</v>
      </c>
      <c r="AA290">
        <v>11.215999999999999</v>
      </c>
      <c r="AB290">
        <v>10.124000000000001</v>
      </c>
      <c r="AC290">
        <v>10.316000000000001</v>
      </c>
      <c r="AD290">
        <v>10.368</v>
      </c>
      <c r="AE290">
        <v>10.368</v>
      </c>
      <c r="AF290">
        <v>11.064</v>
      </c>
      <c r="AG290">
        <v>10.08</v>
      </c>
      <c r="AH290">
        <v>10.156000000000001</v>
      </c>
      <c r="AI290">
        <v>10.52</v>
      </c>
      <c r="AJ290">
        <v>10.108000000000001</v>
      </c>
      <c r="AK290">
        <v>10.204000000000001</v>
      </c>
      <c r="AL290">
        <v>11.752000000000001</v>
      </c>
      <c r="AM290">
        <v>11.715999999999999</v>
      </c>
      <c r="AN290">
        <v>11.02</v>
      </c>
      <c r="AO290">
        <v>11.26</v>
      </c>
      <c r="AP290">
        <v>11.368</v>
      </c>
      <c r="AQ290">
        <v>11.38</v>
      </c>
      <c r="AR290">
        <v>11.228</v>
      </c>
      <c r="AS290">
        <v>11.856</v>
      </c>
      <c r="AT290">
        <v>11.071999999999999</v>
      </c>
      <c r="AU290">
        <v>10.544</v>
      </c>
      <c r="AV290">
        <v>11.256</v>
      </c>
      <c r="AW290">
        <v>11.472</v>
      </c>
    </row>
    <row r="291" spans="1:49" x14ac:dyDescent="0.35">
      <c r="A291" s="38">
        <v>42660</v>
      </c>
      <c r="B291">
        <v>11.2</v>
      </c>
      <c r="C291">
        <v>11.06</v>
      </c>
      <c r="D291">
        <v>11.644</v>
      </c>
      <c r="E291">
        <v>11.523999999999999</v>
      </c>
      <c r="F291">
        <v>11.284000000000001</v>
      </c>
      <c r="G291">
        <v>11.523999999999999</v>
      </c>
      <c r="H291">
        <v>11.128</v>
      </c>
      <c r="I291">
        <v>11.28</v>
      </c>
      <c r="J291">
        <v>11.72</v>
      </c>
      <c r="K291">
        <v>11.996</v>
      </c>
      <c r="L291">
        <v>13.32</v>
      </c>
      <c r="M291">
        <v>12.78</v>
      </c>
      <c r="N291">
        <v>12.044</v>
      </c>
      <c r="O291">
        <v>15.536</v>
      </c>
      <c r="P291">
        <v>23.076000000000001</v>
      </c>
      <c r="Q291">
        <v>28.335999999999999</v>
      </c>
      <c r="R291">
        <v>33.9</v>
      </c>
      <c r="S291">
        <v>43.292000000000002</v>
      </c>
      <c r="T291">
        <v>49.927999999999997</v>
      </c>
      <c r="U291">
        <v>53.07</v>
      </c>
      <c r="V291">
        <v>53.18</v>
      </c>
      <c r="W291">
        <v>54.43</v>
      </c>
      <c r="X291">
        <v>53.14</v>
      </c>
      <c r="Y291">
        <v>53.38</v>
      </c>
      <c r="Z291">
        <v>54.39</v>
      </c>
      <c r="AA291">
        <v>54.695</v>
      </c>
      <c r="AB291">
        <v>53.274999999999999</v>
      </c>
      <c r="AC291">
        <v>53.155000000000001</v>
      </c>
      <c r="AD291">
        <v>52.56</v>
      </c>
      <c r="AE291">
        <v>50.31</v>
      </c>
      <c r="AF291">
        <v>49.698999999999998</v>
      </c>
      <c r="AG291">
        <v>50.134999999999998</v>
      </c>
      <c r="AH291">
        <v>51.11</v>
      </c>
      <c r="AI291">
        <v>48.655000000000001</v>
      </c>
      <c r="AJ291">
        <v>49.56</v>
      </c>
      <c r="AK291">
        <v>43.228000000000002</v>
      </c>
      <c r="AL291">
        <v>38.167999999999999</v>
      </c>
      <c r="AM291">
        <v>34.896000000000001</v>
      </c>
      <c r="AN291">
        <v>32.26</v>
      </c>
      <c r="AO291">
        <v>28.404</v>
      </c>
      <c r="AP291">
        <v>16.36</v>
      </c>
      <c r="AQ291">
        <v>12.144</v>
      </c>
      <c r="AR291">
        <v>11.555999999999999</v>
      </c>
      <c r="AS291">
        <v>11.436</v>
      </c>
      <c r="AT291">
        <v>12.391999999999999</v>
      </c>
      <c r="AU291">
        <v>11.708</v>
      </c>
      <c r="AV291">
        <v>11.368</v>
      </c>
      <c r="AW291">
        <v>11.76</v>
      </c>
    </row>
    <row r="292" spans="1:49" x14ac:dyDescent="0.35">
      <c r="A292" s="38">
        <v>42661</v>
      </c>
      <c r="B292">
        <v>12.076000000000001</v>
      </c>
      <c r="C292">
        <v>11.208</v>
      </c>
      <c r="D292">
        <v>12.108000000000001</v>
      </c>
      <c r="E292">
        <v>11.56</v>
      </c>
      <c r="F292">
        <v>11.708</v>
      </c>
      <c r="G292">
        <v>11.416</v>
      </c>
      <c r="H292">
        <v>11.928000000000001</v>
      </c>
      <c r="I292">
        <v>11.824</v>
      </c>
      <c r="J292">
        <v>11.423999999999999</v>
      </c>
      <c r="K292">
        <v>12.608000000000001</v>
      </c>
      <c r="L292">
        <v>13.112</v>
      </c>
      <c r="M292">
        <v>12.968</v>
      </c>
      <c r="N292">
        <v>12.932</v>
      </c>
      <c r="O292">
        <v>15.832000000000001</v>
      </c>
      <c r="P292">
        <v>19.552</v>
      </c>
      <c r="Q292">
        <v>27.224</v>
      </c>
      <c r="R292">
        <v>35.003999999999998</v>
      </c>
      <c r="S292">
        <v>43.863999999999997</v>
      </c>
      <c r="T292">
        <v>50.325000000000003</v>
      </c>
      <c r="U292">
        <v>52.715000000000003</v>
      </c>
      <c r="V292">
        <v>54.88</v>
      </c>
      <c r="W292">
        <v>55.505000000000003</v>
      </c>
      <c r="X292">
        <v>56.075000000000003</v>
      </c>
      <c r="Y292">
        <v>55.79</v>
      </c>
      <c r="Z292">
        <v>55.85</v>
      </c>
      <c r="AA292">
        <v>56.37</v>
      </c>
      <c r="AB292">
        <v>55.33</v>
      </c>
      <c r="AC292">
        <v>53.94</v>
      </c>
      <c r="AD292">
        <v>54.984999999999999</v>
      </c>
      <c r="AE292">
        <v>54.115000000000002</v>
      </c>
      <c r="AF292">
        <v>51.98</v>
      </c>
      <c r="AG292">
        <v>49.24</v>
      </c>
      <c r="AH292">
        <v>46.944000000000003</v>
      </c>
      <c r="AI292">
        <v>43</v>
      </c>
      <c r="AJ292">
        <v>43.231999999999999</v>
      </c>
      <c r="AK292">
        <v>43.695999999999998</v>
      </c>
      <c r="AL292">
        <v>42.6</v>
      </c>
      <c r="AM292">
        <v>39.008000000000003</v>
      </c>
      <c r="AN292">
        <v>36.052</v>
      </c>
      <c r="AO292">
        <v>31.527999999999999</v>
      </c>
      <c r="AP292">
        <v>20.763999999999999</v>
      </c>
      <c r="AQ292">
        <v>12.66</v>
      </c>
      <c r="AR292">
        <v>12.071999999999999</v>
      </c>
      <c r="AS292">
        <v>11.792</v>
      </c>
      <c r="AT292">
        <v>12.584</v>
      </c>
      <c r="AU292">
        <v>12.172000000000001</v>
      </c>
      <c r="AV292">
        <v>11.907999999999999</v>
      </c>
      <c r="AW292">
        <v>11.936</v>
      </c>
    </row>
    <row r="293" spans="1:49" x14ac:dyDescent="0.35">
      <c r="A293" s="38">
        <v>42662</v>
      </c>
      <c r="B293">
        <v>11.824</v>
      </c>
      <c r="C293">
        <v>11.752000000000001</v>
      </c>
      <c r="D293">
        <v>12.368</v>
      </c>
      <c r="E293">
        <v>12.64</v>
      </c>
      <c r="F293">
        <v>12.151999999999999</v>
      </c>
      <c r="G293">
        <v>11.968</v>
      </c>
      <c r="H293">
        <v>11.9</v>
      </c>
      <c r="I293">
        <v>11.964</v>
      </c>
      <c r="J293">
        <v>12.036</v>
      </c>
      <c r="K293">
        <v>12.484</v>
      </c>
      <c r="L293">
        <v>13.32</v>
      </c>
      <c r="M293">
        <v>13.747999999999999</v>
      </c>
      <c r="N293">
        <v>13.423999999999999</v>
      </c>
      <c r="O293">
        <v>16.399999999999999</v>
      </c>
      <c r="P293">
        <v>22.123999999999999</v>
      </c>
      <c r="Q293">
        <v>29.084</v>
      </c>
      <c r="R293">
        <v>30.728000000000002</v>
      </c>
      <c r="S293">
        <v>41.408000000000001</v>
      </c>
      <c r="T293">
        <v>48.572000000000003</v>
      </c>
      <c r="U293">
        <v>49.3</v>
      </c>
      <c r="V293">
        <v>50.405000000000001</v>
      </c>
      <c r="W293">
        <v>49.991</v>
      </c>
      <c r="X293">
        <v>48.527999999999999</v>
      </c>
      <c r="Y293">
        <v>46.368000000000002</v>
      </c>
      <c r="Z293">
        <v>46.844000000000001</v>
      </c>
      <c r="AA293">
        <v>48.396000000000001</v>
      </c>
      <c r="AB293">
        <v>46.52</v>
      </c>
      <c r="AC293">
        <v>45.131999999999998</v>
      </c>
      <c r="AD293">
        <v>43.744</v>
      </c>
      <c r="AE293">
        <v>44.628</v>
      </c>
      <c r="AF293">
        <v>44.451999999999998</v>
      </c>
      <c r="AG293">
        <v>42.808</v>
      </c>
      <c r="AH293">
        <v>42.988</v>
      </c>
      <c r="AI293">
        <v>42.968000000000004</v>
      </c>
      <c r="AJ293">
        <v>40.052</v>
      </c>
      <c r="AK293">
        <v>38.22</v>
      </c>
      <c r="AL293">
        <v>33.783999999999999</v>
      </c>
      <c r="AM293">
        <v>32.4</v>
      </c>
      <c r="AN293">
        <v>29.251999999999999</v>
      </c>
      <c r="AO293">
        <v>25.056000000000001</v>
      </c>
      <c r="AP293">
        <v>14.172000000000001</v>
      </c>
      <c r="AQ293">
        <v>11.084</v>
      </c>
      <c r="AR293">
        <v>12.06</v>
      </c>
      <c r="AS293">
        <v>11.167999999999999</v>
      </c>
      <c r="AT293">
        <v>12.036</v>
      </c>
      <c r="AU293">
        <v>11.272</v>
      </c>
      <c r="AV293">
        <v>10.948</v>
      </c>
      <c r="AW293">
        <v>11.076000000000001</v>
      </c>
    </row>
    <row r="294" spans="1:49" x14ac:dyDescent="0.35">
      <c r="A294" s="38">
        <v>42663</v>
      </c>
      <c r="B294">
        <v>11.372</v>
      </c>
      <c r="C294">
        <v>11.46</v>
      </c>
      <c r="D294">
        <v>11.856</v>
      </c>
      <c r="E294">
        <v>11.792</v>
      </c>
      <c r="F294">
        <v>11.516</v>
      </c>
      <c r="G294">
        <v>11.4</v>
      </c>
      <c r="H294">
        <v>11.46</v>
      </c>
      <c r="I294">
        <v>11.484</v>
      </c>
      <c r="J294">
        <v>11.907999999999999</v>
      </c>
      <c r="K294">
        <v>11.32</v>
      </c>
      <c r="L294">
        <v>12.635999999999999</v>
      </c>
      <c r="M294">
        <v>12.18</v>
      </c>
      <c r="N294">
        <v>12.103999999999999</v>
      </c>
      <c r="O294">
        <v>15.708</v>
      </c>
      <c r="P294">
        <v>19.123999999999999</v>
      </c>
      <c r="Q294">
        <v>25.132000000000001</v>
      </c>
      <c r="R294">
        <v>33.892000000000003</v>
      </c>
      <c r="S294">
        <v>46.756</v>
      </c>
      <c r="T294">
        <v>49.771999999999998</v>
      </c>
      <c r="U294">
        <v>50.96</v>
      </c>
      <c r="V294">
        <v>53.81</v>
      </c>
      <c r="W294">
        <v>56.424999999999997</v>
      </c>
      <c r="X294">
        <v>58.344999999999999</v>
      </c>
      <c r="Y294">
        <v>55.37</v>
      </c>
      <c r="Z294">
        <v>55.555</v>
      </c>
      <c r="AA294">
        <v>57.87</v>
      </c>
      <c r="AB294">
        <v>57.064999999999998</v>
      </c>
      <c r="AC294">
        <v>56.66</v>
      </c>
      <c r="AD294">
        <v>55.585000000000001</v>
      </c>
      <c r="AE294">
        <v>52.895000000000003</v>
      </c>
      <c r="AF294">
        <v>52.805</v>
      </c>
      <c r="AG294">
        <v>50.05</v>
      </c>
      <c r="AH294">
        <v>47.140999999999998</v>
      </c>
      <c r="AI294">
        <v>41.292000000000002</v>
      </c>
      <c r="AJ294">
        <v>35.008000000000003</v>
      </c>
      <c r="AK294">
        <v>34.015999999999998</v>
      </c>
      <c r="AL294">
        <v>33.988</v>
      </c>
      <c r="AM294">
        <v>31.22</v>
      </c>
      <c r="AN294">
        <v>30.084</v>
      </c>
      <c r="AO294">
        <v>25.731999999999999</v>
      </c>
      <c r="AP294">
        <v>16.847999999999999</v>
      </c>
      <c r="AQ294">
        <v>12.452</v>
      </c>
      <c r="AR294">
        <v>11.731999999999999</v>
      </c>
      <c r="AS294">
        <v>11.731999999999999</v>
      </c>
      <c r="AT294">
        <v>12.512</v>
      </c>
      <c r="AU294">
        <v>11.272</v>
      </c>
      <c r="AV294">
        <v>11.608000000000001</v>
      </c>
      <c r="AW294">
        <v>11.151999999999999</v>
      </c>
    </row>
    <row r="295" spans="1:49" x14ac:dyDescent="0.35">
      <c r="A295" s="38">
        <v>42664</v>
      </c>
      <c r="B295">
        <v>11.56</v>
      </c>
      <c r="C295">
        <v>11.368</v>
      </c>
      <c r="D295">
        <v>12.04</v>
      </c>
      <c r="E295">
        <v>11.183999999999999</v>
      </c>
      <c r="F295">
        <v>11.324</v>
      </c>
      <c r="G295">
        <v>12.048</v>
      </c>
      <c r="H295">
        <v>12.188000000000001</v>
      </c>
      <c r="I295">
        <v>11.68</v>
      </c>
      <c r="J295">
        <v>11.82</v>
      </c>
      <c r="K295">
        <v>11.7</v>
      </c>
      <c r="L295">
        <v>12.784000000000001</v>
      </c>
      <c r="M295">
        <v>12.404</v>
      </c>
      <c r="N295">
        <v>12.316000000000001</v>
      </c>
      <c r="O295">
        <v>16.248000000000001</v>
      </c>
      <c r="P295">
        <v>18.760000000000002</v>
      </c>
      <c r="Q295">
        <v>20.271999999999998</v>
      </c>
      <c r="R295">
        <v>32.22</v>
      </c>
      <c r="S295">
        <v>38.972000000000001</v>
      </c>
      <c r="T295">
        <v>41.54</v>
      </c>
      <c r="U295">
        <v>45.472000000000001</v>
      </c>
      <c r="V295">
        <v>48.731999999999999</v>
      </c>
      <c r="W295">
        <v>47.9</v>
      </c>
      <c r="X295">
        <v>47.28</v>
      </c>
      <c r="Y295">
        <v>47.484000000000002</v>
      </c>
      <c r="Z295">
        <v>48.247999999999998</v>
      </c>
      <c r="AA295">
        <v>47.603999999999999</v>
      </c>
      <c r="AB295">
        <v>45.308</v>
      </c>
      <c r="AC295">
        <v>43.515999999999998</v>
      </c>
      <c r="AD295">
        <v>42.567999999999998</v>
      </c>
      <c r="AE295">
        <v>42.088000000000001</v>
      </c>
      <c r="AF295">
        <v>39.411999999999999</v>
      </c>
      <c r="AG295">
        <v>38.76</v>
      </c>
      <c r="AH295">
        <v>35.095999999999997</v>
      </c>
      <c r="AI295">
        <v>22.928000000000001</v>
      </c>
      <c r="AJ295">
        <v>19.196000000000002</v>
      </c>
      <c r="AK295">
        <v>15.78</v>
      </c>
      <c r="AL295">
        <v>13.28</v>
      </c>
      <c r="AM295">
        <v>12.464</v>
      </c>
      <c r="AN295">
        <v>12.456</v>
      </c>
      <c r="AO295">
        <v>12.528</v>
      </c>
      <c r="AP295">
        <v>11.236000000000001</v>
      </c>
      <c r="AQ295">
        <v>11.016</v>
      </c>
      <c r="AR295">
        <v>11.672000000000001</v>
      </c>
      <c r="AS295">
        <v>11.236000000000001</v>
      </c>
      <c r="AT295">
        <v>12.644</v>
      </c>
      <c r="AU295">
        <v>10.968</v>
      </c>
      <c r="AV295">
        <v>11.244</v>
      </c>
      <c r="AW295">
        <v>10.907999999999999</v>
      </c>
    </row>
    <row r="296" spans="1:49" x14ac:dyDescent="0.35">
      <c r="A296" s="38">
        <v>42665</v>
      </c>
      <c r="B296">
        <v>11.532</v>
      </c>
      <c r="C296">
        <v>11.46</v>
      </c>
      <c r="D296">
        <v>12.3</v>
      </c>
      <c r="E296">
        <v>11.564</v>
      </c>
      <c r="F296">
        <v>11.587999999999999</v>
      </c>
      <c r="G296">
        <v>11.472</v>
      </c>
      <c r="H296">
        <v>12.864000000000001</v>
      </c>
      <c r="I296">
        <v>11.888</v>
      </c>
      <c r="J296">
        <v>11.368</v>
      </c>
      <c r="K296">
        <v>11.215999999999999</v>
      </c>
      <c r="L296">
        <v>11.736000000000001</v>
      </c>
      <c r="M296">
        <v>11</v>
      </c>
      <c r="N296">
        <v>11.78</v>
      </c>
      <c r="O296">
        <v>12.356</v>
      </c>
      <c r="P296">
        <v>12.092000000000001</v>
      </c>
      <c r="Q296">
        <v>12.112</v>
      </c>
      <c r="R296">
        <v>12.3</v>
      </c>
      <c r="S296">
        <v>12.488</v>
      </c>
      <c r="T296">
        <v>15.204000000000001</v>
      </c>
      <c r="U296">
        <v>23.568000000000001</v>
      </c>
      <c r="V296">
        <v>24.783999999999999</v>
      </c>
      <c r="W296">
        <v>24.928000000000001</v>
      </c>
      <c r="X296">
        <v>25.175999999999998</v>
      </c>
      <c r="Y296">
        <v>25.5</v>
      </c>
      <c r="Z296">
        <v>25.26</v>
      </c>
      <c r="AA296">
        <v>24.295999999999999</v>
      </c>
      <c r="AB296">
        <v>23.731999999999999</v>
      </c>
      <c r="AC296">
        <v>20.9</v>
      </c>
      <c r="AD296">
        <v>19.463999999999999</v>
      </c>
      <c r="AE296">
        <v>19.628</v>
      </c>
      <c r="AF296">
        <v>18.440000000000001</v>
      </c>
      <c r="AG296">
        <v>16.847999999999999</v>
      </c>
      <c r="AH296">
        <v>11.776</v>
      </c>
      <c r="AI296">
        <v>11.7</v>
      </c>
      <c r="AJ296">
        <v>11.708</v>
      </c>
      <c r="AK296">
        <v>11.087999999999999</v>
      </c>
      <c r="AL296">
        <v>11.715999999999999</v>
      </c>
      <c r="AM296">
        <v>12.368</v>
      </c>
      <c r="AN296">
        <v>12.14</v>
      </c>
      <c r="AO296">
        <v>12.128</v>
      </c>
      <c r="AP296">
        <v>11.231999999999999</v>
      </c>
      <c r="AQ296">
        <v>11.592000000000001</v>
      </c>
      <c r="AR296">
        <v>11.468</v>
      </c>
      <c r="AS296">
        <v>10.952</v>
      </c>
      <c r="AT296">
        <v>11.012</v>
      </c>
      <c r="AU296">
        <v>11.128</v>
      </c>
      <c r="AV296">
        <v>11.064</v>
      </c>
      <c r="AW296">
        <v>11.183999999999999</v>
      </c>
    </row>
    <row r="297" spans="1:49" x14ac:dyDescent="0.35">
      <c r="A297" s="38">
        <v>42666</v>
      </c>
      <c r="B297">
        <v>11.055999999999999</v>
      </c>
      <c r="C297">
        <v>11.384</v>
      </c>
      <c r="D297">
        <v>11.208</v>
      </c>
      <c r="E297">
        <v>11.736000000000001</v>
      </c>
      <c r="F297">
        <v>11.108000000000001</v>
      </c>
      <c r="G297">
        <v>11.555999999999999</v>
      </c>
      <c r="H297">
        <v>11.103999999999999</v>
      </c>
      <c r="I297">
        <v>11.4</v>
      </c>
      <c r="J297">
        <v>11.204000000000001</v>
      </c>
      <c r="K297">
        <v>11.616</v>
      </c>
      <c r="L297">
        <v>11.656000000000001</v>
      </c>
      <c r="M297">
        <v>11.396000000000001</v>
      </c>
      <c r="N297">
        <v>11.156000000000001</v>
      </c>
      <c r="O297">
        <v>11.284000000000001</v>
      </c>
      <c r="P297">
        <v>11.103999999999999</v>
      </c>
      <c r="Q297">
        <v>10.811999999999999</v>
      </c>
      <c r="R297">
        <v>10.327999999999999</v>
      </c>
      <c r="S297">
        <v>10.456</v>
      </c>
      <c r="T297">
        <v>10.372</v>
      </c>
      <c r="U297">
        <v>10.288</v>
      </c>
      <c r="V297">
        <v>10.32</v>
      </c>
      <c r="W297">
        <v>10.352</v>
      </c>
      <c r="X297">
        <v>10.688000000000001</v>
      </c>
      <c r="Y297">
        <v>10.795999999999999</v>
      </c>
      <c r="Z297">
        <v>10.744</v>
      </c>
      <c r="AA297">
        <v>10.644</v>
      </c>
      <c r="AB297">
        <v>11.02</v>
      </c>
      <c r="AC297">
        <v>10.484</v>
      </c>
      <c r="AD297">
        <v>10.356</v>
      </c>
      <c r="AE297">
        <v>10.9</v>
      </c>
      <c r="AF297">
        <v>10.612</v>
      </c>
      <c r="AG297">
        <v>10.016</v>
      </c>
      <c r="AH297">
        <v>10.220000000000001</v>
      </c>
      <c r="AI297">
        <v>10.456</v>
      </c>
      <c r="AJ297">
        <v>10.571999999999999</v>
      </c>
      <c r="AK297">
        <v>10.224</v>
      </c>
      <c r="AL297">
        <v>10.74</v>
      </c>
      <c r="AM297">
        <v>11.244</v>
      </c>
      <c r="AN297">
        <v>11.176</v>
      </c>
      <c r="AO297">
        <v>11.896000000000001</v>
      </c>
      <c r="AP297">
        <v>11.22</v>
      </c>
      <c r="AQ297">
        <v>11.3</v>
      </c>
      <c r="AR297">
        <v>11.476000000000001</v>
      </c>
      <c r="AS297">
        <v>11.364000000000001</v>
      </c>
      <c r="AT297">
        <v>11.144</v>
      </c>
      <c r="AU297">
        <v>10.891999999999999</v>
      </c>
      <c r="AV297">
        <v>10.744</v>
      </c>
      <c r="AW297">
        <v>10.988</v>
      </c>
    </row>
    <row r="298" spans="1:49" x14ac:dyDescent="0.35">
      <c r="A298" s="38">
        <v>42667</v>
      </c>
      <c r="B298">
        <v>10.864000000000001</v>
      </c>
      <c r="C298">
        <v>11.504</v>
      </c>
      <c r="D298">
        <v>11.784000000000001</v>
      </c>
      <c r="E298">
        <v>11.452</v>
      </c>
      <c r="F298">
        <v>11.452</v>
      </c>
      <c r="G298">
        <v>12.224</v>
      </c>
      <c r="H298">
        <v>11.504</v>
      </c>
      <c r="I298">
        <v>11.423999999999999</v>
      </c>
      <c r="J298">
        <v>11.484</v>
      </c>
      <c r="K298">
        <v>11.204000000000001</v>
      </c>
      <c r="L298">
        <v>11.736000000000001</v>
      </c>
      <c r="M298">
        <v>11.456</v>
      </c>
      <c r="N298">
        <v>13.856</v>
      </c>
      <c r="O298">
        <v>16.704000000000001</v>
      </c>
      <c r="P298">
        <v>23.231999999999999</v>
      </c>
      <c r="Q298">
        <v>27.652000000000001</v>
      </c>
      <c r="R298">
        <v>34.731999999999999</v>
      </c>
      <c r="S298">
        <v>43.82</v>
      </c>
      <c r="T298">
        <v>48.88</v>
      </c>
      <c r="U298">
        <v>49.844000000000001</v>
      </c>
      <c r="V298">
        <v>53.414999999999999</v>
      </c>
      <c r="W298">
        <v>55.91</v>
      </c>
      <c r="X298">
        <v>56.77</v>
      </c>
      <c r="Y298">
        <v>55.244999999999997</v>
      </c>
      <c r="Z298">
        <v>54.255000000000003</v>
      </c>
      <c r="AA298">
        <v>56.884999999999998</v>
      </c>
      <c r="AB298">
        <v>56.604999999999997</v>
      </c>
      <c r="AC298">
        <v>57.075000000000003</v>
      </c>
      <c r="AD298">
        <v>58.4</v>
      </c>
      <c r="AE298">
        <v>56.66</v>
      </c>
      <c r="AF298">
        <v>53.29</v>
      </c>
      <c r="AG298">
        <v>51.46</v>
      </c>
      <c r="AH298">
        <v>46.018000000000001</v>
      </c>
      <c r="AI298">
        <v>43.58</v>
      </c>
      <c r="AJ298">
        <v>41.975999999999999</v>
      </c>
      <c r="AK298">
        <v>37.54</v>
      </c>
      <c r="AL298">
        <v>35.088000000000001</v>
      </c>
      <c r="AM298">
        <v>32.92</v>
      </c>
      <c r="AN298">
        <v>31.352</v>
      </c>
      <c r="AO298">
        <v>27.635999999999999</v>
      </c>
      <c r="AP298">
        <v>13.928000000000001</v>
      </c>
      <c r="AQ298">
        <v>11.683999999999999</v>
      </c>
      <c r="AR298">
        <v>12.04</v>
      </c>
      <c r="AS298">
        <v>11.523999999999999</v>
      </c>
      <c r="AT298">
        <v>12.06</v>
      </c>
      <c r="AU298">
        <v>11.507999999999999</v>
      </c>
      <c r="AV298">
        <v>11.423999999999999</v>
      </c>
      <c r="AW298">
        <v>10.856</v>
      </c>
    </row>
    <row r="299" spans="1:49" x14ac:dyDescent="0.35">
      <c r="A299" s="38">
        <v>42668</v>
      </c>
      <c r="B299">
        <v>11.244</v>
      </c>
      <c r="C299">
        <v>11.22</v>
      </c>
      <c r="D299">
        <v>12.144</v>
      </c>
      <c r="E299">
        <v>11.176</v>
      </c>
      <c r="F299">
        <v>12.176</v>
      </c>
      <c r="G299">
        <v>11.38</v>
      </c>
      <c r="H299">
        <v>11.432</v>
      </c>
      <c r="I299">
        <v>11.52</v>
      </c>
      <c r="J299">
        <v>11.16</v>
      </c>
      <c r="K299">
        <v>12.188000000000001</v>
      </c>
      <c r="L299">
        <v>12.02</v>
      </c>
      <c r="M299">
        <v>11.332000000000001</v>
      </c>
      <c r="N299">
        <v>14.02</v>
      </c>
      <c r="O299">
        <v>16.852</v>
      </c>
      <c r="P299">
        <v>20.212</v>
      </c>
      <c r="Q299">
        <v>26.463999999999999</v>
      </c>
      <c r="R299">
        <v>36.92</v>
      </c>
      <c r="S299">
        <v>45.92</v>
      </c>
      <c r="T299">
        <v>50.704999999999998</v>
      </c>
      <c r="U299">
        <v>53.695</v>
      </c>
      <c r="V299">
        <v>53.92</v>
      </c>
      <c r="W299">
        <v>54.884999999999998</v>
      </c>
      <c r="X299">
        <v>56.51</v>
      </c>
      <c r="Y299">
        <v>56.4</v>
      </c>
      <c r="Z299">
        <v>56.67</v>
      </c>
      <c r="AA299">
        <v>56.39</v>
      </c>
      <c r="AB299">
        <v>55.825000000000003</v>
      </c>
      <c r="AC299">
        <v>58.104999999999997</v>
      </c>
      <c r="AD299">
        <v>57.734999999999999</v>
      </c>
      <c r="AE299">
        <v>56.954999999999998</v>
      </c>
      <c r="AF299">
        <v>56.07</v>
      </c>
      <c r="AG299">
        <v>53.534999999999997</v>
      </c>
      <c r="AH299">
        <v>52.395000000000003</v>
      </c>
      <c r="AI299">
        <v>48.581000000000003</v>
      </c>
      <c r="AJ299">
        <v>45.607999999999997</v>
      </c>
      <c r="AK299">
        <v>41.228000000000002</v>
      </c>
      <c r="AL299">
        <v>38.915999999999997</v>
      </c>
      <c r="AM299">
        <v>36.86</v>
      </c>
      <c r="AN299">
        <v>34.795999999999999</v>
      </c>
      <c r="AO299">
        <v>28.995999999999999</v>
      </c>
      <c r="AP299">
        <v>17.263999999999999</v>
      </c>
      <c r="AQ299">
        <v>12.116</v>
      </c>
      <c r="AR299">
        <v>11.843999999999999</v>
      </c>
      <c r="AS299">
        <v>11.596</v>
      </c>
      <c r="AT299">
        <v>12.332000000000001</v>
      </c>
      <c r="AU299">
        <v>11.676</v>
      </c>
      <c r="AV299">
        <v>11.728</v>
      </c>
      <c r="AW299">
        <v>11.587999999999999</v>
      </c>
    </row>
    <row r="300" spans="1:49" x14ac:dyDescent="0.35">
      <c r="A300" s="38">
        <v>42669</v>
      </c>
      <c r="B300">
        <v>11.544</v>
      </c>
      <c r="C300">
        <v>11.808</v>
      </c>
      <c r="D300">
        <v>11.452</v>
      </c>
      <c r="E300">
        <v>11.912000000000001</v>
      </c>
      <c r="F300">
        <v>11.544</v>
      </c>
      <c r="G300">
        <v>11.7</v>
      </c>
      <c r="H300">
        <v>11.724</v>
      </c>
      <c r="I300">
        <v>11.36</v>
      </c>
      <c r="J300">
        <v>11.343999999999999</v>
      </c>
      <c r="K300">
        <v>12.204000000000001</v>
      </c>
      <c r="L300">
        <v>11.756</v>
      </c>
      <c r="M300">
        <v>12.071999999999999</v>
      </c>
      <c r="N300">
        <v>14.044</v>
      </c>
      <c r="O300">
        <v>17.468</v>
      </c>
      <c r="P300">
        <v>17.372</v>
      </c>
      <c r="Q300">
        <v>25.728000000000002</v>
      </c>
      <c r="R300">
        <v>31.724</v>
      </c>
      <c r="S300">
        <v>39.863999999999997</v>
      </c>
      <c r="T300">
        <v>42.356000000000002</v>
      </c>
      <c r="U300">
        <v>43.771999999999998</v>
      </c>
      <c r="V300">
        <v>43.892000000000003</v>
      </c>
      <c r="W300">
        <v>45.548000000000002</v>
      </c>
      <c r="X300">
        <v>45.927999999999997</v>
      </c>
      <c r="Y300">
        <v>45.723999999999997</v>
      </c>
      <c r="Z300">
        <v>45.36</v>
      </c>
      <c r="AA300">
        <v>45.524000000000001</v>
      </c>
      <c r="AB300">
        <v>45.82</v>
      </c>
      <c r="AC300">
        <v>46.628</v>
      </c>
      <c r="AD300">
        <v>45.531999999999996</v>
      </c>
      <c r="AE300">
        <v>44.408000000000001</v>
      </c>
      <c r="AF300">
        <v>41.356000000000002</v>
      </c>
      <c r="AG300">
        <v>40.508000000000003</v>
      </c>
      <c r="AH300">
        <v>38.896000000000001</v>
      </c>
      <c r="AI300">
        <v>37.155999999999999</v>
      </c>
      <c r="AJ300">
        <v>31.552</v>
      </c>
      <c r="AK300">
        <v>30.556000000000001</v>
      </c>
      <c r="AL300">
        <v>29.643999999999998</v>
      </c>
      <c r="AM300">
        <v>28.12</v>
      </c>
      <c r="AN300">
        <v>25.22</v>
      </c>
      <c r="AO300">
        <v>22.768000000000001</v>
      </c>
      <c r="AP300">
        <v>13.616</v>
      </c>
      <c r="AQ300">
        <v>11.795999999999999</v>
      </c>
      <c r="AR300">
        <v>11.048</v>
      </c>
      <c r="AS300">
        <v>11.172000000000001</v>
      </c>
      <c r="AT300">
        <v>12.084</v>
      </c>
      <c r="AU300">
        <v>11.256</v>
      </c>
      <c r="AV300">
        <v>11.488</v>
      </c>
      <c r="AW300">
        <v>11.284000000000001</v>
      </c>
    </row>
    <row r="301" spans="1:49" x14ac:dyDescent="0.35">
      <c r="A301" s="38">
        <v>42670</v>
      </c>
      <c r="B301">
        <v>11.128</v>
      </c>
      <c r="C301">
        <v>11.868</v>
      </c>
      <c r="D301">
        <v>11.768000000000001</v>
      </c>
      <c r="E301">
        <v>11.244</v>
      </c>
      <c r="F301">
        <v>12.512</v>
      </c>
      <c r="G301">
        <v>11.896000000000001</v>
      </c>
      <c r="H301">
        <v>11.348000000000001</v>
      </c>
      <c r="I301">
        <v>11.436</v>
      </c>
      <c r="J301">
        <v>10.936</v>
      </c>
      <c r="K301">
        <v>11.1</v>
      </c>
      <c r="L301">
        <v>11.592000000000001</v>
      </c>
      <c r="M301">
        <v>12.571999999999999</v>
      </c>
      <c r="N301">
        <v>13.532</v>
      </c>
      <c r="O301">
        <v>16.448</v>
      </c>
      <c r="P301">
        <v>19.896000000000001</v>
      </c>
      <c r="Q301">
        <v>27.28</v>
      </c>
      <c r="R301">
        <v>33.508000000000003</v>
      </c>
      <c r="S301">
        <v>43.84</v>
      </c>
      <c r="T301">
        <v>49.2</v>
      </c>
      <c r="U301">
        <v>51.53</v>
      </c>
      <c r="V301">
        <v>53.89</v>
      </c>
      <c r="W301">
        <v>54.22</v>
      </c>
      <c r="X301">
        <v>53.06</v>
      </c>
      <c r="Y301">
        <v>53.475000000000001</v>
      </c>
      <c r="Z301">
        <v>55.23</v>
      </c>
      <c r="AA301">
        <v>55.085000000000001</v>
      </c>
      <c r="AB301">
        <v>56.784999999999997</v>
      </c>
      <c r="AC301">
        <v>54.555</v>
      </c>
      <c r="AD301">
        <v>54.83</v>
      </c>
      <c r="AE301">
        <v>52.21</v>
      </c>
      <c r="AF301">
        <v>50.02</v>
      </c>
      <c r="AG301">
        <v>45.37</v>
      </c>
      <c r="AH301">
        <v>43.643999999999998</v>
      </c>
      <c r="AI301">
        <v>40.264000000000003</v>
      </c>
      <c r="AJ301">
        <v>37.411999999999999</v>
      </c>
      <c r="AK301">
        <v>34.548000000000002</v>
      </c>
      <c r="AL301">
        <v>34.323999999999998</v>
      </c>
      <c r="AM301">
        <v>32.716000000000001</v>
      </c>
      <c r="AN301">
        <v>31.492000000000001</v>
      </c>
      <c r="AO301">
        <v>24.84</v>
      </c>
      <c r="AP301">
        <v>15.448</v>
      </c>
      <c r="AQ301">
        <v>11.992000000000001</v>
      </c>
      <c r="AR301">
        <v>11.311999999999999</v>
      </c>
      <c r="AS301">
        <v>11.816000000000001</v>
      </c>
      <c r="AT301">
        <v>12.372</v>
      </c>
      <c r="AU301">
        <v>11.476000000000001</v>
      </c>
      <c r="AV301">
        <v>11.868</v>
      </c>
      <c r="AW301">
        <v>11.456</v>
      </c>
    </row>
    <row r="302" spans="1:49" x14ac:dyDescent="0.35">
      <c r="A302" s="38">
        <v>42671</v>
      </c>
      <c r="B302">
        <v>10.964</v>
      </c>
      <c r="C302">
        <v>11.571999999999999</v>
      </c>
      <c r="D302">
        <v>12.635999999999999</v>
      </c>
      <c r="E302">
        <v>11.776</v>
      </c>
      <c r="F302">
        <v>11.708</v>
      </c>
      <c r="G302">
        <v>11.72</v>
      </c>
      <c r="H302">
        <v>11.28</v>
      </c>
      <c r="I302">
        <v>11.827999999999999</v>
      </c>
      <c r="J302">
        <v>11.923999999999999</v>
      </c>
      <c r="K302">
        <v>11.548</v>
      </c>
      <c r="L302">
        <v>11.58</v>
      </c>
      <c r="M302">
        <v>12.076000000000001</v>
      </c>
      <c r="N302">
        <v>13.8</v>
      </c>
      <c r="O302">
        <v>16.948</v>
      </c>
      <c r="P302">
        <v>22.936</v>
      </c>
      <c r="Q302">
        <v>27.704000000000001</v>
      </c>
      <c r="R302">
        <v>28.396000000000001</v>
      </c>
      <c r="S302">
        <v>36.22</v>
      </c>
      <c r="T302">
        <v>40.631999999999998</v>
      </c>
      <c r="U302">
        <v>42.811999999999998</v>
      </c>
      <c r="V302">
        <v>44.968000000000004</v>
      </c>
      <c r="W302">
        <v>44.515999999999998</v>
      </c>
      <c r="X302">
        <v>44.552</v>
      </c>
      <c r="Y302">
        <v>44.756</v>
      </c>
      <c r="Z302">
        <v>43.747999999999998</v>
      </c>
      <c r="AA302">
        <v>42.908000000000001</v>
      </c>
      <c r="AB302">
        <v>40.652000000000001</v>
      </c>
      <c r="AC302">
        <v>43.444000000000003</v>
      </c>
      <c r="AD302">
        <v>39.835999999999999</v>
      </c>
      <c r="AE302">
        <v>36.159999999999997</v>
      </c>
      <c r="AF302">
        <v>35.372</v>
      </c>
      <c r="AG302">
        <v>33.136000000000003</v>
      </c>
      <c r="AH302">
        <v>31.007999999999999</v>
      </c>
      <c r="AI302">
        <v>21.748000000000001</v>
      </c>
      <c r="AJ302">
        <v>18.388000000000002</v>
      </c>
      <c r="AK302">
        <v>14.44</v>
      </c>
      <c r="AL302">
        <v>12.692</v>
      </c>
      <c r="AM302">
        <v>12.396000000000001</v>
      </c>
      <c r="AN302">
        <v>12.116</v>
      </c>
      <c r="AO302">
        <v>12.464</v>
      </c>
      <c r="AP302">
        <v>11.116</v>
      </c>
      <c r="AQ302">
        <v>11.215999999999999</v>
      </c>
      <c r="AR302">
        <v>11.432</v>
      </c>
      <c r="AS302">
        <v>11.151999999999999</v>
      </c>
      <c r="AT302">
        <v>11.784000000000001</v>
      </c>
      <c r="AU302">
        <v>11.311999999999999</v>
      </c>
      <c r="AV302">
        <v>11.404</v>
      </c>
      <c r="AW302">
        <v>10.784000000000001</v>
      </c>
    </row>
    <row r="303" spans="1:49" x14ac:dyDescent="0.35">
      <c r="A303" s="38">
        <v>42672</v>
      </c>
      <c r="B303">
        <v>11.256</v>
      </c>
      <c r="C303">
        <v>11.135999999999999</v>
      </c>
      <c r="D303">
        <v>11.012</v>
      </c>
      <c r="E303">
        <v>10.976000000000001</v>
      </c>
      <c r="F303">
        <v>11.2</v>
      </c>
      <c r="G303">
        <v>11.632</v>
      </c>
      <c r="H303">
        <v>11.651999999999999</v>
      </c>
      <c r="I303">
        <v>11.12</v>
      </c>
      <c r="J303">
        <v>11.564</v>
      </c>
      <c r="K303">
        <v>11.044</v>
      </c>
      <c r="L303">
        <v>11.544</v>
      </c>
      <c r="M303">
        <v>11.4</v>
      </c>
      <c r="N303">
        <v>12.236000000000001</v>
      </c>
      <c r="O303">
        <v>11.676</v>
      </c>
      <c r="P303">
        <v>11.468</v>
      </c>
      <c r="Q303">
        <v>12.071999999999999</v>
      </c>
      <c r="R303">
        <v>11.624000000000001</v>
      </c>
      <c r="S303">
        <v>11.616</v>
      </c>
      <c r="T303">
        <v>13.28</v>
      </c>
      <c r="U303">
        <v>22.716000000000001</v>
      </c>
      <c r="V303">
        <v>23.968</v>
      </c>
      <c r="W303">
        <v>22.992000000000001</v>
      </c>
      <c r="X303">
        <v>22.736000000000001</v>
      </c>
      <c r="Y303">
        <v>23.995999999999999</v>
      </c>
      <c r="Z303">
        <v>23.864000000000001</v>
      </c>
      <c r="AA303">
        <v>23.256</v>
      </c>
      <c r="AB303">
        <v>23.923999999999999</v>
      </c>
      <c r="AC303">
        <v>23.984000000000002</v>
      </c>
      <c r="AD303">
        <v>23.756</v>
      </c>
      <c r="AE303">
        <v>26.276</v>
      </c>
      <c r="AF303">
        <v>25.091999999999999</v>
      </c>
      <c r="AG303">
        <v>21.248000000000001</v>
      </c>
      <c r="AH303">
        <v>12.144</v>
      </c>
      <c r="AI303">
        <v>11.42</v>
      </c>
      <c r="AJ303">
        <v>11.48</v>
      </c>
      <c r="AK303">
        <v>11.023999999999999</v>
      </c>
      <c r="AL303">
        <v>11.795999999999999</v>
      </c>
      <c r="AM303">
        <v>12.16</v>
      </c>
      <c r="AN303">
        <v>12.055999999999999</v>
      </c>
      <c r="AO303">
        <v>12.54</v>
      </c>
      <c r="AP303">
        <v>11.528</v>
      </c>
      <c r="AQ303">
        <v>11.1</v>
      </c>
      <c r="AR303">
        <v>10.896000000000001</v>
      </c>
      <c r="AS303">
        <v>11.028</v>
      </c>
      <c r="AT303">
        <v>10.848000000000001</v>
      </c>
      <c r="AU303">
        <v>11.224</v>
      </c>
      <c r="AV303">
        <v>11.327999999999999</v>
      </c>
      <c r="AW303">
        <v>11.02</v>
      </c>
    </row>
    <row r="304" spans="1:49" x14ac:dyDescent="0.35">
      <c r="A304" s="38">
        <v>42673</v>
      </c>
      <c r="B304">
        <v>11.028</v>
      </c>
      <c r="C304">
        <v>11.007999999999999</v>
      </c>
      <c r="D304">
        <v>11.327999999999999</v>
      </c>
      <c r="E304">
        <v>10.944000000000001</v>
      </c>
      <c r="F304">
        <v>11.023999999999999</v>
      </c>
      <c r="G304">
        <v>11.428000000000001</v>
      </c>
      <c r="H304">
        <v>11.416</v>
      </c>
      <c r="I304">
        <v>11.244</v>
      </c>
      <c r="J304">
        <v>11.352</v>
      </c>
      <c r="K304">
        <v>11.176</v>
      </c>
      <c r="L304">
        <v>11.176</v>
      </c>
      <c r="M304">
        <v>11.412000000000001</v>
      </c>
      <c r="N304">
        <v>11.356</v>
      </c>
      <c r="O304">
        <v>11.628</v>
      </c>
      <c r="P304">
        <v>11.215999999999999</v>
      </c>
      <c r="Q304">
        <v>10.587999999999999</v>
      </c>
      <c r="R304">
        <v>9.8279999999999994</v>
      </c>
      <c r="S304">
        <v>9.6639999999999997</v>
      </c>
      <c r="T304">
        <v>10.263999999999999</v>
      </c>
      <c r="U304">
        <v>9.9440000000000008</v>
      </c>
      <c r="V304">
        <v>10.144</v>
      </c>
      <c r="W304">
        <v>9.8840000000000003</v>
      </c>
      <c r="X304">
        <v>10.608000000000001</v>
      </c>
      <c r="Y304">
        <v>10.311999999999999</v>
      </c>
      <c r="Z304">
        <v>10.188000000000001</v>
      </c>
      <c r="AA304">
        <v>9.8680000000000003</v>
      </c>
      <c r="AB304">
        <v>9.8320000000000007</v>
      </c>
      <c r="AC304">
        <v>10.236000000000001</v>
      </c>
      <c r="AD304">
        <v>10.5</v>
      </c>
      <c r="AE304">
        <v>9.9960000000000004</v>
      </c>
      <c r="AF304">
        <v>10.023999999999999</v>
      </c>
      <c r="AG304">
        <v>9.8680000000000003</v>
      </c>
      <c r="AH304">
        <v>9.8759999999999994</v>
      </c>
      <c r="AI304">
        <v>10.352</v>
      </c>
      <c r="AJ304">
        <v>9.9320000000000004</v>
      </c>
      <c r="AK304">
        <v>10.763999999999999</v>
      </c>
      <c r="AL304">
        <v>10.792</v>
      </c>
      <c r="AM304">
        <v>10.984</v>
      </c>
      <c r="AN304">
        <v>10.536</v>
      </c>
      <c r="AO304">
        <v>10.972</v>
      </c>
      <c r="AP304">
        <v>10.968</v>
      </c>
      <c r="AQ304">
        <v>10.988</v>
      </c>
      <c r="AR304">
        <v>11.552</v>
      </c>
      <c r="AS304">
        <v>10.816000000000001</v>
      </c>
      <c r="AT304">
        <v>10.46</v>
      </c>
      <c r="AU304">
        <v>10.916</v>
      </c>
      <c r="AV304">
        <v>10.768000000000001</v>
      </c>
      <c r="AW304">
        <v>10.56</v>
      </c>
    </row>
    <row r="305" spans="1:49" x14ac:dyDescent="0.35">
      <c r="A305" s="38">
        <v>42674</v>
      </c>
      <c r="B305">
        <v>11.788</v>
      </c>
      <c r="C305">
        <v>11.512</v>
      </c>
      <c r="D305">
        <v>11.272</v>
      </c>
      <c r="E305">
        <v>10.78</v>
      </c>
      <c r="F305">
        <v>11.004</v>
      </c>
      <c r="G305">
        <v>10.872</v>
      </c>
      <c r="H305">
        <v>11.164</v>
      </c>
      <c r="I305">
        <v>11.288</v>
      </c>
      <c r="J305">
        <v>10.907999999999999</v>
      </c>
      <c r="K305">
        <v>10.891999999999999</v>
      </c>
      <c r="L305">
        <v>14.332000000000001</v>
      </c>
      <c r="M305">
        <v>17.02</v>
      </c>
      <c r="N305">
        <v>16.376000000000001</v>
      </c>
      <c r="O305">
        <v>13.38</v>
      </c>
      <c r="P305">
        <v>21.091999999999999</v>
      </c>
      <c r="Q305">
        <v>28.42</v>
      </c>
      <c r="R305">
        <v>33.04</v>
      </c>
      <c r="S305">
        <v>43.747999999999998</v>
      </c>
      <c r="T305">
        <v>48.484000000000002</v>
      </c>
      <c r="U305">
        <v>50.79</v>
      </c>
      <c r="V305">
        <v>51.325000000000003</v>
      </c>
      <c r="W305">
        <v>51.744999999999997</v>
      </c>
      <c r="X305">
        <v>52.44</v>
      </c>
      <c r="Y305">
        <v>54.924999999999997</v>
      </c>
      <c r="Z305">
        <v>53.97</v>
      </c>
      <c r="AA305">
        <v>53.905000000000001</v>
      </c>
      <c r="AB305">
        <v>52.82</v>
      </c>
      <c r="AC305">
        <v>53.805</v>
      </c>
      <c r="AD305">
        <v>54.774999999999999</v>
      </c>
      <c r="AE305">
        <v>54.3</v>
      </c>
      <c r="AF305">
        <v>51.704999999999998</v>
      </c>
      <c r="AG305">
        <v>50.034999999999997</v>
      </c>
      <c r="AH305">
        <v>48.347999999999999</v>
      </c>
      <c r="AI305">
        <v>43.676000000000002</v>
      </c>
      <c r="AJ305">
        <v>38.195999999999998</v>
      </c>
      <c r="AK305">
        <v>37.951999999999998</v>
      </c>
      <c r="AL305">
        <v>35.792000000000002</v>
      </c>
      <c r="AM305">
        <v>35.283999999999999</v>
      </c>
      <c r="AN305">
        <v>30.123999999999999</v>
      </c>
      <c r="AO305">
        <v>25.827999999999999</v>
      </c>
      <c r="AP305">
        <v>13.996</v>
      </c>
      <c r="AQ305">
        <v>12.9</v>
      </c>
      <c r="AR305">
        <v>11.92</v>
      </c>
      <c r="AS305">
        <v>11.928000000000001</v>
      </c>
      <c r="AT305">
        <v>11.552</v>
      </c>
      <c r="AU305">
        <v>11.308</v>
      </c>
      <c r="AV305">
        <v>11.24</v>
      </c>
      <c r="AW305">
        <v>11.272</v>
      </c>
    </row>
    <row r="306" spans="1:49" x14ac:dyDescent="0.35">
      <c r="A306" s="38">
        <v>42675</v>
      </c>
      <c r="B306">
        <v>11.284000000000001</v>
      </c>
      <c r="C306">
        <v>11.5</v>
      </c>
      <c r="D306">
        <v>11.464</v>
      </c>
      <c r="E306">
        <v>12.124000000000001</v>
      </c>
      <c r="F306">
        <v>11.504</v>
      </c>
      <c r="G306">
        <v>12.167999999999999</v>
      </c>
      <c r="H306">
        <v>12.071999999999999</v>
      </c>
      <c r="I306">
        <v>11.704000000000001</v>
      </c>
      <c r="J306">
        <v>11.667999999999999</v>
      </c>
      <c r="K306">
        <v>12.36</v>
      </c>
      <c r="L306">
        <v>14.26</v>
      </c>
      <c r="M306">
        <v>16.648</v>
      </c>
      <c r="N306">
        <v>14.3</v>
      </c>
      <c r="O306">
        <v>13.592000000000001</v>
      </c>
      <c r="P306">
        <v>18.34</v>
      </c>
      <c r="Q306">
        <v>27.167999999999999</v>
      </c>
      <c r="R306">
        <v>34.444000000000003</v>
      </c>
      <c r="S306">
        <v>42.2</v>
      </c>
      <c r="T306">
        <v>46.316000000000003</v>
      </c>
      <c r="U306">
        <v>49.2</v>
      </c>
      <c r="V306">
        <v>50.87</v>
      </c>
      <c r="W306">
        <v>51.42</v>
      </c>
      <c r="X306">
        <v>54.725000000000001</v>
      </c>
      <c r="Y306">
        <v>53.284999999999997</v>
      </c>
      <c r="Z306">
        <v>54.765000000000001</v>
      </c>
      <c r="AA306">
        <v>53.96</v>
      </c>
      <c r="AB306">
        <v>54.99</v>
      </c>
      <c r="AC306">
        <v>53.91</v>
      </c>
      <c r="AD306">
        <v>54.93</v>
      </c>
      <c r="AE306">
        <v>53.86</v>
      </c>
      <c r="AF306">
        <v>49.920999999999999</v>
      </c>
      <c r="AG306">
        <v>49.207999999999998</v>
      </c>
      <c r="AH306">
        <v>47.488</v>
      </c>
      <c r="AI306">
        <v>46.375999999999998</v>
      </c>
      <c r="AJ306">
        <v>42.875999999999998</v>
      </c>
      <c r="AK306">
        <v>44.968000000000004</v>
      </c>
      <c r="AL306">
        <v>38.811999999999998</v>
      </c>
      <c r="AM306">
        <v>36.828000000000003</v>
      </c>
      <c r="AN306">
        <v>31.74</v>
      </c>
      <c r="AO306">
        <v>27.263999999999999</v>
      </c>
      <c r="AP306">
        <v>17.391999999999999</v>
      </c>
      <c r="AQ306">
        <v>12.532</v>
      </c>
      <c r="AR306">
        <v>13.128</v>
      </c>
      <c r="AS306">
        <v>12.372</v>
      </c>
      <c r="AT306">
        <v>12.103999999999999</v>
      </c>
      <c r="AU306">
        <v>12.068</v>
      </c>
      <c r="AV306">
        <v>12.103999999999999</v>
      </c>
      <c r="AW306">
        <v>12.2</v>
      </c>
    </row>
    <row r="307" spans="1:49" x14ac:dyDescent="0.35">
      <c r="A307" s="38">
        <v>42676</v>
      </c>
      <c r="B307">
        <v>12.135999999999999</v>
      </c>
      <c r="C307">
        <v>11.728</v>
      </c>
      <c r="D307">
        <v>12.388</v>
      </c>
      <c r="E307">
        <v>11.88</v>
      </c>
      <c r="F307">
        <v>11.936</v>
      </c>
      <c r="G307">
        <v>12.648</v>
      </c>
      <c r="H307">
        <v>11.94</v>
      </c>
      <c r="I307">
        <v>13.023999999999999</v>
      </c>
      <c r="J307">
        <v>11.804</v>
      </c>
      <c r="K307">
        <v>12.176</v>
      </c>
      <c r="L307">
        <v>13.848000000000001</v>
      </c>
      <c r="M307">
        <v>17.488</v>
      </c>
      <c r="N307">
        <v>14.776</v>
      </c>
      <c r="O307">
        <v>14.68</v>
      </c>
      <c r="P307">
        <v>22.364000000000001</v>
      </c>
      <c r="Q307">
        <v>27.78</v>
      </c>
      <c r="R307">
        <v>32.863999999999997</v>
      </c>
      <c r="S307">
        <v>38.963999999999999</v>
      </c>
      <c r="T307">
        <v>42.728000000000002</v>
      </c>
      <c r="U307">
        <v>44.835999999999999</v>
      </c>
      <c r="V307">
        <v>46.951999999999998</v>
      </c>
      <c r="W307">
        <v>46.896000000000001</v>
      </c>
      <c r="X307">
        <v>44.415999999999997</v>
      </c>
      <c r="Y307">
        <v>45.572000000000003</v>
      </c>
      <c r="Z307">
        <v>44.271999999999998</v>
      </c>
      <c r="AA307">
        <v>43.347999999999999</v>
      </c>
      <c r="AB307">
        <v>45.9</v>
      </c>
      <c r="AC307">
        <v>45.488</v>
      </c>
      <c r="AD307">
        <v>42.624000000000002</v>
      </c>
      <c r="AE307">
        <v>42.868000000000002</v>
      </c>
      <c r="AF307">
        <v>44.268000000000001</v>
      </c>
      <c r="AG307">
        <v>42.304000000000002</v>
      </c>
      <c r="AH307">
        <v>39.667999999999999</v>
      </c>
      <c r="AI307">
        <v>39.564</v>
      </c>
      <c r="AJ307">
        <v>37.524000000000001</v>
      </c>
      <c r="AK307">
        <v>36.463999999999999</v>
      </c>
      <c r="AL307">
        <v>35.183999999999997</v>
      </c>
      <c r="AM307">
        <v>31.904</v>
      </c>
      <c r="AN307">
        <v>25.38</v>
      </c>
      <c r="AO307">
        <v>22.172000000000001</v>
      </c>
      <c r="AP307">
        <v>14.356</v>
      </c>
      <c r="AQ307">
        <v>11.84</v>
      </c>
      <c r="AR307">
        <v>12.22</v>
      </c>
      <c r="AS307">
        <v>11.416</v>
      </c>
      <c r="AT307">
        <v>11.343999999999999</v>
      </c>
      <c r="AU307">
        <v>11.715999999999999</v>
      </c>
      <c r="AV307">
        <v>11.48</v>
      </c>
      <c r="AW307">
        <v>11.852</v>
      </c>
    </row>
    <row r="308" spans="1:49" x14ac:dyDescent="0.35">
      <c r="A308" s="38">
        <v>42677</v>
      </c>
      <c r="B308">
        <v>11.252000000000001</v>
      </c>
      <c r="C308">
        <v>11.976000000000001</v>
      </c>
      <c r="D308">
        <v>11.872</v>
      </c>
      <c r="E308">
        <v>11.504</v>
      </c>
      <c r="F308">
        <v>12.196</v>
      </c>
      <c r="G308">
        <v>12.228</v>
      </c>
      <c r="H308">
        <v>11.715999999999999</v>
      </c>
      <c r="I308">
        <v>12.02</v>
      </c>
      <c r="J308">
        <v>11.404</v>
      </c>
      <c r="K308">
        <v>12.24</v>
      </c>
      <c r="L308">
        <v>13.26</v>
      </c>
      <c r="M308">
        <v>16.16</v>
      </c>
      <c r="N308">
        <v>13.984</v>
      </c>
      <c r="O308">
        <v>13.907999999999999</v>
      </c>
      <c r="P308">
        <v>20.536000000000001</v>
      </c>
      <c r="Q308">
        <v>26.56</v>
      </c>
      <c r="R308">
        <v>35.936</v>
      </c>
      <c r="S308">
        <v>44.64</v>
      </c>
      <c r="T308">
        <v>46.432000000000002</v>
      </c>
      <c r="U308">
        <v>49.036000000000001</v>
      </c>
      <c r="V308">
        <v>54.38</v>
      </c>
      <c r="W308">
        <v>54.744999999999997</v>
      </c>
      <c r="X308">
        <v>55.39</v>
      </c>
      <c r="Y308">
        <v>56.12</v>
      </c>
      <c r="Z308">
        <v>56.744999999999997</v>
      </c>
      <c r="AA308">
        <v>56.86</v>
      </c>
      <c r="AB308">
        <v>55.045000000000002</v>
      </c>
      <c r="AC308">
        <v>52.505000000000003</v>
      </c>
      <c r="AD308">
        <v>56.17</v>
      </c>
      <c r="AE308">
        <v>52.37</v>
      </c>
      <c r="AF308">
        <v>50.43</v>
      </c>
      <c r="AG308">
        <v>46.351999999999997</v>
      </c>
      <c r="AH308">
        <v>45.564</v>
      </c>
      <c r="AI308">
        <v>39.840000000000003</v>
      </c>
      <c r="AJ308">
        <v>36.356000000000002</v>
      </c>
      <c r="AK308">
        <v>36.531999999999996</v>
      </c>
      <c r="AL308">
        <v>35.423999999999999</v>
      </c>
      <c r="AM308">
        <v>33.631999999999998</v>
      </c>
      <c r="AN308">
        <v>30.588000000000001</v>
      </c>
      <c r="AO308">
        <v>28.12</v>
      </c>
      <c r="AP308">
        <v>17.608000000000001</v>
      </c>
      <c r="AQ308">
        <v>12.756</v>
      </c>
      <c r="AR308">
        <v>12.744</v>
      </c>
      <c r="AS308">
        <v>12.488</v>
      </c>
      <c r="AT308">
        <v>12.536</v>
      </c>
      <c r="AU308">
        <v>12.036</v>
      </c>
      <c r="AV308">
        <v>12.304</v>
      </c>
      <c r="AW308">
        <v>12.04</v>
      </c>
    </row>
    <row r="309" spans="1:49" x14ac:dyDescent="0.35">
      <c r="A309" s="38">
        <v>42678</v>
      </c>
      <c r="B309">
        <v>11.9</v>
      </c>
      <c r="C309">
        <v>12.651999999999999</v>
      </c>
      <c r="D309">
        <v>12.651999999999999</v>
      </c>
      <c r="E309">
        <v>12.036</v>
      </c>
      <c r="F309">
        <v>12.504</v>
      </c>
      <c r="G309">
        <v>12.48</v>
      </c>
      <c r="H309">
        <v>12.523999999999999</v>
      </c>
      <c r="I309">
        <v>12.612</v>
      </c>
      <c r="J309">
        <v>12.715999999999999</v>
      </c>
      <c r="K309">
        <v>12.972</v>
      </c>
      <c r="L309">
        <v>14.628</v>
      </c>
      <c r="M309">
        <v>18.187999999999999</v>
      </c>
      <c r="N309">
        <v>14.988</v>
      </c>
      <c r="O309">
        <v>14.603999999999999</v>
      </c>
      <c r="P309">
        <v>18.212</v>
      </c>
      <c r="Q309">
        <v>27.38</v>
      </c>
      <c r="R309">
        <v>29.332000000000001</v>
      </c>
      <c r="S309">
        <v>37.06</v>
      </c>
      <c r="T309">
        <v>42.332000000000001</v>
      </c>
      <c r="U309">
        <v>42.956000000000003</v>
      </c>
      <c r="V309">
        <v>47.716000000000001</v>
      </c>
      <c r="W309">
        <v>47.356000000000002</v>
      </c>
      <c r="X309">
        <v>47.316000000000003</v>
      </c>
      <c r="Y309">
        <v>47.091999999999999</v>
      </c>
      <c r="Z309">
        <v>48.024000000000001</v>
      </c>
      <c r="AA309">
        <v>46.2</v>
      </c>
      <c r="AB309">
        <v>45.171999999999997</v>
      </c>
      <c r="AC309">
        <v>44.287999999999997</v>
      </c>
      <c r="AD309">
        <v>40.723999999999997</v>
      </c>
      <c r="AE309">
        <v>39.643999999999998</v>
      </c>
      <c r="AF309">
        <v>37.676000000000002</v>
      </c>
      <c r="AG309">
        <v>34.491999999999997</v>
      </c>
      <c r="AH309">
        <v>31.803999999999998</v>
      </c>
      <c r="AI309">
        <v>21.672000000000001</v>
      </c>
      <c r="AJ309">
        <v>17.728000000000002</v>
      </c>
      <c r="AK309">
        <v>13.864000000000001</v>
      </c>
      <c r="AL309">
        <v>11.7</v>
      </c>
      <c r="AM309">
        <v>12.82</v>
      </c>
      <c r="AN309">
        <v>11.896000000000001</v>
      </c>
      <c r="AO309">
        <v>11.832000000000001</v>
      </c>
      <c r="AP309">
        <v>11.507999999999999</v>
      </c>
      <c r="AQ309">
        <v>11.132</v>
      </c>
      <c r="AR309">
        <v>12.603999999999999</v>
      </c>
      <c r="AS309">
        <v>11.196</v>
      </c>
      <c r="AT309">
        <v>11.64</v>
      </c>
      <c r="AU309">
        <v>12.064</v>
      </c>
      <c r="AV309">
        <v>11.532</v>
      </c>
      <c r="AW309">
        <v>11.412000000000001</v>
      </c>
    </row>
    <row r="310" spans="1:49" x14ac:dyDescent="0.35">
      <c r="A310" s="38">
        <v>42679</v>
      </c>
      <c r="B310">
        <v>11.188000000000001</v>
      </c>
      <c r="C310">
        <v>11.472</v>
      </c>
      <c r="D310">
        <v>11.536</v>
      </c>
      <c r="E310">
        <v>11.616</v>
      </c>
      <c r="F310">
        <v>11.856</v>
      </c>
      <c r="G310">
        <v>11.507999999999999</v>
      </c>
      <c r="H310">
        <v>12.616</v>
      </c>
      <c r="I310">
        <v>11.672000000000001</v>
      </c>
      <c r="J310">
        <v>11.96</v>
      </c>
      <c r="K310">
        <v>12.22</v>
      </c>
      <c r="L310">
        <v>12.032</v>
      </c>
      <c r="M310">
        <v>12.256</v>
      </c>
      <c r="N310">
        <v>12.704000000000001</v>
      </c>
      <c r="O310">
        <v>13.763999999999999</v>
      </c>
      <c r="P310">
        <v>13.536</v>
      </c>
      <c r="Q310">
        <v>12.208</v>
      </c>
      <c r="R310">
        <v>12.9</v>
      </c>
      <c r="S310">
        <v>13.215999999999999</v>
      </c>
      <c r="T310">
        <v>16.884</v>
      </c>
      <c r="U310">
        <v>26.696000000000002</v>
      </c>
      <c r="V310">
        <v>31.236000000000001</v>
      </c>
      <c r="W310">
        <v>30.744</v>
      </c>
      <c r="X310">
        <v>33.228000000000002</v>
      </c>
      <c r="Y310">
        <v>34.5</v>
      </c>
      <c r="Z310">
        <v>31.635999999999999</v>
      </c>
      <c r="AA310">
        <v>30.135999999999999</v>
      </c>
      <c r="AB310">
        <v>28.443999999999999</v>
      </c>
      <c r="AC310">
        <v>25.488</v>
      </c>
      <c r="AD310">
        <v>22.524000000000001</v>
      </c>
      <c r="AE310">
        <v>21.443999999999999</v>
      </c>
      <c r="AF310">
        <v>21.295999999999999</v>
      </c>
      <c r="AG310">
        <v>18.524000000000001</v>
      </c>
      <c r="AH310">
        <v>12.568</v>
      </c>
      <c r="AI310">
        <v>12.016</v>
      </c>
      <c r="AJ310">
        <v>12.252000000000001</v>
      </c>
      <c r="AK310">
        <v>11.58</v>
      </c>
      <c r="AL310">
        <v>11.468</v>
      </c>
      <c r="AM310">
        <v>11.651999999999999</v>
      </c>
      <c r="AN310">
        <v>11.68</v>
      </c>
      <c r="AO310">
        <v>11.368</v>
      </c>
      <c r="AP310">
        <v>11.48</v>
      </c>
      <c r="AQ310">
        <v>11.7</v>
      </c>
      <c r="AR310">
        <v>11.156000000000001</v>
      </c>
      <c r="AS310">
        <v>11.484</v>
      </c>
      <c r="AT310">
        <v>11.08</v>
      </c>
      <c r="AU310">
        <v>11.272</v>
      </c>
      <c r="AV310">
        <v>11.62</v>
      </c>
      <c r="AW310">
        <v>11.484</v>
      </c>
    </row>
    <row r="311" spans="1:49" x14ac:dyDescent="0.35">
      <c r="A311" s="38">
        <v>42680</v>
      </c>
      <c r="B311">
        <v>10.792</v>
      </c>
      <c r="C311">
        <v>11.456</v>
      </c>
      <c r="D311">
        <v>11.391999999999999</v>
      </c>
      <c r="E311">
        <v>11</v>
      </c>
      <c r="F311">
        <v>11.683999999999999</v>
      </c>
      <c r="G311">
        <v>11.7</v>
      </c>
      <c r="H311">
        <v>11.651999999999999</v>
      </c>
      <c r="I311">
        <v>11.504</v>
      </c>
      <c r="J311">
        <v>11.336</v>
      </c>
      <c r="K311">
        <v>11.507999999999999</v>
      </c>
      <c r="L311">
        <v>11.728</v>
      </c>
      <c r="M311">
        <v>11.507999999999999</v>
      </c>
      <c r="N311">
        <v>11.78</v>
      </c>
      <c r="O311">
        <v>11.103999999999999</v>
      </c>
      <c r="P311">
        <v>11.036</v>
      </c>
      <c r="Q311">
        <v>10.48</v>
      </c>
      <c r="R311">
        <v>10.228</v>
      </c>
      <c r="S311">
        <v>10.492000000000001</v>
      </c>
      <c r="T311">
        <v>10.244</v>
      </c>
      <c r="U311">
        <v>10.612</v>
      </c>
      <c r="V311">
        <v>10.5</v>
      </c>
      <c r="W311">
        <v>10.64</v>
      </c>
      <c r="X311">
        <v>10.635999999999999</v>
      </c>
      <c r="Y311">
        <v>10.66</v>
      </c>
      <c r="Z311">
        <v>11.504</v>
      </c>
      <c r="AA311">
        <v>11.776</v>
      </c>
      <c r="AB311">
        <v>11.156000000000001</v>
      </c>
      <c r="AC311">
        <v>11.096</v>
      </c>
      <c r="AD311">
        <v>11.284000000000001</v>
      </c>
      <c r="AE311">
        <v>11.304</v>
      </c>
      <c r="AF311">
        <v>11.272</v>
      </c>
      <c r="AG311">
        <v>10.992000000000001</v>
      </c>
      <c r="AH311">
        <v>10.795999999999999</v>
      </c>
      <c r="AI311">
        <v>11.58</v>
      </c>
      <c r="AJ311">
        <v>10.904</v>
      </c>
      <c r="AK311">
        <v>10.832000000000001</v>
      </c>
      <c r="AL311">
        <v>10.452</v>
      </c>
      <c r="AM311">
        <v>11.428000000000001</v>
      </c>
      <c r="AN311">
        <v>11.26</v>
      </c>
      <c r="AO311">
        <v>12.023999999999999</v>
      </c>
      <c r="AP311">
        <v>11.64</v>
      </c>
      <c r="AQ311">
        <v>11.836</v>
      </c>
      <c r="AR311">
        <v>12.128</v>
      </c>
      <c r="AS311">
        <v>11.004</v>
      </c>
      <c r="AT311">
        <v>11.635999999999999</v>
      </c>
      <c r="AU311">
        <v>11.592000000000001</v>
      </c>
      <c r="AV311">
        <v>11.34</v>
      </c>
      <c r="AW311">
        <v>11.456</v>
      </c>
    </row>
    <row r="312" spans="1:49" x14ac:dyDescent="0.35">
      <c r="A312" s="38">
        <v>42681</v>
      </c>
      <c r="B312">
        <v>11.5</v>
      </c>
      <c r="C312">
        <v>11.12</v>
      </c>
      <c r="D312">
        <v>12.644</v>
      </c>
      <c r="E312">
        <v>11.568</v>
      </c>
      <c r="F312">
        <v>11.156000000000001</v>
      </c>
      <c r="G312">
        <v>11.904</v>
      </c>
      <c r="H312">
        <v>11.452</v>
      </c>
      <c r="I312">
        <v>11.372</v>
      </c>
      <c r="J312">
        <v>11.407999999999999</v>
      </c>
      <c r="K312">
        <v>11.384</v>
      </c>
      <c r="L312">
        <v>14.476000000000001</v>
      </c>
      <c r="M312">
        <v>17.84</v>
      </c>
      <c r="N312">
        <v>18.864000000000001</v>
      </c>
      <c r="O312">
        <v>13.932</v>
      </c>
      <c r="P312">
        <v>22.696000000000002</v>
      </c>
      <c r="Q312">
        <v>29.04</v>
      </c>
      <c r="R312">
        <v>36.747999999999998</v>
      </c>
      <c r="S312">
        <v>45.667999999999999</v>
      </c>
      <c r="T312">
        <v>51.835000000000001</v>
      </c>
      <c r="U312">
        <v>52.765000000000001</v>
      </c>
      <c r="V312">
        <v>53.305</v>
      </c>
      <c r="W312">
        <v>52.354999999999997</v>
      </c>
      <c r="X312">
        <v>52.445</v>
      </c>
      <c r="Y312">
        <v>52.97</v>
      </c>
      <c r="Z312">
        <v>53.664999999999999</v>
      </c>
      <c r="AA312">
        <v>53.215000000000003</v>
      </c>
      <c r="AB312">
        <v>53.585000000000001</v>
      </c>
      <c r="AC312">
        <v>53.255000000000003</v>
      </c>
      <c r="AD312">
        <v>53.564999999999998</v>
      </c>
      <c r="AE312">
        <v>53.305</v>
      </c>
      <c r="AF312">
        <v>53.314999999999998</v>
      </c>
      <c r="AG312">
        <v>49.164000000000001</v>
      </c>
      <c r="AH312">
        <v>46.14</v>
      </c>
      <c r="AI312">
        <v>44.664000000000001</v>
      </c>
      <c r="AJ312">
        <v>42.62</v>
      </c>
      <c r="AK312">
        <v>41.22</v>
      </c>
      <c r="AL312">
        <v>36.283999999999999</v>
      </c>
      <c r="AM312">
        <v>35.979999999999997</v>
      </c>
      <c r="AN312">
        <v>32.543999999999997</v>
      </c>
      <c r="AO312">
        <v>28.515999999999998</v>
      </c>
      <c r="AP312">
        <v>19.771999999999998</v>
      </c>
      <c r="AQ312">
        <v>14.212</v>
      </c>
      <c r="AR312">
        <v>12.688000000000001</v>
      </c>
      <c r="AS312">
        <v>11.728</v>
      </c>
      <c r="AT312">
        <v>11.68</v>
      </c>
      <c r="AU312">
        <v>11.916</v>
      </c>
      <c r="AV312">
        <v>11.364000000000001</v>
      </c>
      <c r="AW312">
        <v>11.88</v>
      </c>
    </row>
    <row r="313" spans="1:49" x14ac:dyDescent="0.35">
      <c r="A313" s="38">
        <v>42682</v>
      </c>
      <c r="B313">
        <v>11.86</v>
      </c>
      <c r="C313">
        <v>11.7</v>
      </c>
      <c r="D313">
        <v>12.084</v>
      </c>
      <c r="E313">
        <v>12.2</v>
      </c>
      <c r="F313">
        <v>11.96</v>
      </c>
      <c r="G313">
        <v>12.016</v>
      </c>
      <c r="H313">
        <v>11.956</v>
      </c>
      <c r="I313">
        <v>11.56</v>
      </c>
      <c r="J313">
        <v>11.872</v>
      </c>
      <c r="K313">
        <v>12.084</v>
      </c>
      <c r="L313">
        <v>13.944000000000001</v>
      </c>
      <c r="M313">
        <v>17.204000000000001</v>
      </c>
      <c r="N313">
        <v>15.28</v>
      </c>
      <c r="O313">
        <v>14.56</v>
      </c>
      <c r="P313">
        <v>21.803999999999998</v>
      </c>
      <c r="Q313">
        <v>28.948</v>
      </c>
      <c r="R313">
        <v>35.351999999999997</v>
      </c>
      <c r="S313">
        <v>44.868000000000002</v>
      </c>
      <c r="T313">
        <v>53.994999999999997</v>
      </c>
      <c r="U313">
        <v>55.44</v>
      </c>
      <c r="V313">
        <v>54.14</v>
      </c>
      <c r="W313">
        <v>55.024999999999999</v>
      </c>
      <c r="X313">
        <v>56.494999999999997</v>
      </c>
      <c r="Y313">
        <v>56.19</v>
      </c>
      <c r="Z313">
        <v>55.844999999999999</v>
      </c>
      <c r="AA313">
        <v>58.055</v>
      </c>
      <c r="AB313">
        <v>58.905000000000001</v>
      </c>
      <c r="AC313">
        <v>58.354999999999997</v>
      </c>
      <c r="AD313">
        <v>54.975000000000001</v>
      </c>
      <c r="AE313">
        <v>57.76</v>
      </c>
      <c r="AF313">
        <v>55.46</v>
      </c>
      <c r="AG313">
        <v>52.255000000000003</v>
      </c>
      <c r="AH313">
        <v>47.704999999999998</v>
      </c>
      <c r="AI313">
        <v>43.868000000000002</v>
      </c>
      <c r="AJ313">
        <v>42.32</v>
      </c>
      <c r="AK313">
        <v>40.152000000000001</v>
      </c>
      <c r="AL313">
        <v>38.024000000000001</v>
      </c>
      <c r="AM313">
        <v>36.335999999999999</v>
      </c>
      <c r="AN313">
        <v>31.34</v>
      </c>
      <c r="AO313">
        <v>25.02</v>
      </c>
      <c r="AP313">
        <v>16.068000000000001</v>
      </c>
      <c r="AQ313">
        <v>12.827999999999999</v>
      </c>
      <c r="AR313">
        <v>13.276</v>
      </c>
      <c r="AS313">
        <v>11.932</v>
      </c>
      <c r="AT313">
        <v>11.996</v>
      </c>
      <c r="AU313">
        <v>11.66</v>
      </c>
      <c r="AV313">
        <v>12.116</v>
      </c>
      <c r="AW313">
        <v>12.06</v>
      </c>
    </row>
    <row r="314" spans="1:49" x14ac:dyDescent="0.35">
      <c r="A314" s="38">
        <v>42683</v>
      </c>
      <c r="B314">
        <v>11.683999999999999</v>
      </c>
      <c r="C314">
        <v>12.02</v>
      </c>
      <c r="D314">
        <v>12.304</v>
      </c>
      <c r="E314">
        <v>12.648</v>
      </c>
      <c r="F314">
        <v>13.1</v>
      </c>
      <c r="G314">
        <v>12.808</v>
      </c>
      <c r="H314">
        <v>12.256</v>
      </c>
      <c r="I314">
        <v>12.46</v>
      </c>
      <c r="J314">
        <v>12.164</v>
      </c>
      <c r="K314">
        <v>12.464</v>
      </c>
      <c r="L314">
        <v>14.836</v>
      </c>
      <c r="M314">
        <v>17.628</v>
      </c>
      <c r="N314">
        <v>15.324</v>
      </c>
      <c r="O314">
        <v>14.74</v>
      </c>
      <c r="P314">
        <v>25.22</v>
      </c>
      <c r="Q314">
        <v>28.884</v>
      </c>
      <c r="R314">
        <v>34.408000000000001</v>
      </c>
      <c r="S314">
        <v>41.152000000000001</v>
      </c>
      <c r="T314">
        <v>43.015999999999998</v>
      </c>
      <c r="U314">
        <v>46.76</v>
      </c>
      <c r="V314">
        <v>47.048000000000002</v>
      </c>
      <c r="W314">
        <v>45.148000000000003</v>
      </c>
      <c r="X314">
        <v>44</v>
      </c>
      <c r="Y314">
        <v>43.515999999999998</v>
      </c>
      <c r="Z314">
        <v>42.936</v>
      </c>
      <c r="AA314">
        <v>43.78</v>
      </c>
      <c r="AB314">
        <v>43.031999999999996</v>
      </c>
      <c r="AC314">
        <v>42.643999999999998</v>
      </c>
      <c r="AD314">
        <v>45.06</v>
      </c>
      <c r="AE314">
        <v>43.944000000000003</v>
      </c>
      <c r="AF314">
        <v>43.183999999999997</v>
      </c>
      <c r="AG314">
        <v>39.979999999999997</v>
      </c>
      <c r="AH314">
        <v>41.392000000000003</v>
      </c>
      <c r="AI314">
        <v>39.948</v>
      </c>
      <c r="AJ314">
        <v>39.183999999999997</v>
      </c>
      <c r="AK314">
        <v>35.244</v>
      </c>
      <c r="AL314">
        <v>33.520000000000003</v>
      </c>
      <c r="AM314">
        <v>30.48</v>
      </c>
      <c r="AN314">
        <v>28.071999999999999</v>
      </c>
      <c r="AO314">
        <v>24.623999999999999</v>
      </c>
      <c r="AP314">
        <v>13.496</v>
      </c>
      <c r="AQ314">
        <v>11.736000000000001</v>
      </c>
      <c r="AR314">
        <v>12.028</v>
      </c>
      <c r="AS314">
        <v>11.456</v>
      </c>
      <c r="AT314">
        <v>11.144</v>
      </c>
      <c r="AU314">
        <v>10.932</v>
      </c>
      <c r="AV314">
        <v>11.272</v>
      </c>
      <c r="AW314">
        <v>11.747999999999999</v>
      </c>
    </row>
    <row r="315" spans="1:49" x14ac:dyDescent="0.35">
      <c r="A315" s="38">
        <v>42684</v>
      </c>
      <c r="B315">
        <v>10.92</v>
      </c>
      <c r="C315">
        <v>11.316000000000001</v>
      </c>
      <c r="D315">
        <v>11.907999999999999</v>
      </c>
      <c r="E315">
        <v>11.252000000000001</v>
      </c>
      <c r="F315">
        <v>11.587999999999999</v>
      </c>
      <c r="G315">
        <v>11.38</v>
      </c>
      <c r="H315">
        <v>11.584</v>
      </c>
      <c r="I315">
        <v>11.76</v>
      </c>
      <c r="J315">
        <v>11.603999999999999</v>
      </c>
      <c r="K315">
        <v>12.576000000000001</v>
      </c>
      <c r="L315">
        <v>13.48</v>
      </c>
      <c r="M315">
        <v>16.591999999999999</v>
      </c>
      <c r="N315">
        <v>14.391999999999999</v>
      </c>
      <c r="O315">
        <v>13.26</v>
      </c>
      <c r="P315">
        <v>22.975999999999999</v>
      </c>
      <c r="Q315">
        <v>27.86</v>
      </c>
      <c r="R315">
        <v>33.972000000000001</v>
      </c>
      <c r="S315">
        <v>43.508000000000003</v>
      </c>
      <c r="T315">
        <v>47.868000000000002</v>
      </c>
      <c r="U315">
        <v>50.884999999999998</v>
      </c>
      <c r="V315">
        <v>55.395000000000003</v>
      </c>
      <c r="W315">
        <v>55.76</v>
      </c>
      <c r="X315">
        <v>53.975000000000001</v>
      </c>
      <c r="Y315">
        <v>52.164999999999999</v>
      </c>
      <c r="Z315">
        <v>52.8</v>
      </c>
      <c r="AA315">
        <v>53.89</v>
      </c>
      <c r="AB315">
        <v>52.33</v>
      </c>
      <c r="AC315">
        <v>51.95</v>
      </c>
      <c r="AD315">
        <v>51.04</v>
      </c>
      <c r="AE315">
        <v>49.741999999999997</v>
      </c>
      <c r="AF315">
        <v>46.555999999999997</v>
      </c>
      <c r="AG315">
        <v>46.408000000000001</v>
      </c>
      <c r="AH315">
        <v>43.183999999999997</v>
      </c>
      <c r="AI315">
        <v>39.856000000000002</v>
      </c>
      <c r="AJ315">
        <v>37.164000000000001</v>
      </c>
      <c r="AK315">
        <v>34.22</v>
      </c>
      <c r="AL315">
        <v>34.183999999999997</v>
      </c>
      <c r="AM315">
        <v>32.747999999999998</v>
      </c>
      <c r="AN315">
        <v>30.815999999999999</v>
      </c>
      <c r="AO315">
        <v>27.952000000000002</v>
      </c>
      <c r="AP315">
        <v>15.875999999999999</v>
      </c>
      <c r="AQ315">
        <v>11.624000000000001</v>
      </c>
      <c r="AR315">
        <v>11.832000000000001</v>
      </c>
      <c r="AS315">
        <v>11.14</v>
      </c>
      <c r="AT315">
        <v>11.776</v>
      </c>
      <c r="AU315">
        <v>11.135999999999999</v>
      </c>
      <c r="AV315">
        <v>10.64</v>
      </c>
      <c r="AW315">
        <v>10.896000000000001</v>
      </c>
    </row>
    <row r="316" spans="1:49" x14ac:dyDescent="0.35">
      <c r="A316" s="38">
        <v>42685</v>
      </c>
      <c r="B316">
        <v>11.404</v>
      </c>
      <c r="C316">
        <v>11.752000000000001</v>
      </c>
      <c r="D316">
        <v>11.856</v>
      </c>
      <c r="E316">
        <v>10.988</v>
      </c>
      <c r="F316">
        <v>11.247999999999999</v>
      </c>
      <c r="G316">
        <v>11.092000000000001</v>
      </c>
      <c r="H316">
        <v>11.391999999999999</v>
      </c>
      <c r="I316">
        <v>11.292</v>
      </c>
      <c r="J316">
        <v>11.52</v>
      </c>
      <c r="K316">
        <v>11.48</v>
      </c>
      <c r="L316">
        <v>13.256</v>
      </c>
      <c r="M316">
        <v>15.872</v>
      </c>
      <c r="N316">
        <v>14.592000000000001</v>
      </c>
      <c r="O316">
        <v>14.076000000000001</v>
      </c>
      <c r="P316">
        <v>20.324000000000002</v>
      </c>
      <c r="Q316">
        <v>26.472000000000001</v>
      </c>
      <c r="R316">
        <v>33.103999999999999</v>
      </c>
      <c r="S316">
        <v>37.408000000000001</v>
      </c>
      <c r="T316">
        <v>40.164000000000001</v>
      </c>
      <c r="U316">
        <v>44.02</v>
      </c>
      <c r="V316">
        <v>48.936</v>
      </c>
      <c r="W316">
        <v>43.076000000000001</v>
      </c>
      <c r="X316">
        <v>45.231999999999999</v>
      </c>
      <c r="Y316">
        <v>48.304000000000002</v>
      </c>
      <c r="Z316">
        <v>47.268000000000001</v>
      </c>
      <c r="AA316">
        <v>46.32</v>
      </c>
      <c r="AB316">
        <v>45.655999999999999</v>
      </c>
      <c r="AC316">
        <v>44.088000000000001</v>
      </c>
      <c r="AD316">
        <v>42.624000000000002</v>
      </c>
      <c r="AE316">
        <v>40.804000000000002</v>
      </c>
      <c r="AF316">
        <v>37.436</v>
      </c>
      <c r="AG316">
        <v>35.020000000000003</v>
      </c>
      <c r="AH316">
        <v>30.948</v>
      </c>
      <c r="AI316">
        <v>21.827999999999999</v>
      </c>
      <c r="AJ316">
        <v>17.143999999999998</v>
      </c>
      <c r="AK316">
        <v>14.78</v>
      </c>
      <c r="AL316">
        <v>13.263999999999999</v>
      </c>
      <c r="AM316">
        <v>12.247999999999999</v>
      </c>
      <c r="AN316">
        <v>11.696</v>
      </c>
      <c r="AO316">
        <v>11.78</v>
      </c>
      <c r="AP316">
        <v>11.384</v>
      </c>
      <c r="AQ316">
        <v>11.103999999999999</v>
      </c>
      <c r="AR316">
        <v>11.996</v>
      </c>
      <c r="AS316">
        <v>10.992000000000001</v>
      </c>
      <c r="AT316">
        <v>10.836</v>
      </c>
      <c r="AU316">
        <v>11.304</v>
      </c>
      <c r="AV316">
        <v>10.72</v>
      </c>
      <c r="AW316">
        <v>11.66</v>
      </c>
    </row>
    <row r="317" spans="1:49" x14ac:dyDescent="0.35">
      <c r="A317" s="38">
        <v>42686</v>
      </c>
      <c r="B317">
        <v>10.891999999999999</v>
      </c>
      <c r="C317">
        <v>11.132</v>
      </c>
      <c r="D317">
        <v>11.864000000000001</v>
      </c>
      <c r="E317">
        <v>11.396000000000001</v>
      </c>
      <c r="F317">
        <v>11.272</v>
      </c>
      <c r="G317">
        <v>11.068</v>
      </c>
      <c r="H317">
        <v>11.672000000000001</v>
      </c>
      <c r="I317">
        <v>11.571999999999999</v>
      </c>
      <c r="J317">
        <v>11.34</v>
      </c>
      <c r="K317">
        <v>11.536</v>
      </c>
      <c r="L317">
        <v>11.92</v>
      </c>
      <c r="M317">
        <v>12.3</v>
      </c>
      <c r="N317">
        <v>12.076000000000001</v>
      </c>
      <c r="O317">
        <v>12.704000000000001</v>
      </c>
      <c r="P317">
        <v>13.135999999999999</v>
      </c>
      <c r="Q317">
        <v>12.644</v>
      </c>
      <c r="R317">
        <v>12.788</v>
      </c>
      <c r="S317">
        <v>12.948</v>
      </c>
      <c r="T317">
        <v>13.56</v>
      </c>
      <c r="U317">
        <v>22.187999999999999</v>
      </c>
      <c r="V317">
        <v>26.984000000000002</v>
      </c>
      <c r="W317">
        <v>25.98</v>
      </c>
      <c r="X317">
        <v>26.792000000000002</v>
      </c>
      <c r="Y317">
        <v>26.736000000000001</v>
      </c>
      <c r="Z317">
        <v>26.756</v>
      </c>
      <c r="AA317">
        <v>25.472000000000001</v>
      </c>
      <c r="AB317">
        <v>24.72</v>
      </c>
      <c r="AC317">
        <v>23.808</v>
      </c>
      <c r="AD317">
        <v>23.515999999999998</v>
      </c>
      <c r="AE317">
        <v>22.988</v>
      </c>
      <c r="AF317">
        <v>23.968</v>
      </c>
      <c r="AG317">
        <v>22.172000000000001</v>
      </c>
      <c r="AH317">
        <v>12.728</v>
      </c>
      <c r="AI317">
        <v>12.464</v>
      </c>
      <c r="AJ317">
        <v>12.156000000000001</v>
      </c>
      <c r="AK317">
        <v>12.523999999999999</v>
      </c>
      <c r="AL317">
        <v>12.68</v>
      </c>
      <c r="AM317">
        <v>12.2</v>
      </c>
      <c r="AN317">
        <v>11.416</v>
      </c>
      <c r="AO317">
        <v>11.02</v>
      </c>
      <c r="AP317">
        <v>11.36</v>
      </c>
      <c r="AQ317">
        <v>10.992000000000001</v>
      </c>
      <c r="AR317">
        <v>11.352</v>
      </c>
      <c r="AS317">
        <v>10.976000000000001</v>
      </c>
      <c r="AT317">
        <v>11.016</v>
      </c>
      <c r="AU317">
        <v>11.343999999999999</v>
      </c>
      <c r="AV317">
        <v>11.023999999999999</v>
      </c>
      <c r="AW317">
        <v>11.164</v>
      </c>
    </row>
    <row r="318" spans="1:49" x14ac:dyDescent="0.35">
      <c r="A318" s="38">
        <v>42687</v>
      </c>
      <c r="B318">
        <v>10.795999999999999</v>
      </c>
      <c r="C318">
        <v>11.568</v>
      </c>
      <c r="D318">
        <v>11.432</v>
      </c>
      <c r="E318">
        <v>10.968</v>
      </c>
      <c r="F318">
        <v>11.42</v>
      </c>
      <c r="G318">
        <v>11.12</v>
      </c>
      <c r="H318">
        <v>11.423999999999999</v>
      </c>
      <c r="I318">
        <v>11.268000000000001</v>
      </c>
      <c r="J318">
        <v>11.284000000000001</v>
      </c>
      <c r="K318">
        <v>11.512</v>
      </c>
      <c r="L318">
        <v>11.6</v>
      </c>
      <c r="M318">
        <v>11.148</v>
      </c>
      <c r="N318">
        <v>11.228</v>
      </c>
      <c r="O318">
        <v>11.696</v>
      </c>
      <c r="P318">
        <v>10.736000000000001</v>
      </c>
      <c r="Q318">
        <v>10.26</v>
      </c>
      <c r="R318">
        <v>9.5920000000000005</v>
      </c>
      <c r="S318">
        <v>10.368</v>
      </c>
      <c r="T318">
        <v>9.8360000000000003</v>
      </c>
      <c r="U318">
        <v>9.84</v>
      </c>
      <c r="V318">
        <v>10.343999999999999</v>
      </c>
      <c r="W318">
        <v>10.044</v>
      </c>
      <c r="X318">
        <v>10.26</v>
      </c>
      <c r="Y318">
        <v>10.492000000000001</v>
      </c>
      <c r="Z318">
        <v>10.103999999999999</v>
      </c>
      <c r="AA318">
        <v>9.8960000000000008</v>
      </c>
      <c r="AB318">
        <v>10.272</v>
      </c>
      <c r="AC318">
        <v>10.032</v>
      </c>
      <c r="AD318">
        <v>10.044</v>
      </c>
      <c r="AE318">
        <v>10.092000000000001</v>
      </c>
      <c r="AF318">
        <v>10.308</v>
      </c>
      <c r="AG318">
        <v>10.096</v>
      </c>
      <c r="AH318">
        <v>10.496</v>
      </c>
      <c r="AI318">
        <v>11.004</v>
      </c>
      <c r="AJ318">
        <v>11</v>
      </c>
      <c r="AK318">
        <v>11.804</v>
      </c>
      <c r="AL318">
        <v>10.988</v>
      </c>
      <c r="AM318">
        <v>11.244</v>
      </c>
      <c r="AN318">
        <v>11.151999999999999</v>
      </c>
      <c r="AO318">
        <v>10.916</v>
      </c>
      <c r="AP318">
        <v>11.555999999999999</v>
      </c>
      <c r="AQ318">
        <v>11.3</v>
      </c>
      <c r="AR318">
        <v>11.34</v>
      </c>
      <c r="AS318">
        <v>10.916</v>
      </c>
      <c r="AT318">
        <v>11.116</v>
      </c>
      <c r="AU318">
        <v>10.968</v>
      </c>
      <c r="AV318">
        <v>10.856</v>
      </c>
      <c r="AW318">
        <v>11.084</v>
      </c>
    </row>
    <row r="319" spans="1:49" x14ac:dyDescent="0.35">
      <c r="A319" s="38">
        <v>42688</v>
      </c>
      <c r="B319">
        <v>10.868</v>
      </c>
      <c r="C319">
        <v>11.167999999999999</v>
      </c>
      <c r="D319">
        <v>11.712</v>
      </c>
      <c r="E319">
        <v>11.683999999999999</v>
      </c>
      <c r="F319">
        <v>10.856</v>
      </c>
      <c r="G319">
        <v>11.116</v>
      </c>
      <c r="H319">
        <v>11.215999999999999</v>
      </c>
      <c r="I319">
        <v>10.928000000000001</v>
      </c>
      <c r="J319">
        <v>11.66</v>
      </c>
      <c r="K319">
        <v>11.616</v>
      </c>
      <c r="L319">
        <v>14.044</v>
      </c>
      <c r="M319">
        <v>17.196000000000002</v>
      </c>
      <c r="N319">
        <v>17.059999999999999</v>
      </c>
      <c r="O319">
        <v>14.672000000000001</v>
      </c>
      <c r="P319">
        <v>24.24</v>
      </c>
      <c r="Q319">
        <v>27.908000000000001</v>
      </c>
      <c r="R319">
        <v>31.268000000000001</v>
      </c>
      <c r="S319">
        <v>38.731999999999999</v>
      </c>
      <c r="T319">
        <v>42.728000000000002</v>
      </c>
      <c r="U319">
        <v>44.676000000000002</v>
      </c>
      <c r="V319">
        <v>49.043999999999997</v>
      </c>
      <c r="W319">
        <v>50.515000000000001</v>
      </c>
      <c r="X319">
        <v>50.344999999999999</v>
      </c>
      <c r="Y319">
        <v>51.555</v>
      </c>
      <c r="Z319">
        <v>51.604999999999997</v>
      </c>
      <c r="AA319">
        <v>52.54</v>
      </c>
      <c r="AB319">
        <v>51.744999999999997</v>
      </c>
      <c r="AC319">
        <v>50.545000000000002</v>
      </c>
      <c r="AD319">
        <v>49.677999999999997</v>
      </c>
      <c r="AE319">
        <v>48.22</v>
      </c>
      <c r="AF319">
        <v>48.944000000000003</v>
      </c>
      <c r="AG319">
        <v>47.344000000000001</v>
      </c>
      <c r="AH319">
        <v>45.752000000000002</v>
      </c>
      <c r="AI319">
        <v>43.716000000000001</v>
      </c>
      <c r="AJ319">
        <v>39.024000000000001</v>
      </c>
      <c r="AK319">
        <v>39.204000000000001</v>
      </c>
      <c r="AL319">
        <v>37.335999999999999</v>
      </c>
      <c r="AM319">
        <v>35.192</v>
      </c>
      <c r="AN319">
        <v>30.484000000000002</v>
      </c>
      <c r="AO319">
        <v>25.672000000000001</v>
      </c>
      <c r="AP319">
        <v>14.064</v>
      </c>
      <c r="AQ319">
        <v>11.468</v>
      </c>
      <c r="AR319">
        <v>12.228</v>
      </c>
      <c r="AS319">
        <v>11.7</v>
      </c>
      <c r="AT319">
        <v>11.34</v>
      </c>
      <c r="AU319">
        <v>11.391999999999999</v>
      </c>
      <c r="AV319">
        <v>10.592000000000001</v>
      </c>
      <c r="AW319">
        <v>11.76</v>
      </c>
    </row>
    <row r="320" spans="1:49" x14ac:dyDescent="0.35">
      <c r="A320" s="38">
        <v>42689</v>
      </c>
      <c r="B320">
        <v>11.308</v>
      </c>
      <c r="C320">
        <v>11.608000000000001</v>
      </c>
      <c r="D320">
        <v>11.22</v>
      </c>
      <c r="E320">
        <v>11.664</v>
      </c>
      <c r="F320">
        <v>11.132</v>
      </c>
      <c r="G320">
        <v>11.472</v>
      </c>
      <c r="H320">
        <v>10.988</v>
      </c>
      <c r="I320">
        <v>11.536</v>
      </c>
      <c r="J320">
        <v>11</v>
      </c>
      <c r="K320">
        <v>11.5</v>
      </c>
      <c r="L320">
        <v>13.316000000000001</v>
      </c>
      <c r="M320">
        <v>16.931999999999999</v>
      </c>
      <c r="N320">
        <v>13.948</v>
      </c>
      <c r="O320">
        <v>13.327999999999999</v>
      </c>
      <c r="P320">
        <v>20.38</v>
      </c>
      <c r="Q320">
        <v>26.256</v>
      </c>
      <c r="R320">
        <v>33.828000000000003</v>
      </c>
      <c r="S320">
        <v>43.363999999999997</v>
      </c>
      <c r="T320">
        <v>50.65</v>
      </c>
      <c r="U320">
        <v>52.555</v>
      </c>
      <c r="V320">
        <v>53.68</v>
      </c>
      <c r="W320">
        <v>54.51</v>
      </c>
      <c r="X320">
        <v>54.844999999999999</v>
      </c>
      <c r="Y320">
        <v>55.3</v>
      </c>
      <c r="Z320">
        <v>56.3</v>
      </c>
      <c r="AA320">
        <v>56.24</v>
      </c>
      <c r="AB320">
        <v>52.36</v>
      </c>
      <c r="AC320">
        <v>52.18</v>
      </c>
      <c r="AD320">
        <v>51.494999999999997</v>
      </c>
      <c r="AE320">
        <v>49.784999999999997</v>
      </c>
      <c r="AF320">
        <v>49.872</v>
      </c>
      <c r="AG320">
        <v>48.036000000000001</v>
      </c>
      <c r="AH320">
        <v>45.512</v>
      </c>
      <c r="AI320">
        <v>42.7</v>
      </c>
      <c r="AJ320">
        <v>40.427999999999997</v>
      </c>
      <c r="AK320">
        <v>39.008000000000003</v>
      </c>
      <c r="AL320">
        <v>35.951999999999998</v>
      </c>
      <c r="AM320">
        <v>35.1</v>
      </c>
      <c r="AN320">
        <v>31.155999999999999</v>
      </c>
      <c r="AO320">
        <v>26.283999999999999</v>
      </c>
      <c r="AP320">
        <v>16.004000000000001</v>
      </c>
      <c r="AQ320">
        <v>12.215999999999999</v>
      </c>
      <c r="AR320">
        <v>13.12</v>
      </c>
      <c r="AS320">
        <v>11.891999999999999</v>
      </c>
      <c r="AT320">
        <v>12.416</v>
      </c>
      <c r="AU320">
        <v>12.22</v>
      </c>
      <c r="AV320">
        <v>12.044</v>
      </c>
      <c r="AW320">
        <v>11.608000000000001</v>
      </c>
    </row>
    <row r="321" spans="1:49" x14ac:dyDescent="0.35">
      <c r="A321" s="38">
        <v>42690</v>
      </c>
      <c r="B321">
        <v>11.7</v>
      </c>
      <c r="C321">
        <v>12.02</v>
      </c>
      <c r="D321">
        <v>13.06</v>
      </c>
      <c r="E321">
        <v>12.2</v>
      </c>
      <c r="F321">
        <v>12.336</v>
      </c>
      <c r="G321">
        <v>12.08</v>
      </c>
      <c r="H321">
        <v>11.932</v>
      </c>
      <c r="I321">
        <v>12.295999999999999</v>
      </c>
      <c r="J321">
        <v>12.423999999999999</v>
      </c>
      <c r="K321">
        <v>12.692</v>
      </c>
      <c r="L321">
        <v>13.884</v>
      </c>
      <c r="M321">
        <v>18.216000000000001</v>
      </c>
      <c r="N321">
        <v>14.352</v>
      </c>
      <c r="O321">
        <v>15.276</v>
      </c>
      <c r="P321">
        <v>25.632000000000001</v>
      </c>
      <c r="Q321">
        <v>27.036000000000001</v>
      </c>
      <c r="R321">
        <v>28.672000000000001</v>
      </c>
      <c r="S321">
        <v>35.728000000000002</v>
      </c>
      <c r="T321">
        <v>40.695999999999998</v>
      </c>
      <c r="U321">
        <v>43.091999999999999</v>
      </c>
      <c r="V321">
        <v>45.34</v>
      </c>
      <c r="W321">
        <v>44.415999999999997</v>
      </c>
      <c r="X321">
        <v>42.524000000000001</v>
      </c>
      <c r="Y321">
        <v>42.463999999999999</v>
      </c>
      <c r="Z321">
        <v>44.375999999999998</v>
      </c>
      <c r="AA321">
        <v>43.491999999999997</v>
      </c>
      <c r="AB321">
        <v>43.351999999999997</v>
      </c>
      <c r="AC321">
        <v>45.095999999999997</v>
      </c>
      <c r="AD321">
        <v>44.948</v>
      </c>
      <c r="AE321">
        <v>41.247999999999998</v>
      </c>
      <c r="AF321">
        <v>43.527999999999999</v>
      </c>
      <c r="AG321">
        <v>40.584000000000003</v>
      </c>
      <c r="AH321">
        <v>38.723999999999997</v>
      </c>
      <c r="AI321">
        <v>37.747999999999998</v>
      </c>
      <c r="AJ321">
        <v>35.387999999999998</v>
      </c>
      <c r="AK321">
        <v>33.692</v>
      </c>
      <c r="AL321">
        <v>31.911999999999999</v>
      </c>
      <c r="AM321">
        <v>30.327999999999999</v>
      </c>
      <c r="AN321">
        <v>25.492000000000001</v>
      </c>
      <c r="AO321">
        <v>22.788</v>
      </c>
      <c r="AP321">
        <v>14.452</v>
      </c>
      <c r="AQ321">
        <v>11.667999999999999</v>
      </c>
      <c r="AR321">
        <v>11.712</v>
      </c>
      <c r="AS321">
        <v>11.144</v>
      </c>
      <c r="AT321">
        <v>11.391999999999999</v>
      </c>
      <c r="AU321">
        <v>11.692</v>
      </c>
      <c r="AV321">
        <v>11.167999999999999</v>
      </c>
      <c r="AW321">
        <v>11.696</v>
      </c>
    </row>
    <row r="322" spans="1:49" x14ac:dyDescent="0.35">
      <c r="A322" s="38">
        <v>42691</v>
      </c>
      <c r="B322">
        <v>11.244</v>
      </c>
      <c r="C322">
        <v>11.327999999999999</v>
      </c>
      <c r="D322">
        <v>12.044</v>
      </c>
      <c r="E322">
        <v>11.624000000000001</v>
      </c>
      <c r="F322">
        <v>11.54</v>
      </c>
      <c r="G322">
        <v>11.928000000000001</v>
      </c>
      <c r="H322">
        <v>11.311999999999999</v>
      </c>
      <c r="I322">
        <v>11.252000000000001</v>
      </c>
      <c r="J322">
        <v>11.343999999999999</v>
      </c>
      <c r="K322">
        <v>12.212</v>
      </c>
      <c r="L322">
        <v>13.192</v>
      </c>
      <c r="M322">
        <v>16.904</v>
      </c>
      <c r="N322">
        <v>13.9</v>
      </c>
      <c r="O322">
        <v>13.84</v>
      </c>
      <c r="P322">
        <v>22.54</v>
      </c>
      <c r="Q322">
        <v>27.532</v>
      </c>
      <c r="R322">
        <v>35.183999999999997</v>
      </c>
      <c r="S322">
        <v>42.252000000000002</v>
      </c>
      <c r="T322">
        <v>47.54</v>
      </c>
      <c r="U322">
        <v>49.768000000000001</v>
      </c>
      <c r="V322">
        <v>52.215000000000003</v>
      </c>
      <c r="W322">
        <v>50.564999999999998</v>
      </c>
      <c r="X322">
        <v>50.185000000000002</v>
      </c>
      <c r="Y322">
        <v>51.24</v>
      </c>
      <c r="Z322">
        <v>50.99</v>
      </c>
      <c r="AA322">
        <v>51.81</v>
      </c>
      <c r="AB322">
        <v>50.58</v>
      </c>
      <c r="AC322">
        <v>48.183</v>
      </c>
      <c r="AD322">
        <v>46.332000000000001</v>
      </c>
      <c r="AE322">
        <v>44.98</v>
      </c>
      <c r="AF322">
        <v>43.756</v>
      </c>
      <c r="AG322">
        <v>40.887999999999998</v>
      </c>
      <c r="AH322">
        <v>38.131999999999998</v>
      </c>
      <c r="AI322">
        <v>35.887999999999998</v>
      </c>
      <c r="AJ322">
        <v>33.631999999999998</v>
      </c>
      <c r="AK322">
        <v>32.22</v>
      </c>
      <c r="AL322">
        <v>33.619999999999997</v>
      </c>
      <c r="AM322">
        <v>30.992000000000001</v>
      </c>
      <c r="AN322">
        <v>28.123999999999999</v>
      </c>
      <c r="AO322">
        <v>22.696000000000002</v>
      </c>
      <c r="AP322">
        <v>12.548</v>
      </c>
      <c r="AQ322">
        <v>12.016</v>
      </c>
      <c r="AR322">
        <v>12.492000000000001</v>
      </c>
      <c r="AS322">
        <v>11.432</v>
      </c>
      <c r="AT322">
        <v>11.635999999999999</v>
      </c>
      <c r="AU322">
        <v>11.428000000000001</v>
      </c>
      <c r="AV322">
        <v>11.012</v>
      </c>
      <c r="AW322">
        <v>11.055999999999999</v>
      </c>
    </row>
    <row r="323" spans="1:49" x14ac:dyDescent="0.35">
      <c r="A323" s="38">
        <v>42692</v>
      </c>
      <c r="B323">
        <v>11.555999999999999</v>
      </c>
      <c r="C323">
        <v>11.672000000000001</v>
      </c>
      <c r="D323">
        <v>12.247999999999999</v>
      </c>
      <c r="E323">
        <v>11.124000000000001</v>
      </c>
      <c r="F323">
        <v>10.992000000000001</v>
      </c>
      <c r="G323">
        <v>11.396000000000001</v>
      </c>
      <c r="H323">
        <v>11.536</v>
      </c>
      <c r="I323">
        <v>11.151999999999999</v>
      </c>
      <c r="J323">
        <v>11.276</v>
      </c>
      <c r="K323">
        <v>11.976000000000001</v>
      </c>
      <c r="L323">
        <v>13.012</v>
      </c>
      <c r="M323">
        <v>16.704000000000001</v>
      </c>
      <c r="N323">
        <v>13.704000000000001</v>
      </c>
      <c r="O323">
        <v>14.055999999999999</v>
      </c>
      <c r="P323">
        <v>22.472000000000001</v>
      </c>
      <c r="Q323">
        <v>27.411999999999999</v>
      </c>
      <c r="R323">
        <v>35.112000000000002</v>
      </c>
      <c r="S323">
        <v>41.756</v>
      </c>
      <c r="T323">
        <v>45.588000000000001</v>
      </c>
      <c r="U323">
        <v>47.26</v>
      </c>
      <c r="V323">
        <v>46.228000000000002</v>
      </c>
      <c r="W323">
        <v>46.408000000000001</v>
      </c>
      <c r="X323">
        <v>48.52</v>
      </c>
      <c r="Y323">
        <v>49.875999999999998</v>
      </c>
      <c r="Z323">
        <v>49.944000000000003</v>
      </c>
      <c r="AA323">
        <v>48.948</v>
      </c>
      <c r="AB323">
        <v>48.463999999999999</v>
      </c>
      <c r="AC323">
        <v>46.56</v>
      </c>
      <c r="AD323">
        <v>45.131999999999998</v>
      </c>
      <c r="AE323">
        <v>43.472000000000001</v>
      </c>
      <c r="AF323">
        <v>42.411999999999999</v>
      </c>
      <c r="AG323">
        <v>37.764000000000003</v>
      </c>
      <c r="AH323">
        <v>32.723999999999997</v>
      </c>
      <c r="AI323">
        <v>26.143999999999998</v>
      </c>
      <c r="AJ323">
        <v>22.012</v>
      </c>
      <c r="AK323">
        <v>13.72</v>
      </c>
      <c r="AL323">
        <v>10.948</v>
      </c>
      <c r="AM323">
        <v>11.052</v>
      </c>
      <c r="AN323">
        <v>9.8360000000000003</v>
      </c>
      <c r="AO323">
        <v>10.144</v>
      </c>
      <c r="AP323">
        <v>9.8520000000000003</v>
      </c>
      <c r="AQ323">
        <v>9.3840000000000003</v>
      </c>
      <c r="AR323">
        <v>10.26</v>
      </c>
      <c r="AS323">
        <v>8.9879999999999995</v>
      </c>
      <c r="AT323">
        <v>9.3640000000000008</v>
      </c>
      <c r="AU323">
        <v>9.2119999999999997</v>
      </c>
      <c r="AV323">
        <v>9.6159999999999997</v>
      </c>
      <c r="AW323">
        <v>9.26</v>
      </c>
    </row>
    <row r="324" spans="1:49" x14ac:dyDescent="0.35">
      <c r="A324" s="38">
        <v>42693</v>
      </c>
      <c r="B324">
        <v>9.1080000000000005</v>
      </c>
      <c r="C324">
        <v>9.1519999999999992</v>
      </c>
      <c r="D324">
        <v>9.18</v>
      </c>
      <c r="E324">
        <v>9.2759999999999998</v>
      </c>
      <c r="F324">
        <v>9.82</v>
      </c>
      <c r="G324">
        <v>9.6959999999999997</v>
      </c>
      <c r="H324">
        <v>9.4079999999999995</v>
      </c>
      <c r="I324">
        <v>10.055999999999999</v>
      </c>
      <c r="J324">
        <v>9.2240000000000002</v>
      </c>
      <c r="K324">
        <v>9.3480000000000008</v>
      </c>
      <c r="L324">
        <v>10.044</v>
      </c>
      <c r="M324">
        <v>10.231999999999999</v>
      </c>
      <c r="N324">
        <v>10.504</v>
      </c>
      <c r="O324">
        <v>11.176</v>
      </c>
      <c r="P324">
        <v>11.112</v>
      </c>
      <c r="Q324">
        <v>10.82</v>
      </c>
      <c r="R324">
        <v>12.156000000000001</v>
      </c>
      <c r="S324">
        <v>11.247999999999999</v>
      </c>
      <c r="T324">
        <v>14.388</v>
      </c>
      <c r="U324">
        <v>22.391999999999999</v>
      </c>
      <c r="V324">
        <v>23.904</v>
      </c>
      <c r="W324">
        <v>23.564</v>
      </c>
      <c r="X324">
        <v>23.251999999999999</v>
      </c>
      <c r="Y324">
        <v>23.876000000000001</v>
      </c>
      <c r="Z324">
        <v>22.564</v>
      </c>
      <c r="AA324">
        <v>22.704000000000001</v>
      </c>
      <c r="AB324">
        <v>20.867999999999999</v>
      </c>
      <c r="AC324">
        <v>19.443999999999999</v>
      </c>
      <c r="AD324">
        <v>19.184000000000001</v>
      </c>
      <c r="AE324">
        <v>18.856000000000002</v>
      </c>
      <c r="AF324">
        <v>19.068000000000001</v>
      </c>
      <c r="AG324">
        <v>17.756</v>
      </c>
      <c r="AH324">
        <v>10.756</v>
      </c>
      <c r="AI324">
        <v>11.324</v>
      </c>
      <c r="AJ324">
        <v>10.763999999999999</v>
      </c>
      <c r="AK324">
        <v>11.196</v>
      </c>
      <c r="AL324">
        <v>11.16</v>
      </c>
      <c r="AM324">
        <v>10.808</v>
      </c>
      <c r="AN324">
        <v>10.476000000000001</v>
      </c>
      <c r="AO324">
        <v>10.34</v>
      </c>
      <c r="AP324">
        <v>10.316000000000001</v>
      </c>
      <c r="AQ324">
        <v>10.052</v>
      </c>
      <c r="AR324">
        <v>10.172000000000001</v>
      </c>
      <c r="AS324">
        <v>10.5</v>
      </c>
      <c r="AT324">
        <v>9.9039999999999999</v>
      </c>
      <c r="AU324">
        <v>10.023999999999999</v>
      </c>
      <c r="AV324">
        <v>10.316000000000001</v>
      </c>
      <c r="AW324">
        <v>10.263999999999999</v>
      </c>
    </row>
    <row r="325" spans="1:49" x14ac:dyDescent="0.35">
      <c r="A325" s="38">
        <v>42694</v>
      </c>
      <c r="B325">
        <v>10.284000000000001</v>
      </c>
      <c r="C325">
        <v>10.464</v>
      </c>
      <c r="D325">
        <v>10.68</v>
      </c>
      <c r="E325">
        <v>10.648</v>
      </c>
      <c r="F325">
        <v>10.731999999999999</v>
      </c>
      <c r="G325">
        <v>10.923999999999999</v>
      </c>
      <c r="H325">
        <v>10.968</v>
      </c>
      <c r="I325">
        <v>11.56</v>
      </c>
      <c r="J325">
        <v>10.948</v>
      </c>
      <c r="K325">
        <v>10.988</v>
      </c>
      <c r="L325">
        <v>10.568</v>
      </c>
      <c r="M325">
        <v>10.532</v>
      </c>
      <c r="N325">
        <v>10.532</v>
      </c>
      <c r="O325">
        <v>10.587999999999999</v>
      </c>
      <c r="P325">
        <v>10.228</v>
      </c>
      <c r="Q325">
        <v>9.1080000000000005</v>
      </c>
      <c r="R325">
        <v>8.8919999999999995</v>
      </c>
      <c r="S325">
        <v>9.0399999999999991</v>
      </c>
      <c r="T325">
        <v>8.8000000000000007</v>
      </c>
      <c r="U325">
        <v>9.0280000000000005</v>
      </c>
      <c r="V325">
        <v>9.2680000000000007</v>
      </c>
      <c r="W325">
        <v>8.76</v>
      </c>
      <c r="X325">
        <v>9.66</v>
      </c>
      <c r="Y325">
        <v>9.5960000000000001</v>
      </c>
      <c r="Z325">
        <v>9.1760000000000002</v>
      </c>
      <c r="AA325">
        <v>8.8719999999999999</v>
      </c>
      <c r="AB325">
        <v>9.0920000000000005</v>
      </c>
      <c r="AC325">
        <v>8.7880000000000003</v>
      </c>
      <c r="AD325">
        <v>8.6959999999999997</v>
      </c>
      <c r="AE325">
        <v>8.548</v>
      </c>
      <c r="AF325">
        <v>8.8239999999999998</v>
      </c>
      <c r="AG325">
        <v>9.0440000000000005</v>
      </c>
      <c r="AH325">
        <v>9.9359999999999999</v>
      </c>
      <c r="AI325">
        <v>9.7439999999999998</v>
      </c>
      <c r="AJ325">
        <v>9.4920000000000009</v>
      </c>
      <c r="AK325">
        <v>9.9280000000000008</v>
      </c>
      <c r="AL325">
        <v>10.176</v>
      </c>
      <c r="AM325">
        <v>10.151999999999999</v>
      </c>
      <c r="AN325">
        <v>10.055999999999999</v>
      </c>
      <c r="AO325">
        <v>10.324</v>
      </c>
      <c r="AP325">
        <v>9.9559999999999995</v>
      </c>
      <c r="AQ325">
        <v>9.9879999999999995</v>
      </c>
      <c r="AR325">
        <v>9.7759999999999998</v>
      </c>
      <c r="AS325">
        <v>10.048</v>
      </c>
      <c r="AT325">
        <v>9.7159999999999993</v>
      </c>
      <c r="AU325">
        <v>10.116</v>
      </c>
      <c r="AV325">
        <v>10.128</v>
      </c>
      <c r="AW325">
        <v>9.7799999999999994</v>
      </c>
    </row>
    <row r="326" spans="1:49" x14ac:dyDescent="0.35">
      <c r="A326" s="38">
        <v>42695</v>
      </c>
      <c r="B326">
        <v>9.84</v>
      </c>
      <c r="C326">
        <v>10.188000000000001</v>
      </c>
      <c r="D326">
        <v>10.448</v>
      </c>
      <c r="E326">
        <v>9.7919999999999998</v>
      </c>
      <c r="F326">
        <v>10.16</v>
      </c>
      <c r="G326">
        <v>10.664</v>
      </c>
      <c r="H326">
        <v>10.372</v>
      </c>
      <c r="I326">
        <v>0.104</v>
      </c>
      <c r="J326">
        <v>9.9320000000000004</v>
      </c>
      <c r="K326">
        <v>10.712</v>
      </c>
      <c r="L326">
        <v>10.316000000000001</v>
      </c>
      <c r="M326">
        <v>13.268000000000001</v>
      </c>
      <c r="N326">
        <v>16.052</v>
      </c>
      <c r="O326">
        <v>17.204000000000001</v>
      </c>
      <c r="P326">
        <v>13.368</v>
      </c>
      <c r="Q326">
        <v>19.564</v>
      </c>
      <c r="R326">
        <v>28.132000000000001</v>
      </c>
      <c r="S326">
        <v>35.484000000000002</v>
      </c>
      <c r="T326">
        <v>41.996000000000002</v>
      </c>
      <c r="U326">
        <v>50.844999999999999</v>
      </c>
      <c r="V326">
        <v>56.424999999999997</v>
      </c>
      <c r="W326">
        <v>56.27</v>
      </c>
      <c r="X326">
        <v>56.555</v>
      </c>
      <c r="Y326">
        <v>56.87</v>
      </c>
      <c r="Z326">
        <v>56.715000000000003</v>
      </c>
      <c r="AA326">
        <v>58.18</v>
      </c>
      <c r="AB326">
        <v>56.075000000000003</v>
      </c>
      <c r="AC326">
        <v>54.344999999999999</v>
      </c>
      <c r="AD326">
        <v>56.63</v>
      </c>
      <c r="AE326">
        <v>56.43</v>
      </c>
      <c r="AF326">
        <v>54.74</v>
      </c>
      <c r="AG326">
        <v>51.93</v>
      </c>
      <c r="AH326">
        <v>48.206000000000003</v>
      </c>
      <c r="AI326">
        <v>44.488</v>
      </c>
      <c r="AJ326">
        <v>41.631999999999998</v>
      </c>
      <c r="AK326">
        <v>39.204000000000001</v>
      </c>
      <c r="AL326">
        <v>38.084000000000003</v>
      </c>
      <c r="AM326">
        <v>35.984000000000002</v>
      </c>
      <c r="AN326">
        <v>33.524000000000001</v>
      </c>
      <c r="AO326">
        <v>28.364000000000001</v>
      </c>
      <c r="AP326">
        <v>24.428000000000001</v>
      </c>
      <c r="AQ326">
        <v>15.324</v>
      </c>
      <c r="AR326">
        <v>12.928000000000001</v>
      </c>
      <c r="AS326">
        <v>11.648</v>
      </c>
      <c r="AT326">
        <v>11.496</v>
      </c>
      <c r="AU326">
        <v>11.22</v>
      </c>
      <c r="AV326">
        <v>11.26</v>
      </c>
      <c r="AW326">
        <v>11.667999999999999</v>
      </c>
    </row>
    <row r="327" spans="1:49" x14ac:dyDescent="0.35">
      <c r="A327" s="38">
        <v>42696</v>
      </c>
      <c r="B327">
        <v>11.784000000000001</v>
      </c>
      <c r="C327">
        <v>12.016</v>
      </c>
      <c r="D327">
        <v>11.676</v>
      </c>
      <c r="E327">
        <v>12.327999999999999</v>
      </c>
      <c r="F327">
        <v>11.972</v>
      </c>
      <c r="G327">
        <v>11.784000000000001</v>
      </c>
      <c r="H327">
        <v>11.52</v>
      </c>
      <c r="I327">
        <v>12.112</v>
      </c>
      <c r="J327">
        <v>11.864000000000001</v>
      </c>
      <c r="K327">
        <v>12.084</v>
      </c>
      <c r="L327">
        <v>13.46</v>
      </c>
      <c r="M327">
        <v>16.588000000000001</v>
      </c>
      <c r="N327">
        <v>14.696</v>
      </c>
      <c r="O327">
        <v>14.112</v>
      </c>
      <c r="P327">
        <v>21.084</v>
      </c>
      <c r="Q327">
        <v>27.015999999999998</v>
      </c>
      <c r="R327">
        <v>34.648000000000003</v>
      </c>
      <c r="S327">
        <v>47.74</v>
      </c>
      <c r="T327">
        <v>53.57</v>
      </c>
      <c r="U327">
        <v>53.174999999999997</v>
      </c>
      <c r="V327">
        <v>55.03</v>
      </c>
      <c r="W327">
        <v>56.204999999999998</v>
      </c>
      <c r="X327">
        <v>59.104999999999997</v>
      </c>
      <c r="Y327">
        <v>54.935000000000002</v>
      </c>
      <c r="Z327">
        <v>57.7</v>
      </c>
      <c r="AA327">
        <v>57.9</v>
      </c>
      <c r="AB327">
        <v>58.74</v>
      </c>
      <c r="AC327">
        <v>56.905000000000001</v>
      </c>
      <c r="AD327">
        <v>53.72</v>
      </c>
      <c r="AE327">
        <v>55.13</v>
      </c>
      <c r="AF327">
        <v>52.145000000000003</v>
      </c>
      <c r="AG327">
        <v>50.125</v>
      </c>
      <c r="AH327">
        <v>45.895000000000003</v>
      </c>
      <c r="AI327">
        <v>43.427999999999997</v>
      </c>
      <c r="AJ327">
        <v>41.204000000000001</v>
      </c>
      <c r="AK327">
        <v>38.904000000000003</v>
      </c>
      <c r="AL327">
        <v>37.384</v>
      </c>
      <c r="AM327">
        <v>37.155999999999999</v>
      </c>
      <c r="AN327">
        <v>32.216000000000001</v>
      </c>
      <c r="AO327">
        <v>29.044</v>
      </c>
      <c r="AP327">
        <v>20.096</v>
      </c>
      <c r="AQ327">
        <v>12.512</v>
      </c>
      <c r="AR327">
        <v>12.536</v>
      </c>
      <c r="AS327">
        <v>11.768000000000001</v>
      </c>
      <c r="AT327">
        <v>12.012</v>
      </c>
      <c r="AU327">
        <v>11.448</v>
      </c>
      <c r="AV327">
        <v>11.628</v>
      </c>
      <c r="AW327">
        <v>11.78</v>
      </c>
    </row>
    <row r="328" spans="1:49" x14ac:dyDescent="0.35">
      <c r="A328" s="38">
        <v>42697</v>
      </c>
      <c r="B328">
        <v>11.692</v>
      </c>
      <c r="C328">
        <v>12.068</v>
      </c>
      <c r="D328">
        <v>11.827999999999999</v>
      </c>
      <c r="E328">
        <v>11.672000000000001</v>
      </c>
      <c r="F328">
        <v>12.792</v>
      </c>
      <c r="G328">
        <v>12.108000000000001</v>
      </c>
      <c r="H328">
        <v>11.62</v>
      </c>
      <c r="I328">
        <v>11.788</v>
      </c>
      <c r="J328">
        <v>12.62</v>
      </c>
      <c r="K328">
        <v>11.868</v>
      </c>
      <c r="L328">
        <v>13.872</v>
      </c>
      <c r="M328">
        <v>16.931999999999999</v>
      </c>
      <c r="N328">
        <v>14.744</v>
      </c>
      <c r="O328">
        <v>14.555999999999999</v>
      </c>
      <c r="P328">
        <v>22.731999999999999</v>
      </c>
      <c r="Q328">
        <v>26.02</v>
      </c>
      <c r="R328">
        <v>28.06</v>
      </c>
      <c r="S328">
        <v>41.031999999999996</v>
      </c>
      <c r="T328">
        <v>48.323999999999998</v>
      </c>
      <c r="U328">
        <v>47.863999999999997</v>
      </c>
      <c r="V328">
        <v>47.048000000000002</v>
      </c>
      <c r="W328">
        <v>45.003999999999998</v>
      </c>
      <c r="X328">
        <v>46.728000000000002</v>
      </c>
      <c r="Y328">
        <v>47.12</v>
      </c>
      <c r="Z328">
        <v>45.124000000000002</v>
      </c>
      <c r="AA328">
        <v>44.787999999999997</v>
      </c>
      <c r="AB328">
        <v>44.112000000000002</v>
      </c>
      <c r="AC328">
        <v>45.863999999999997</v>
      </c>
      <c r="AD328">
        <v>46.072000000000003</v>
      </c>
      <c r="AE328">
        <v>45.94</v>
      </c>
      <c r="AF328">
        <v>45.42</v>
      </c>
      <c r="AG328">
        <v>46.396000000000001</v>
      </c>
      <c r="AH328">
        <v>42.648000000000003</v>
      </c>
      <c r="AI328">
        <v>39.555999999999997</v>
      </c>
      <c r="AJ328">
        <v>36.167999999999999</v>
      </c>
      <c r="AK328">
        <v>36.423999999999999</v>
      </c>
      <c r="AL328">
        <v>34.08</v>
      </c>
      <c r="AM328">
        <v>30.512</v>
      </c>
      <c r="AN328">
        <v>27.635999999999999</v>
      </c>
      <c r="AO328">
        <v>24.687999999999999</v>
      </c>
      <c r="AP328">
        <v>14.316000000000001</v>
      </c>
      <c r="AQ328">
        <v>11.676</v>
      </c>
      <c r="AR328">
        <v>12.496</v>
      </c>
      <c r="AS328">
        <v>11.852</v>
      </c>
      <c r="AT328">
        <v>11.952</v>
      </c>
      <c r="AU328">
        <v>11.72</v>
      </c>
      <c r="AV328">
        <v>11.984</v>
      </c>
      <c r="AW328">
        <v>12.071999999999999</v>
      </c>
    </row>
    <row r="329" spans="1:49" x14ac:dyDescent="0.35">
      <c r="A329" s="38">
        <v>42698</v>
      </c>
      <c r="B329">
        <v>12.004</v>
      </c>
      <c r="C329">
        <v>12.032</v>
      </c>
      <c r="D329">
        <v>12.792</v>
      </c>
      <c r="E329">
        <v>12.167999999999999</v>
      </c>
      <c r="F329">
        <v>12.004</v>
      </c>
      <c r="G329">
        <v>11.756</v>
      </c>
      <c r="H329">
        <v>12.087999999999999</v>
      </c>
      <c r="I329">
        <v>13.444000000000001</v>
      </c>
      <c r="J329">
        <v>12.116</v>
      </c>
      <c r="K329">
        <v>12.875999999999999</v>
      </c>
      <c r="L329">
        <v>14.3</v>
      </c>
      <c r="M329">
        <v>17.308</v>
      </c>
      <c r="N329">
        <v>14.288</v>
      </c>
      <c r="O329">
        <v>14.552</v>
      </c>
      <c r="P329">
        <v>24.384</v>
      </c>
      <c r="Q329">
        <v>28.196000000000002</v>
      </c>
      <c r="R329">
        <v>37.56</v>
      </c>
      <c r="S329">
        <v>43.216000000000001</v>
      </c>
      <c r="T329">
        <v>47.92</v>
      </c>
      <c r="U329">
        <v>50.094999999999999</v>
      </c>
      <c r="V329">
        <v>52.134999999999998</v>
      </c>
      <c r="W329">
        <v>54.354999999999997</v>
      </c>
      <c r="X329">
        <v>54.27</v>
      </c>
      <c r="Y329">
        <v>55.034999999999997</v>
      </c>
      <c r="Z329">
        <v>55.55</v>
      </c>
      <c r="AA329">
        <v>53.88</v>
      </c>
      <c r="AB329">
        <v>54.26</v>
      </c>
      <c r="AC329">
        <v>52.98</v>
      </c>
      <c r="AD329">
        <v>54.37</v>
      </c>
      <c r="AE329">
        <v>49.781999999999996</v>
      </c>
      <c r="AF329">
        <v>46.78</v>
      </c>
      <c r="AG329">
        <v>43.875999999999998</v>
      </c>
      <c r="AH329">
        <v>41.64</v>
      </c>
      <c r="AI329">
        <v>40.932000000000002</v>
      </c>
      <c r="AJ329">
        <v>37.58</v>
      </c>
      <c r="AK329">
        <v>36.46</v>
      </c>
      <c r="AL329">
        <v>33.776000000000003</v>
      </c>
      <c r="AM329">
        <v>33.54</v>
      </c>
      <c r="AN329">
        <v>30.015999999999998</v>
      </c>
      <c r="AO329">
        <v>25.6</v>
      </c>
      <c r="AP329">
        <v>15.536</v>
      </c>
      <c r="AQ329">
        <v>11.94</v>
      </c>
      <c r="AR329">
        <v>12.843999999999999</v>
      </c>
      <c r="AS329">
        <v>11.496</v>
      </c>
      <c r="AT329">
        <v>11.308</v>
      </c>
      <c r="AU329">
        <v>11.632</v>
      </c>
      <c r="AV329">
        <v>11.544</v>
      </c>
      <c r="AW329">
        <v>11.311999999999999</v>
      </c>
    </row>
    <row r="330" spans="1:49" x14ac:dyDescent="0.35">
      <c r="A330" s="38">
        <v>42699</v>
      </c>
      <c r="B330">
        <v>11.788</v>
      </c>
      <c r="C330">
        <v>11.98</v>
      </c>
      <c r="D330">
        <v>11.848000000000001</v>
      </c>
      <c r="E330">
        <v>11.56</v>
      </c>
      <c r="F330">
        <v>11.98</v>
      </c>
      <c r="G330">
        <v>11.672000000000001</v>
      </c>
      <c r="H330">
        <v>11.72</v>
      </c>
      <c r="I330">
        <v>11.68</v>
      </c>
      <c r="J330">
        <v>12.548</v>
      </c>
      <c r="K330">
        <v>12.004</v>
      </c>
      <c r="L330">
        <v>13.167999999999999</v>
      </c>
      <c r="M330">
        <v>16.367999999999999</v>
      </c>
      <c r="N330">
        <v>15.116</v>
      </c>
      <c r="O330">
        <v>13.84</v>
      </c>
      <c r="P330">
        <v>22.724</v>
      </c>
      <c r="Q330">
        <v>28.268000000000001</v>
      </c>
      <c r="R330">
        <v>30.08</v>
      </c>
      <c r="S330">
        <v>39.667999999999999</v>
      </c>
      <c r="T330">
        <v>40.707999999999998</v>
      </c>
      <c r="U330">
        <v>44.28</v>
      </c>
      <c r="V330">
        <v>45.84</v>
      </c>
      <c r="W330">
        <v>46.036000000000001</v>
      </c>
      <c r="X330">
        <v>44.84</v>
      </c>
      <c r="Y330">
        <v>44.283999999999999</v>
      </c>
      <c r="Z330">
        <v>46.76</v>
      </c>
      <c r="AA330">
        <v>43.34</v>
      </c>
      <c r="AB330">
        <v>41.74</v>
      </c>
      <c r="AC330">
        <v>41.823999999999998</v>
      </c>
      <c r="AD330">
        <v>41.3</v>
      </c>
      <c r="AE330">
        <v>40.44</v>
      </c>
      <c r="AF330">
        <v>39.095999999999997</v>
      </c>
      <c r="AG330">
        <v>35.536000000000001</v>
      </c>
      <c r="AH330">
        <v>34.436</v>
      </c>
      <c r="AI330">
        <v>24.335999999999999</v>
      </c>
      <c r="AJ330">
        <v>21.076000000000001</v>
      </c>
      <c r="AK330">
        <v>17.495999999999999</v>
      </c>
      <c r="AL330">
        <v>13.944000000000001</v>
      </c>
      <c r="AM330">
        <v>12.788</v>
      </c>
      <c r="AN330">
        <v>12.776</v>
      </c>
      <c r="AO330">
        <v>11.648</v>
      </c>
      <c r="AP330">
        <v>11.384</v>
      </c>
      <c r="AQ330">
        <v>11.868</v>
      </c>
      <c r="AR330">
        <v>12.343999999999999</v>
      </c>
      <c r="AS330">
        <v>11.28</v>
      </c>
      <c r="AT330">
        <v>11.36</v>
      </c>
      <c r="AU330">
        <v>11.2</v>
      </c>
      <c r="AV330">
        <v>11.28</v>
      </c>
      <c r="AW330">
        <v>11.224</v>
      </c>
    </row>
    <row r="331" spans="1:49" x14ac:dyDescent="0.35">
      <c r="A331" s="38">
        <v>42700</v>
      </c>
      <c r="B331">
        <v>11.04</v>
      </c>
      <c r="C331">
        <v>11.48</v>
      </c>
      <c r="D331">
        <v>11.868</v>
      </c>
      <c r="E331">
        <v>11.48</v>
      </c>
      <c r="F331">
        <v>11.68</v>
      </c>
      <c r="G331">
        <v>11.087999999999999</v>
      </c>
      <c r="H331">
        <v>11.904</v>
      </c>
      <c r="I331">
        <v>12.308</v>
      </c>
      <c r="J331">
        <v>11.56</v>
      </c>
      <c r="K331">
        <v>11.08</v>
      </c>
      <c r="L331">
        <v>12.164</v>
      </c>
      <c r="M331">
        <v>11.916</v>
      </c>
      <c r="N331">
        <v>12.252000000000001</v>
      </c>
      <c r="O331">
        <v>12.916</v>
      </c>
      <c r="P331">
        <v>13.343999999999999</v>
      </c>
      <c r="Q331">
        <v>12.576000000000001</v>
      </c>
      <c r="R331">
        <v>13.336</v>
      </c>
      <c r="S331">
        <v>16.344000000000001</v>
      </c>
      <c r="T331">
        <v>18.623999999999999</v>
      </c>
      <c r="U331">
        <v>21.027999999999999</v>
      </c>
      <c r="V331">
        <v>24.332000000000001</v>
      </c>
      <c r="W331">
        <v>24.103999999999999</v>
      </c>
      <c r="X331">
        <v>24.692</v>
      </c>
      <c r="Y331">
        <v>24.488</v>
      </c>
      <c r="Z331">
        <v>23.356000000000002</v>
      </c>
      <c r="AA331">
        <v>23.904</v>
      </c>
      <c r="AB331">
        <v>22.891999999999999</v>
      </c>
      <c r="AC331">
        <v>21.82</v>
      </c>
      <c r="AD331">
        <v>22.152000000000001</v>
      </c>
      <c r="AE331">
        <v>21.44</v>
      </c>
      <c r="AF331">
        <v>20.047999999999998</v>
      </c>
      <c r="AG331">
        <v>19.475999999999999</v>
      </c>
      <c r="AH331">
        <v>12.096</v>
      </c>
      <c r="AI331">
        <v>12.728</v>
      </c>
      <c r="AJ331">
        <v>12.36</v>
      </c>
      <c r="AK331">
        <v>12.372</v>
      </c>
      <c r="AL331">
        <v>12.56</v>
      </c>
      <c r="AM331">
        <v>12.696</v>
      </c>
      <c r="AN331">
        <v>11.704000000000001</v>
      </c>
      <c r="AO331">
        <v>11.204000000000001</v>
      </c>
      <c r="AP331">
        <v>11.868</v>
      </c>
      <c r="AQ331">
        <v>11.148</v>
      </c>
      <c r="AR331">
        <v>11.872</v>
      </c>
      <c r="AS331">
        <v>11.167999999999999</v>
      </c>
      <c r="AT331">
        <v>11.06</v>
      </c>
      <c r="AU331">
        <v>11.48</v>
      </c>
      <c r="AV331">
        <v>11.064</v>
      </c>
      <c r="AW331">
        <v>11.632</v>
      </c>
    </row>
    <row r="332" spans="1:49" x14ac:dyDescent="0.35">
      <c r="A332" s="38">
        <v>42701</v>
      </c>
      <c r="B332">
        <v>11.236000000000001</v>
      </c>
      <c r="C332">
        <v>11.124000000000001</v>
      </c>
      <c r="D332">
        <v>11.704000000000001</v>
      </c>
      <c r="E332">
        <v>11.292</v>
      </c>
      <c r="F332">
        <v>11.644</v>
      </c>
      <c r="G332">
        <v>11.74</v>
      </c>
      <c r="H332">
        <v>11.16</v>
      </c>
      <c r="I332">
        <v>11.8</v>
      </c>
      <c r="J332">
        <v>11.496</v>
      </c>
      <c r="K332">
        <v>11.407999999999999</v>
      </c>
      <c r="L332">
        <v>11.444000000000001</v>
      </c>
      <c r="M332">
        <v>11.667999999999999</v>
      </c>
      <c r="N332">
        <v>11.356</v>
      </c>
      <c r="O332">
        <v>11.507999999999999</v>
      </c>
      <c r="P332">
        <v>11.728</v>
      </c>
      <c r="Q332">
        <v>10.728</v>
      </c>
      <c r="R332">
        <v>10.199999999999999</v>
      </c>
      <c r="S332">
        <v>10.624000000000001</v>
      </c>
      <c r="T332">
        <v>10.324</v>
      </c>
      <c r="U332">
        <v>10.792</v>
      </c>
      <c r="V332">
        <v>10.247999999999999</v>
      </c>
      <c r="W332">
        <v>10.596</v>
      </c>
      <c r="X332">
        <v>10.124000000000001</v>
      </c>
      <c r="Y332">
        <v>10.792</v>
      </c>
      <c r="Z332">
        <v>10.352</v>
      </c>
      <c r="AA332">
        <v>10.576000000000001</v>
      </c>
      <c r="AB332">
        <v>10.4</v>
      </c>
      <c r="AC332">
        <v>10.62</v>
      </c>
      <c r="AD332">
        <v>10.295999999999999</v>
      </c>
      <c r="AE332">
        <v>10.88</v>
      </c>
      <c r="AF332">
        <v>10.343999999999999</v>
      </c>
      <c r="AG332">
        <v>10.532</v>
      </c>
      <c r="AH332">
        <v>10.852</v>
      </c>
      <c r="AI332">
        <v>11.188000000000001</v>
      </c>
      <c r="AJ332">
        <v>11.343999999999999</v>
      </c>
      <c r="AK332">
        <v>11.523999999999999</v>
      </c>
      <c r="AL332">
        <v>11.336</v>
      </c>
      <c r="AM332">
        <v>12.144</v>
      </c>
      <c r="AN332">
        <v>11.304</v>
      </c>
      <c r="AO332">
        <v>11.288</v>
      </c>
      <c r="AP332">
        <v>11.343999999999999</v>
      </c>
      <c r="AQ332">
        <v>11.907999999999999</v>
      </c>
      <c r="AR332">
        <v>11.252000000000001</v>
      </c>
      <c r="AS332">
        <v>11.42</v>
      </c>
      <c r="AT332">
        <v>11.48</v>
      </c>
      <c r="AU332">
        <v>11.576000000000001</v>
      </c>
      <c r="AV332">
        <v>11.18</v>
      </c>
      <c r="AW332">
        <v>11.523999999999999</v>
      </c>
    </row>
    <row r="333" spans="1:49" x14ac:dyDescent="0.35">
      <c r="A333" s="38">
        <v>42702</v>
      </c>
      <c r="B333">
        <v>11.571999999999999</v>
      </c>
      <c r="C333">
        <v>10.98</v>
      </c>
      <c r="D333">
        <v>11.34</v>
      </c>
      <c r="E333">
        <v>11.808</v>
      </c>
      <c r="F333">
        <v>11.532</v>
      </c>
      <c r="G333">
        <v>11.827999999999999</v>
      </c>
      <c r="H333">
        <v>11.612</v>
      </c>
      <c r="I333">
        <v>11.247999999999999</v>
      </c>
      <c r="J333">
        <v>12.22</v>
      </c>
      <c r="K333">
        <v>11.664</v>
      </c>
      <c r="L333">
        <v>14.208</v>
      </c>
      <c r="M333">
        <v>17.260000000000002</v>
      </c>
      <c r="N333">
        <v>17.847999999999999</v>
      </c>
      <c r="O333">
        <v>13.824</v>
      </c>
      <c r="P333">
        <v>19.956</v>
      </c>
      <c r="Q333">
        <v>28.391999999999999</v>
      </c>
      <c r="R333">
        <v>35.107999999999997</v>
      </c>
      <c r="S333">
        <v>44.316000000000003</v>
      </c>
      <c r="T333">
        <v>50.195</v>
      </c>
      <c r="U333">
        <v>52.305</v>
      </c>
      <c r="V333">
        <v>52.344999999999999</v>
      </c>
      <c r="W333">
        <v>52.774999999999999</v>
      </c>
      <c r="X333">
        <v>55.784999999999997</v>
      </c>
      <c r="Y333">
        <v>57.2</v>
      </c>
      <c r="Z333">
        <v>56.094999999999999</v>
      </c>
      <c r="AA333">
        <v>54.825000000000003</v>
      </c>
      <c r="AB333">
        <v>56.15</v>
      </c>
      <c r="AC333">
        <v>56.174999999999997</v>
      </c>
      <c r="AD333">
        <v>53.03</v>
      </c>
      <c r="AE333">
        <v>53.104999999999997</v>
      </c>
      <c r="AF333">
        <v>51.5</v>
      </c>
      <c r="AG333">
        <v>47.418999999999997</v>
      </c>
      <c r="AH333">
        <v>47.095999999999997</v>
      </c>
      <c r="AI333">
        <v>43.9</v>
      </c>
      <c r="AJ333">
        <v>37.707999999999998</v>
      </c>
      <c r="AK333">
        <v>37.223999999999997</v>
      </c>
      <c r="AL333">
        <v>34.287999999999997</v>
      </c>
      <c r="AM333">
        <v>32.936</v>
      </c>
      <c r="AN333">
        <v>28.356000000000002</v>
      </c>
      <c r="AO333">
        <v>26.4</v>
      </c>
      <c r="AP333">
        <v>15.672000000000001</v>
      </c>
      <c r="AQ333">
        <v>11.484</v>
      </c>
      <c r="AR333">
        <v>12.071999999999999</v>
      </c>
      <c r="AS333">
        <v>11.507999999999999</v>
      </c>
      <c r="AT333">
        <v>11.712</v>
      </c>
      <c r="AU333">
        <v>11.028</v>
      </c>
      <c r="AV333">
        <v>10.92</v>
      </c>
      <c r="AW333">
        <v>11.512</v>
      </c>
    </row>
    <row r="334" spans="1:49" x14ac:dyDescent="0.35">
      <c r="A334" s="38">
        <v>42703</v>
      </c>
      <c r="B334">
        <v>11.311999999999999</v>
      </c>
      <c r="C334">
        <v>10.928000000000001</v>
      </c>
      <c r="D334">
        <v>11.875999999999999</v>
      </c>
      <c r="E334">
        <v>11.375999999999999</v>
      </c>
      <c r="F334">
        <v>11.416</v>
      </c>
      <c r="G334">
        <v>11.327999999999999</v>
      </c>
      <c r="H334">
        <v>11.667999999999999</v>
      </c>
      <c r="I334">
        <v>11.532</v>
      </c>
      <c r="J334">
        <v>11.88</v>
      </c>
      <c r="K334">
        <v>12.148</v>
      </c>
      <c r="L334">
        <v>13.348000000000001</v>
      </c>
      <c r="M334">
        <v>16.34</v>
      </c>
      <c r="N334">
        <v>14.696</v>
      </c>
      <c r="O334">
        <v>13.852</v>
      </c>
      <c r="P334">
        <v>22.867999999999999</v>
      </c>
      <c r="Q334">
        <v>29.303999999999998</v>
      </c>
      <c r="R334">
        <v>35.612000000000002</v>
      </c>
      <c r="S334">
        <v>43.456000000000003</v>
      </c>
      <c r="T334">
        <v>49.584000000000003</v>
      </c>
      <c r="U334">
        <v>48.387999999999998</v>
      </c>
      <c r="V334">
        <v>54.875</v>
      </c>
      <c r="W334">
        <v>55.744999999999997</v>
      </c>
      <c r="X334">
        <v>55.72</v>
      </c>
      <c r="Y334">
        <v>55.914999999999999</v>
      </c>
      <c r="Z334">
        <v>58.365000000000002</v>
      </c>
      <c r="AA334">
        <v>57.354999999999997</v>
      </c>
      <c r="AB334">
        <v>54.155000000000001</v>
      </c>
      <c r="AC334">
        <v>53.185000000000002</v>
      </c>
      <c r="AD334">
        <v>51.225000000000001</v>
      </c>
      <c r="AE334">
        <v>52.055</v>
      </c>
      <c r="AF334">
        <v>50.27</v>
      </c>
      <c r="AG334">
        <v>48.731000000000002</v>
      </c>
      <c r="AH334">
        <v>46.671999999999997</v>
      </c>
      <c r="AI334">
        <v>44</v>
      </c>
      <c r="AJ334">
        <v>40.095999999999997</v>
      </c>
      <c r="AK334">
        <v>40.828000000000003</v>
      </c>
      <c r="AL334">
        <v>36.423999999999999</v>
      </c>
      <c r="AM334">
        <v>35.747999999999998</v>
      </c>
      <c r="AN334">
        <v>31.672000000000001</v>
      </c>
      <c r="AO334">
        <v>25.908000000000001</v>
      </c>
      <c r="AP334">
        <v>16.72</v>
      </c>
      <c r="AQ334">
        <v>12.22</v>
      </c>
      <c r="AR334">
        <v>12.428000000000001</v>
      </c>
      <c r="AS334">
        <v>11.836</v>
      </c>
      <c r="AT334">
        <v>11.696</v>
      </c>
      <c r="AU334">
        <v>12.368</v>
      </c>
      <c r="AV334">
        <v>11.468</v>
      </c>
      <c r="AW334">
        <v>12.284000000000001</v>
      </c>
    </row>
    <row r="335" spans="1:49" x14ac:dyDescent="0.35">
      <c r="A335" s="38">
        <v>42704</v>
      </c>
      <c r="B335">
        <v>11.492000000000001</v>
      </c>
      <c r="C335">
        <v>11.715999999999999</v>
      </c>
      <c r="D335">
        <v>12.708</v>
      </c>
      <c r="E335">
        <v>11.747999999999999</v>
      </c>
      <c r="F335">
        <v>12.488</v>
      </c>
      <c r="G335">
        <v>12.256</v>
      </c>
      <c r="H335">
        <v>11.875999999999999</v>
      </c>
      <c r="I335">
        <v>12.26</v>
      </c>
      <c r="J335">
        <v>12.46</v>
      </c>
      <c r="K335">
        <v>12.231999999999999</v>
      </c>
      <c r="L335">
        <v>13.744</v>
      </c>
      <c r="M335">
        <v>18.556000000000001</v>
      </c>
      <c r="N335">
        <v>15.023999999999999</v>
      </c>
      <c r="O335">
        <v>13.891999999999999</v>
      </c>
      <c r="P335">
        <v>20.12</v>
      </c>
      <c r="Q335">
        <v>29.276</v>
      </c>
      <c r="R335">
        <v>35.027999999999999</v>
      </c>
      <c r="S335">
        <v>40.276000000000003</v>
      </c>
      <c r="T335">
        <v>46.124000000000002</v>
      </c>
      <c r="U335">
        <v>47.768000000000001</v>
      </c>
      <c r="V335">
        <v>50.88</v>
      </c>
      <c r="W335">
        <v>49.484000000000002</v>
      </c>
      <c r="X335">
        <v>48.524000000000001</v>
      </c>
      <c r="Y335">
        <v>46.695999999999998</v>
      </c>
      <c r="Z335">
        <v>47.148000000000003</v>
      </c>
      <c r="AA335">
        <v>45.292000000000002</v>
      </c>
      <c r="AB335">
        <v>44.308</v>
      </c>
      <c r="AC335">
        <v>43.427999999999997</v>
      </c>
      <c r="AD335">
        <v>43.904000000000003</v>
      </c>
      <c r="AE335">
        <v>44.948</v>
      </c>
      <c r="AF335">
        <v>45.268000000000001</v>
      </c>
      <c r="AG335">
        <v>42.392000000000003</v>
      </c>
      <c r="AH335">
        <v>37.799999999999997</v>
      </c>
      <c r="AI335">
        <v>36.804000000000002</v>
      </c>
      <c r="AJ335">
        <v>35.027999999999999</v>
      </c>
      <c r="AK335">
        <v>34.22</v>
      </c>
      <c r="AL335">
        <v>32.252000000000002</v>
      </c>
      <c r="AM335">
        <v>30.116</v>
      </c>
      <c r="AN335">
        <v>25.916</v>
      </c>
      <c r="AO335">
        <v>24.007999999999999</v>
      </c>
      <c r="AP335">
        <v>14.028</v>
      </c>
      <c r="AQ335">
        <v>12.103999999999999</v>
      </c>
      <c r="AR335">
        <v>12.18</v>
      </c>
      <c r="AS335">
        <v>11.672000000000001</v>
      </c>
      <c r="AT335">
        <v>11.884</v>
      </c>
      <c r="AU335">
        <v>11.784000000000001</v>
      </c>
      <c r="AV335">
        <v>11.432</v>
      </c>
      <c r="AW335">
        <v>11.635999999999999</v>
      </c>
    </row>
    <row r="336" spans="1:49" x14ac:dyDescent="0.35">
      <c r="A336" s="38">
        <v>42705</v>
      </c>
      <c r="B336">
        <v>11.747999999999999</v>
      </c>
      <c r="C336">
        <v>11.736000000000001</v>
      </c>
      <c r="D336">
        <v>12.12</v>
      </c>
      <c r="E336">
        <v>12.388</v>
      </c>
      <c r="F336">
        <v>11.808</v>
      </c>
      <c r="G336">
        <v>12.744</v>
      </c>
      <c r="H336">
        <v>11.923999999999999</v>
      </c>
      <c r="I336">
        <v>12.472</v>
      </c>
      <c r="J336">
        <v>12.04</v>
      </c>
      <c r="K336">
        <v>11.936</v>
      </c>
      <c r="L336">
        <v>14.795999999999999</v>
      </c>
      <c r="M336">
        <v>17.3</v>
      </c>
      <c r="N336">
        <v>14.68</v>
      </c>
      <c r="O336">
        <v>14.752000000000001</v>
      </c>
      <c r="P336">
        <v>24.327999999999999</v>
      </c>
      <c r="Q336">
        <v>30.204000000000001</v>
      </c>
      <c r="R336">
        <v>40.124000000000002</v>
      </c>
      <c r="S336">
        <v>48.008000000000003</v>
      </c>
      <c r="T336">
        <v>52.42</v>
      </c>
      <c r="U336">
        <v>53.51</v>
      </c>
      <c r="V336">
        <v>56.73</v>
      </c>
      <c r="W336">
        <v>55.05</v>
      </c>
      <c r="X336">
        <v>56.424999999999997</v>
      </c>
      <c r="Y336">
        <v>59.33</v>
      </c>
      <c r="Z336">
        <v>58.75</v>
      </c>
      <c r="AA336">
        <v>56.585000000000001</v>
      </c>
      <c r="AB336">
        <v>56.62</v>
      </c>
      <c r="AC336">
        <v>55.17</v>
      </c>
      <c r="AD336">
        <v>53.655000000000001</v>
      </c>
      <c r="AE336">
        <v>50.41</v>
      </c>
      <c r="AF336">
        <v>47.225000000000001</v>
      </c>
      <c r="AG336">
        <v>44.48</v>
      </c>
      <c r="AH336">
        <v>40.707999999999998</v>
      </c>
      <c r="AI336">
        <v>40.887999999999998</v>
      </c>
      <c r="AJ336">
        <v>37.851999999999997</v>
      </c>
      <c r="AK336">
        <v>36.536000000000001</v>
      </c>
      <c r="AL336">
        <v>35.591999999999999</v>
      </c>
      <c r="AM336">
        <v>32.628</v>
      </c>
      <c r="AN336">
        <v>28.7</v>
      </c>
      <c r="AO336">
        <v>26.303999999999998</v>
      </c>
      <c r="AP336">
        <v>15.484</v>
      </c>
      <c r="AQ336">
        <v>12.952</v>
      </c>
      <c r="AR336">
        <v>13.1</v>
      </c>
      <c r="AS336">
        <v>11.632</v>
      </c>
      <c r="AT336">
        <v>12.247999999999999</v>
      </c>
      <c r="AU336">
        <v>12.444000000000001</v>
      </c>
      <c r="AV336">
        <v>12.436</v>
      </c>
      <c r="AW336">
        <v>12.036</v>
      </c>
    </row>
    <row r="337" spans="1:49" x14ac:dyDescent="0.35">
      <c r="A337" s="38">
        <v>42706</v>
      </c>
      <c r="B337">
        <v>12.332000000000001</v>
      </c>
      <c r="C337">
        <v>11.96</v>
      </c>
      <c r="D337">
        <v>12.311999999999999</v>
      </c>
      <c r="E337">
        <v>12.252000000000001</v>
      </c>
      <c r="F337">
        <v>11.7</v>
      </c>
      <c r="G337">
        <v>13.167999999999999</v>
      </c>
      <c r="H337">
        <v>11.843999999999999</v>
      </c>
      <c r="I337">
        <v>12.308</v>
      </c>
      <c r="J337">
        <v>12.772</v>
      </c>
      <c r="K337">
        <v>12.651999999999999</v>
      </c>
      <c r="L337">
        <v>13.86</v>
      </c>
      <c r="M337">
        <v>17.431999999999999</v>
      </c>
      <c r="N337">
        <v>15.12</v>
      </c>
      <c r="O337">
        <v>15.968</v>
      </c>
      <c r="P337">
        <v>23.14</v>
      </c>
      <c r="Q337">
        <v>30.532</v>
      </c>
      <c r="R337">
        <v>37.08</v>
      </c>
      <c r="S337">
        <v>40.323999999999998</v>
      </c>
      <c r="T337">
        <v>40.896000000000001</v>
      </c>
      <c r="U337">
        <v>41.868000000000002</v>
      </c>
      <c r="V337">
        <v>46.508000000000003</v>
      </c>
      <c r="W337">
        <v>45.195999999999998</v>
      </c>
      <c r="X337">
        <v>48.212000000000003</v>
      </c>
      <c r="Y337">
        <v>48.4</v>
      </c>
      <c r="Z337">
        <v>47.828000000000003</v>
      </c>
      <c r="AA337">
        <v>46.832000000000001</v>
      </c>
      <c r="AB337">
        <v>44.795999999999999</v>
      </c>
      <c r="AC337">
        <v>44.795999999999999</v>
      </c>
      <c r="AD337">
        <v>43.427999999999997</v>
      </c>
      <c r="AE337">
        <v>40.451999999999998</v>
      </c>
      <c r="AF337">
        <v>37.752000000000002</v>
      </c>
      <c r="AG337">
        <v>35.524000000000001</v>
      </c>
      <c r="AH337">
        <v>33.396000000000001</v>
      </c>
      <c r="AI337">
        <v>24.216000000000001</v>
      </c>
      <c r="AJ337">
        <v>20.044</v>
      </c>
      <c r="AK337">
        <v>15.916</v>
      </c>
      <c r="AL337">
        <v>13.848000000000001</v>
      </c>
      <c r="AM337">
        <v>13.26</v>
      </c>
      <c r="AN337">
        <v>12.324</v>
      </c>
      <c r="AO337">
        <v>12.176</v>
      </c>
      <c r="AP337">
        <v>11.756</v>
      </c>
      <c r="AQ337">
        <v>11.14</v>
      </c>
      <c r="AR337">
        <v>12.012</v>
      </c>
      <c r="AS337">
        <v>10.92</v>
      </c>
      <c r="AT337">
        <v>11.747999999999999</v>
      </c>
      <c r="AU337">
        <v>10.98</v>
      </c>
      <c r="AV337">
        <v>11.5</v>
      </c>
      <c r="AW337">
        <v>11.02</v>
      </c>
    </row>
    <row r="338" spans="1:49" x14ac:dyDescent="0.35">
      <c r="A338" s="38">
        <v>42707</v>
      </c>
      <c r="B338">
        <v>10.811999999999999</v>
      </c>
      <c r="C338">
        <v>11.112</v>
      </c>
      <c r="D338">
        <v>11.348000000000001</v>
      </c>
      <c r="E338">
        <v>11.348000000000001</v>
      </c>
      <c r="F338">
        <v>11.808</v>
      </c>
      <c r="G338">
        <v>11.412000000000001</v>
      </c>
      <c r="H338">
        <v>11.923999999999999</v>
      </c>
      <c r="I338">
        <v>10.912000000000001</v>
      </c>
      <c r="J338">
        <v>11.324</v>
      </c>
      <c r="K338">
        <v>11.352</v>
      </c>
      <c r="L338">
        <v>12.212</v>
      </c>
      <c r="M338">
        <v>11.92</v>
      </c>
      <c r="N338">
        <v>11.832000000000001</v>
      </c>
      <c r="O338">
        <v>14.112</v>
      </c>
      <c r="P338">
        <v>13.476000000000001</v>
      </c>
      <c r="Q338">
        <v>13.923999999999999</v>
      </c>
      <c r="R338">
        <v>14.672000000000001</v>
      </c>
      <c r="S338">
        <v>14.516</v>
      </c>
      <c r="T338">
        <v>18.596</v>
      </c>
      <c r="U338">
        <v>28.571999999999999</v>
      </c>
      <c r="V338">
        <v>29.632000000000001</v>
      </c>
      <c r="W338">
        <v>30.867999999999999</v>
      </c>
      <c r="X338">
        <v>32.176000000000002</v>
      </c>
      <c r="Y338">
        <v>35.347999999999999</v>
      </c>
      <c r="Z338">
        <v>35.043999999999997</v>
      </c>
      <c r="AA338">
        <v>32.436</v>
      </c>
      <c r="AB338">
        <v>31.14</v>
      </c>
      <c r="AC338">
        <v>29.271999999999998</v>
      </c>
      <c r="AD338">
        <v>25.12</v>
      </c>
      <c r="AE338">
        <v>23.088000000000001</v>
      </c>
      <c r="AF338">
        <v>19.963999999999999</v>
      </c>
      <c r="AG338">
        <v>18.187999999999999</v>
      </c>
      <c r="AH338">
        <v>12.42</v>
      </c>
      <c r="AI338">
        <v>12.192</v>
      </c>
      <c r="AJ338">
        <v>11.968</v>
      </c>
      <c r="AK338">
        <v>11.944000000000001</v>
      </c>
      <c r="AL338">
        <v>11.864000000000001</v>
      </c>
      <c r="AM338">
        <v>11.744</v>
      </c>
      <c r="AN338">
        <v>10.811999999999999</v>
      </c>
      <c r="AO338">
        <v>10.872</v>
      </c>
      <c r="AP338">
        <v>11.087999999999999</v>
      </c>
      <c r="AQ338">
        <v>11.02</v>
      </c>
      <c r="AR338">
        <v>10.996</v>
      </c>
      <c r="AS338">
        <v>10.548</v>
      </c>
      <c r="AT338">
        <v>10.28</v>
      </c>
      <c r="AU338">
        <v>10.504</v>
      </c>
      <c r="AV338">
        <v>10.388</v>
      </c>
      <c r="AW338">
        <v>10.116</v>
      </c>
    </row>
    <row r="339" spans="1:49" x14ac:dyDescent="0.35">
      <c r="A339" s="38">
        <v>42708</v>
      </c>
      <c r="B339">
        <v>10.88</v>
      </c>
      <c r="C339">
        <v>11.26</v>
      </c>
      <c r="D339">
        <v>11.247999999999999</v>
      </c>
      <c r="E339">
        <v>10.715999999999999</v>
      </c>
      <c r="F339">
        <v>10.584</v>
      </c>
      <c r="G339">
        <v>11.215999999999999</v>
      </c>
      <c r="H339">
        <v>10.332000000000001</v>
      </c>
      <c r="I339">
        <v>10.916</v>
      </c>
      <c r="J339">
        <v>10.576000000000001</v>
      </c>
      <c r="K339">
        <v>11.028</v>
      </c>
      <c r="L339">
        <v>10.632</v>
      </c>
      <c r="M339">
        <v>11.416</v>
      </c>
      <c r="N339">
        <v>10.375999999999999</v>
      </c>
      <c r="O339">
        <v>11.672000000000001</v>
      </c>
      <c r="P339">
        <v>10.603999999999999</v>
      </c>
      <c r="Q339">
        <v>10.464</v>
      </c>
      <c r="R339">
        <v>10.968</v>
      </c>
      <c r="S339">
        <v>11.06</v>
      </c>
      <c r="T339">
        <v>10.488</v>
      </c>
      <c r="U339">
        <v>10.948</v>
      </c>
      <c r="V339">
        <v>10.544</v>
      </c>
      <c r="W339">
        <v>10.76</v>
      </c>
      <c r="X339">
        <v>11.032</v>
      </c>
      <c r="Y339">
        <v>11.516</v>
      </c>
      <c r="Z339">
        <v>10.916</v>
      </c>
      <c r="AA339">
        <v>10.608000000000001</v>
      </c>
      <c r="AB339">
        <v>10.916</v>
      </c>
      <c r="AC339">
        <v>10.555999999999999</v>
      </c>
      <c r="AD339">
        <v>11.1</v>
      </c>
      <c r="AE339">
        <v>10.907999999999999</v>
      </c>
      <c r="AF339">
        <v>10.964</v>
      </c>
      <c r="AG339">
        <v>10.776</v>
      </c>
      <c r="AH339">
        <v>10.688000000000001</v>
      </c>
      <c r="AI339">
        <v>10.916</v>
      </c>
      <c r="AJ339">
        <v>10.528</v>
      </c>
      <c r="AK339">
        <v>10.488</v>
      </c>
      <c r="AL339">
        <v>11.151999999999999</v>
      </c>
      <c r="AM339">
        <v>10.683999999999999</v>
      </c>
      <c r="AN339">
        <v>11.172000000000001</v>
      </c>
      <c r="AO339">
        <v>11.167999999999999</v>
      </c>
      <c r="AP339">
        <v>10.564</v>
      </c>
      <c r="AQ339">
        <v>10.196</v>
      </c>
      <c r="AR339">
        <v>10.756</v>
      </c>
      <c r="AS339">
        <v>10.7</v>
      </c>
      <c r="AT339">
        <v>10.34</v>
      </c>
      <c r="AU339">
        <v>10.38</v>
      </c>
      <c r="AV339">
        <v>9.9120000000000008</v>
      </c>
      <c r="AW339">
        <v>10.364000000000001</v>
      </c>
    </row>
    <row r="340" spans="1:49" x14ac:dyDescent="0.35">
      <c r="A340" s="38">
        <v>42709</v>
      </c>
      <c r="B340">
        <v>10.428000000000001</v>
      </c>
      <c r="C340">
        <v>9.9440000000000008</v>
      </c>
      <c r="D340">
        <v>10.42</v>
      </c>
      <c r="E340">
        <v>10.952</v>
      </c>
      <c r="F340">
        <v>10.087999999999999</v>
      </c>
      <c r="G340">
        <v>10.68</v>
      </c>
      <c r="H340">
        <v>10.292</v>
      </c>
      <c r="I340">
        <v>10.456</v>
      </c>
      <c r="J340">
        <v>10.428000000000001</v>
      </c>
      <c r="K340">
        <v>10.28</v>
      </c>
      <c r="L340">
        <v>12.88</v>
      </c>
      <c r="M340">
        <v>16.364000000000001</v>
      </c>
      <c r="N340">
        <v>16.748000000000001</v>
      </c>
      <c r="O340">
        <v>12.68</v>
      </c>
      <c r="P340">
        <v>23.736000000000001</v>
      </c>
      <c r="Q340">
        <v>30.004000000000001</v>
      </c>
      <c r="R340">
        <v>39.036000000000001</v>
      </c>
      <c r="S340">
        <v>43.88</v>
      </c>
      <c r="T340">
        <v>50.85</v>
      </c>
      <c r="U340">
        <v>52.835000000000001</v>
      </c>
      <c r="V340">
        <v>54.41</v>
      </c>
      <c r="W340">
        <v>53.83</v>
      </c>
      <c r="X340">
        <v>56.12</v>
      </c>
      <c r="Y340">
        <v>56.994999999999997</v>
      </c>
      <c r="Z340">
        <v>55.1</v>
      </c>
      <c r="AA340">
        <v>56.555</v>
      </c>
      <c r="AB340">
        <v>55.104999999999997</v>
      </c>
      <c r="AC340">
        <v>53.37</v>
      </c>
      <c r="AD340">
        <v>54.07</v>
      </c>
      <c r="AE340">
        <v>54.075000000000003</v>
      </c>
      <c r="AF340">
        <v>51.545000000000002</v>
      </c>
      <c r="AG340">
        <v>48.923999999999999</v>
      </c>
      <c r="AH340">
        <v>46</v>
      </c>
      <c r="AI340">
        <v>43.636000000000003</v>
      </c>
      <c r="AJ340">
        <v>40.771999999999998</v>
      </c>
      <c r="AK340">
        <v>39.372</v>
      </c>
      <c r="AL340">
        <v>37.491999999999997</v>
      </c>
      <c r="AM340">
        <v>33.607999999999997</v>
      </c>
      <c r="AN340">
        <v>30.832000000000001</v>
      </c>
      <c r="AO340">
        <v>24.08</v>
      </c>
      <c r="AP340">
        <v>16.308</v>
      </c>
      <c r="AQ340">
        <v>12.18</v>
      </c>
      <c r="AR340">
        <v>12.7</v>
      </c>
      <c r="AS340">
        <v>11.564</v>
      </c>
      <c r="AT340">
        <v>11.808</v>
      </c>
      <c r="AU340">
        <v>11.416</v>
      </c>
      <c r="AV340">
        <v>11.94</v>
      </c>
      <c r="AW340">
        <v>11.5</v>
      </c>
    </row>
    <row r="341" spans="1:49" x14ac:dyDescent="0.35">
      <c r="A341" s="38">
        <v>42710</v>
      </c>
      <c r="B341">
        <v>11.896000000000001</v>
      </c>
      <c r="C341">
        <v>11.496</v>
      </c>
      <c r="D341">
        <v>11.996</v>
      </c>
      <c r="E341">
        <v>11.532</v>
      </c>
      <c r="F341">
        <v>11.708</v>
      </c>
      <c r="G341">
        <v>12.196</v>
      </c>
      <c r="H341">
        <v>11.6</v>
      </c>
      <c r="I341">
        <v>11.676</v>
      </c>
      <c r="J341">
        <v>12.452</v>
      </c>
      <c r="K341">
        <v>12.007999999999999</v>
      </c>
      <c r="L341">
        <v>14.108000000000001</v>
      </c>
      <c r="M341">
        <v>16.884</v>
      </c>
      <c r="N341">
        <v>14.648</v>
      </c>
      <c r="O341">
        <v>14.512</v>
      </c>
      <c r="P341">
        <v>26.512</v>
      </c>
      <c r="Q341">
        <v>29.492000000000001</v>
      </c>
      <c r="R341">
        <v>36.616</v>
      </c>
      <c r="S341">
        <v>46.12</v>
      </c>
      <c r="T341">
        <v>53.06</v>
      </c>
      <c r="U341">
        <v>56.475000000000001</v>
      </c>
      <c r="V341">
        <v>59.895000000000003</v>
      </c>
      <c r="W341">
        <v>59.174999999999997</v>
      </c>
      <c r="X341">
        <v>60.314999999999998</v>
      </c>
      <c r="Y341">
        <v>60.274999999999999</v>
      </c>
      <c r="Z341">
        <v>60.924999999999997</v>
      </c>
      <c r="AA341">
        <v>59.164999999999999</v>
      </c>
      <c r="AB341">
        <v>58.73</v>
      </c>
      <c r="AC341">
        <v>57.115000000000002</v>
      </c>
      <c r="AD341">
        <v>56.91</v>
      </c>
      <c r="AE341">
        <v>55.335000000000001</v>
      </c>
      <c r="AF341">
        <v>53.555</v>
      </c>
      <c r="AG341">
        <v>48.962000000000003</v>
      </c>
      <c r="AH341">
        <v>48.107999999999997</v>
      </c>
      <c r="AI341">
        <v>44.944000000000003</v>
      </c>
      <c r="AJ341">
        <v>43.34</v>
      </c>
      <c r="AK341">
        <v>41.972000000000001</v>
      </c>
      <c r="AL341">
        <v>37.268000000000001</v>
      </c>
      <c r="AM341">
        <v>34.872</v>
      </c>
      <c r="AN341">
        <v>31.056000000000001</v>
      </c>
      <c r="AO341">
        <v>27.96</v>
      </c>
      <c r="AP341">
        <v>18.672000000000001</v>
      </c>
      <c r="AQ341">
        <v>12.932</v>
      </c>
      <c r="AR341">
        <v>12.752000000000001</v>
      </c>
      <c r="AS341">
        <v>12.2</v>
      </c>
      <c r="AT341">
        <v>11.784000000000001</v>
      </c>
      <c r="AU341">
        <v>11.872</v>
      </c>
      <c r="AV341">
        <v>11.816000000000001</v>
      </c>
      <c r="AW341">
        <v>11.552</v>
      </c>
    </row>
    <row r="342" spans="1:49" x14ac:dyDescent="0.35">
      <c r="A342" s="38">
        <v>42711</v>
      </c>
      <c r="B342">
        <v>11.936</v>
      </c>
      <c r="C342">
        <v>11.988</v>
      </c>
      <c r="D342">
        <v>11.907999999999999</v>
      </c>
      <c r="E342">
        <v>11.752000000000001</v>
      </c>
      <c r="F342">
        <v>12.795999999999999</v>
      </c>
      <c r="G342">
        <v>12.103999999999999</v>
      </c>
      <c r="H342">
        <v>12.016</v>
      </c>
      <c r="I342">
        <v>12.592000000000001</v>
      </c>
      <c r="J342">
        <v>12.304</v>
      </c>
      <c r="K342">
        <v>12.256</v>
      </c>
      <c r="L342">
        <v>13.888</v>
      </c>
      <c r="M342">
        <v>17.655999999999999</v>
      </c>
      <c r="N342">
        <v>14.608000000000001</v>
      </c>
      <c r="O342">
        <v>14.692</v>
      </c>
      <c r="P342">
        <v>21.6</v>
      </c>
      <c r="Q342">
        <v>29.276</v>
      </c>
      <c r="R342">
        <v>32.159999999999997</v>
      </c>
      <c r="S342">
        <v>44.356000000000002</v>
      </c>
      <c r="T342">
        <v>46.308</v>
      </c>
      <c r="U342">
        <v>47.536000000000001</v>
      </c>
      <c r="V342">
        <v>49.963999999999999</v>
      </c>
      <c r="W342">
        <v>47.988</v>
      </c>
      <c r="X342">
        <v>47.212000000000003</v>
      </c>
      <c r="Y342">
        <v>46.692</v>
      </c>
      <c r="Z342">
        <v>48.18</v>
      </c>
      <c r="AA342">
        <v>48.591999999999999</v>
      </c>
      <c r="AB342">
        <v>47.82</v>
      </c>
      <c r="AC342">
        <v>48.076000000000001</v>
      </c>
      <c r="AD342">
        <v>47.287999999999997</v>
      </c>
      <c r="AE342">
        <v>44.584000000000003</v>
      </c>
      <c r="AF342">
        <v>42.491999999999997</v>
      </c>
      <c r="AG342">
        <v>40.884</v>
      </c>
      <c r="AH342">
        <v>38.235999999999997</v>
      </c>
      <c r="AI342">
        <v>36.832000000000001</v>
      </c>
      <c r="AJ342">
        <v>35.872</v>
      </c>
      <c r="AK342">
        <v>33.991999999999997</v>
      </c>
      <c r="AL342">
        <v>33.084000000000003</v>
      </c>
      <c r="AM342">
        <v>30.867999999999999</v>
      </c>
      <c r="AN342">
        <v>27.936</v>
      </c>
      <c r="AO342">
        <v>23.295999999999999</v>
      </c>
      <c r="AP342">
        <v>15.007999999999999</v>
      </c>
      <c r="AQ342">
        <v>12.988</v>
      </c>
      <c r="AR342">
        <v>12.88</v>
      </c>
      <c r="AS342">
        <v>12.236000000000001</v>
      </c>
      <c r="AT342">
        <v>12.356</v>
      </c>
      <c r="AU342">
        <v>12.252000000000001</v>
      </c>
      <c r="AV342">
        <v>12.34</v>
      </c>
      <c r="AW342">
        <v>11.992000000000001</v>
      </c>
    </row>
    <row r="343" spans="1:49" x14ac:dyDescent="0.35">
      <c r="A343" s="38">
        <v>42712</v>
      </c>
      <c r="B343">
        <v>12.824</v>
      </c>
      <c r="C343">
        <v>12.507999999999999</v>
      </c>
      <c r="D343">
        <v>12.388</v>
      </c>
      <c r="E343">
        <v>12.112</v>
      </c>
      <c r="F343">
        <v>12.42</v>
      </c>
      <c r="G343">
        <v>12.776</v>
      </c>
      <c r="H343">
        <v>12.592000000000001</v>
      </c>
      <c r="I343">
        <v>12.548</v>
      </c>
      <c r="J343">
        <v>12.336</v>
      </c>
      <c r="K343">
        <v>12.384</v>
      </c>
      <c r="L343">
        <v>14.672000000000001</v>
      </c>
      <c r="M343">
        <v>16.655999999999999</v>
      </c>
      <c r="N343">
        <v>14.756</v>
      </c>
      <c r="O343">
        <v>14.731999999999999</v>
      </c>
      <c r="P343">
        <v>20.827999999999999</v>
      </c>
      <c r="Q343">
        <v>29.22</v>
      </c>
      <c r="R343">
        <v>38.055999999999997</v>
      </c>
      <c r="S343">
        <v>46.012</v>
      </c>
      <c r="T343">
        <v>55.255000000000003</v>
      </c>
      <c r="U343">
        <v>55.145000000000003</v>
      </c>
      <c r="V343">
        <v>56.82</v>
      </c>
      <c r="W343">
        <v>59.44</v>
      </c>
      <c r="X343">
        <v>58.11</v>
      </c>
      <c r="Y343">
        <v>59.77</v>
      </c>
      <c r="Z343">
        <v>59.664999999999999</v>
      </c>
      <c r="AA343">
        <v>57.66</v>
      </c>
      <c r="AB343">
        <v>55.835000000000001</v>
      </c>
      <c r="AC343">
        <v>54.14</v>
      </c>
      <c r="AD343">
        <v>53.02</v>
      </c>
      <c r="AE343">
        <v>50.98</v>
      </c>
      <c r="AF343">
        <v>51.145000000000003</v>
      </c>
      <c r="AG343">
        <v>48.103000000000002</v>
      </c>
      <c r="AH343">
        <v>43.707999999999998</v>
      </c>
      <c r="AI343">
        <v>41.98</v>
      </c>
      <c r="AJ343">
        <v>39.212000000000003</v>
      </c>
      <c r="AK343">
        <v>37.4</v>
      </c>
      <c r="AL343">
        <v>36.82</v>
      </c>
      <c r="AM343">
        <v>36.387999999999998</v>
      </c>
      <c r="AN343">
        <v>32.112000000000002</v>
      </c>
      <c r="AO343">
        <v>30.324000000000002</v>
      </c>
      <c r="AP343">
        <v>17.96</v>
      </c>
      <c r="AQ343">
        <v>12.064</v>
      </c>
      <c r="AR343">
        <v>12.884</v>
      </c>
      <c r="AS343">
        <v>11.832000000000001</v>
      </c>
      <c r="AT343">
        <v>12.064</v>
      </c>
      <c r="AU343">
        <v>11.2</v>
      </c>
      <c r="AV343">
        <v>11.795999999999999</v>
      </c>
      <c r="AW343">
        <v>11.504</v>
      </c>
    </row>
    <row r="344" spans="1:49" x14ac:dyDescent="0.35">
      <c r="A344" s="38">
        <v>42713</v>
      </c>
      <c r="B344">
        <v>11.923999999999999</v>
      </c>
      <c r="C344">
        <v>11.696</v>
      </c>
      <c r="D344">
        <v>12.016</v>
      </c>
      <c r="E344">
        <v>12.32</v>
      </c>
      <c r="F344">
        <v>12.603999999999999</v>
      </c>
      <c r="G344">
        <v>12.052</v>
      </c>
      <c r="H344">
        <v>11.48</v>
      </c>
      <c r="I344">
        <v>12.04</v>
      </c>
      <c r="J344">
        <v>12.18</v>
      </c>
      <c r="K344">
        <v>12.064</v>
      </c>
      <c r="L344">
        <v>13.66</v>
      </c>
      <c r="M344">
        <v>17.103999999999999</v>
      </c>
      <c r="N344">
        <v>14.416</v>
      </c>
      <c r="O344">
        <v>14.74</v>
      </c>
      <c r="P344">
        <v>19.675999999999998</v>
      </c>
      <c r="Q344">
        <v>28.356000000000002</v>
      </c>
      <c r="R344">
        <v>29.056000000000001</v>
      </c>
      <c r="S344">
        <v>39.747999999999998</v>
      </c>
      <c r="T344">
        <v>42</v>
      </c>
      <c r="U344">
        <v>42.375999999999998</v>
      </c>
      <c r="V344">
        <v>47.468000000000004</v>
      </c>
      <c r="W344">
        <v>48.192</v>
      </c>
      <c r="X344">
        <v>46.795999999999999</v>
      </c>
      <c r="Y344">
        <v>45.76</v>
      </c>
      <c r="Z344">
        <v>47.432000000000002</v>
      </c>
      <c r="AA344">
        <v>47.4</v>
      </c>
      <c r="AB344">
        <v>47.552</v>
      </c>
      <c r="AC344">
        <v>45.204000000000001</v>
      </c>
      <c r="AD344">
        <v>44.911999999999999</v>
      </c>
      <c r="AE344">
        <v>42.74</v>
      </c>
      <c r="AF344">
        <v>41.927999999999997</v>
      </c>
      <c r="AG344">
        <v>38.212000000000003</v>
      </c>
      <c r="AH344">
        <v>34.484000000000002</v>
      </c>
      <c r="AI344">
        <v>24.472000000000001</v>
      </c>
      <c r="AJ344">
        <v>20.98</v>
      </c>
      <c r="AK344">
        <v>17.448</v>
      </c>
      <c r="AL344">
        <v>14.596</v>
      </c>
      <c r="AM344">
        <v>13.228</v>
      </c>
      <c r="AN344">
        <v>12.116</v>
      </c>
      <c r="AO344">
        <v>11.436</v>
      </c>
      <c r="AP344">
        <v>11.78</v>
      </c>
      <c r="AQ344">
        <v>11.54</v>
      </c>
      <c r="AR344">
        <v>12.804</v>
      </c>
      <c r="AS344">
        <v>11.928000000000001</v>
      </c>
      <c r="AT344">
        <v>11.42</v>
      </c>
      <c r="AU344">
        <v>11.423999999999999</v>
      </c>
      <c r="AV344">
        <v>11.316000000000001</v>
      </c>
      <c r="AW344">
        <v>11.568</v>
      </c>
    </row>
    <row r="345" spans="1:49" x14ac:dyDescent="0.35">
      <c r="A345" s="38">
        <v>42714</v>
      </c>
      <c r="B345">
        <v>11.288</v>
      </c>
      <c r="C345">
        <v>10.712</v>
      </c>
      <c r="D345">
        <v>11.616</v>
      </c>
      <c r="E345">
        <v>12.064</v>
      </c>
      <c r="F345">
        <v>11.728</v>
      </c>
      <c r="G345">
        <v>11.856</v>
      </c>
      <c r="H345">
        <v>12.24</v>
      </c>
      <c r="I345">
        <v>12.308</v>
      </c>
      <c r="J345">
        <v>11.78</v>
      </c>
      <c r="K345">
        <v>11.391999999999999</v>
      </c>
      <c r="L345">
        <v>12.236000000000001</v>
      </c>
      <c r="M345">
        <v>12.356</v>
      </c>
      <c r="N345">
        <v>11.728</v>
      </c>
      <c r="O345">
        <v>12.952</v>
      </c>
      <c r="P345">
        <v>14.236000000000001</v>
      </c>
      <c r="Q345">
        <v>12.948</v>
      </c>
      <c r="R345">
        <v>13</v>
      </c>
      <c r="S345">
        <v>12.444000000000001</v>
      </c>
      <c r="T345">
        <v>17.207999999999998</v>
      </c>
      <c r="U345">
        <v>21.404</v>
      </c>
      <c r="V345">
        <v>23.911999999999999</v>
      </c>
      <c r="W345">
        <v>24.492000000000001</v>
      </c>
      <c r="X345">
        <v>25.635999999999999</v>
      </c>
      <c r="Y345">
        <v>25.096</v>
      </c>
      <c r="Z345">
        <v>23.86</v>
      </c>
      <c r="AA345">
        <v>23.388000000000002</v>
      </c>
      <c r="AB345">
        <v>22.943999999999999</v>
      </c>
      <c r="AC345">
        <v>21.207999999999998</v>
      </c>
      <c r="AD345">
        <v>21.288</v>
      </c>
      <c r="AE345">
        <v>21.896000000000001</v>
      </c>
      <c r="AF345">
        <v>20.66</v>
      </c>
      <c r="AG345">
        <v>18.687999999999999</v>
      </c>
      <c r="AH345">
        <v>13.731999999999999</v>
      </c>
      <c r="AI345">
        <v>13.62</v>
      </c>
      <c r="AJ345">
        <v>13.635999999999999</v>
      </c>
      <c r="AK345">
        <v>13.74</v>
      </c>
      <c r="AL345">
        <v>13.516</v>
      </c>
      <c r="AM345">
        <v>12.888</v>
      </c>
      <c r="AN345">
        <v>12.156000000000001</v>
      </c>
      <c r="AO345">
        <v>12.375999999999999</v>
      </c>
      <c r="AP345">
        <v>12.068</v>
      </c>
      <c r="AQ345">
        <v>11.736000000000001</v>
      </c>
      <c r="AR345">
        <v>11.688000000000001</v>
      </c>
      <c r="AS345">
        <v>11.956</v>
      </c>
      <c r="AT345">
        <v>12.32</v>
      </c>
      <c r="AU345">
        <v>11.704000000000001</v>
      </c>
      <c r="AV345">
        <v>11.54</v>
      </c>
      <c r="AW345">
        <v>12.108000000000001</v>
      </c>
    </row>
    <row r="346" spans="1:49" x14ac:dyDescent="0.35">
      <c r="A346" s="38">
        <v>42715</v>
      </c>
      <c r="B346">
        <v>11.696</v>
      </c>
      <c r="C346">
        <v>12.188000000000001</v>
      </c>
      <c r="D346">
        <v>12.708</v>
      </c>
      <c r="E346">
        <v>11.504</v>
      </c>
      <c r="F346">
        <v>11.752000000000001</v>
      </c>
      <c r="G346">
        <v>11.78</v>
      </c>
      <c r="H346">
        <v>11.948</v>
      </c>
      <c r="I346">
        <v>11.56</v>
      </c>
      <c r="J346">
        <v>12.164</v>
      </c>
      <c r="K346">
        <v>11.968</v>
      </c>
      <c r="L346">
        <v>12.135999999999999</v>
      </c>
      <c r="M346">
        <v>11.46</v>
      </c>
      <c r="N346">
        <v>11.06</v>
      </c>
      <c r="O346">
        <v>11.332000000000001</v>
      </c>
      <c r="P346">
        <v>11.492000000000001</v>
      </c>
      <c r="Q346">
        <v>11.135999999999999</v>
      </c>
      <c r="R346">
        <v>10.396000000000001</v>
      </c>
      <c r="S346">
        <v>10.423999999999999</v>
      </c>
      <c r="T346">
        <v>12.228</v>
      </c>
      <c r="U346">
        <v>12.02</v>
      </c>
      <c r="V346">
        <v>11.888</v>
      </c>
      <c r="W346">
        <v>10.82</v>
      </c>
      <c r="X346">
        <v>11.336</v>
      </c>
      <c r="Y346">
        <v>11.22</v>
      </c>
      <c r="Z346">
        <v>12.263999999999999</v>
      </c>
      <c r="AA346">
        <v>9.6920000000000002</v>
      </c>
      <c r="AB346">
        <v>10.172000000000001</v>
      </c>
      <c r="AC346">
        <v>9.8160000000000007</v>
      </c>
      <c r="AD346">
        <v>9.8759999999999994</v>
      </c>
      <c r="AE346">
        <v>10.236000000000001</v>
      </c>
      <c r="AF346">
        <v>10.148</v>
      </c>
      <c r="AG346">
        <v>10.228</v>
      </c>
      <c r="AH346">
        <v>9.9160000000000004</v>
      </c>
      <c r="AI346">
        <v>10.731999999999999</v>
      </c>
      <c r="AJ346">
        <v>11.532</v>
      </c>
      <c r="AK346">
        <v>11.651999999999999</v>
      </c>
      <c r="AL346">
        <v>10.744</v>
      </c>
      <c r="AM346">
        <v>10.912000000000001</v>
      </c>
      <c r="AN346">
        <v>11</v>
      </c>
      <c r="AO346">
        <v>10.616</v>
      </c>
      <c r="AP346">
        <v>10.792</v>
      </c>
      <c r="AQ346">
        <v>10.692</v>
      </c>
      <c r="AR346">
        <v>10.888</v>
      </c>
      <c r="AS346">
        <v>10.875999999999999</v>
      </c>
      <c r="AT346">
        <v>11.044</v>
      </c>
      <c r="AU346">
        <v>10.311999999999999</v>
      </c>
      <c r="AV346">
        <v>10.78</v>
      </c>
      <c r="AW346">
        <v>10.804</v>
      </c>
    </row>
    <row r="347" spans="1:49" x14ac:dyDescent="0.35">
      <c r="A347" s="38">
        <v>42716</v>
      </c>
      <c r="B347">
        <v>10.596</v>
      </c>
      <c r="C347">
        <v>10.612</v>
      </c>
      <c r="D347">
        <v>11.064</v>
      </c>
      <c r="E347">
        <v>11.372</v>
      </c>
      <c r="F347">
        <v>10.683999999999999</v>
      </c>
      <c r="G347">
        <v>11.06</v>
      </c>
      <c r="H347">
        <v>10.784000000000001</v>
      </c>
      <c r="I347">
        <v>10.744</v>
      </c>
      <c r="J347">
        <v>11.112</v>
      </c>
      <c r="K347">
        <v>11.068</v>
      </c>
      <c r="L347">
        <v>14.215999999999999</v>
      </c>
      <c r="M347">
        <v>16.611999999999998</v>
      </c>
      <c r="N347">
        <v>16.66</v>
      </c>
      <c r="O347">
        <v>13.384</v>
      </c>
      <c r="P347">
        <v>22.431999999999999</v>
      </c>
      <c r="Q347">
        <v>28.527999999999999</v>
      </c>
      <c r="R347">
        <v>32.116</v>
      </c>
      <c r="S347">
        <v>42.92</v>
      </c>
      <c r="T347">
        <v>47.96</v>
      </c>
      <c r="U347">
        <v>50.325000000000003</v>
      </c>
      <c r="V347">
        <v>53.564999999999998</v>
      </c>
      <c r="W347">
        <v>53.674999999999997</v>
      </c>
      <c r="X347">
        <v>53.22</v>
      </c>
      <c r="Y347">
        <v>54.734999999999999</v>
      </c>
      <c r="Z347">
        <v>53.314999999999998</v>
      </c>
      <c r="AA347">
        <v>54.814999999999998</v>
      </c>
      <c r="AB347">
        <v>52.69</v>
      </c>
      <c r="AC347">
        <v>53.17</v>
      </c>
      <c r="AD347">
        <v>51.954999999999998</v>
      </c>
      <c r="AE347">
        <v>51.2</v>
      </c>
      <c r="AF347">
        <v>47.435000000000002</v>
      </c>
      <c r="AG347">
        <v>43.244</v>
      </c>
      <c r="AH347">
        <v>40.792000000000002</v>
      </c>
      <c r="AI347">
        <v>40.896000000000001</v>
      </c>
      <c r="AJ347">
        <v>41.076000000000001</v>
      </c>
      <c r="AK347">
        <v>40.159999999999997</v>
      </c>
      <c r="AL347">
        <v>37.155999999999999</v>
      </c>
      <c r="AM347">
        <v>35.408000000000001</v>
      </c>
      <c r="AN347">
        <v>31.908000000000001</v>
      </c>
      <c r="AO347">
        <v>28.14</v>
      </c>
      <c r="AP347">
        <v>14.196</v>
      </c>
      <c r="AQ347">
        <v>11.448</v>
      </c>
      <c r="AR347">
        <v>12.215999999999999</v>
      </c>
      <c r="AS347">
        <v>11.507999999999999</v>
      </c>
      <c r="AT347">
        <v>11.708</v>
      </c>
      <c r="AU347">
        <v>11.592000000000001</v>
      </c>
      <c r="AV347">
        <v>12.4</v>
      </c>
      <c r="AW347">
        <v>11.875999999999999</v>
      </c>
    </row>
    <row r="348" spans="1:49" x14ac:dyDescent="0.35">
      <c r="A348" s="38">
        <v>42717</v>
      </c>
      <c r="B348">
        <v>11.944000000000001</v>
      </c>
      <c r="C348">
        <v>12.071999999999999</v>
      </c>
      <c r="D348">
        <v>12.144</v>
      </c>
      <c r="E348">
        <v>11.932</v>
      </c>
      <c r="F348">
        <v>11.752000000000001</v>
      </c>
      <c r="G348">
        <v>11.972</v>
      </c>
      <c r="H348">
        <v>12.208</v>
      </c>
      <c r="I348">
        <v>11.692</v>
      </c>
      <c r="J348">
        <v>12.464</v>
      </c>
      <c r="K348">
        <v>12.492000000000001</v>
      </c>
      <c r="L348">
        <v>13.68</v>
      </c>
      <c r="M348">
        <v>16.704000000000001</v>
      </c>
      <c r="N348">
        <v>14.228</v>
      </c>
      <c r="O348">
        <v>14.752000000000001</v>
      </c>
      <c r="P348">
        <v>22.292000000000002</v>
      </c>
      <c r="Q348">
        <v>28.707999999999998</v>
      </c>
      <c r="R348">
        <v>36.856000000000002</v>
      </c>
      <c r="S348">
        <v>43.731999999999999</v>
      </c>
      <c r="T348">
        <v>48.527999999999999</v>
      </c>
      <c r="U348">
        <v>52.49</v>
      </c>
      <c r="V348">
        <v>53.05</v>
      </c>
      <c r="W348">
        <v>53.204999999999998</v>
      </c>
      <c r="X348">
        <v>54.335000000000001</v>
      </c>
      <c r="Y348">
        <v>54.74</v>
      </c>
      <c r="Z348">
        <v>53.14</v>
      </c>
      <c r="AA348">
        <v>52.14</v>
      </c>
      <c r="AB348">
        <v>54.92</v>
      </c>
      <c r="AC348">
        <v>50.575000000000003</v>
      </c>
      <c r="AD348">
        <v>49.901000000000003</v>
      </c>
      <c r="AE348">
        <v>48.884</v>
      </c>
      <c r="AF348">
        <v>46.287999999999997</v>
      </c>
      <c r="AG348">
        <v>44.712000000000003</v>
      </c>
      <c r="AH348">
        <v>42.116</v>
      </c>
      <c r="AI348">
        <v>41.347999999999999</v>
      </c>
      <c r="AJ348">
        <v>39.216000000000001</v>
      </c>
      <c r="AK348">
        <v>39.868000000000002</v>
      </c>
      <c r="AL348">
        <v>37.112000000000002</v>
      </c>
      <c r="AM348">
        <v>34.619999999999997</v>
      </c>
      <c r="AN348">
        <v>31.68</v>
      </c>
      <c r="AO348">
        <v>27.335999999999999</v>
      </c>
      <c r="AP348">
        <v>16.648</v>
      </c>
      <c r="AQ348">
        <v>11.788</v>
      </c>
      <c r="AR348">
        <v>12.292</v>
      </c>
      <c r="AS348">
        <v>11.496</v>
      </c>
      <c r="AT348">
        <v>11.52</v>
      </c>
      <c r="AU348">
        <v>11.731999999999999</v>
      </c>
      <c r="AV348">
        <v>11.332000000000001</v>
      </c>
      <c r="AW348">
        <v>11.628</v>
      </c>
    </row>
    <row r="349" spans="1:49" x14ac:dyDescent="0.35">
      <c r="A349" s="38">
        <v>42718</v>
      </c>
      <c r="B349">
        <v>11.167999999999999</v>
      </c>
      <c r="C349">
        <v>11.632</v>
      </c>
      <c r="D349">
        <v>11.868</v>
      </c>
      <c r="E349">
        <v>11.64</v>
      </c>
      <c r="F349">
        <v>12.172000000000001</v>
      </c>
      <c r="G349">
        <v>11.84</v>
      </c>
      <c r="H349">
        <v>11.66</v>
      </c>
      <c r="I349">
        <v>11.696</v>
      </c>
      <c r="J349">
        <v>11.875999999999999</v>
      </c>
      <c r="K349">
        <v>11.932</v>
      </c>
      <c r="L349">
        <v>14.076000000000001</v>
      </c>
      <c r="M349">
        <v>16.416</v>
      </c>
      <c r="N349">
        <v>14.087999999999999</v>
      </c>
      <c r="O349">
        <v>13.84</v>
      </c>
      <c r="P349">
        <v>22.756</v>
      </c>
      <c r="Q349">
        <v>27.995999999999999</v>
      </c>
      <c r="R349">
        <v>35.868000000000002</v>
      </c>
      <c r="S349">
        <v>37.979999999999997</v>
      </c>
      <c r="T349">
        <v>47.067999999999998</v>
      </c>
      <c r="U349">
        <v>51.62</v>
      </c>
      <c r="V349">
        <v>51.46</v>
      </c>
      <c r="W349">
        <v>51.924999999999997</v>
      </c>
      <c r="X349">
        <v>51.325000000000003</v>
      </c>
      <c r="Y349">
        <v>54.655000000000001</v>
      </c>
      <c r="Z349">
        <v>54.774999999999999</v>
      </c>
      <c r="AA349">
        <v>52.844999999999999</v>
      </c>
      <c r="AB349">
        <v>51.604999999999997</v>
      </c>
      <c r="AC349">
        <v>51.005000000000003</v>
      </c>
      <c r="AD349">
        <v>51.335000000000001</v>
      </c>
      <c r="AE349">
        <v>50.744999999999997</v>
      </c>
      <c r="AF349">
        <v>47.548999999999999</v>
      </c>
      <c r="AG349">
        <v>45.091999999999999</v>
      </c>
      <c r="AH349">
        <v>41.64</v>
      </c>
      <c r="AI349">
        <v>39.432000000000002</v>
      </c>
      <c r="AJ349">
        <v>38.5</v>
      </c>
      <c r="AK349">
        <v>35.479999999999997</v>
      </c>
      <c r="AL349">
        <v>31.652000000000001</v>
      </c>
      <c r="AM349">
        <v>26.664000000000001</v>
      </c>
      <c r="AN349">
        <v>21.84</v>
      </c>
      <c r="AO349">
        <v>17.231999999999999</v>
      </c>
      <c r="AP349">
        <v>10.864000000000001</v>
      </c>
      <c r="AQ349">
        <v>10.8</v>
      </c>
      <c r="AR349">
        <v>11.736000000000001</v>
      </c>
      <c r="AS349">
        <v>10.872</v>
      </c>
      <c r="AT349">
        <v>11.183999999999999</v>
      </c>
      <c r="AU349">
        <v>10.728</v>
      </c>
      <c r="AV349">
        <v>11.04</v>
      </c>
      <c r="AW349">
        <v>10.888</v>
      </c>
    </row>
    <row r="350" spans="1:49" x14ac:dyDescent="0.35">
      <c r="A350" s="38">
        <v>42719</v>
      </c>
      <c r="B350">
        <v>10.78</v>
      </c>
      <c r="C350">
        <v>10.98</v>
      </c>
      <c r="D350">
        <v>11.324</v>
      </c>
      <c r="E350">
        <v>10.992000000000001</v>
      </c>
      <c r="F350">
        <v>11.135999999999999</v>
      </c>
      <c r="G350">
        <v>11.272</v>
      </c>
      <c r="H350">
        <v>10.912000000000001</v>
      </c>
      <c r="I350">
        <v>10.683999999999999</v>
      </c>
      <c r="J350">
        <v>11.564</v>
      </c>
      <c r="K350">
        <v>11.204000000000001</v>
      </c>
      <c r="L350">
        <v>13.032</v>
      </c>
      <c r="M350">
        <v>15.864000000000001</v>
      </c>
      <c r="N350">
        <v>13.548</v>
      </c>
      <c r="O350">
        <v>13.007999999999999</v>
      </c>
      <c r="P350">
        <v>22.652000000000001</v>
      </c>
      <c r="Q350">
        <v>27.132000000000001</v>
      </c>
      <c r="R350">
        <v>34.448</v>
      </c>
      <c r="S350">
        <v>41.271999999999998</v>
      </c>
      <c r="T350">
        <v>46.46</v>
      </c>
      <c r="U350">
        <v>48.716000000000001</v>
      </c>
      <c r="V350">
        <v>51.7</v>
      </c>
      <c r="W350">
        <v>48.683999999999997</v>
      </c>
      <c r="X350">
        <v>50.06</v>
      </c>
      <c r="Y350">
        <v>51.1</v>
      </c>
      <c r="Z350">
        <v>48.56</v>
      </c>
      <c r="AA350">
        <v>51.78</v>
      </c>
      <c r="AB350">
        <v>52.125</v>
      </c>
      <c r="AC350">
        <v>47.942999999999998</v>
      </c>
      <c r="AD350">
        <v>48.311999999999998</v>
      </c>
      <c r="AE350">
        <v>46.463999999999999</v>
      </c>
      <c r="AF350">
        <v>44.648000000000003</v>
      </c>
      <c r="AG350">
        <v>40.091999999999999</v>
      </c>
      <c r="AH350">
        <v>38.124000000000002</v>
      </c>
      <c r="AI350">
        <v>37.756</v>
      </c>
      <c r="AJ350">
        <v>36.271999999999998</v>
      </c>
      <c r="AK350">
        <v>34.32</v>
      </c>
      <c r="AL350">
        <v>32.747999999999998</v>
      </c>
      <c r="AM350">
        <v>28.004000000000001</v>
      </c>
      <c r="AN350">
        <v>22.844000000000001</v>
      </c>
      <c r="AO350">
        <v>19.739999999999998</v>
      </c>
      <c r="AP350">
        <v>11.592000000000001</v>
      </c>
      <c r="AQ350">
        <v>11.192</v>
      </c>
      <c r="AR350">
        <v>11.528</v>
      </c>
      <c r="AS350">
        <v>10.843999999999999</v>
      </c>
      <c r="AT350">
        <v>11</v>
      </c>
      <c r="AU350">
        <v>11.023999999999999</v>
      </c>
      <c r="AV350">
        <v>11.3</v>
      </c>
      <c r="AW350">
        <v>11.504</v>
      </c>
    </row>
    <row r="351" spans="1:49" x14ac:dyDescent="0.35">
      <c r="A351" s="38">
        <v>42720</v>
      </c>
      <c r="B351">
        <v>12.292</v>
      </c>
      <c r="C351">
        <v>10.78</v>
      </c>
      <c r="D351">
        <v>11.167999999999999</v>
      </c>
      <c r="E351">
        <v>11.192</v>
      </c>
      <c r="F351">
        <v>11.224</v>
      </c>
      <c r="G351">
        <v>11.571999999999999</v>
      </c>
      <c r="H351">
        <v>10.92</v>
      </c>
      <c r="I351">
        <v>11.34</v>
      </c>
      <c r="J351">
        <v>11.055999999999999</v>
      </c>
      <c r="K351">
        <v>11.884</v>
      </c>
      <c r="L351">
        <v>12.972</v>
      </c>
      <c r="M351">
        <v>15.811999999999999</v>
      </c>
      <c r="N351">
        <v>13.507999999999999</v>
      </c>
      <c r="O351">
        <v>13.272</v>
      </c>
      <c r="P351">
        <v>21.123999999999999</v>
      </c>
      <c r="Q351">
        <v>27.244</v>
      </c>
      <c r="R351">
        <v>30.44</v>
      </c>
      <c r="S351">
        <v>34.252000000000002</v>
      </c>
      <c r="T351">
        <v>37.811999999999998</v>
      </c>
      <c r="U351">
        <v>41.228000000000002</v>
      </c>
      <c r="V351">
        <v>39.811999999999998</v>
      </c>
      <c r="W351">
        <v>39.408000000000001</v>
      </c>
      <c r="X351">
        <v>39.515999999999998</v>
      </c>
      <c r="Y351">
        <v>37.915999999999997</v>
      </c>
      <c r="Z351">
        <v>33.404000000000003</v>
      </c>
      <c r="AA351">
        <v>31.803999999999998</v>
      </c>
      <c r="AB351">
        <v>31.812000000000001</v>
      </c>
      <c r="AC351">
        <v>32.840000000000003</v>
      </c>
      <c r="AD351">
        <v>32.896000000000001</v>
      </c>
      <c r="AE351">
        <v>30.5</v>
      </c>
      <c r="AF351">
        <v>28.664000000000001</v>
      </c>
      <c r="AG351">
        <v>25.943999999999999</v>
      </c>
      <c r="AH351">
        <v>24.164000000000001</v>
      </c>
      <c r="AI351">
        <v>15.356</v>
      </c>
      <c r="AJ351">
        <v>13.151999999999999</v>
      </c>
      <c r="AK351">
        <v>13.247999999999999</v>
      </c>
      <c r="AL351">
        <v>12.651999999999999</v>
      </c>
      <c r="AM351">
        <v>12.952</v>
      </c>
      <c r="AN351">
        <v>11.704000000000001</v>
      </c>
      <c r="AO351">
        <v>11.612</v>
      </c>
      <c r="AP351">
        <v>11.436</v>
      </c>
      <c r="AQ351">
        <v>11.324</v>
      </c>
      <c r="AR351">
        <v>12.444000000000001</v>
      </c>
      <c r="AS351">
        <v>11.288</v>
      </c>
      <c r="AT351">
        <v>10.944000000000001</v>
      </c>
      <c r="AU351">
        <v>11.192</v>
      </c>
      <c r="AV351">
        <v>10.996</v>
      </c>
      <c r="AW351">
        <v>10.884</v>
      </c>
    </row>
    <row r="352" spans="1:49" x14ac:dyDescent="0.35">
      <c r="A352" s="38">
        <v>42721</v>
      </c>
      <c r="B352">
        <v>11.372</v>
      </c>
      <c r="C352">
        <v>10.82</v>
      </c>
      <c r="D352">
        <v>11.212</v>
      </c>
      <c r="E352">
        <v>11.644</v>
      </c>
      <c r="F352">
        <v>11.74</v>
      </c>
      <c r="G352">
        <v>11.532</v>
      </c>
      <c r="H352">
        <v>11.375999999999999</v>
      </c>
      <c r="I352">
        <v>11.976000000000001</v>
      </c>
      <c r="J352">
        <v>11.852</v>
      </c>
      <c r="K352">
        <v>11.584</v>
      </c>
      <c r="L352">
        <v>12</v>
      </c>
      <c r="M352">
        <v>11.976000000000001</v>
      </c>
      <c r="N352">
        <v>12.092000000000001</v>
      </c>
      <c r="O352">
        <v>12.672000000000001</v>
      </c>
      <c r="P352">
        <v>13.372</v>
      </c>
      <c r="Q352">
        <v>12.523999999999999</v>
      </c>
      <c r="R352">
        <v>13.247999999999999</v>
      </c>
      <c r="S352">
        <v>12.58</v>
      </c>
      <c r="T352">
        <v>12.504</v>
      </c>
      <c r="U352">
        <v>12.228</v>
      </c>
      <c r="V352">
        <v>12.64</v>
      </c>
      <c r="W352">
        <v>12.747999999999999</v>
      </c>
      <c r="X352">
        <v>12.368</v>
      </c>
      <c r="Y352">
        <v>12.536</v>
      </c>
      <c r="Z352">
        <v>12.8</v>
      </c>
      <c r="AA352">
        <v>12.452</v>
      </c>
      <c r="AB352">
        <v>12.096</v>
      </c>
      <c r="AC352">
        <v>12.22</v>
      </c>
      <c r="AD352">
        <v>12.336</v>
      </c>
      <c r="AE352">
        <v>12.715999999999999</v>
      </c>
      <c r="AF352">
        <v>11.836</v>
      </c>
      <c r="AG352">
        <v>11.5</v>
      </c>
      <c r="AH352">
        <v>12.356</v>
      </c>
      <c r="AI352">
        <v>12.167999999999999</v>
      </c>
      <c r="AJ352">
        <v>12.42</v>
      </c>
      <c r="AK352">
        <v>12.263999999999999</v>
      </c>
      <c r="AL352">
        <v>11.568</v>
      </c>
      <c r="AM352">
        <v>12.284000000000001</v>
      </c>
      <c r="AN352">
        <v>11.244</v>
      </c>
      <c r="AO352">
        <v>10.984</v>
      </c>
      <c r="AP352">
        <v>11.135999999999999</v>
      </c>
      <c r="AQ352">
        <v>10.964</v>
      </c>
      <c r="AR352">
        <v>11.616</v>
      </c>
      <c r="AS352">
        <v>11.436</v>
      </c>
      <c r="AT352">
        <v>11.103999999999999</v>
      </c>
      <c r="AU352">
        <v>10.904</v>
      </c>
      <c r="AV352">
        <v>10.516</v>
      </c>
      <c r="AW352">
        <v>11.048</v>
      </c>
    </row>
    <row r="353" spans="1:49" x14ac:dyDescent="0.35">
      <c r="A353" s="38">
        <v>42722</v>
      </c>
      <c r="B353">
        <v>10.635999999999999</v>
      </c>
      <c r="C353">
        <v>10.96</v>
      </c>
      <c r="D353">
        <v>11.356</v>
      </c>
      <c r="E353">
        <v>10.884</v>
      </c>
      <c r="F353">
        <v>11.428000000000001</v>
      </c>
      <c r="G353">
        <v>11.912000000000001</v>
      </c>
      <c r="H353">
        <v>11.124000000000001</v>
      </c>
      <c r="I353">
        <v>11.88</v>
      </c>
      <c r="J353">
        <v>11.2</v>
      </c>
      <c r="K353">
        <v>11.26</v>
      </c>
      <c r="L353">
        <v>11.124000000000001</v>
      </c>
      <c r="M353">
        <v>10.816000000000001</v>
      </c>
      <c r="N353">
        <v>10.86</v>
      </c>
      <c r="O353">
        <v>10.964</v>
      </c>
      <c r="P353">
        <v>11.375999999999999</v>
      </c>
      <c r="Q353">
        <v>10.58</v>
      </c>
      <c r="R353">
        <v>10.26</v>
      </c>
      <c r="S353">
        <v>10.199999999999999</v>
      </c>
      <c r="T353">
        <v>10.220000000000001</v>
      </c>
      <c r="U353">
        <v>10.784000000000001</v>
      </c>
      <c r="V353">
        <v>9.9320000000000004</v>
      </c>
      <c r="W353">
        <v>10.012</v>
      </c>
      <c r="X353">
        <v>10.327999999999999</v>
      </c>
      <c r="Y353">
        <v>10.832000000000001</v>
      </c>
      <c r="Z353">
        <v>9.9920000000000009</v>
      </c>
      <c r="AA353">
        <v>10.135999999999999</v>
      </c>
      <c r="AB353">
        <v>10.108000000000001</v>
      </c>
      <c r="AC353">
        <v>10.007999999999999</v>
      </c>
      <c r="AD353">
        <v>10.055999999999999</v>
      </c>
      <c r="AE353">
        <v>10.247999999999999</v>
      </c>
      <c r="AF353">
        <v>10.507999999999999</v>
      </c>
      <c r="AG353">
        <v>10.064</v>
      </c>
      <c r="AH353">
        <v>11.028</v>
      </c>
      <c r="AI353">
        <v>11.332000000000001</v>
      </c>
      <c r="AJ353">
        <v>10.904</v>
      </c>
      <c r="AK353">
        <v>11.492000000000001</v>
      </c>
      <c r="AL353">
        <v>10.888</v>
      </c>
      <c r="AM353">
        <v>11.055999999999999</v>
      </c>
      <c r="AN353">
        <v>11.164</v>
      </c>
      <c r="AO353">
        <v>11.215999999999999</v>
      </c>
      <c r="AP353">
        <v>10.864000000000001</v>
      </c>
      <c r="AQ353">
        <v>10.888</v>
      </c>
      <c r="AR353">
        <v>11.236000000000001</v>
      </c>
      <c r="AS353">
        <v>10.587999999999999</v>
      </c>
      <c r="AT353">
        <v>11.204000000000001</v>
      </c>
      <c r="AU353">
        <v>11.343999999999999</v>
      </c>
      <c r="AV353">
        <v>10.788</v>
      </c>
      <c r="AW353">
        <v>10.932</v>
      </c>
    </row>
    <row r="354" spans="1:49" x14ac:dyDescent="0.35">
      <c r="A354" s="38">
        <v>42723</v>
      </c>
      <c r="B354">
        <v>11.048</v>
      </c>
      <c r="C354">
        <v>11.144</v>
      </c>
      <c r="D354">
        <v>10.972</v>
      </c>
      <c r="E354">
        <v>11.02</v>
      </c>
      <c r="F354">
        <v>10.74</v>
      </c>
      <c r="G354">
        <v>11.332000000000001</v>
      </c>
      <c r="H354">
        <v>11.116</v>
      </c>
      <c r="I354">
        <v>11.007999999999999</v>
      </c>
      <c r="J354">
        <v>11.224</v>
      </c>
      <c r="K354">
        <v>11.46</v>
      </c>
      <c r="L354">
        <v>14.236000000000001</v>
      </c>
      <c r="M354">
        <v>16.611999999999998</v>
      </c>
      <c r="N354">
        <v>16.600000000000001</v>
      </c>
      <c r="O354">
        <v>13.327999999999999</v>
      </c>
      <c r="P354">
        <v>18.648</v>
      </c>
      <c r="Q354">
        <v>27.352</v>
      </c>
      <c r="R354">
        <v>28.712</v>
      </c>
      <c r="S354">
        <v>32.076000000000001</v>
      </c>
      <c r="T354">
        <v>33.084000000000003</v>
      </c>
      <c r="U354">
        <v>34.768000000000001</v>
      </c>
      <c r="V354">
        <v>35.468000000000004</v>
      </c>
      <c r="W354">
        <v>37.624000000000002</v>
      </c>
      <c r="X354">
        <v>38.311999999999998</v>
      </c>
      <c r="Y354">
        <v>37.591999999999999</v>
      </c>
      <c r="Z354">
        <v>37.508000000000003</v>
      </c>
      <c r="AA354">
        <v>38.792000000000002</v>
      </c>
      <c r="AB354">
        <v>37.26</v>
      </c>
      <c r="AC354">
        <v>37.799999999999997</v>
      </c>
      <c r="AD354">
        <v>41.155999999999999</v>
      </c>
      <c r="AE354">
        <v>39.188000000000002</v>
      </c>
      <c r="AF354">
        <v>41.404000000000003</v>
      </c>
      <c r="AG354">
        <v>38.155999999999999</v>
      </c>
      <c r="AH354">
        <v>33.863999999999997</v>
      </c>
      <c r="AI354">
        <v>28.803999999999998</v>
      </c>
      <c r="AJ354">
        <v>17.175999999999998</v>
      </c>
      <c r="AK354">
        <v>15.316000000000001</v>
      </c>
      <c r="AL354">
        <v>14.364000000000001</v>
      </c>
      <c r="AM354">
        <v>14.032</v>
      </c>
      <c r="AN354">
        <v>12.236000000000001</v>
      </c>
      <c r="AO354">
        <v>12.276</v>
      </c>
      <c r="AP354">
        <v>11.92</v>
      </c>
      <c r="AQ354">
        <v>11.811999999999999</v>
      </c>
      <c r="AR354">
        <v>12.148</v>
      </c>
      <c r="AS354">
        <v>11.231999999999999</v>
      </c>
      <c r="AT354">
        <v>10.784000000000001</v>
      </c>
      <c r="AU354">
        <v>11.268000000000001</v>
      </c>
      <c r="AV354">
        <v>11.183999999999999</v>
      </c>
      <c r="AW354">
        <v>11.628</v>
      </c>
    </row>
    <row r="355" spans="1:49" x14ac:dyDescent="0.35">
      <c r="A355" s="38">
        <v>42724</v>
      </c>
      <c r="B355">
        <v>11.224</v>
      </c>
      <c r="C355">
        <v>10.896000000000001</v>
      </c>
      <c r="D355">
        <v>11.32</v>
      </c>
      <c r="E355">
        <v>11.66</v>
      </c>
      <c r="F355">
        <v>11.464</v>
      </c>
      <c r="G355">
        <v>11.516</v>
      </c>
      <c r="H355">
        <v>11.428000000000001</v>
      </c>
      <c r="I355">
        <v>11.263999999999999</v>
      </c>
      <c r="J355">
        <v>11.231999999999999</v>
      </c>
      <c r="K355">
        <v>11.324</v>
      </c>
      <c r="L355">
        <v>13.284000000000001</v>
      </c>
      <c r="M355">
        <v>16.608000000000001</v>
      </c>
      <c r="N355">
        <v>13.864000000000001</v>
      </c>
      <c r="O355">
        <v>13.532</v>
      </c>
      <c r="P355">
        <v>15.656000000000001</v>
      </c>
      <c r="Q355">
        <v>26.536000000000001</v>
      </c>
      <c r="R355">
        <v>27.812000000000001</v>
      </c>
      <c r="S355">
        <v>31.364000000000001</v>
      </c>
      <c r="T355">
        <v>31.628</v>
      </c>
      <c r="U355">
        <v>32.479999999999997</v>
      </c>
      <c r="V355">
        <v>34.067999999999998</v>
      </c>
      <c r="W355">
        <v>35.612000000000002</v>
      </c>
      <c r="X355">
        <v>36.183999999999997</v>
      </c>
      <c r="Y355">
        <v>35.444000000000003</v>
      </c>
      <c r="Z355">
        <v>35.799999999999997</v>
      </c>
      <c r="AA355">
        <v>36.299999999999997</v>
      </c>
      <c r="AB355">
        <v>33.776000000000003</v>
      </c>
      <c r="AC355">
        <v>33.944000000000003</v>
      </c>
      <c r="AD355">
        <v>33.96</v>
      </c>
      <c r="AE355">
        <v>33.811999999999998</v>
      </c>
      <c r="AF355">
        <v>34.972000000000001</v>
      </c>
      <c r="AG355">
        <v>29.24</v>
      </c>
      <c r="AH355">
        <v>27.312000000000001</v>
      </c>
      <c r="AI355">
        <v>25.236000000000001</v>
      </c>
      <c r="AJ355">
        <v>15.268000000000001</v>
      </c>
      <c r="AK355">
        <v>13.156000000000001</v>
      </c>
      <c r="AL355">
        <v>13.375999999999999</v>
      </c>
      <c r="AM355">
        <v>12.72</v>
      </c>
      <c r="AN355">
        <v>11.932</v>
      </c>
      <c r="AO355">
        <v>11.167999999999999</v>
      </c>
      <c r="AP355">
        <v>11.092000000000001</v>
      </c>
      <c r="AQ355">
        <v>10.836</v>
      </c>
      <c r="AR355">
        <v>11.507999999999999</v>
      </c>
      <c r="AS355">
        <v>11.188000000000001</v>
      </c>
      <c r="AT355">
        <v>10.5</v>
      </c>
      <c r="AU355">
        <v>10.843999999999999</v>
      </c>
      <c r="AV355">
        <v>10.6</v>
      </c>
      <c r="AW355">
        <v>11.036</v>
      </c>
    </row>
    <row r="356" spans="1:49" x14ac:dyDescent="0.35">
      <c r="A356" s="38">
        <v>42725</v>
      </c>
      <c r="B356">
        <v>11.236000000000001</v>
      </c>
      <c r="C356">
        <v>10.864000000000001</v>
      </c>
      <c r="D356">
        <v>10.696</v>
      </c>
      <c r="E356">
        <v>10.54</v>
      </c>
      <c r="F356">
        <v>10.744</v>
      </c>
      <c r="G356">
        <v>10.632</v>
      </c>
      <c r="H356">
        <v>10.544</v>
      </c>
      <c r="I356">
        <v>10.683999999999999</v>
      </c>
      <c r="J356">
        <v>11.236000000000001</v>
      </c>
      <c r="K356">
        <v>10.944000000000001</v>
      </c>
      <c r="L356">
        <v>12.907999999999999</v>
      </c>
      <c r="M356">
        <v>15.532</v>
      </c>
      <c r="N356">
        <v>13.311999999999999</v>
      </c>
      <c r="O356">
        <v>14.576000000000001</v>
      </c>
      <c r="P356">
        <v>20.36</v>
      </c>
      <c r="Q356">
        <v>27.28</v>
      </c>
      <c r="R356">
        <v>28.22</v>
      </c>
      <c r="S356">
        <v>30.792000000000002</v>
      </c>
      <c r="T356">
        <v>31.911999999999999</v>
      </c>
      <c r="U356">
        <v>33.207999999999998</v>
      </c>
      <c r="V356">
        <v>33.084000000000003</v>
      </c>
      <c r="W356">
        <v>33.231999999999999</v>
      </c>
      <c r="X356">
        <v>33.631999999999998</v>
      </c>
      <c r="Y356">
        <v>33.68</v>
      </c>
      <c r="Z356">
        <v>34.067999999999998</v>
      </c>
      <c r="AA356">
        <v>34.411999999999999</v>
      </c>
      <c r="AB356">
        <v>32.176000000000002</v>
      </c>
      <c r="AC356">
        <v>31.012</v>
      </c>
      <c r="AD356">
        <v>33.5</v>
      </c>
      <c r="AE356">
        <v>33.475999999999999</v>
      </c>
      <c r="AF356">
        <v>32.064</v>
      </c>
      <c r="AG356">
        <v>29.504000000000001</v>
      </c>
      <c r="AH356">
        <v>28.012</v>
      </c>
      <c r="AI356">
        <v>22.66</v>
      </c>
      <c r="AJ356">
        <v>14.468</v>
      </c>
      <c r="AK356">
        <v>12.968</v>
      </c>
      <c r="AL356">
        <v>12.98</v>
      </c>
      <c r="AM356">
        <v>12.816000000000001</v>
      </c>
      <c r="AN356">
        <v>11.744</v>
      </c>
      <c r="AO356">
        <v>11.788</v>
      </c>
      <c r="AP356">
        <v>11.071999999999999</v>
      </c>
      <c r="AQ356">
        <v>11.848000000000001</v>
      </c>
      <c r="AR356">
        <v>11.916</v>
      </c>
      <c r="AS356">
        <v>11.092000000000001</v>
      </c>
      <c r="AT356">
        <v>11.231999999999999</v>
      </c>
      <c r="AU356">
        <v>11.3</v>
      </c>
      <c r="AV356">
        <v>10.968</v>
      </c>
      <c r="AW356">
        <v>10.82</v>
      </c>
    </row>
    <row r="357" spans="1:49" x14ac:dyDescent="0.35">
      <c r="A357" s="38">
        <v>42726</v>
      </c>
      <c r="B357">
        <v>11.488</v>
      </c>
      <c r="C357">
        <v>10.592000000000001</v>
      </c>
      <c r="D357">
        <v>11.42</v>
      </c>
      <c r="E357">
        <v>10.852</v>
      </c>
      <c r="F357">
        <v>11.192</v>
      </c>
      <c r="G357">
        <v>11.007999999999999</v>
      </c>
      <c r="H357">
        <v>10.86</v>
      </c>
      <c r="I357">
        <v>10.744</v>
      </c>
      <c r="J357">
        <v>10.648</v>
      </c>
      <c r="K357">
        <v>10.804</v>
      </c>
      <c r="L357">
        <v>13.272</v>
      </c>
      <c r="M357">
        <v>15.612</v>
      </c>
      <c r="N357">
        <v>13.648</v>
      </c>
      <c r="O357">
        <v>14.108000000000001</v>
      </c>
      <c r="P357">
        <v>15.888</v>
      </c>
      <c r="Q357">
        <v>27.923999999999999</v>
      </c>
      <c r="R357">
        <v>28.888000000000002</v>
      </c>
      <c r="S357">
        <v>29.324000000000002</v>
      </c>
      <c r="T357">
        <v>30.692</v>
      </c>
      <c r="U357">
        <v>31.364000000000001</v>
      </c>
      <c r="V357">
        <v>31.184000000000001</v>
      </c>
      <c r="W357">
        <v>33.027999999999999</v>
      </c>
      <c r="X357">
        <v>32.06</v>
      </c>
      <c r="Y357">
        <v>32.811999999999998</v>
      </c>
      <c r="Z357">
        <v>33.264000000000003</v>
      </c>
      <c r="AA357">
        <v>32.356000000000002</v>
      </c>
      <c r="AB357">
        <v>32.475999999999999</v>
      </c>
      <c r="AC357">
        <v>30.824000000000002</v>
      </c>
      <c r="AD357">
        <v>28.271999999999998</v>
      </c>
      <c r="AE357">
        <v>28.96</v>
      </c>
      <c r="AF357">
        <v>29.2</v>
      </c>
      <c r="AG357">
        <v>26.943999999999999</v>
      </c>
      <c r="AH357">
        <v>24.132000000000001</v>
      </c>
      <c r="AI357">
        <v>21.524000000000001</v>
      </c>
      <c r="AJ357">
        <v>14.012</v>
      </c>
      <c r="AK357">
        <v>12.204000000000001</v>
      </c>
      <c r="AL357">
        <v>11.923999999999999</v>
      </c>
      <c r="AM357">
        <v>12.32</v>
      </c>
      <c r="AN357">
        <v>11.603999999999999</v>
      </c>
      <c r="AO357">
        <v>10.712</v>
      </c>
      <c r="AP357">
        <v>11.023999999999999</v>
      </c>
      <c r="AQ357">
        <v>10.288</v>
      </c>
      <c r="AR357">
        <v>10.836</v>
      </c>
      <c r="AS357">
        <v>10.5</v>
      </c>
      <c r="AT357">
        <v>10.256</v>
      </c>
      <c r="AU357">
        <v>9.98</v>
      </c>
      <c r="AV357">
        <v>10.56</v>
      </c>
      <c r="AW357">
        <v>10.352</v>
      </c>
    </row>
    <row r="358" spans="1:49" x14ac:dyDescent="0.35">
      <c r="A358" s="38">
        <v>42727</v>
      </c>
      <c r="B358">
        <v>10.536</v>
      </c>
      <c r="C358">
        <v>10.068</v>
      </c>
      <c r="D358">
        <v>10.464</v>
      </c>
      <c r="E358">
        <v>10.151999999999999</v>
      </c>
      <c r="F358">
        <v>10.864000000000001</v>
      </c>
      <c r="G358">
        <v>10.576000000000001</v>
      </c>
      <c r="H358">
        <v>10.407999999999999</v>
      </c>
      <c r="I358">
        <v>10.388</v>
      </c>
      <c r="J358">
        <v>10.848000000000001</v>
      </c>
      <c r="K358">
        <v>10.836</v>
      </c>
      <c r="L358">
        <v>12.28</v>
      </c>
      <c r="M358">
        <v>15.244</v>
      </c>
      <c r="N358">
        <v>12.78</v>
      </c>
      <c r="O358">
        <v>13.396000000000001</v>
      </c>
      <c r="P358">
        <v>13.704000000000001</v>
      </c>
      <c r="Q358">
        <v>23.408000000000001</v>
      </c>
      <c r="R358">
        <v>26.675999999999998</v>
      </c>
      <c r="S358">
        <v>27.771999999999998</v>
      </c>
      <c r="T358">
        <v>27.888000000000002</v>
      </c>
      <c r="U358">
        <v>27.364000000000001</v>
      </c>
      <c r="V358">
        <v>27.576000000000001</v>
      </c>
      <c r="W358">
        <v>27.655999999999999</v>
      </c>
      <c r="X358">
        <v>27.172000000000001</v>
      </c>
      <c r="Y358">
        <v>27.92</v>
      </c>
      <c r="Z358">
        <v>27.972000000000001</v>
      </c>
      <c r="AA358">
        <v>25.3</v>
      </c>
      <c r="AB358">
        <v>21.608000000000001</v>
      </c>
      <c r="AC358">
        <v>19.576000000000001</v>
      </c>
      <c r="AD358">
        <v>19.748000000000001</v>
      </c>
      <c r="AE358">
        <v>18.748000000000001</v>
      </c>
      <c r="AF358">
        <v>14.856</v>
      </c>
      <c r="AG358">
        <v>13.407999999999999</v>
      </c>
      <c r="AH358">
        <v>13.896000000000001</v>
      </c>
      <c r="AI358">
        <v>12.54</v>
      </c>
      <c r="AJ358">
        <v>11.84</v>
      </c>
      <c r="AK358">
        <v>11.516</v>
      </c>
      <c r="AL358">
        <v>11.08</v>
      </c>
      <c r="AM358">
        <v>11.404</v>
      </c>
      <c r="AN358">
        <v>10.456</v>
      </c>
      <c r="AO358">
        <v>10.06</v>
      </c>
      <c r="AP358">
        <v>10.092000000000001</v>
      </c>
      <c r="AQ358">
        <v>10.220000000000001</v>
      </c>
      <c r="AR358">
        <v>10.428000000000001</v>
      </c>
      <c r="AS358">
        <v>10.848000000000001</v>
      </c>
      <c r="AT358">
        <v>10.096</v>
      </c>
      <c r="AU358">
        <v>9.9719999999999995</v>
      </c>
      <c r="AV358">
        <v>10.052</v>
      </c>
      <c r="AW358">
        <v>9.86</v>
      </c>
    </row>
    <row r="359" spans="1:49" x14ac:dyDescent="0.35">
      <c r="A359" s="38">
        <v>42728</v>
      </c>
      <c r="B359">
        <v>9.7759999999999998</v>
      </c>
      <c r="C359">
        <v>9.4039999999999999</v>
      </c>
      <c r="D359">
        <v>10.092000000000001</v>
      </c>
      <c r="E359">
        <v>9.8079999999999998</v>
      </c>
      <c r="F359">
        <v>10.016</v>
      </c>
      <c r="G359">
        <v>10.644</v>
      </c>
      <c r="H359">
        <v>10.1</v>
      </c>
      <c r="I359">
        <v>10.124000000000001</v>
      </c>
      <c r="J359">
        <v>10.62</v>
      </c>
      <c r="K359">
        <v>10.444000000000001</v>
      </c>
      <c r="L359">
        <v>10.888</v>
      </c>
      <c r="M359">
        <v>10.92</v>
      </c>
      <c r="N359">
        <v>11.108000000000001</v>
      </c>
      <c r="O359">
        <v>12.108000000000001</v>
      </c>
      <c r="P359">
        <v>12.324</v>
      </c>
      <c r="Q359">
        <v>12.428000000000001</v>
      </c>
      <c r="R359">
        <v>13.272</v>
      </c>
      <c r="S359">
        <v>12.736000000000001</v>
      </c>
      <c r="T359">
        <v>12.628</v>
      </c>
      <c r="U359">
        <v>12.464</v>
      </c>
      <c r="V359">
        <v>12.596</v>
      </c>
      <c r="W359">
        <v>13.016</v>
      </c>
      <c r="X359">
        <v>12.891999999999999</v>
      </c>
      <c r="Y359">
        <v>12.804</v>
      </c>
      <c r="Z359">
        <v>12.875999999999999</v>
      </c>
      <c r="AA359">
        <v>12.224</v>
      </c>
      <c r="AB359">
        <v>12.407999999999999</v>
      </c>
      <c r="AC359">
        <v>12.552</v>
      </c>
      <c r="AD359">
        <v>12.372</v>
      </c>
      <c r="AE359">
        <v>12.712</v>
      </c>
      <c r="AF359">
        <v>11.92</v>
      </c>
      <c r="AG359">
        <v>12.676</v>
      </c>
      <c r="AH359">
        <v>12.548</v>
      </c>
      <c r="AI359">
        <v>12.744</v>
      </c>
      <c r="AJ359">
        <v>11.904</v>
      </c>
      <c r="AK359">
        <v>11.263999999999999</v>
      </c>
      <c r="AL359">
        <v>11.68</v>
      </c>
      <c r="AM359">
        <v>11.023999999999999</v>
      </c>
      <c r="AN359">
        <v>10.68</v>
      </c>
      <c r="AO359">
        <v>11.028</v>
      </c>
      <c r="AP359">
        <v>10.587999999999999</v>
      </c>
      <c r="AQ359">
        <v>10.48</v>
      </c>
      <c r="AR359">
        <v>10.28</v>
      </c>
      <c r="AS359">
        <v>10.368</v>
      </c>
      <c r="AT359">
        <v>10.276</v>
      </c>
      <c r="AU359">
        <v>9.9760000000000009</v>
      </c>
      <c r="AV359">
        <v>10.228</v>
      </c>
      <c r="AW359">
        <v>9.9480000000000004</v>
      </c>
    </row>
    <row r="360" spans="1:49" x14ac:dyDescent="0.35">
      <c r="A360" s="38">
        <v>42729</v>
      </c>
      <c r="B360">
        <v>9.8919999999999995</v>
      </c>
      <c r="C360">
        <v>10.648</v>
      </c>
      <c r="D360">
        <v>10.26</v>
      </c>
      <c r="E360">
        <v>10.076000000000001</v>
      </c>
      <c r="F360">
        <v>10.456</v>
      </c>
      <c r="G360">
        <v>10.311999999999999</v>
      </c>
      <c r="H360">
        <v>10.552</v>
      </c>
      <c r="I360">
        <v>10.1</v>
      </c>
      <c r="J360">
        <v>10.24</v>
      </c>
      <c r="K360">
        <v>10.464</v>
      </c>
      <c r="L360">
        <v>11.116</v>
      </c>
      <c r="M360">
        <v>10.428000000000001</v>
      </c>
      <c r="N360">
        <v>10.26</v>
      </c>
      <c r="O360">
        <v>10.108000000000001</v>
      </c>
      <c r="P360">
        <v>10.348000000000001</v>
      </c>
      <c r="Q360">
        <v>10.34</v>
      </c>
      <c r="R360">
        <v>9.4559999999999995</v>
      </c>
      <c r="S360">
        <v>9.2520000000000007</v>
      </c>
      <c r="T360">
        <v>9.44</v>
      </c>
      <c r="U360">
        <v>9.58</v>
      </c>
      <c r="V360">
        <v>9.08</v>
      </c>
      <c r="W360">
        <v>9.24</v>
      </c>
      <c r="X360">
        <v>9.6</v>
      </c>
      <c r="Y360">
        <v>9.6440000000000001</v>
      </c>
      <c r="Z360">
        <v>9.8520000000000003</v>
      </c>
      <c r="AA360">
        <v>9.3239999999999998</v>
      </c>
      <c r="AB360">
        <v>9.8040000000000003</v>
      </c>
      <c r="AC360">
        <v>9.68</v>
      </c>
      <c r="AD360">
        <v>9.8879999999999999</v>
      </c>
      <c r="AE360">
        <v>9.532</v>
      </c>
      <c r="AF360">
        <v>9.7240000000000002</v>
      </c>
      <c r="AG360">
        <v>10.128</v>
      </c>
      <c r="AH360">
        <v>10.62</v>
      </c>
      <c r="AI360">
        <v>10.651999999999999</v>
      </c>
      <c r="AJ360">
        <v>10.571999999999999</v>
      </c>
      <c r="AK360">
        <v>10.172000000000001</v>
      </c>
      <c r="AL360">
        <v>10.44</v>
      </c>
      <c r="AM360">
        <v>10.904</v>
      </c>
      <c r="AN360">
        <v>10.028</v>
      </c>
      <c r="AO360">
        <v>10.56</v>
      </c>
      <c r="AP360">
        <v>11.076000000000001</v>
      </c>
      <c r="AQ360">
        <v>10.263999999999999</v>
      </c>
      <c r="AR360">
        <v>10.488</v>
      </c>
      <c r="AS360">
        <v>10.28</v>
      </c>
      <c r="AT360">
        <v>10.496</v>
      </c>
      <c r="AU360">
        <v>10.220000000000001</v>
      </c>
      <c r="AV360">
        <v>10.628</v>
      </c>
      <c r="AW360">
        <v>10.228</v>
      </c>
    </row>
    <row r="361" spans="1:49" x14ac:dyDescent="0.35">
      <c r="A361" s="38">
        <v>42730</v>
      </c>
      <c r="B361">
        <v>9.7319999999999993</v>
      </c>
      <c r="C361">
        <v>10.263999999999999</v>
      </c>
      <c r="D361">
        <v>10.336</v>
      </c>
      <c r="E361">
        <v>10.183999999999999</v>
      </c>
      <c r="F361">
        <v>10.272</v>
      </c>
      <c r="G361">
        <v>10.124000000000001</v>
      </c>
      <c r="H361">
        <v>10.476000000000001</v>
      </c>
      <c r="I361">
        <v>10.38</v>
      </c>
      <c r="J361">
        <v>10.311999999999999</v>
      </c>
      <c r="K361">
        <v>10.364000000000001</v>
      </c>
      <c r="L361">
        <v>12.988</v>
      </c>
      <c r="M361">
        <v>16.184000000000001</v>
      </c>
      <c r="N361">
        <v>15.548</v>
      </c>
      <c r="O361">
        <v>12.891999999999999</v>
      </c>
      <c r="P361">
        <v>13.976000000000001</v>
      </c>
      <c r="Q361">
        <v>14.108000000000001</v>
      </c>
      <c r="R361">
        <v>13.724</v>
      </c>
      <c r="S361">
        <v>12.364000000000001</v>
      </c>
      <c r="T361">
        <v>12.88</v>
      </c>
      <c r="U361">
        <v>12.92</v>
      </c>
      <c r="V361">
        <v>12.996</v>
      </c>
      <c r="W361">
        <v>13.076000000000001</v>
      </c>
      <c r="X361">
        <v>12.708</v>
      </c>
      <c r="Y361">
        <v>12.988</v>
      </c>
      <c r="Z361">
        <v>11.628</v>
      </c>
      <c r="AA361">
        <v>11.763999999999999</v>
      </c>
      <c r="AB361">
        <v>11.635999999999999</v>
      </c>
      <c r="AC361">
        <v>10.864000000000001</v>
      </c>
      <c r="AD361">
        <v>11.4</v>
      </c>
      <c r="AE361">
        <v>11.16</v>
      </c>
      <c r="AF361">
        <v>12.076000000000001</v>
      </c>
      <c r="AG361">
        <v>11.88</v>
      </c>
      <c r="AH361">
        <v>12.023999999999999</v>
      </c>
      <c r="AI361">
        <v>11.747999999999999</v>
      </c>
      <c r="AJ361">
        <v>10.856</v>
      </c>
      <c r="AK361">
        <v>11.552</v>
      </c>
      <c r="AL361">
        <v>10.628</v>
      </c>
      <c r="AM361">
        <v>10.596</v>
      </c>
      <c r="AN361">
        <v>9.048</v>
      </c>
      <c r="AO361">
        <v>8.8559999999999999</v>
      </c>
      <c r="AP361">
        <v>8.6359999999999992</v>
      </c>
      <c r="AQ361">
        <v>8.3360000000000003</v>
      </c>
      <c r="AR361">
        <v>8.984</v>
      </c>
      <c r="AS361">
        <v>8.548</v>
      </c>
      <c r="AT361">
        <v>8.24</v>
      </c>
      <c r="AU361">
        <v>8.8840000000000003</v>
      </c>
      <c r="AV361">
        <v>8.9480000000000004</v>
      </c>
      <c r="AW361">
        <v>8.9160000000000004</v>
      </c>
    </row>
    <row r="362" spans="1:49" x14ac:dyDescent="0.35">
      <c r="A362" s="38">
        <v>42731</v>
      </c>
      <c r="B362">
        <v>8.1999999999999993</v>
      </c>
      <c r="C362">
        <v>8.9160000000000004</v>
      </c>
      <c r="D362">
        <v>8.4320000000000004</v>
      </c>
      <c r="E362">
        <v>8.3119999999999994</v>
      </c>
      <c r="F362">
        <v>8.4079999999999995</v>
      </c>
      <c r="G362">
        <v>8.6760000000000002</v>
      </c>
      <c r="H362">
        <v>8.5039999999999996</v>
      </c>
      <c r="I362">
        <v>8.7279999999999998</v>
      </c>
      <c r="J362">
        <v>9.1</v>
      </c>
      <c r="K362">
        <v>9.2840000000000007</v>
      </c>
      <c r="L362">
        <v>10.628</v>
      </c>
      <c r="M362">
        <v>13.94</v>
      </c>
      <c r="N362">
        <v>12.156000000000001</v>
      </c>
      <c r="O362">
        <v>11.052</v>
      </c>
      <c r="P362">
        <v>13.407999999999999</v>
      </c>
      <c r="Q362">
        <v>12.68</v>
      </c>
      <c r="R362">
        <v>11.596</v>
      </c>
      <c r="S362">
        <v>11.792</v>
      </c>
      <c r="T362">
        <v>11.428000000000001</v>
      </c>
      <c r="U362">
        <v>11.808</v>
      </c>
      <c r="V362">
        <v>11.664</v>
      </c>
      <c r="W362">
        <v>11.476000000000001</v>
      </c>
      <c r="X362">
        <v>11.308</v>
      </c>
      <c r="Y362">
        <v>11.907999999999999</v>
      </c>
      <c r="Z362">
        <v>10.864000000000001</v>
      </c>
      <c r="AA362">
        <v>11.996</v>
      </c>
      <c r="AB362">
        <v>11.288</v>
      </c>
      <c r="AC362">
        <v>10.715999999999999</v>
      </c>
      <c r="AD362">
        <v>11.492000000000001</v>
      </c>
      <c r="AE362">
        <v>11.404</v>
      </c>
      <c r="AF362">
        <v>11.776</v>
      </c>
      <c r="AG362">
        <v>12.103999999999999</v>
      </c>
      <c r="AH362">
        <v>11.731999999999999</v>
      </c>
      <c r="AI362">
        <v>12.18</v>
      </c>
      <c r="AJ362">
        <v>11.448</v>
      </c>
      <c r="AK362">
        <v>10.712</v>
      </c>
      <c r="AL362">
        <v>10.648</v>
      </c>
      <c r="AM362">
        <v>10.768000000000001</v>
      </c>
      <c r="AN362">
        <v>8.6920000000000002</v>
      </c>
      <c r="AO362">
        <v>8.9600000000000009</v>
      </c>
      <c r="AP362">
        <v>8.9039999999999999</v>
      </c>
      <c r="AQ362">
        <v>8.76</v>
      </c>
      <c r="AR362">
        <v>8.8719999999999999</v>
      </c>
      <c r="AS362">
        <v>8.8000000000000007</v>
      </c>
      <c r="AT362">
        <v>8.2439999999999998</v>
      </c>
      <c r="AU362">
        <v>8.6319999999999997</v>
      </c>
      <c r="AV362">
        <v>8.2560000000000002</v>
      </c>
      <c r="AW362">
        <v>8.5</v>
      </c>
    </row>
    <row r="363" spans="1:49" x14ac:dyDescent="0.35">
      <c r="A363" s="38">
        <v>42732</v>
      </c>
      <c r="B363">
        <v>8.26</v>
      </c>
      <c r="C363">
        <v>8.4079999999999995</v>
      </c>
      <c r="D363">
        <v>9.0399999999999991</v>
      </c>
      <c r="E363">
        <v>8.68</v>
      </c>
      <c r="F363">
        <v>8.8559999999999999</v>
      </c>
      <c r="G363">
        <v>8.4719999999999995</v>
      </c>
      <c r="H363">
        <v>8.6359999999999992</v>
      </c>
      <c r="I363">
        <v>8.5760000000000005</v>
      </c>
      <c r="J363">
        <v>8.3719999999999999</v>
      </c>
      <c r="K363">
        <v>9.0760000000000005</v>
      </c>
      <c r="L363">
        <v>10.784000000000001</v>
      </c>
      <c r="M363">
        <v>13.504</v>
      </c>
      <c r="N363">
        <v>11.263999999999999</v>
      </c>
      <c r="O363">
        <v>10.744</v>
      </c>
      <c r="P363">
        <v>12.12</v>
      </c>
      <c r="Q363">
        <v>12.848000000000001</v>
      </c>
      <c r="R363">
        <v>12.007999999999999</v>
      </c>
      <c r="S363">
        <v>11.292</v>
      </c>
      <c r="T363">
        <v>11.46</v>
      </c>
      <c r="U363">
        <v>11.896000000000001</v>
      </c>
      <c r="V363">
        <v>11.055999999999999</v>
      </c>
      <c r="W363">
        <v>12.108000000000001</v>
      </c>
      <c r="X363">
        <v>12.4</v>
      </c>
      <c r="Y363">
        <v>10.948</v>
      </c>
      <c r="Z363">
        <v>11.715999999999999</v>
      </c>
      <c r="AA363">
        <v>11.352</v>
      </c>
      <c r="AB363">
        <v>11.36</v>
      </c>
      <c r="AC363">
        <v>10.996</v>
      </c>
      <c r="AD363">
        <v>11.592000000000001</v>
      </c>
      <c r="AE363">
        <v>11.52</v>
      </c>
      <c r="AF363">
        <v>11.688000000000001</v>
      </c>
      <c r="AG363">
        <v>12.896000000000001</v>
      </c>
      <c r="AH363">
        <v>12.464</v>
      </c>
      <c r="AI363">
        <v>11.444000000000001</v>
      </c>
      <c r="AJ363">
        <v>10.82</v>
      </c>
      <c r="AK363">
        <v>10.875999999999999</v>
      </c>
      <c r="AL363">
        <v>11.196</v>
      </c>
      <c r="AM363">
        <v>10.664</v>
      </c>
      <c r="AN363">
        <v>9.1080000000000005</v>
      </c>
      <c r="AO363">
        <v>8.8279999999999994</v>
      </c>
      <c r="AP363">
        <v>8.8000000000000007</v>
      </c>
      <c r="AQ363">
        <v>8.3719999999999999</v>
      </c>
      <c r="AR363">
        <v>8.9280000000000008</v>
      </c>
      <c r="AS363">
        <v>8.2119999999999997</v>
      </c>
      <c r="AT363">
        <v>8.0519999999999996</v>
      </c>
      <c r="AU363">
        <v>8.5079999999999991</v>
      </c>
      <c r="AV363">
        <v>8.2680000000000007</v>
      </c>
      <c r="AW363">
        <v>8.6039999999999992</v>
      </c>
    </row>
    <row r="364" spans="1:49" x14ac:dyDescent="0.35">
      <c r="A364" s="38">
        <v>42733</v>
      </c>
      <c r="B364">
        <v>9.5399999999999991</v>
      </c>
      <c r="C364">
        <v>8.4440000000000008</v>
      </c>
      <c r="D364">
        <v>8.452</v>
      </c>
      <c r="E364">
        <v>8.6199999999999992</v>
      </c>
      <c r="F364">
        <v>8.64</v>
      </c>
      <c r="G364">
        <v>8.18</v>
      </c>
      <c r="H364">
        <v>8.7799999999999994</v>
      </c>
      <c r="I364">
        <v>8.9320000000000004</v>
      </c>
      <c r="J364">
        <v>8.6120000000000001</v>
      </c>
      <c r="K364">
        <v>9.3960000000000008</v>
      </c>
      <c r="L364">
        <v>10.568</v>
      </c>
      <c r="M364">
        <v>13.071999999999999</v>
      </c>
      <c r="N364">
        <v>11.112</v>
      </c>
      <c r="O364">
        <v>11.228</v>
      </c>
      <c r="P364">
        <v>12.875999999999999</v>
      </c>
      <c r="Q364">
        <v>12.444000000000001</v>
      </c>
      <c r="R364">
        <v>12.42</v>
      </c>
      <c r="S364">
        <v>12.548</v>
      </c>
      <c r="T364">
        <v>11.164</v>
      </c>
      <c r="U364">
        <v>11.396000000000001</v>
      </c>
      <c r="V364">
        <v>11.476000000000001</v>
      </c>
      <c r="W364">
        <v>11.14</v>
      </c>
      <c r="X364">
        <v>11.4</v>
      </c>
      <c r="Y364">
        <v>11.08</v>
      </c>
      <c r="Z364">
        <v>11.504</v>
      </c>
      <c r="AA364">
        <v>11.448</v>
      </c>
      <c r="AB364">
        <v>11.452</v>
      </c>
      <c r="AC364">
        <v>11.784000000000001</v>
      </c>
      <c r="AD364">
        <v>12.16</v>
      </c>
      <c r="AE364">
        <v>11.228</v>
      </c>
      <c r="AF364">
        <v>11.884</v>
      </c>
      <c r="AG364">
        <v>11.32</v>
      </c>
      <c r="AH364">
        <v>12.135999999999999</v>
      </c>
      <c r="AI364">
        <v>10.824</v>
      </c>
      <c r="AJ364">
        <v>10.644</v>
      </c>
      <c r="AK364">
        <v>11.308</v>
      </c>
      <c r="AL364">
        <v>10.472</v>
      </c>
      <c r="AM364">
        <v>11.04</v>
      </c>
      <c r="AN364">
        <v>8.7319999999999993</v>
      </c>
      <c r="AO364">
        <v>8.5</v>
      </c>
      <c r="AP364">
        <v>8.8000000000000007</v>
      </c>
      <c r="AQ364">
        <v>8.4320000000000004</v>
      </c>
      <c r="AR364">
        <v>9.1839999999999993</v>
      </c>
      <c r="AS364">
        <v>8.1839999999999993</v>
      </c>
      <c r="AT364">
        <v>8.9160000000000004</v>
      </c>
      <c r="AU364">
        <v>8.6839999999999993</v>
      </c>
      <c r="AV364">
        <v>8.4920000000000009</v>
      </c>
      <c r="AW364">
        <v>8.6679999999999993</v>
      </c>
    </row>
    <row r="365" spans="1:49" x14ac:dyDescent="0.35">
      <c r="A365" s="38">
        <v>42734</v>
      </c>
      <c r="B365">
        <v>8.3800000000000008</v>
      </c>
      <c r="C365">
        <v>8.6519999999999992</v>
      </c>
      <c r="D365">
        <v>8.2880000000000003</v>
      </c>
      <c r="E365">
        <v>8.5760000000000005</v>
      </c>
      <c r="F365">
        <v>9.2360000000000007</v>
      </c>
      <c r="G365">
        <v>8.4559999999999995</v>
      </c>
      <c r="H365">
        <v>8.5399999999999991</v>
      </c>
      <c r="I365">
        <v>8.4079999999999995</v>
      </c>
      <c r="J365">
        <v>8.3040000000000003</v>
      </c>
      <c r="K365">
        <v>8.9600000000000009</v>
      </c>
      <c r="L365">
        <v>10.644</v>
      </c>
      <c r="M365">
        <v>12.92</v>
      </c>
      <c r="N365">
        <v>10.564</v>
      </c>
      <c r="O365">
        <v>10.82</v>
      </c>
      <c r="P365">
        <v>12.04</v>
      </c>
      <c r="Q365">
        <v>12.664</v>
      </c>
      <c r="R365">
        <v>11.904</v>
      </c>
      <c r="S365">
        <v>11.06</v>
      </c>
      <c r="T365">
        <v>11.284000000000001</v>
      </c>
      <c r="U365">
        <v>11.348000000000001</v>
      </c>
      <c r="V365">
        <v>10.896000000000001</v>
      </c>
      <c r="W365">
        <v>11.603999999999999</v>
      </c>
      <c r="X365">
        <v>10.624000000000001</v>
      </c>
      <c r="Y365">
        <v>11.843999999999999</v>
      </c>
      <c r="Z365">
        <v>11.843999999999999</v>
      </c>
      <c r="AA365">
        <v>11.156000000000001</v>
      </c>
      <c r="AB365">
        <v>11.016</v>
      </c>
      <c r="AC365">
        <v>10.32</v>
      </c>
      <c r="AD365">
        <v>11.14</v>
      </c>
      <c r="AE365">
        <v>11.036</v>
      </c>
      <c r="AF365">
        <v>11.215999999999999</v>
      </c>
      <c r="AG365">
        <v>11.488</v>
      </c>
      <c r="AH365">
        <v>10.432</v>
      </c>
      <c r="AI365">
        <v>10.756</v>
      </c>
      <c r="AJ365">
        <v>9.9600000000000009</v>
      </c>
      <c r="AK365">
        <v>10.167999999999999</v>
      </c>
      <c r="AL365">
        <v>9.6</v>
      </c>
      <c r="AM365">
        <v>9.8279999999999994</v>
      </c>
      <c r="AN365">
        <v>8.6720000000000006</v>
      </c>
      <c r="AO365">
        <v>8.516</v>
      </c>
      <c r="AP365">
        <v>8.7479999999999993</v>
      </c>
      <c r="AQ365">
        <v>8.5640000000000001</v>
      </c>
      <c r="AR365">
        <v>8.9160000000000004</v>
      </c>
      <c r="AS365">
        <v>8.3840000000000003</v>
      </c>
      <c r="AT365">
        <v>8.468</v>
      </c>
      <c r="AU365">
        <v>8.4960000000000004</v>
      </c>
      <c r="AV365">
        <v>8.2560000000000002</v>
      </c>
      <c r="AW365">
        <v>8.7479999999999993</v>
      </c>
    </row>
    <row r="366" spans="1:49" x14ac:dyDescent="0.35">
      <c r="A366" s="38">
        <v>42735</v>
      </c>
      <c r="B366">
        <v>8.5239999999999991</v>
      </c>
      <c r="C366">
        <v>9.0440000000000005</v>
      </c>
      <c r="D366">
        <v>8.86</v>
      </c>
      <c r="E366">
        <v>9.0399999999999991</v>
      </c>
      <c r="F366">
        <v>8.1080000000000005</v>
      </c>
      <c r="G366">
        <v>8.4760000000000009</v>
      </c>
      <c r="H366">
        <v>8.8719999999999999</v>
      </c>
      <c r="I366">
        <v>8.8160000000000007</v>
      </c>
      <c r="J366">
        <v>8.4120000000000008</v>
      </c>
      <c r="K366">
        <v>8.7880000000000003</v>
      </c>
      <c r="L366">
        <v>9.6319999999999997</v>
      </c>
      <c r="M366">
        <v>9.7520000000000007</v>
      </c>
      <c r="N366">
        <v>9.9559999999999995</v>
      </c>
      <c r="O366">
        <v>10.44</v>
      </c>
      <c r="P366">
        <v>10.731999999999999</v>
      </c>
      <c r="Q366">
        <v>11.332000000000001</v>
      </c>
      <c r="R366">
        <v>11.564</v>
      </c>
      <c r="S366">
        <v>11.68</v>
      </c>
      <c r="T366">
        <v>11.092000000000001</v>
      </c>
      <c r="U366">
        <v>11.156000000000001</v>
      </c>
      <c r="V366">
        <v>11.007999999999999</v>
      </c>
      <c r="W366">
        <v>10.872</v>
      </c>
      <c r="X366">
        <v>10.92</v>
      </c>
      <c r="Y366">
        <v>11.292</v>
      </c>
      <c r="Z366">
        <v>11.22</v>
      </c>
      <c r="AA366">
        <v>11.055999999999999</v>
      </c>
      <c r="AB366">
        <v>11.215999999999999</v>
      </c>
      <c r="AC366">
        <v>11.028</v>
      </c>
      <c r="AD366">
        <v>10.843999999999999</v>
      </c>
      <c r="AE366">
        <v>11.252000000000001</v>
      </c>
      <c r="AF366">
        <v>10.208</v>
      </c>
      <c r="AG366">
        <v>11.112</v>
      </c>
      <c r="AH366">
        <v>10.4</v>
      </c>
      <c r="AI366">
        <v>10.423999999999999</v>
      </c>
      <c r="AJ366">
        <v>10.064</v>
      </c>
      <c r="AK366">
        <v>10.407999999999999</v>
      </c>
      <c r="AL366">
        <v>10.167999999999999</v>
      </c>
      <c r="AM366">
        <v>10.192</v>
      </c>
      <c r="AN366">
        <v>9.9559999999999995</v>
      </c>
      <c r="AO366">
        <v>8.8360000000000003</v>
      </c>
      <c r="AP366">
        <v>9.3079999999999998</v>
      </c>
      <c r="AQ366">
        <v>9.1199999999999992</v>
      </c>
      <c r="AR366">
        <v>8.6920000000000002</v>
      </c>
      <c r="AS366">
        <v>9.4120000000000008</v>
      </c>
      <c r="AT366">
        <v>8.952</v>
      </c>
      <c r="AU366">
        <v>9.0679999999999996</v>
      </c>
      <c r="AV366">
        <v>8.9559999999999995</v>
      </c>
      <c r="AW366">
        <v>8.8840000000000003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26"/>
  <sheetViews>
    <sheetView workbookViewId="0"/>
  </sheetViews>
  <sheetFormatPr defaultRowHeight="14.5" x14ac:dyDescent="0.35"/>
  <cols>
    <col min="1" max="1" width="15.81640625" bestFit="1" customWidth="1"/>
  </cols>
  <sheetData>
    <row r="1" spans="1:49" x14ac:dyDescent="0.35">
      <c r="A1" s="38">
        <v>42736</v>
      </c>
      <c r="B1">
        <v>9.1280000000000001</v>
      </c>
      <c r="C1">
        <v>8.5920000000000005</v>
      </c>
      <c r="D1">
        <v>8.76</v>
      </c>
      <c r="E1">
        <v>9.0640000000000001</v>
      </c>
      <c r="F1">
        <v>8.82</v>
      </c>
      <c r="G1">
        <v>9.1560000000000006</v>
      </c>
      <c r="H1">
        <v>9.4480000000000004</v>
      </c>
      <c r="I1">
        <v>8.9640000000000004</v>
      </c>
      <c r="J1">
        <v>9.5280000000000005</v>
      </c>
      <c r="K1">
        <v>9.468</v>
      </c>
      <c r="L1">
        <v>9.0839999999999996</v>
      </c>
      <c r="M1">
        <v>9.3119999999999994</v>
      </c>
      <c r="N1">
        <v>8.94</v>
      </c>
      <c r="O1">
        <v>9.0120000000000005</v>
      </c>
      <c r="P1">
        <v>9.2040000000000006</v>
      </c>
      <c r="Q1">
        <v>9.32</v>
      </c>
      <c r="R1">
        <v>8.3320000000000007</v>
      </c>
      <c r="S1">
        <v>8.36</v>
      </c>
      <c r="T1">
        <v>8.9039999999999999</v>
      </c>
      <c r="U1">
        <v>7.96</v>
      </c>
      <c r="V1">
        <v>8.0239999999999991</v>
      </c>
      <c r="W1">
        <v>8.4039999999999999</v>
      </c>
      <c r="X1">
        <v>8.4</v>
      </c>
      <c r="Y1">
        <v>8.7080000000000002</v>
      </c>
      <c r="Z1">
        <v>8.68</v>
      </c>
      <c r="AA1">
        <v>8.32</v>
      </c>
      <c r="AB1">
        <v>8.7439999999999998</v>
      </c>
      <c r="AC1">
        <v>8.0280000000000005</v>
      </c>
      <c r="AD1">
        <v>8.2200000000000006</v>
      </c>
      <c r="AE1">
        <v>8.3040000000000003</v>
      </c>
      <c r="AF1">
        <v>9.08</v>
      </c>
      <c r="AG1">
        <v>9</v>
      </c>
      <c r="AH1">
        <v>8.984</v>
      </c>
      <c r="AI1">
        <v>8.74</v>
      </c>
      <c r="AJ1">
        <v>9.048</v>
      </c>
      <c r="AK1">
        <v>8.7720000000000002</v>
      </c>
      <c r="AL1">
        <v>9.6159999999999997</v>
      </c>
      <c r="AM1">
        <v>9.1519999999999992</v>
      </c>
      <c r="AN1">
        <v>9.048</v>
      </c>
      <c r="AO1">
        <v>8.9440000000000008</v>
      </c>
      <c r="AP1">
        <v>9.4079999999999995</v>
      </c>
      <c r="AQ1">
        <v>8.76</v>
      </c>
      <c r="AR1">
        <v>9.16</v>
      </c>
      <c r="AS1">
        <v>8.4480000000000004</v>
      </c>
      <c r="AT1">
        <v>8.9120000000000008</v>
      </c>
      <c r="AU1">
        <v>8.7840000000000007</v>
      </c>
      <c r="AV1">
        <v>8.516</v>
      </c>
      <c r="AW1">
        <v>8.8559999999999999</v>
      </c>
    </row>
    <row r="2" spans="1:49" x14ac:dyDescent="0.35">
      <c r="A2" s="38">
        <v>42737</v>
      </c>
      <c r="B2">
        <v>8.6440000000000001</v>
      </c>
      <c r="C2">
        <v>8.9079999999999995</v>
      </c>
      <c r="D2">
        <v>9.26</v>
      </c>
      <c r="E2">
        <v>8.8719999999999999</v>
      </c>
      <c r="F2">
        <v>8.548</v>
      </c>
      <c r="G2">
        <v>8.6760000000000002</v>
      </c>
      <c r="H2">
        <v>9.3040000000000003</v>
      </c>
      <c r="I2">
        <v>9.0079999999999991</v>
      </c>
      <c r="J2">
        <v>8.516</v>
      </c>
      <c r="K2">
        <v>8.6440000000000001</v>
      </c>
      <c r="L2">
        <v>11.664</v>
      </c>
      <c r="M2">
        <v>14.311999999999999</v>
      </c>
      <c r="N2">
        <v>14.22</v>
      </c>
      <c r="O2">
        <v>11.852</v>
      </c>
      <c r="P2">
        <v>13.272</v>
      </c>
      <c r="Q2">
        <v>13.616</v>
      </c>
      <c r="R2">
        <v>12.88</v>
      </c>
      <c r="S2">
        <v>11.864000000000001</v>
      </c>
      <c r="T2">
        <v>12.824</v>
      </c>
      <c r="U2">
        <v>12.144</v>
      </c>
      <c r="V2">
        <v>11.488</v>
      </c>
      <c r="W2">
        <v>11.9</v>
      </c>
      <c r="X2">
        <v>11.856</v>
      </c>
      <c r="Y2">
        <v>11.48</v>
      </c>
      <c r="Z2">
        <v>11.584</v>
      </c>
      <c r="AA2">
        <v>11.492000000000001</v>
      </c>
      <c r="AB2">
        <v>11.391999999999999</v>
      </c>
      <c r="AC2">
        <v>11.488</v>
      </c>
      <c r="AD2">
        <v>11.247999999999999</v>
      </c>
      <c r="AE2">
        <v>11.532</v>
      </c>
      <c r="AF2">
        <v>13.151999999999999</v>
      </c>
      <c r="AG2">
        <v>12.24</v>
      </c>
      <c r="AH2">
        <v>11.904</v>
      </c>
      <c r="AI2">
        <v>11.827999999999999</v>
      </c>
      <c r="AJ2">
        <v>11.188000000000001</v>
      </c>
      <c r="AK2">
        <v>11.555999999999999</v>
      </c>
      <c r="AL2">
        <v>11.48</v>
      </c>
      <c r="AM2">
        <v>11.4</v>
      </c>
      <c r="AN2">
        <v>8.968</v>
      </c>
      <c r="AO2">
        <v>8.44</v>
      </c>
      <c r="AP2">
        <v>8.9120000000000008</v>
      </c>
      <c r="AQ2">
        <v>8.4120000000000008</v>
      </c>
      <c r="AR2">
        <v>9.0120000000000005</v>
      </c>
      <c r="AS2">
        <v>8.5239999999999991</v>
      </c>
      <c r="AT2">
        <v>8.8719999999999999</v>
      </c>
      <c r="AU2">
        <v>9.0879999999999992</v>
      </c>
      <c r="AV2">
        <v>8.5079999999999991</v>
      </c>
      <c r="AW2">
        <v>8.8960000000000008</v>
      </c>
    </row>
    <row r="3" spans="1:49" x14ac:dyDescent="0.35">
      <c r="A3" s="38">
        <v>42738</v>
      </c>
      <c r="B3">
        <v>8.4440000000000008</v>
      </c>
      <c r="C3">
        <v>8.6999999999999993</v>
      </c>
      <c r="D3">
        <v>8.5760000000000005</v>
      </c>
      <c r="E3">
        <v>8.6080000000000005</v>
      </c>
      <c r="F3">
        <v>8.7799999999999994</v>
      </c>
      <c r="G3">
        <v>9.0440000000000005</v>
      </c>
      <c r="H3">
        <v>8.58</v>
      </c>
      <c r="I3">
        <v>8.7080000000000002</v>
      </c>
      <c r="J3">
        <v>9.08</v>
      </c>
      <c r="K3">
        <v>8.4120000000000008</v>
      </c>
      <c r="L3">
        <v>10.492000000000001</v>
      </c>
      <c r="M3">
        <v>13.704000000000001</v>
      </c>
      <c r="N3">
        <v>11.58</v>
      </c>
      <c r="O3">
        <v>11.492000000000001</v>
      </c>
      <c r="P3">
        <v>19.079999999999998</v>
      </c>
      <c r="Q3">
        <v>26.391999999999999</v>
      </c>
      <c r="R3">
        <v>26.84</v>
      </c>
      <c r="S3">
        <v>29.68</v>
      </c>
      <c r="T3">
        <v>32.652000000000001</v>
      </c>
      <c r="U3">
        <v>33.735999999999997</v>
      </c>
      <c r="V3">
        <v>33.671999999999997</v>
      </c>
      <c r="W3">
        <v>33.231999999999999</v>
      </c>
      <c r="X3">
        <v>33.728000000000002</v>
      </c>
      <c r="Y3">
        <v>32.008000000000003</v>
      </c>
      <c r="Z3">
        <v>32.628</v>
      </c>
      <c r="AA3">
        <v>32.808</v>
      </c>
      <c r="AB3">
        <v>29.88</v>
      </c>
      <c r="AC3">
        <v>29.956</v>
      </c>
      <c r="AD3">
        <v>30.155999999999999</v>
      </c>
      <c r="AE3">
        <v>31.431999999999999</v>
      </c>
      <c r="AF3">
        <v>33.548000000000002</v>
      </c>
      <c r="AG3">
        <v>32.332000000000001</v>
      </c>
      <c r="AH3">
        <v>31.692</v>
      </c>
      <c r="AI3">
        <v>28.923999999999999</v>
      </c>
      <c r="AJ3">
        <v>18.628</v>
      </c>
      <c r="AK3">
        <v>14.18</v>
      </c>
      <c r="AL3">
        <v>13.54</v>
      </c>
      <c r="AM3">
        <v>12.368</v>
      </c>
      <c r="AN3">
        <v>10.884</v>
      </c>
      <c r="AO3">
        <v>10.34</v>
      </c>
      <c r="AP3">
        <v>10.38</v>
      </c>
      <c r="AQ3">
        <v>10.372</v>
      </c>
      <c r="AR3">
        <v>10.904</v>
      </c>
      <c r="AS3">
        <v>10.76</v>
      </c>
      <c r="AT3">
        <v>10.628</v>
      </c>
      <c r="AU3">
        <v>10.4</v>
      </c>
      <c r="AV3">
        <v>9.9719999999999995</v>
      </c>
      <c r="AW3">
        <v>10.824</v>
      </c>
    </row>
    <row r="4" spans="1:49" x14ac:dyDescent="0.35">
      <c r="A4" s="38">
        <v>42739</v>
      </c>
      <c r="B4">
        <v>9.86</v>
      </c>
      <c r="C4">
        <v>10.004</v>
      </c>
      <c r="D4">
        <v>10.548</v>
      </c>
      <c r="E4">
        <v>10.564</v>
      </c>
      <c r="F4">
        <v>10.964</v>
      </c>
      <c r="G4">
        <v>10.404</v>
      </c>
      <c r="H4">
        <v>10.632</v>
      </c>
      <c r="I4">
        <v>10.148</v>
      </c>
      <c r="J4">
        <v>10.396000000000001</v>
      </c>
      <c r="K4">
        <v>10.64</v>
      </c>
      <c r="L4">
        <v>12.34</v>
      </c>
      <c r="M4">
        <v>15.34</v>
      </c>
      <c r="N4">
        <v>13.096</v>
      </c>
      <c r="O4">
        <v>13.456</v>
      </c>
      <c r="P4">
        <v>22.756</v>
      </c>
      <c r="Q4">
        <v>28.44</v>
      </c>
      <c r="R4">
        <v>28.24</v>
      </c>
      <c r="S4">
        <v>31.972000000000001</v>
      </c>
      <c r="T4">
        <v>33.06</v>
      </c>
      <c r="U4">
        <v>35.524000000000001</v>
      </c>
      <c r="V4">
        <v>36.076000000000001</v>
      </c>
      <c r="W4">
        <v>34.752000000000002</v>
      </c>
      <c r="X4">
        <v>32.808</v>
      </c>
      <c r="Y4">
        <v>33.595999999999997</v>
      </c>
      <c r="Z4">
        <v>34.356000000000002</v>
      </c>
      <c r="AA4">
        <v>34.508000000000003</v>
      </c>
      <c r="AB4">
        <v>33.844000000000001</v>
      </c>
      <c r="AC4">
        <v>33.667999999999999</v>
      </c>
      <c r="AD4">
        <v>34.624000000000002</v>
      </c>
      <c r="AE4">
        <v>33.287999999999997</v>
      </c>
      <c r="AF4">
        <v>34.659999999999997</v>
      </c>
      <c r="AG4">
        <v>32.408000000000001</v>
      </c>
      <c r="AH4">
        <v>30.372</v>
      </c>
      <c r="AI4">
        <v>28.495999999999999</v>
      </c>
      <c r="AJ4">
        <v>18.16</v>
      </c>
      <c r="AK4">
        <v>14.996</v>
      </c>
      <c r="AL4">
        <v>11.94</v>
      </c>
      <c r="AM4">
        <v>11.52</v>
      </c>
      <c r="AN4">
        <v>11.188000000000001</v>
      </c>
      <c r="AO4">
        <v>10.295999999999999</v>
      </c>
      <c r="AP4">
        <v>10.9</v>
      </c>
      <c r="AQ4">
        <v>11.023999999999999</v>
      </c>
      <c r="AR4">
        <v>10.784000000000001</v>
      </c>
      <c r="AS4">
        <v>10.311999999999999</v>
      </c>
      <c r="AT4">
        <v>11</v>
      </c>
      <c r="AU4">
        <v>11.108000000000001</v>
      </c>
      <c r="AV4">
        <v>10.744</v>
      </c>
      <c r="AW4">
        <v>10.212</v>
      </c>
    </row>
    <row r="5" spans="1:49" x14ac:dyDescent="0.35">
      <c r="A5" s="38">
        <v>42740</v>
      </c>
      <c r="B5">
        <v>9.9320000000000004</v>
      </c>
      <c r="C5">
        <v>10.36</v>
      </c>
      <c r="D5">
        <v>10.252000000000001</v>
      </c>
      <c r="E5">
        <v>10.188000000000001</v>
      </c>
      <c r="F5">
        <v>10.676</v>
      </c>
      <c r="G5">
        <v>11.007999999999999</v>
      </c>
      <c r="H5">
        <v>10.384</v>
      </c>
      <c r="I5">
        <v>10.632</v>
      </c>
      <c r="J5">
        <v>10.584</v>
      </c>
      <c r="K5">
        <v>10.448</v>
      </c>
      <c r="L5">
        <v>12.768000000000001</v>
      </c>
      <c r="M5">
        <v>15.416</v>
      </c>
      <c r="N5">
        <v>13.391999999999999</v>
      </c>
      <c r="O5">
        <v>12.852</v>
      </c>
      <c r="P5">
        <v>25.04</v>
      </c>
      <c r="Q5">
        <v>29.132000000000001</v>
      </c>
      <c r="R5">
        <v>29.748000000000001</v>
      </c>
      <c r="S5">
        <v>32.676000000000002</v>
      </c>
      <c r="T5">
        <v>35.128</v>
      </c>
      <c r="U5">
        <v>37.872</v>
      </c>
      <c r="V5">
        <v>36.003999999999998</v>
      </c>
      <c r="W5">
        <v>35.107999999999997</v>
      </c>
      <c r="X5">
        <v>35.667999999999999</v>
      </c>
      <c r="Y5">
        <v>36.072000000000003</v>
      </c>
      <c r="Z5">
        <v>35.584000000000003</v>
      </c>
      <c r="AA5">
        <v>36.052</v>
      </c>
      <c r="AB5">
        <v>34.996000000000002</v>
      </c>
      <c r="AC5">
        <v>32.808</v>
      </c>
      <c r="AD5">
        <v>33.552</v>
      </c>
      <c r="AE5">
        <v>33.335999999999999</v>
      </c>
      <c r="AF5">
        <v>35.204000000000001</v>
      </c>
      <c r="AG5">
        <v>37.451999999999998</v>
      </c>
      <c r="AH5">
        <v>34.195999999999998</v>
      </c>
      <c r="AI5">
        <v>30.564</v>
      </c>
      <c r="AJ5">
        <v>18.632000000000001</v>
      </c>
      <c r="AK5">
        <v>13.36</v>
      </c>
      <c r="AL5">
        <v>11.62</v>
      </c>
      <c r="AM5">
        <v>11.864000000000001</v>
      </c>
      <c r="AN5">
        <v>10.772</v>
      </c>
      <c r="AO5">
        <v>10.624000000000001</v>
      </c>
      <c r="AP5">
        <v>10.648</v>
      </c>
      <c r="AQ5">
        <v>10.423999999999999</v>
      </c>
      <c r="AR5">
        <v>11.3</v>
      </c>
      <c r="AS5">
        <v>10.24</v>
      </c>
      <c r="AT5">
        <v>10.032</v>
      </c>
      <c r="AU5">
        <v>10.188000000000001</v>
      </c>
      <c r="AV5">
        <v>10.875999999999999</v>
      </c>
      <c r="AW5">
        <v>10.875999999999999</v>
      </c>
    </row>
    <row r="6" spans="1:49" x14ac:dyDescent="0.35">
      <c r="A6" s="38">
        <v>42741</v>
      </c>
      <c r="B6">
        <v>10.108000000000001</v>
      </c>
      <c r="C6">
        <v>10.372</v>
      </c>
      <c r="D6">
        <v>10.76</v>
      </c>
      <c r="E6">
        <v>10.616</v>
      </c>
      <c r="F6">
        <v>10.192</v>
      </c>
      <c r="G6">
        <v>10.316000000000001</v>
      </c>
      <c r="H6">
        <v>10.504</v>
      </c>
      <c r="I6">
        <v>10.648</v>
      </c>
      <c r="J6">
        <v>10.512</v>
      </c>
      <c r="K6">
        <v>10.364000000000001</v>
      </c>
      <c r="L6">
        <v>12.731999999999999</v>
      </c>
      <c r="M6">
        <v>15.348000000000001</v>
      </c>
      <c r="N6">
        <v>13.603999999999999</v>
      </c>
      <c r="O6">
        <v>13.22</v>
      </c>
      <c r="P6">
        <v>22.956</v>
      </c>
      <c r="Q6">
        <v>28.643999999999998</v>
      </c>
      <c r="R6">
        <v>29.356000000000002</v>
      </c>
      <c r="S6">
        <v>31.46</v>
      </c>
      <c r="T6">
        <v>34.524000000000001</v>
      </c>
      <c r="U6">
        <v>34.299999999999997</v>
      </c>
      <c r="V6">
        <v>34.131999999999998</v>
      </c>
      <c r="W6">
        <v>35.44</v>
      </c>
      <c r="X6">
        <v>35.944000000000003</v>
      </c>
      <c r="Y6">
        <v>34.636000000000003</v>
      </c>
      <c r="Z6">
        <v>34</v>
      </c>
      <c r="AA6">
        <v>35.015999999999998</v>
      </c>
      <c r="AB6">
        <v>34.932000000000002</v>
      </c>
      <c r="AC6">
        <v>34.92</v>
      </c>
      <c r="AD6">
        <v>33.764000000000003</v>
      </c>
      <c r="AE6">
        <v>32.956000000000003</v>
      </c>
      <c r="AF6">
        <v>32.384</v>
      </c>
      <c r="AG6">
        <v>31.728000000000002</v>
      </c>
      <c r="AH6">
        <v>26.411999999999999</v>
      </c>
      <c r="AI6">
        <v>19.204000000000001</v>
      </c>
      <c r="AJ6">
        <v>15.06</v>
      </c>
      <c r="AK6">
        <v>12.996</v>
      </c>
      <c r="AL6">
        <v>11.736000000000001</v>
      </c>
      <c r="AM6">
        <v>11.96</v>
      </c>
      <c r="AN6">
        <v>11.628</v>
      </c>
      <c r="AO6">
        <v>10.896000000000001</v>
      </c>
      <c r="AP6">
        <v>10.672000000000001</v>
      </c>
      <c r="AQ6">
        <v>10.912000000000001</v>
      </c>
      <c r="AR6">
        <v>11.204000000000001</v>
      </c>
      <c r="AS6">
        <v>10.608000000000001</v>
      </c>
      <c r="AT6">
        <v>10.688000000000001</v>
      </c>
      <c r="AU6">
        <v>10.744</v>
      </c>
      <c r="AV6">
        <v>11.272</v>
      </c>
      <c r="AW6">
        <v>11.064</v>
      </c>
    </row>
    <row r="7" spans="1:49" x14ac:dyDescent="0.35">
      <c r="A7" s="38">
        <v>42742</v>
      </c>
      <c r="B7">
        <v>11.247999999999999</v>
      </c>
      <c r="C7">
        <v>10.612</v>
      </c>
      <c r="D7">
        <v>10.832000000000001</v>
      </c>
      <c r="E7">
        <v>10.712</v>
      </c>
      <c r="F7">
        <v>10.795999999999999</v>
      </c>
      <c r="G7">
        <v>10.38</v>
      </c>
      <c r="H7">
        <v>10.672000000000001</v>
      </c>
      <c r="I7">
        <v>10.976000000000001</v>
      </c>
      <c r="J7">
        <v>10.752000000000001</v>
      </c>
      <c r="K7">
        <v>10.108000000000001</v>
      </c>
      <c r="L7">
        <v>11.167999999999999</v>
      </c>
      <c r="M7">
        <v>11.112</v>
      </c>
      <c r="N7">
        <v>11.728</v>
      </c>
      <c r="O7">
        <v>12.167999999999999</v>
      </c>
      <c r="P7">
        <v>12.412000000000001</v>
      </c>
      <c r="Q7">
        <v>12.428000000000001</v>
      </c>
      <c r="R7">
        <v>13.12</v>
      </c>
      <c r="S7">
        <v>12.788</v>
      </c>
      <c r="T7">
        <v>12.484</v>
      </c>
      <c r="U7">
        <v>11.9</v>
      </c>
      <c r="V7">
        <v>12.44</v>
      </c>
      <c r="W7">
        <v>12.448</v>
      </c>
      <c r="X7">
        <v>12.304</v>
      </c>
      <c r="Y7">
        <v>12.044</v>
      </c>
      <c r="Z7">
        <v>12.295999999999999</v>
      </c>
      <c r="AA7">
        <v>12.26</v>
      </c>
      <c r="AB7">
        <v>12.676</v>
      </c>
      <c r="AC7">
        <v>12.132</v>
      </c>
      <c r="AD7">
        <v>11.848000000000001</v>
      </c>
      <c r="AE7">
        <v>12.256</v>
      </c>
      <c r="AF7">
        <v>11.4</v>
      </c>
      <c r="AG7">
        <v>12.48</v>
      </c>
      <c r="AH7">
        <v>12.084</v>
      </c>
      <c r="AI7">
        <v>12.364000000000001</v>
      </c>
      <c r="AJ7">
        <v>11.68</v>
      </c>
      <c r="AK7">
        <v>11.412000000000001</v>
      </c>
      <c r="AL7">
        <v>11.676</v>
      </c>
      <c r="AM7">
        <v>11.54</v>
      </c>
      <c r="AN7">
        <v>10.744</v>
      </c>
      <c r="AO7">
        <v>10.26</v>
      </c>
      <c r="AP7">
        <v>10.144</v>
      </c>
      <c r="AQ7">
        <v>9.92</v>
      </c>
      <c r="AR7">
        <v>10.116</v>
      </c>
      <c r="AS7">
        <v>9.9920000000000009</v>
      </c>
      <c r="AT7">
        <v>10.24</v>
      </c>
      <c r="AU7">
        <v>10.956</v>
      </c>
      <c r="AV7">
        <v>9.8960000000000008</v>
      </c>
      <c r="AW7">
        <v>10.683999999999999</v>
      </c>
    </row>
    <row r="8" spans="1:49" x14ac:dyDescent="0.35">
      <c r="A8" s="38">
        <v>42743</v>
      </c>
      <c r="B8">
        <v>10.752000000000001</v>
      </c>
      <c r="C8">
        <v>9.8719999999999999</v>
      </c>
      <c r="D8">
        <v>10.276</v>
      </c>
      <c r="E8">
        <v>10.071999999999999</v>
      </c>
      <c r="F8">
        <v>10.199999999999999</v>
      </c>
      <c r="G8">
        <v>10.436</v>
      </c>
      <c r="H8">
        <v>10.824</v>
      </c>
      <c r="I8">
        <v>10.396000000000001</v>
      </c>
      <c r="J8">
        <v>10.768000000000001</v>
      </c>
      <c r="K8">
        <v>10.292</v>
      </c>
      <c r="L8">
        <v>10.715999999999999</v>
      </c>
      <c r="M8">
        <v>11.42</v>
      </c>
      <c r="N8">
        <v>10.6</v>
      </c>
      <c r="O8">
        <v>10.44</v>
      </c>
      <c r="P8">
        <v>10.26</v>
      </c>
      <c r="Q8">
        <v>10.3</v>
      </c>
      <c r="R8">
        <v>9.44</v>
      </c>
      <c r="S8">
        <v>8.9879999999999995</v>
      </c>
      <c r="T8">
        <v>9.1240000000000006</v>
      </c>
      <c r="U8">
        <v>9.4559999999999995</v>
      </c>
      <c r="V8">
        <v>9.3640000000000008</v>
      </c>
      <c r="W8">
        <v>8.8759999999999994</v>
      </c>
      <c r="X8">
        <v>9.0559999999999992</v>
      </c>
      <c r="Y8">
        <v>9.2119999999999997</v>
      </c>
      <c r="Z8">
        <v>9.6839999999999993</v>
      </c>
      <c r="AA8">
        <v>9.1519999999999992</v>
      </c>
      <c r="AB8">
        <v>8.9559999999999995</v>
      </c>
      <c r="AC8">
        <v>9.2959999999999994</v>
      </c>
      <c r="AD8">
        <v>9.1920000000000002</v>
      </c>
      <c r="AE8">
        <v>9.6120000000000001</v>
      </c>
      <c r="AF8">
        <v>8.9440000000000008</v>
      </c>
      <c r="AG8">
        <v>9.8079999999999998</v>
      </c>
      <c r="AH8">
        <v>9.032</v>
      </c>
      <c r="AI8">
        <v>9.2639999999999993</v>
      </c>
      <c r="AJ8">
        <v>9.5719999999999992</v>
      </c>
      <c r="AK8">
        <v>9.16</v>
      </c>
      <c r="AL8">
        <v>8.8439999999999994</v>
      </c>
      <c r="AM8">
        <v>9.5960000000000001</v>
      </c>
      <c r="AN8">
        <v>8.7560000000000002</v>
      </c>
      <c r="AO8">
        <v>9.8879999999999999</v>
      </c>
      <c r="AP8">
        <v>8.68</v>
      </c>
      <c r="AQ8">
        <v>9.0960000000000001</v>
      </c>
      <c r="AR8">
        <v>8.98</v>
      </c>
      <c r="AS8">
        <v>9.048</v>
      </c>
      <c r="AT8">
        <v>8.9760000000000009</v>
      </c>
      <c r="AU8">
        <v>8.9160000000000004</v>
      </c>
      <c r="AV8">
        <v>8.7439999999999998</v>
      </c>
      <c r="AW8">
        <v>9.0679999999999996</v>
      </c>
    </row>
    <row r="9" spans="1:49" x14ac:dyDescent="0.35">
      <c r="A9" s="38">
        <v>42744</v>
      </c>
      <c r="B9">
        <v>9.5</v>
      </c>
      <c r="C9">
        <v>9.4320000000000004</v>
      </c>
      <c r="D9">
        <v>9.2439999999999998</v>
      </c>
      <c r="E9">
        <v>9.2240000000000002</v>
      </c>
      <c r="F9">
        <v>9.3680000000000003</v>
      </c>
      <c r="G9">
        <v>9.7919999999999998</v>
      </c>
      <c r="H9">
        <v>9.3239999999999998</v>
      </c>
      <c r="I9">
        <v>9.4920000000000009</v>
      </c>
      <c r="J9">
        <v>9.1639999999999997</v>
      </c>
      <c r="K9">
        <v>9.8559999999999999</v>
      </c>
      <c r="L9">
        <v>11.624000000000001</v>
      </c>
      <c r="M9">
        <v>15.004</v>
      </c>
      <c r="N9">
        <v>15.087999999999999</v>
      </c>
      <c r="O9">
        <v>12.368</v>
      </c>
      <c r="P9">
        <v>24.24</v>
      </c>
      <c r="Q9">
        <v>32.595999999999997</v>
      </c>
      <c r="R9">
        <v>38.192</v>
      </c>
      <c r="S9">
        <v>44.316000000000003</v>
      </c>
      <c r="T9">
        <v>48.908000000000001</v>
      </c>
      <c r="U9">
        <v>49.216000000000001</v>
      </c>
      <c r="V9">
        <v>53.32</v>
      </c>
      <c r="W9">
        <v>52.305</v>
      </c>
      <c r="X9">
        <v>52.67</v>
      </c>
      <c r="Y9">
        <v>53.02</v>
      </c>
      <c r="Z9">
        <v>55.35</v>
      </c>
      <c r="AA9">
        <v>54.55</v>
      </c>
      <c r="AB9">
        <v>55.38</v>
      </c>
      <c r="AC9">
        <v>52.02</v>
      </c>
      <c r="AD9">
        <v>51.784999999999997</v>
      </c>
      <c r="AE9">
        <v>51.895000000000003</v>
      </c>
      <c r="AF9">
        <v>50.215000000000003</v>
      </c>
      <c r="AG9">
        <v>46.113999999999997</v>
      </c>
      <c r="AH9">
        <v>46.067999999999998</v>
      </c>
      <c r="AI9">
        <v>44.311999999999998</v>
      </c>
      <c r="AJ9">
        <v>39.844000000000001</v>
      </c>
      <c r="AK9">
        <v>37.892000000000003</v>
      </c>
      <c r="AL9">
        <v>34.5</v>
      </c>
      <c r="AM9">
        <v>33.368000000000002</v>
      </c>
      <c r="AN9">
        <v>30.472000000000001</v>
      </c>
      <c r="AO9">
        <v>26.532</v>
      </c>
      <c r="AP9">
        <v>15.875999999999999</v>
      </c>
      <c r="AQ9">
        <v>11.852</v>
      </c>
      <c r="AR9">
        <v>12.372</v>
      </c>
      <c r="AS9">
        <v>11.507999999999999</v>
      </c>
      <c r="AT9">
        <v>11.272</v>
      </c>
      <c r="AU9">
        <v>10.964</v>
      </c>
      <c r="AV9">
        <v>10.603999999999999</v>
      </c>
      <c r="AW9">
        <v>11.016</v>
      </c>
    </row>
    <row r="10" spans="1:49" x14ac:dyDescent="0.35">
      <c r="A10" s="38">
        <v>42745</v>
      </c>
      <c r="B10">
        <v>11.404</v>
      </c>
      <c r="C10">
        <v>10.683999999999999</v>
      </c>
      <c r="D10">
        <v>11.624000000000001</v>
      </c>
      <c r="E10">
        <v>11.42</v>
      </c>
      <c r="F10">
        <v>11.036</v>
      </c>
      <c r="G10">
        <v>11.196</v>
      </c>
      <c r="H10">
        <v>11.904</v>
      </c>
      <c r="I10">
        <v>11.571999999999999</v>
      </c>
      <c r="J10">
        <v>11.023999999999999</v>
      </c>
      <c r="K10">
        <v>11.176</v>
      </c>
      <c r="L10">
        <v>14.368</v>
      </c>
      <c r="M10">
        <v>16.408000000000001</v>
      </c>
      <c r="N10">
        <v>14.092000000000001</v>
      </c>
      <c r="O10">
        <v>13.464</v>
      </c>
      <c r="P10">
        <v>22.443999999999999</v>
      </c>
      <c r="Q10">
        <v>29.968</v>
      </c>
      <c r="R10">
        <v>37.828000000000003</v>
      </c>
      <c r="S10">
        <v>43.552</v>
      </c>
      <c r="T10">
        <v>47.707999999999998</v>
      </c>
      <c r="U10">
        <v>51.32</v>
      </c>
      <c r="V10">
        <v>52.62</v>
      </c>
      <c r="W10">
        <v>54.03</v>
      </c>
      <c r="X10">
        <v>53.28</v>
      </c>
      <c r="Y10">
        <v>54.185000000000002</v>
      </c>
      <c r="Z10">
        <v>55.664999999999999</v>
      </c>
      <c r="AA10">
        <v>52.58</v>
      </c>
      <c r="AB10">
        <v>55.755000000000003</v>
      </c>
      <c r="AC10">
        <v>54.585000000000001</v>
      </c>
      <c r="AD10">
        <v>52.88</v>
      </c>
      <c r="AE10">
        <v>53.2</v>
      </c>
      <c r="AF10">
        <v>49.84</v>
      </c>
      <c r="AG10">
        <v>48.14</v>
      </c>
      <c r="AH10">
        <v>46.488</v>
      </c>
      <c r="AI10">
        <v>44.664000000000001</v>
      </c>
      <c r="AJ10">
        <v>41.451999999999998</v>
      </c>
      <c r="AK10">
        <v>38.78</v>
      </c>
      <c r="AL10">
        <v>36.084000000000003</v>
      </c>
      <c r="AM10">
        <v>33.468000000000004</v>
      </c>
      <c r="AN10">
        <v>30.436</v>
      </c>
      <c r="AO10">
        <v>26.648</v>
      </c>
      <c r="AP10">
        <v>14.544</v>
      </c>
      <c r="AQ10">
        <v>11.864000000000001</v>
      </c>
      <c r="AR10">
        <v>12.38</v>
      </c>
      <c r="AS10">
        <v>11.772</v>
      </c>
      <c r="AT10">
        <v>11.92</v>
      </c>
      <c r="AU10">
        <v>11.464</v>
      </c>
      <c r="AV10">
        <v>11.34</v>
      </c>
      <c r="AW10">
        <v>11.135999999999999</v>
      </c>
    </row>
    <row r="11" spans="1:49" x14ac:dyDescent="0.35">
      <c r="A11" s="38">
        <v>42746</v>
      </c>
      <c r="B11">
        <v>11.476000000000001</v>
      </c>
      <c r="C11">
        <v>11.468</v>
      </c>
      <c r="D11">
        <v>12.276</v>
      </c>
      <c r="E11">
        <v>11.956</v>
      </c>
      <c r="F11">
        <v>12.071999999999999</v>
      </c>
      <c r="G11">
        <v>11.484</v>
      </c>
      <c r="H11">
        <v>11.496</v>
      </c>
      <c r="I11">
        <v>11.768000000000001</v>
      </c>
      <c r="J11">
        <v>12.188000000000001</v>
      </c>
      <c r="K11">
        <v>12.108000000000001</v>
      </c>
      <c r="L11">
        <v>13.784000000000001</v>
      </c>
      <c r="M11">
        <v>16.956</v>
      </c>
      <c r="N11">
        <v>14.268000000000001</v>
      </c>
      <c r="O11">
        <v>14.712</v>
      </c>
      <c r="P11">
        <v>23.047999999999998</v>
      </c>
      <c r="Q11">
        <v>30.091999999999999</v>
      </c>
      <c r="R11">
        <v>32.728000000000002</v>
      </c>
      <c r="S11">
        <v>39.764000000000003</v>
      </c>
      <c r="T11">
        <v>41.524000000000001</v>
      </c>
      <c r="U11">
        <v>41.868000000000002</v>
      </c>
      <c r="V11">
        <v>41.231999999999999</v>
      </c>
      <c r="W11">
        <v>42.456000000000003</v>
      </c>
      <c r="X11">
        <v>42.3</v>
      </c>
      <c r="Y11">
        <v>44.744</v>
      </c>
      <c r="Z11">
        <v>44.28</v>
      </c>
      <c r="AA11">
        <v>46.38</v>
      </c>
      <c r="AB11">
        <v>44.107999999999997</v>
      </c>
      <c r="AC11">
        <v>43.116</v>
      </c>
      <c r="AD11">
        <v>43.347999999999999</v>
      </c>
      <c r="AE11">
        <v>43.14</v>
      </c>
      <c r="AF11">
        <v>46.415999999999997</v>
      </c>
      <c r="AG11">
        <v>41.34</v>
      </c>
      <c r="AH11">
        <v>41.084000000000003</v>
      </c>
      <c r="AI11">
        <v>37.252000000000002</v>
      </c>
      <c r="AJ11">
        <v>34.811999999999998</v>
      </c>
      <c r="AK11">
        <v>32.436</v>
      </c>
      <c r="AL11">
        <v>31.888000000000002</v>
      </c>
      <c r="AM11">
        <v>29.808</v>
      </c>
      <c r="AN11">
        <v>25.172000000000001</v>
      </c>
      <c r="AO11">
        <v>21.591999999999999</v>
      </c>
      <c r="AP11">
        <v>15.148</v>
      </c>
      <c r="AQ11">
        <v>12.236000000000001</v>
      </c>
      <c r="AR11">
        <v>12.616</v>
      </c>
      <c r="AS11">
        <v>11.988</v>
      </c>
      <c r="AT11">
        <v>12.311999999999999</v>
      </c>
      <c r="AU11">
        <v>12.167999999999999</v>
      </c>
      <c r="AV11">
        <v>11.904</v>
      </c>
      <c r="AW11">
        <v>12.048</v>
      </c>
    </row>
    <row r="12" spans="1:49" x14ac:dyDescent="0.35">
      <c r="A12" s="38">
        <v>42747</v>
      </c>
      <c r="B12">
        <v>12.028</v>
      </c>
      <c r="C12">
        <v>11.74</v>
      </c>
      <c r="D12">
        <v>12.12</v>
      </c>
      <c r="E12">
        <v>12.468</v>
      </c>
      <c r="F12">
        <v>12.012</v>
      </c>
      <c r="G12">
        <v>11.872</v>
      </c>
      <c r="H12">
        <v>12.14</v>
      </c>
      <c r="I12">
        <v>11.964</v>
      </c>
      <c r="J12">
        <v>12.375999999999999</v>
      </c>
      <c r="K12">
        <v>12.34</v>
      </c>
      <c r="L12">
        <v>14.464</v>
      </c>
      <c r="M12">
        <v>17.007999999999999</v>
      </c>
      <c r="N12">
        <v>14.532</v>
      </c>
      <c r="O12">
        <v>14.856</v>
      </c>
      <c r="P12">
        <v>25.396000000000001</v>
      </c>
      <c r="Q12">
        <v>29.731999999999999</v>
      </c>
      <c r="R12">
        <v>34.844000000000001</v>
      </c>
      <c r="S12">
        <v>42.944000000000003</v>
      </c>
      <c r="T12">
        <v>49.316000000000003</v>
      </c>
      <c r="U12">
        <v>52.265000000000001</v>
      </c>
      <c r="V12">
        <v>53.484999999999999</v>
      </c>
      <c r="W12">
        <v>51.744999999999997</v>
      </c>
      <c r="X12">
        <v>53.54</v>
      </c>
      <c r="Y12">
        <v>53.76</v>
      </c>
      <c r="Z12">
        <v>53.88</v>
      </c>
      <c r="AA12">
        <v>50.085000000000001</v>
      </c>
      <c r="AB12">
        <v>49.268000000000001</v>
      </c>
      <c r="AC12">
        <v>48.86</v>
      </c>
      <c r="AD12">
        <v>48.384</v>
      </c>
      <c r="AE12">
        <v>46.384</v>
      </c>
      <c r="AF12">
        <v>44.74</v>
      </c>
      <c r="AG12">
        <v>43.012</v>
      </c>
      <c r="AH12">
        <v>39.963999999999999</v>
      </c>
      <c r="AI12">
        <v>36.783999999999999</v>
      </c>
      <c r="AJ12">
        <v>34.652000000000001</v>
      </c>
      <c r="AK12">
        <v>33.119999999999997</v>
      </c>
      <c r="AL12">
        <v>32.768000000000001</v>
      </c>
      <c r="AM12">
        <v>30.391999999999999</v>
      </c>
      <c r="AN12">
        <v>28.608000000000001</v>
      </c>
      <c r="AO12">
        <v>24.616</v>
      </c>
      <c r="AP12">
        <v>15.076000000000001</v>
      </c>
      <c r="AQ12">
        <v>12.071999999999999</v>
      </c>
      <c r="AR12">
        <v>12.012</v>
      </c>
      <c r="AS12">
        <v>11.164</v>
      </c>
      <c r="AT12">
        <v>11.664</v>
      </c>
      <c r="AU12">
        <v>11.444000000000001</v>
      </c>
      <c r="AV12">
        <v>11.032</v>
      </c>
      <c r="AW12">
        <v>11.512</v>
      </c>
    </row>
    <row r="13" spans="1:49" x14ac:dyDescent="0.35">
      <c r="A13" s="38">
        <v>42748</v>
      </c>
      <c r="B13">
        <v>11.932</v>
      </c>
      <c r="C13">
        <v>11.332000000000001</v>
      </c>
      <c r="D13">
        <v>11.156000000000001</v>
      </c>
      <c r="E13">
        <v>11.24</v>
      </c>
      <c r="F13">
        <v>11.584</v>
      </c>
      <c r="G13">
        <v>11.972</v>
      </c>
      <c r="H13">
        <v>11.932</v>
      </c>
      <c r="I13">
        <v>11.352</v>
      </c>
      <c r="J13">
        <v>11.592000000000001</v>
      </c>
      <c r="K13">
        <v>12.343999999999999</v>
      </c>
      <c r="L13">
        <v>13.772</v>
      </c>
      <c r="M13">
        <v>16.635999999999999</v>
      </c>
      <c r="N13">
        <v>14.507999999999999</v>
      </c>
      <c r="O13">
        <v>13.492000000000001</v>
      </c>
      <c r="P13">
        <v>25.096</v>
      </c>
      <c r="Q13">
        <v>28.872</v>
      </c>
      <c r="R13">
        <v>30.847999999999999</v>
      </c>
      <c r="S13">
        <v>39.328000000000003</v>
      </c>
      <c r="T13">
        <v>39.988</v>
      </c>
      <c r="U13">
        <v>45.484000000000002</v>
      </c>
      <c r="V13">
        <v>46.664000000000001</v>
      </c>
      <c r="W13">
        <v>47.027999999999999</v>
      </c>
      <c r="X13">
        <v>45.368000000000002</v>
      </c>
      <c r="Y13">
        <v>45.496000000000002</v>
      </c>
      <c r="Z13">
        <v>44.404000000000003</v>
      </c>
      <c r="AA13">
        <v>43.423999999999999</v>
      </c>
      <c r="AB13">
        <v>44.984000000000002</v>
      </c>
      <c r="AC13">
        <v>42.752000000000002</v>
      </c>
      <c r="AD13">
        <v>41.003999999999998</v>
      </c>
      <c r="AE13">
        <v>39.607999999999997</v>
      </c>
      <c r="AF13">
        <v>38</v>
      </c>
      <c r="AG13">
        <v>34.896000000000001</v>
      </c>
      <c r="AH13">
        <v>31.815999999999999</v>
      </c>
      <c r="AI13">
        <v>22.231999999999999</v>
      </c>
      <c r="AJ13">
        <v>19.423999999999999</v>
      </c>
      <c r="AK13">
        <v>17.303999999999998</v>
      </c>
      <c r="AL13">
        <v>13.523999999999999</v>
      </c>
      <c r="AM13">
        <v>13.023999999999999</v>
      </c>
      <c r="AN13">
        <v>12.456</v>
      </c>
      <c r="AO13">
        <v>11.444000000000001</v>
      </c>
      <c r="AP13">
        <v>11.632</v>
      </c>
      <c r="AQ13">
        <v>11.74</v>
      </c>
      <c r="AR13">
        <v>11.896000000000001</v>
      </c>
      <c r="AS13">
        <v>11.856</v>
      </c>
      <c r="AT13">
        <v>11.212</v>
      </c>
      <c r="AU13">
        <v>11.048</v>
      </c>
      <c r="AV13">
        <v>11.528</v>
      </c>
      <c r="AW13">
        <v>11.372</v>
      </c>
    </row>
    <row r="14" spans="1:49" x14ac:dyDescent="0.35">
      <c r="A14" s="38">
        <v>42749</v>
      </c>
      <c r="B14">
        <v>11.928000000000001</v>
      </c>
      <c r="C14">
        <v>11.156000000000001</v>
      </c>
      <c r="D14">
        <v>11.52</v>
      </c>
      <c r="E14">
        <v>11.004</v>
      </c>
      <c r="F14">
        <v>11.7</v>
      </c>
      <c r="G14">
        <v>11.868</v>
      </c>
      <c r="H14">
        <v>11.72</v>
      </c>
      <c r="I14">
        <v>11.38</v>
      </c>
      <c r="J14">
        <v>11.956</v>
      </c>
      <c r="K14">
        <v>11.712</v>
      </c>
      <c r="L14">
        <v>11.912000000000001</v>
      </c>
      <c r="M14">
        <v>12.12</v>
      </c>
      <c r="N14">
        <v>12.816000000000001</v>
      </c>
      <c r="O14">
        <v>13.46</v>
      </c>
      <c r="P14">
        <v>13.044</v>
      </c>
      <c r="Q14">
        <v>13.252000000000001</v>
      </c>
      <c r="R14">
        <v>13.96</v>
      </c>
      <c r="S14">
        <v>12.763999999999999</v>
      </c>
      <c r="T14">
        <v>14.52</v>
      </c>
      <c r="U14">
        <v>21.271999999999998</v>
      </c>
      <c r="V14">
        <v>24.512</v>
      </c>
      <c r="W14">
        <v>23.847999999999999</v>
      </c>
      <c r="X14">
        <v>24.283999999999999</v>
      </c>
      <c r="Y14">
        <v>24.78</v>
      </c>
      <c r="Z14">
        <v>24.384</v>
      </c>
      <c r="AA14">
        <v>23.212</v>
      </c>
      <c r="AB14">
        <v>22.248000000000001</v>
      </c>
      <c r="AC14">
        <v>23.24</v>
      </c>
      <c r="AD14">
        <v>21.888000000000002</v>
      </c>
      <c r="AE14">
        <v>21.515999999999998</v>
      </c>
      <c r="AF14">
        <v>21</v>
      </c>
      <c r="AG14">
        <v>20.908000000000001</v>
      </c>
      <c r="AH14">
        <v>12.516</v>
      </c>
      <c r="AI14">
        <v>12.292</v>
      </c>
      <c r="AJ14">
        <v>12.58</v>
      </c>
      <c r="AK14">
        <v>13.064</v>
      </c>
      <c r="AL14">
        <v>12.167999999999999</v>
      </c>
      <c r="AM14">
        <v>12.516</v>
      </c>
      <c r="AN14">
        <v>11.784000000000001</v>
      </c>
      <c r="AO14">
        <v>11.244</v>
      </c>
      <c r="AP14">
        <v>11.348000000000001</v>
      </c>
      <c r="AQ14">
        <v>11.247999999999999</v>
      </c>
      <c r="AR14">
        <v>11.311999999999999</v>
      </c>
      <c r="AS14">
        <v>11.304</v>
      </c>
      <c r="AT14">
        <v>11.263999999999999</v>
      </c>
      <c r="AU14">
        <v>11.052</v>
      </c>
      <c r="AV14">
        <v>10.944000000000001</v>
      </c>
      <c r="AW14">
        <v>11.324</v>
      </c>
    </row>
    <row r="15" spans="1:49" x14ac:dyDescent="0.35">
      <c r="A15" s="38">
        <v>42750</v>
      </c>
      <c r="B15">
        <v>10.827999999999999</v>
      </c>
      <c r="C15">
        <v>11.624000000000001</v>
      </c>
      <c r="D15">
        <v>11.18</v>
      </c>
      <c r="E15">
        <v>10.816000000000001</v>
      </c>
      <c r="F15">
        <v>11.667999999999999</v>
      </c>
      <c r="G15">
        <v>11.64</v>
      </c>
      <c r="H15">
        <v>11.388</v>
      </c>
      <c r="I15">
        <v>11.436</v>
      </c>
      <c r="J15">
        <v>11.176</v>
      </c>
      <c r="K15">
        <v>11.096</v>
      </c>
      <c r="L15">
        <v>10.98</v>
      </c>
      <c r="M15">
        <v>11.007999999999999</v>
      </c>
      <c r="N15">
        <v>11.247999999999999</v>
      </c>
      <c r="O15">
        <v>11.544</v>
      </c>
      <c r="P15">
        <v>11.456</v>
      </c>
      <c r="Q15">
        <v>11.724</v>
      </c>
      <c r="R15">
        <v>10.224</v>
      </c>
      <c r="S15">
        <v>10.507999999999999</v>
      </c>
      <c r="T15">
        <v>10.292</v>
      </c>
      <c r="U15">
        <v>10.348000000000001</v>
      </c>
      <c r="V15">
        <v>10.268000000000001</v>
      </c>
      <c r="W15">
        <v>9.92</v>
      </c>
      <c r="X15">
        <v>10.087999999999999</v>
      </c>
      <c r="Y15">
        <v>10.276</v>
      </c>
      <c r="Z15">
        <v>10.34</v>
      </c>
      <c r="AA15">
        <v>9.9480000000000004</v>
      </c>
      <c r="AB15">
        <v>10.48</v>
      </c>
      <c r="AC15">
        <v>10.192</v>
      </c>
      <c r="AD15">
        <v>9.8360000000000003</v>
      </c>
      <c r="AE15">
        <v>10.135999999999999</v>
      </c>
      <c r="AF15">
        <v>10.4</v>
      </c>
      <c r="AG15">
        <v>10.952</v>
      </c>
      <c r="AH15">
        <v>10.651999999999999</v>
      </c>
      <c r="AI15">
        <v>11.24</v>
      </c>
      <c r="AJ15">
        <v>11.023999999999999</v>
      </c>
      <c r="AK15">
        <v>11.78</v>
      </c>
      <c r="AL15">
        <v>11.092000000000001</v>
      </c>
      <c r="AM15">
        <v>10.884</v>
      </c>
      <c r="AN15">
        <v>11.12</v>
      </c>
      <c r="AO15">
        <v>10.808</v>
      </c>
      <c r="AP15">
        <v>10.928000000000001</v>
      </c>
      <c r="AQ15">
        <v>11.156000000000001</v>
      </c>
      <c r="AR15">
        <v>10.672000000000001</v>
      </c>
      <c r="AS15">
        <v>10.624000000000001</v>
      </c>
      <c r="AT15">
        <v>11.608000000000001</v>
      </c>
      <c r="AU15">
        <v>11.528</v>
      </c>
      <c r="AV15">
        <v>11.464</v>
      </c>
      <c r="AW15">
        <v>10.472</v>
      </c>
    </row>
    <row r="16" spans="1:49" x14ac:dyDescent="0.35">
      <c r="A16" s="38">
        <v>42751</v>
      </c>
      <c r="B16">
        <v>10.58</v>
      </c>
      <c r="C16">
        <v>10.708</v>
      </c>
      <c r="D16">
        <v>11.576000000000001</v>
      </c>
      <c r="E16">
        <v>11.2</v>
      </c>
      <c r="F16">
        <v>10.944000000000001</v>
      </c>
      <c r="G16">
        <v>11.08</v>
      </c>
      <c r="H16">
        <v>11.6</v>
      </c>
      <c r="I16">
        <v>10.952</v>
      </c>
      <c r="J16">
        <v>10.98</v>
      </c>
      <c r="K16">
        <v>11.256</v>
      </c>
      <c r="L16">
        <v>14.192</v>
      </c>
      <c r="M16">
        <v>16.84</v>
      </c>
      <c r="N16">
        <v>17.012</v>
      </c>
      <c r="O16">
        <v>14.108000000000001</v>
      </c>
      <c r="P16">
        <v>24.832000000000001</v>
      </c>
      <c r="Q16">
        <v>29.052</v>
      </c>
      <c r="R16">
        <v>36.515999999999998</v>
      </c>
      <c r="S16">
        <v>42.484000000000002</v>
      </c>
      <c r="T16">
        <v>44.04</v>
      </c>
      <c r="U16">
        <v>44.804000000000002</v>
      </c>
      <c r="V16">
        <v>45.624000000000002</v>
      </c>
      <c r="W16">
        <v>45.872</v>
      </c>
      <c r="X16">
        <v>47.927999999999997</v>
      </c>
      <c r="Y16">
        <v>48.448</v>
      </c>
      <c r="Z16">
        <v>49.2</v>
      </c>
      <c r="AA16">
        <v>49.896000000000001</v>
      </c>
      <c r="AB16">
        <v>50.255000000000003</v>
      </c>
      <c r="AC16">
        <v>50.325000000000003</v>
      </c>
      <c r="AD16">
        <v>47.664000000000001</v>
      </c>
      <c r="AE16">
        <v>46.216000000000001</v>
      </c>
      <c r="AF16">
        <v>46.223999999999997</v>
      </c>
      <c r="AG16">
        <v>42.008000000000003</v>
      </c>
      <c r="AH16">
        <v>44.363999999999997</v>
      </c>
      <c r="AI16">
        <v>39.984000000000002</v>
      </c>
      <c r="AJ16">
        <v>34.572000000000003</v>
      </c>
      <c r="AK16">
        <v>33.591999999999999</v>
      </c>
      <c r="AL16">
        <v>32.183999999999997</v>
      </c>
      <c r="AM16">
        <v>29.896000000000001</v>
      </c>
      <c r="AN16">
        <v>25.216000000000001</v>
      </c>
      <c r="AO16">
        <v>20.332000000000001</v>
      </c>
      <c r="AP16">
        <v>13.612</v>
      </c>
      <c r="AQ16">
        <v>11.44</v>
      </c>
      <c r="AR16">
        <v>12.016</v>
      </c>
      <c r="AS16">
        <v>11.052</v>
      </c>
      <c r="AT16">
        <v>11.327999999999999</v>
      </c>
      <c r="AU16">
        <v>10.504</v>
      </c>
      <c r="AV16">
        <v>10.896000000000001</v>
      </c>
      <c r="AW16">
        <v>10.907999999999999</v>
      </c>
    </row>
    <row r="17" spans="1:49" x14ac:dyDescent="0.35">
      <c r="A17" s="38">
        <v>42752</v>
      </c>
      <c r="B17">
        <v>11.196</v>
      </c>
      <c r="C17">
        <v>11.132</v>
      </c>
      <c r="D17">
        <v>11.204000000000001</v>
      </c>
      <c r="E17">
        <v>11.46</v>
      </c>
      <c r="F17">
        <v>11.3</v>
      </c>
      <c r="G17">
        <v>11.28</v>
      </c>
      <c r="H17">
        <v>11.24</v>
      </c>
      <c r="I17">
        <v>11.523999999999999</v>
      </c>
      <c r="J17">
        <v>11.352</v>
      </c>
      <c r="K17">
        <v>11.94</v>
      </c>
      <c r="L17">
        <v>13.356</v>
      </c>
      <c r="M17">
        <v>16.603999999999999</v>
      </c>
      <c r="N17">
        <v>13.928000000000001</v>
      </c>
      <c r="O17">
        <v>14.28</v>
      </c>
      <c r="P17">
        <v>26.06</v>
      </c>
      <c r="Q17">
        <v>29.04</v>
      </c>
      <c r="R17">
        <v>33.491999999999997</v>
      </c>
      <c r="S17">
        <v>41.844000000000001</v>
      </c>
      <c r="T17">
        <v>49.54</v>
      </c>
      <c r="U17">
        <v>50.05</v>
      </c>
      <c r="V17">
        <v>52.27</v>
      </c>
      <c r="W17">
        <v>52.73</v>
      </c>
      <c r="X17">
        <v>49.338000000000001</v>
      </c>
      <c r="Y17">
        <v>50.82</v>
      </c>
      <c r="Z17">
        <v>51.424999999999997</v>
      </c>
      <c r="AA17">
        <v>50.645000000000003</v>
      </c>
      <c r="AB17">
        <v>52.4</v>
      </c>
      <c r="AC17">
        <v>51.03</v>
      </c>
      <c r="AD17">
        <v>49.16</v>
      </c>
      <c r="AE17">
        <v>47.14</v>
      </c>
      <c r="AF17">
        <v>47.991999999999997</v>
      </c>
      <c r="AG17">
        <v>44.875999999999998</v>
      </c>
      <c r="AH17">
        <v>41.872</v>
      </c>
      <c r="AI17">
        <v>38.216000000000001</v>
      </c>
      <c r="AJ17">
        <v>36.56</v>
      </c>
      <c r="AK17">
        <v>35.783999999999999</v>
      </c>
      <c r="AL17">
        <v>34.183999999999997</v>
      </c>
      <c r="AM17">
        <v>31.251999999999999</v>
      </c>
      <c r="AN17">
        <v>27.26</v>
      </c>
      <c r="AO17">
        <v>25.108000000000001</v>
      </c>
      <c r="AP17">
        <v>15.603999999999999</v>
      </c>
      <c r="AQ17">
        <v>11.94</v>
      </c>
      <c r="AR17">
        <v>12.36</v>
      </c>
      <c r="AS17">
        <v>11.44</v>
      </c>
      <c r="AT17">
        <v>11.512</v>
      </c>
      <c r="AU17">
        <v>11.92</v>
      </c>
      <c r="AV17">
        <v>11.36</v>
      </c>
      <c r="AW17">
        <v>11.507999999999999</v>
      </c>
    </row>
    <row r="18" spans="1:49" x14ac:dyDescent="0.35">
      <c r="A18" s="38">
        <v>42753</v>
      </c>
      <c r="B18">
        <v>11.327999999999999</v>
      </c>
      <c r="C18">
        <v>11.316000000000001</v>
      </c>
      <c r="D18">
        <v>11.712</v>
      </c>
      <c r="E18">
        <v>11.667999999999999</v>
      </c>
      <c r="F18">
        <v>11.1</v>
      </c>
      <c r="G18">
        <v>11.268000000000001</v>
      </c>
      <c r="H18">
        <v>11.54</v>
      </c>
      <c r="I18">
        <v>11.156000000000001</v>
      </c>
      <c r="J18">
        <v>10.996</v>
      </c>
      <c r="K18">
        <v>12.26</v>
      </c>
      <c r="L18">
        <v>13.843999999999999</v>
      </c>
      <c r="M18">
        <v>16.251999999999999</v>
      </c>
      <c r="N18">
        <v>14.116</v>
      </c>
      <c r="O18">
        <v>14.196</v>
      </c>
      <c r="P18">
        <v>25.123999999999999</v>
      </c>
      <c r="Q18">
        <v>28.42</v>
      </c>
      <c r="R18">
        <v>29.064</v>
      </c>
      <c r="S18">
        <v>41.356000000000002</v>
      </c>
      <c r="T18">
        <v>45.22</v>
      </c>
      <c r="U18">
        <v>43.963999999999999</v>
      </c>
      <c r="V18">
        <v>46.116</v>
      </c>
      <c r="W18">
        <v>45.42</v>
      </c>
      <c r="X18">
        <v>43.107999999999997</v>
      </c>
      <c r="Y18">
        <v>43.875999999999998</v>
      </c>
      <c r="Z18">
        <v>44.14</v>
      </c>
      <c r="AA18">
        <v>44.456000000000003</v>
      </c>
      <c r="AB18">
        <v>42.86</v>
      </c>
      <c r="AC18">
        <v>41.904000000000003</v>
      </c>
      <c r="AD18">
        <v>41.548000000000002</v>
      </c>
      <c r="AE18">
        <v>43.22</v>
      </c>
      <c r="AF18">
        <v>42.62</v>
      </c>
      <c r="AG18">
        <v>38.512</v>
      </c>
      <c r="AH18">
        <v>37.08</v>
      </c>
      <c r="AI18">
        <v>34.328000000000003</v>
      </c>
      <c r="AJ18">
        <v>32.816000000000003</v>
      </c>
      <c r="AK18">
        <v>31.143999999999998</v>
      </c>
      <c r="AL18">
        <v>30.512</v>
      </c>
      <c r="AM18">
        <v>29.532</v>
      </c>
      <c r="AN18">
        <v>24.972000000000001</v>
      </c>
      <c r="AO18">
        <v>22.603999999999999</v>
      </c>
      <c r="AP18">
        <v>14.007999999999999</v>
      </c>
      <c r="AQ18">
        <v>11.132</v>
      </c>
      <c r="AR18">
        <v>11.436</v>
      </c>
      <c r="AS18">
        <v>11.247999999999999</v>
      </c>
      <c r="AT18">
        <v>11.016</v>
      </c>
      <c r="AU18">
        <v>10.5</v>
      </c>
      <c r="AV18">
        <v>11.048</v>
      </c>
      <c r="AW18">
        <v>11.04</v>
      </c>
    </row>
    <row r="19" spans="1:49" x14ac:dyDescent="0.35">
      <c r="A19" s="38">
        <v>42754</v>
      </c>
      <c r="B19">
        <v>10.752000000000001</v>
      </c>
      <c r="C19">
        <v>10.948</v>
      </c>
      <c r="D19">
        <v>11.768000000000001</v>
      </c>
      <c r="E19">
        <v>11.007999999999999</v>
      </c>
      <c r="F19">
        <v>10.948</v>
      </c>
      <c r="G19">
        <v>11.304</v>
      </c>
      <c r="H19">
        <v>11.103999999999999</v>
      </c>
      <c r="I19">
        <v>11.231999999999999</v>
      </c>
      <c r="J19">
        <v>11.263999999999999</v>
      </c>
      <c r="K19">
        <v>11.891999999999999</v>
      </c>
      <c r="L19">
        <v>13.292</v>
      </c>
      <c r="M19">
        <v>16.716000000000001</v>
      </c>
      <c r="N19">
        <v>13.384</v>
      </c>
      <c r="O19">
        <v>14.667999999999999</v>
      </c>
      <c r="P19">
        <v>27.335999999999999</v>
      </c>
      <c r="Q19">
        <v>27.963999999999999</v>
      </c>
      <c r="R19">
        <v>37.508000000000003</v>
      </c>
      <c r="S19">
        <v>40.295999999999999</v>
      </c>
      <c r="T19">
        <v>46.448</v>
      </c>
      <c r="U19">
        <v>46.9</v>
      </c>
      <c r="V19">
        <v>48.676000000000002</v>
      </c>
      <c r="W19">
        <v>48.008000000000003</v>
      </c>
      <c r="X19">
        <v>48.58</v>
      </c>
      <c r="Y19">
        <v>47.904000000000003</v>
      </c>
      <c r="Z19">
        <v>48.92</v>
      </c>
      <c r="AA19">
        <v>47.811999999999998</v>
      </c>
      <c r="AB19">
        <v>47.512</v>
      </c>
      <c r="AC19">
        <v>46.392000000000003</v>
      </c>
      <c r="AD19">
        <v>45.712000000000003</v>
      </c>
      <c r="AE19">
        <v>45.671999999999997</v>
      </c>
      <c r="AF19">
        <v>44.612000000000002</v>
      </c>
      <c r="AG19">
        <v>44.787999999999997</v>
      </c>
      <c r="AH19">
        <v>39.572000000000003</v>
      </c>
      <c r="AI19">
        <v>36.747999999999998</v>
      </c>
      <c r="AJ19">
        <v>32.18</v>
      </c>
      <c r="AK19">
        <v>32.08</v>
      </c>
      <c r="AL19">
        <v>31.648</v>
      </c>
      <c r="AM19">
        <v>29.975999999999999</v>
      </c>
      <c r="AN19">
        <v>28.504000000000001</v>
      </c>
      <c r="AO19">
        <v>22.231999999999999</v>
      </c>
      <c r="AP19">
        <v>12.635999999999999</v>
      </c>
      <c r="AQ19">
        <v>12.096</v>
      </c>
      <c r="AR19">
        <v>11.423999999999999</v>
      </c>
      <c r="AS19">
        <v>11.247999999999999</v>
      </c>
      <c r="AT19">
        <v>11.284000000000001</v>
      </c>
      <c r="AU19">
        <v>11.124000000000001</v>
      </c>
      <c r="AV19">
        <v>11.348000000000001</v>
      </c>
      <c r="AW19">
        <v>11.068</v>
      </c>
    </row>
    <row r="20" spans="1:49" x14ac:dyDescent="0.35">
      <c r="A20" s="38">
        <v>42755</v>
      </c>
      <c r="B20">
        <v>11.176</v>
      </c>
      <c r="C20">
        <v>11.827999999999999</v>
      </c>
      <c r="D20">
        <v>11.228</v>
      </c>
      <c r="E20">
        <v>11.26</v>
      </c>
      <c r="F20">
        <v>11.884</v>
      </c>
      <c r="G20">
        <v>11.228</v>
      </c>
      <c r="H20">
        <v>11.215999999999999</v>
      </c>
      <c r="I20">
        <v>11.416</v>
      </c>
      <c r="J20">
        <v>11.348000000000001</v>
      </c>
      <c r="K20">
        <v>11.768000000000001</v>
      </c>
      <c r="L20">
        <v>13.912000000000001</v>
      </c>
      <c r="M20">
        <v>16.36</v>
      </c>
      <c r="N20">
        <v>13.776</v>
      </c>
      <c r="O20">
        <v>14.16</v>
      </c>
      <c r="P20">
        <v>20.584</v>
      </c>
      <c r="Q20">
        <v>29.611999999999998</v>
      </c>
      <c r="R20">
        <v>34.835999999999999</v>
      </c>
      <c r="S20">
        <v>42.235999999999997</v>
      </c>
      <c r="T20">
        <v>44.148000000000003</v>
      </c>
      <c r="U20">
        <v>44.628</v>
      </c>
      <c r="V20">
        <v>45.228000000000002</v>
      </c>
      <c r="W20">
        <v>46.167999999999999</v>
      </c>
      <c r="X20">
        <v>44.456000000000003</v>
      </c>
      <c r="Y20">
        <v>44.792000000000002</v>
      </c>
      <c r="Z20">
        <v>46.612000000000002</v>
      </c>
      <c r="AA20">
        <v>44.543999999999997</v>
      </c>
      <c r="AB20">
        <v>42.52</v>
      </c>
      <c r="AC20">
        <v>41.363999999999997</v>
      </c>
      <c r="AD20">
        <v>46.012</v>
      </c>
      <c r="AE20">
        <v>39.64</v>
      </c>
      <c r="AF20">
        <v>38.844000000000001</v>
      </c>
      <c r="AG20">
        <v>37.603999999999999</v>
      </c>
      <c r="AH20">
        <v>34.283999999999999</v>
      </c>
      <c r="AI20">
        <v>23.731999999999999</v>
      </c>
      <c r="AJ20">
        <v>18.795999999999999</v>
      </c>
      <c r="AK20">
        <v>14.58</v>
      </c>
      <c r="AL20">
        <v>13.064</v>
      </c>
      <c r="AM20">
        <v>11.848000000000001</v>
      </c>
      <c r="AN20">
        <v>11.156000000000001</v>
      </c>
      <c r="AO20">
        <v>8.452</v>
      </c>
      <c r="AP20">
        <v>11.772</v>
      </c>
      <c r="AQ20">
        <v>10.712</v>
      </c>
      <c r="AR20">
        <v>11.103999999999999</v>
      </c>
      <c r="AS20">
        <v>10.472</v>
      </c>
      <c r="AT20">
        <v>11.064</v>
      </c>
      <c r="AU20">
        <v>10.412000000000001</v>
      </c>
      <c r="AV20">
        <v>10.324</v>
      </c>
      <c r="AW20">
        <v>10.135999999999999</v>
      </c>
    </row>
    <row r="21" spans="1:49" x14ac:dyDescent="0.35">
      <c r="A21" s="38">
        <v>42756</v>
      </c>
      <c r="B21">
        <v>10.18</v>
      </c>
      <c r="C21">
        <v>10.084</v>
      </c>
      <c r="D21">
        <v>10.603999999999999</v>
      </c>
      <c r="E21">
        <v>10.468</v>
      </c>
      <c r="F21">
        <v>11.028</v>
      </c>
      <c r="G21">
        <v>10.28</v>
      </c>
      <c r="H21">
        <v>10.388</v>
      </c>
      <c r="I21">
        <v>10.827999999999999</v>
      </c>
      <c r="J21">
        <v>10.712</v>
      </c>
      <c r="K21">
        <v>10.464</v>
      </c>
      <c r="L21">
        <v>11.523999999999999</v>
      </c>
      <c r="M21">
        <v>11.476000000000001</v>
      </c>
      <c r="N21">
        <v>11.028</v>
      </c>
      <c r="O21">
        <v>11.704000000000001</v>
      </c>
      <c r="P21">
        <v>12.311999999999999</v>
      </c>
      <c r="Q21">
        <v>12.42</v>
      </c>
      <c r="R21">
        <v>13.332000000000001</v>
      </c>
      <c r="S21">
        <v>12.603999999999999</v>
      </c>
      <c r="T21">
        <v>13.504</v>
      </c>
      <c r="U21">
        <v>20.664000000000001</v>
      </c>
      <c r="V21">
        <v>21.463999999999999</v>
      </c>
      <c r="W21">
        <v>21.731999999999999</v>
      </c>
      <c r="X21">
        <v>21.212</v>
      </c>
      <c r="Y21">
        <v>21.888000000000002</v>
      </c>
      <c r="Z21">
        <v>22.155999999999999</v>
      </c>
      <c r="AA21">
        <v>21.835999999999999</v>
      </c>
      <c r="AB21">
        <v>22.74</v>
      </c>
      <c r="AC21">
        <v>20.643999999999998</v>
      </c>
      <c r="AD21">
        <v>20.7</v>
      </c>
      <c r="AE21">
        <v>20.059999999999999</v>
      </c>
      <c r="AF21">
        <v>19.352</v>
      </c>
      <c r="AG21">
        <v>19.788</v>
      </c>
      <c r="AH21">
        <v>13.124000000000001</v>
      </c>
      <c r="AI21">
        <v>11.976000000000001</v>
      </c>
      <c r="AJ21">
        <v>11.72</v>
      </c>
      <c r="AK21">
        <v>11.68</v>
      </c>
      <c r="AL21">
        <v>11.62</v>
      </c>
      <c r="AM21">
        <v>11.308</v>
      </c>
      <c r="AN21">
        <v>10.272</v>
      </c>
      <c r="AO21">
        <v>10.44</v>
      </c>
      <c r="AP21">
        <v>9.9239999999999995</v>
      </c>
      <c r="AQ21">
        <v>10.436</v>
      </c>
      <c r="AR21">
        <v>10.68</v>
      </c>
      <c r="AS21">
        <v>10.004</v>
      </c>
      <c r="AT21">
        <v>10.343999999999999</v>
      </c>
      <c r="AU21">
        <v>9.98</v>
      </c>
      <c r="AV21">
        <v>10.391999999999999</v>
      </c>
      <c r="AW21">
        <v>10.456</v>
      </c>
    </row>
    <row r="22" spans="1:49" x14ac:dyDescent="0.35">
      <c r="A22" s="38">
        <v>42757</v>
      </c>
      <c r="B22">
        <v>10.1</v>
      </c>
      <c r="C22">
        <v>9.68</v>
      </c>
      <c r="D22">
        <v>11.028</v>
      </c>
      <c r="E22">
        <v>10.875999999999999</v>
      </c>
      <c r="F22">
        <v>10.82</v>
      </c>
      <c r="G22">
        <v>11.004</v>
      </c>
      <c r="H22">
        <v>10.316000000000001</v>
      </c>
      <c r="I22">
        <v>10.263999999999999</v>
      </c>
      <c r="J22">
        <v>10.18</v>
      </c>
      <c r="K22">
        <v>10.811999999999999</v>
      </c>
      <c r="L22">
        <v>10.1</v>
      </c>
      <c r="M22">
        <v>10.272</v>
      </c>
      <c r="N22">
        <v>11</v>
      </c>
      <c r="O22">
        <v>10.428000000000001</v>
      </c>
      <c r="P22">
        <v>10.587999999999999</v>
      </c>
      <c r="Q22">
        <v>10.932</v>
      </c>
      <c r="R22">
        <v>10.304</v>
      </c>
      <c r="S22">
        <v>9.26</v>
      </c>
      <c r="T22">
        <v>9.8719999999999999</v>
      </c>
      <c r="U22">
        <v>9.3279999999999994</v>
      </c>
      <c r="V22">
        <v>9.7200000000000006</v>
      </c>
      <c r="W22">
        <v>9.2799999999999994</v>
      </c>
      <c r="X22">
        <v>9.6880000000000006</v>
      </c>
      <c r="Y22">
        <v>9.6039999999999992</v>
      </c>
      <c r="Z22">
        <v>9.6</v>
      </c>
      <c r="AA22">
        <v>9.8960000000000008</v>
      </c>
      <c r="AB22">
        <v>9.24</v>
      </c>
      <c r="AC22">
        <v>9.5399999999999991</v>
      </c>
      <c r="AD22">
        <v>9.548</v>
      </c>
      <c r="AE22">
        <v>10.132</v>
      </c>
      <c r="AF22">
        <v>9.6479999999999997</v>
      </c>
      <c r="AG22">
        <v>10.776</v>
      </c>
      <c r="AH22">
        <v>10.32</v>
      </c>
      <c r="AI22">
        <v>10.132</v>
      </c>
      <c r="AJ22">
        <v>10.528</v>
      </c>
      <c r="AK22">
        <v>10.5</v>
      </c>
      <c r="AL22">
        <v>9.9320000000000004</v>
      </c>
      <c r="AM22">
        <v>10.308</v>
      </c>
      <c r="AN22">
        <v>10.263999999999999</v>
      </c>
      <c r="AO22">
        <v>10.44</v>
      </c>
      <c r="AP22">
        <v>10.496</v>
      </c>
      <c r="AQ22">
        <v>10.348000000000001</v>
      </c>
      <c r="AR22">
        <v>10.795999999999999</v>
      </c>
      <c r="AS22">
        <v>10.183999999999999</v>
      </c>
      <c r="AT22">
        <v>9.9280000000000008</v>
      </c>
      <c r="AU22">
        <v>10.132</v>
      </c>
      <c r="AV22">
        <v>9.9120000000000008</v>
      </c>
      <c r="AW22">
        <v>10.327999999999999</v>
      </c>
    </row>
    <row r="23" spans="1:49" x14ac:dyDescent="0.35">
      <c r="A23" s="38">
        <v>42758</v>
      </c>
      <c r="B23">
        <v>10.68</v>
      </c>
      <c r="C23">
        <v>10.423999999999999</v>
      </c>
      <c r="D23">
        <v>10.7</v>
      </c>
      <c r="E23">
        <v>10.56</v>
      </c>
      <c r="F23">
        <v>11.247999999999999</v>
      </c>
      <c r="G23">
        <v>10.476000000000001</v>
      </c>
      <c r="H23">
        <v>10.372</v>
      </c>
      <c r="I23">
        <v>11.276</v>
      </c>
      <c r="J23">
        <v>10.468</v>
      </c>
      <c r="K23">
        <v>10.843999999999999</v>
      </c>
      <c r="L23">
        <v>13.864000000000001</v>
      </c>
      <c r="M23">
        <v>16.404</v>
      </c>
      <c r="N23">
        <v>16.768000000000001</v>
      </c>
      <c r="O23">
        <v>13.944000000000001</v>
      </c>
      <c r="P23">
        <v>26.32</v>
      </c>
      <c r="Q23">
        <v>29.968</v>
      </c>
      <c r="R23">
        <v>30.356000000000002</v>
      </c>
      <c r="S23">
        <v>40.96</v>
      </c>
      <c r="T23">
        <v>46.323999999999998</v>
      </c>
      <c r="U23">
        <v>49.828000000000003</v>
      </c>
      <c r="V23">
        <v>50.88</v>
      </c>
      <c r="W23">
        <v>50.45</v>
      </c>
      <c r="X23">
        <v>51.61</v>
      </c>
      <c r="Y23">
        <v>50.54</v>
      </c>
      <c r="Z23">
        <v>50.72</v>
      </c>
      <c r="AA23">
        <v>46.368000000000002</v>
      </c>
      <c r="AB23">
        <v>46.351999999999997</v>
      </c>
      <c r="AC23">
        <v>46.747999999999998</v>
      </c>
      <c r="AD23">
        <v>45.24</v>
      </c>
      <c r="AE23">
        <v>46.167999999999999</v>
      </c>
      <c r="AF23">
        <v>46.34</v>
      </c>
      <c r="AG23">
        <v>43.415999999999997</v>
      </c>
      <c r="AH23">
        <v>39.432000000000002</v>
      </c>
      <c r="AI23">
        <v>37.04</v>
      </c>
      <c r="AJ23">
        <v>32.868000000000002</v>
      </c>
      <c r="AK23">
        <v>31.916</v>
      </c>
      <c r="AL23">
        <v>30.012</v>
      </c>
      <c r="AM23">
        <v>27.391999999999999</v>
      </c>
      <c r="AN23">
        <v>25.616</v>
      </c>
      <c r="AO23">
        <v>20.968</v>
      </c>
      <c r="AP23">
        <v>13.76</v>
      </c>
      <c r="AQ23">
        <v>11.523999999999999</v>
      </c>
      <c r="AR23">
        <v>11.952</v>
      </c>
      <c r="AS23">
        <v>10.96</v>
      </c>
      <c r="AT23">
        <v>10.624000000000001</v>
      </c>
      <c r="AU23">
        <v>10.327999999999999</v>
      </c>
      <c r="AV23">
        <v>10.948</v>
      </c>
      <c r="AW23">
        <v>10.772</v>
      </c>
    </row>
    <row r="24" spans="1:49" x14ac:dyDescent="0.35">
      <c r="A24" s="38">
        <v>42759</v>
      </c>
      <c r="B24">
        <v>11.236000000000001</v>
      </c>
      <c r="C24">
        <v>10.872</v>
      </c>
      <c r="D24">
        <v>11.375999999999999</v>
      </c>
      <c r="E24">
        <v>11.192</v>
      </c>
      <c r="F24">
        <v>11.46</v>
      </c>
      <c r="G24">
        <v>10.875999999999999</v>
      </c>
      <c r="H24">
        <v>11.448</v>
      </c>
      <c r="I24">
        <v>11.18</v>
      </c>
      <c r="J24">
        <v>11.156000000000001</v>
      </c>
      <c r="K24">
        <v>11.224</v>
      </c>
      <c r="L24">
        <v>13.628</v>
      </c>
      <c r="M24">
        <v>15.472</v>
      </c>
      <c r="N24">
        <v>14.784000000000001</v>
      </c>
      <c r="O24">
        <v>14.108000000000001</v>
      </c>
      <c r="P24">
        <v>25.844000000000001</v>
      </c>
      <c r="Q24">
        <v>28.696000000000002</v>
      </c>
      <c r="R24">
        <v>36.787999999999997</v>
      </c>
      <c r="S24">
        <v>44.811999999999998</v>
      </c>
      <c r="T24">
        <v>47.408000000000001</v>
      </c>
      <c r="U24">
        <v>47.06</v>
      </c>
      <c r="V24">
        <v>49.072000000000003</v>
      </c>
      <c r="W24">
        <v>47.287999999999997</v>
      </c>
      <c r="X24">
        <v>48.396000000000001</v>
      </c>
      <c r="Y24">
        <v>49.723999999999997</v>
      </c>
      <c r="Z24">
        <v>47.936</v>
      </c>
      <c r="AA24">
        <v>49.863999999999997</v>
      </c>
      <c r="AB24">
        <v>49.628</v>
      </c>
      <c r="AC24">
        <v>48.444000000000003</v>
      </c>
      <c r="AD24">
        <v>46.88</v>
      </c>
      <c r="AE24">
        <v>41.116</v>
      </c>
      <c r="AF24">
        <v>42.456000000000003</v>
      </c>
      <c r="AG24">
        <v>38.595999999999997</v>
      </c>
      <c r="AH24">
        <v>36.299999999999997</v>
      </c>
      <c r="AI24">
        <v>36.42</v>
      </c>
      <c r="AJ24">
        <v>32.731999999999999</v>
      </c>
      <c r="AK24">
        <v>32.808</v>
      </c>
      <c r="AL24">
        <v>31.768000000000001</v>
      </c>
      <c r="AM24">
        <v>30.692</v>
      </c>
      <c r="AN24">
        <v>24.664000000000001</v>
      </c>
      <c r="AO24">
        <v>22.047999999999998</v>
      </c>
      <c r="AP24">
        <v>14.391999999999999</v>
      </c>
      <c r="AQ24">
        <v>11.256</v>
      </c>
      <c r="AR24">
        <v>11.996</v>
      </c>
      <c r="AS24">
        <v>11.04</v>
      </c>
      <c r="AT24">
        <v>10.912000000000001</v>
      </c>
      <c r="AU24">
        <v>11.128</v>
      </c>
      <c r="AV24">
        <v>11.196</v>
      </c>
      <c r="AW24">
        <v>11.388</v>
      </c>
    </row>
    <row r="25" spans="1:49" x14ac:dyDescent="0.35">
      <c r="A25" s="38">
        <v>42760</v>
      </c>
      <c r="B25">
        <v>11.16</v>
      </c>
      <c r="C25">
        <v>11.244</v>
      </c>
      <c r="D25">
        <v>10.827999999999999</v>
      </c>
      <c r="E25">
        <v>11.48</v>
      </c>
      <c r="F25">
        <v>11.276</v>
      </c>
      <c r="G25">
        <v>11.391999999999999</v>
      </c>
      <c r="H25">
        <v>11.167999999999999</v>
      </c>
      <c r="I25">
        <v>10.82</v>
      </c>
      <c r="J25">
        <v>11.028</v>
      </c>
      <c r="K25">
        <v>11.747999999999999</v>
      </c>
      <c r="L25">
        <v>14.071999999999999</v>
      </c>
      <c r="M25">
        <v>16.100000000000001</v>
      </c>
      <c r="N25">
        <v>14.28</v>
      </c>
      <c r="O25">
        <v>15.616</v>
      </c>
      <c r="P25">
        <v>25.396000000000001</v>
      </c>
      <c r="Q25">
        <v>29.46</v>
      </c>
      <c r="R25">
        <v>35.984000000000002</v>
      </c>
      <c r="S25">
        <v>41.972000000000001</v>
      </c>
      <c r="T25">
        <v>41</v>
      </c>
      <c r="U25">
        <v>42.08</v>
      </c>
      <c r="V25">
        <v>43.98</v>
      </c>
      <c r="W25">
        <v>42.792000000000002</v>
      </c>
      <c r="X25">
        <v>43.887999999999998</v>
      </c>
      <c r="Y25">
        <v>43.183999999999997</v>
      </c>
      <c r="Z25">
        <v>40.975999999999999</v>
      </c>
      <c r="AA25">
        <v>40.991999999999997</v>
      </c>
      <c r="AB25">
        <v>42.484000000000002</v>
      </c>
      <c r="AC25">
        <v>43.835999999999999</v>
      </c>
      <c r="AD25">
        <v>38.951999999999998</v>
      </c>
      <c r="AE25">
        <v>38.951999999999998</v>
      </c>
      <c r="AF25">
        <v>37.404000000000003</v>
      </c>
      <c r="AG25">
        <v>35.996000000000002</v>
      </c>
      <c r="AH25">
        <v>37.195999999999998</v>
      </c>
      <c r="AI25">
        <v>34.643999999999998</v>
      </c>
      <c r="AJ25">
        <v>32.628</v>
      </c>
      <c r="AK25">
        <v>30.652000000000001</v>
      </c>
      <c r="AL25">
        <v>28.66</v>
      </c>
      <c r="AM25">
        <v>27.611999999999998</v>
      </c>
      <c r="AN25">
        <v>23.731999999999999</v>
      </c>
      <c r="AO25">
        <v>22.48</v>
      </c>
      <c r="AP25">
        <v>13.9</v>
      </c>
      <c r="AQ25">
        <v>11.84</v>
      </c>
      <c r="AR25">
        <v>11.888</v>
      </c>
      <c r="AS25">
        <v>11.555999999999999</v>
      </c>
      <c r="AT25">
        <v>11.472</v>
      </c>
      <c r="AU25">
        <v>11.332000000000001</v>
      </c>
      <c r="AV25">
        <v>11.36</v>
      </c>
      <c r="AW25">
        <v>12.023999999999999</v>
      </c>
    </row>
    <row r="26" spans="1:49" x14ac:dyDescent="0.35">
      <c r="A26" s="38">
        <v>42761</v>
      </c>
      <c r="B26">
        <v>11.571999999999999</v>
      </c>
      <c r="C26">
        <v>11.448</v>
      </c>
      <c r="D26">
        <v>11.247999999999999</v>
      </c>
      <c r="E26">
        <v>11.412000000000001</v>
      </c>
      <c r="F26">
        <v>11.311999999999999</v>
      </c>
      <c r="G26">
        <v>11.635999999999999</v>
      </c>
      <c r="H26">
        <v>11.86</v>
      </c>
      <c r="I26">
        <v>11.348000000000001</v>
      </c>
      <c r="J26">
        <v>11.295999999999999</v>
      </c>
      <c r="K26">
        <v>11.731999999999999</v>
      </c>
      <c r="L26">
        <v>14.016</v>
      </c>
      <c r="M26">
        <v>15.992000000000001</v>
      </c>
      <c r="N26">
        <v>14.148</v>
      </c>
      <c r="O26">
        <v>14.268000000000001</v>
      </c>
      <c r="P26">
        <v>20.547999999999998</v>
      </c>
      <c r="Q26">
        <v>28.936</v>
      </c>
      <c r="R26">
        <v>35.712000000000003</v>
      </c>
      <c r="S26">
        <v>42.008000000000003</v>
      </c>
      <c r="T26">
        <v>43.624000000000002</v>
      </c>
      <c r="U26">
        <v>45.055999999999997</v>
      </c>
      <c r="V26">
        <v>47.12</v>
      </c>
      <c r="W26">
        <v>44.847999999999999</v>
      </c>
      <c r="X26">
        <v>45.9</v>
      </c>
      <c r="Y26">
        <v>46.048000000000002</v>
      </c>
      <c r="Z26">
        <v>45.923999999999999</v>
      </c>
      <c r="AA26">
        <v>45.043999999999997</v>
      </c>
      <c r="AB26">
        <v>43.951999999999998</v>
      </c>
      <c r="AC26">
        <v>42.28</v>
      </c>
      <c r="AD26">
        <v>43.247999999999998</v>
      </c>
      <c r="AE26">
        <v>44.527999999999999</v>
      </c>
      <c r="AF26">
        <v>41.167999999999999</v>
      </c>
      <c r="AG26">
        <v>38.624000000000002</v>
      </c>
      <c r="AH26">
        <v>36.012</v>
      </c>
      <c r="AI26">
        <v>32.323999999999998</v>
      </c>
      <c r="AJ26">
        <v>30.376000000000001</v>
      </c>
      <c r="AK26">
        <v>30.832000000000001</v>
      </c>
      <c r="AL26">
        <v>29.655999999999999</v>
      </c>
      <c r="AM26">
        <v>27.46</v>
      </c>
      <c r="AN26">
        <v>23.52</v>
      </c>
      <c r="AO26">
        <v>20.315999999999999</v>
      </c>
      <c r="AP26">
        <v>13.324</v>
      </c>
      <c r="AQ26">
        <v>10.592000000000001</v>
      </c>
      <c r="AR26">
        <v>10.731999999999999</v>
      </c>
      <c r="AS26">
        <v>10.284000000000001</v>
      </c>
      <c r="AT26">
        <v>10.292</v>
      </c>
      <c r="AU26">
        <v>10.4</v>
      </c>
      <c r="AV26">
        <v>10.448</v>
      </c>
      <c r="AW26">
        <v>10.888</v>
      </c>
    </row>
    <row r="27" spans="1:49" x14ac:dyDescent="0.35">
      <c r="A27" s="38">
        <v>42762</v>
      </c>
      <c r="B27">
        <v>10.311999999999999</v>
      </c>
      <c r="C27">
        <v>10.192</v>
      </c>
      <c r="D27">
        <v>11.08</v>
      </c>
      <c r="E27">
        <v>10.704000000000001</v>
      </c>
      <c r="F27">
        <v>10.56</v>
      </c>
      <c r="G27">
        <v>10.852</v>
      </c>
      <c r="H27">
        <v>10.38</v>
      </c>
      <c r="I27">
        <v>10.6</v>
      </c>
      <c r="J27">
        <v>10.24</v>
      </c>
      <c r="K27">
        <v>10.948</v>
      </c>
      <c r="L27">
        <v>12.968</v>
      </c>
      <c r="M27">
        <v>15.792</v>
      </c>
      <c r="N27">
        <v>13.5</v>
      </c>
      <c r="O27">
        <v>12.244</v>
      </c>
      <c r="P27">
        <v>20.88</v>
      </c>
      <c r="Q27">
        <v>28.536000000000001</v>
      </c>
      <c r="R27">
        <v>34.387999999999998</v>
      </c>
      <c r="S27">
        <v>44.204000000000001</v>
      </c>
      <c r="T27">
        <v>46.107999999999997</v>
      </c>
      <c r="U27">
        <v>44.968000000000004</v>
      </c>
      <c r="V27">
        <v>45.671999999999997</v>
      </c>
      <c r="W27">
        <v>46.631999999999998</v>
      </c>
      <c r="X27">
        <v>45.643999999999998</v>
      </c>
      <c r="Y27">
        <v>46.26</v>
      </c>
      <c r="Z27">
        <v>46.136000000000003</v>
      </c>
      <c r="AA27">
        <v>47.26</v>
      </c>
      <c r="AB27">
        <v>43.88</v>
      </c>
      <c r="AC27">
        <v>43.22</v>
      </c>
      <c r="AD27">
        <v>45.78</v>
      </c>
      <c r="AE27">
        <v>42.244</v>
      </c>
      <c r="AF27">
        <v>40.659999999999997</v>
      </c>
      <c r="AG27">
        <v>35.908000000000001</v>
      </c>
      <c r="AH27">
        <v>32.880000000000003</v>
      </c>
      <c r="AI27">
        <v>23.02</v>
      </c>
      <c r="AJ27">
        <v>19.891999999999999</v>
      </c>
      <c r="AK27">
        <v>15.592000000000001</v>
      </c>
      <c r="AL27">
        <v>12.712</v>
      </c>
      <c r="AM27">
        <v>13.236000000000001</v>
      </c>
      <c r="AN27">
        <v>12.108000000000001</v>
      </c>
      <c r="AO27">
        <v>12.244</v>
      </c>
      <c r="AP27">
        <v>12.276</v>
      </c>
      <c r="AQ27">
        <v>12.472</v>
      </c>
      <c r="AR27">
        <v>12.004</v>
      </c>
      <c r="AS27">
        <v>11.16</v>
      </c>
      <c r="AT27">
        <v>11.836</v>
      </c>
      <c r="AU27">
        <v>11.552</v>
      </c>
      <c r="AV27">
        <v>11.784000000000001</v>
      </c>
      <c r="AW27">
        <v>11.343999999999999</v>
      </c>
    </row>
    <row r="28" spans="1:49" x14ac:dyDescent="0.35">
      <c r="A28" s="38">
        <v>42763</v>
      </c>
      <c r="B28">
        <v>11.532</v>
      </c>
      <c r="C28">
        <v>11.476000000000001</v>
      </c>
      <c r="D28">
        <v>11.972</v>
      </c>
      <c r="E28">
        <v>11.42</v>
      </c>
      <c r="F28">
        <v>11.452</v>
      </c>
      <c r="G28">
        <v>12.284000000000001</v>
      </c>
      <c r="H28">
        <v>12.016</v>
      </c>
      <c r="I28">
        <v>11.948</v>
      </c>
      <c r="J28">
        <v>11.784000000000001</v>
      </c>
      <c r="K28">
        <v>11.808</v>
      </c>
      <c r="L28">
        <v>12.54</v>
      </c>
      <c r="M28">
        <v>12.62</v>
      </c>
      <c r="N28">
        <v>12.651999999999999</v>
      </c>
      <c r="O28">
        <v>13.612</v>
      </c>
      <c r="P28">
        <v>13.476000000000001</v>
      </c>
      <c r="Q28">
        <v>13.6</v>
      </c>
      <c r="R28">
        <v>14.72</v>
      </c>
      <c r="S28">
        <v>14.587999999999999</v>
      </c>
      <c r="T28">
        <v>14.084</v>
      </c>
      <c r="U28">
        <v>20.111999999999998</v>
      </c>
      <c r="V28">
        <v>24.763999999999999</v>
      </c>
      <c r="W28">
        <v>25.672000000000001</v>
      </c>
      <c r="X28">
        <v>26.108000000000001</v>
      </c>
      <c r="Y28">
        <v>26.827999999999999</v>
      </c>
      <c r="Z28">
        <v>26.547999999999998</v>
      </c>
      <c r="AA28">
        <v>25.091999999999999</v>
      </c>
      <c r="AB28">
        <v>24.376000000000001</v>
      </c>
      <c r="AC28">
        <v>22.9</v>
      </c>
      <c r="AD28">
        <v>22.436</v>
      </c>
      <c r="AE28">
        <v>21.38</v>
      </c>
      <c r="AF28">
        <v>20.443999999999999</v>
      </c>
      <c r="AG28">
        <v>19.167999999999999</v>
      </c>
      <c r="AH28">
        <v>12.407999999999999</v>
      </c>
      <c r="AI28">
        <v>12.816000000000001</v>
      </c>
      <c r="AJ28">
        <v>12.715999999999999</v>
      </c>
      <c r="AK28">
        <v>13.215999999999999</v>
      </c>
      <c r="AL28">
        <v>12.667999999999999</v>
      </c>
      <c r="AM28">
        <v>12.196</v>
      </c>
      <c r="AN28">
        <v>11.624000000000001</v>
      </c>
      <c r="AO28">
        <v>11.528</v>
      </c>
      <c r="AP28">
        <v>10.84</v>
      </c>
      <c r="AQ28">
        <v>11.32</v>
      </c>
      <c r="AR28">
        <v>11.212</v>
      </c>
      <c r="AS28">
        <v>11.016</v>
      </c>
      <c r="AT28">
        <v>10.98</v>
      </c>
      <c r="AU28">
        <v>10.656000000000001</v>
      </c>
      <c r="AV28">
        <v>10.804</v>
      </c>
      <c r="AW28">
        <v>11.103999999999999</v>
      </c>
    </row>
    <row r="29" spans="1:49" x14ac:dyDescent="0.35">
      <c r="A29" s="38">
        <v>42764</v>
      </c>
      <c r="B29">
        <v>11.028</v>
      </c>
      <c r="C29">
        <v>10.996</v>
      </c>
      <c r="D29">
        <v>11.632</v>
      </c>
      <c r="E29">
        <v>11.308</v>
      </c>
      <c r="F29">
        <v>11.343999999999999</v>
      </c>
      <c r="G29">
        <v>11.564</v>
      </c>
      <c r="H29">
        <v>10.856</v>
      </c>
      <c r="I29">
        <v>10.952</v>
      </c>
      <c r="J29">
        <v>11.36</v>
      </c>
      <c r="K29">
        <v>10.907999999999999</v>
      </c>
      <c r="L29">
        <v>11.628</v>
      </c>
      <c r="M29">
        <v>11.183999999999999</v>
      </c>
      <c r="N29">
        <v>11.244</v>
      </c>
      <c r="O29">
        <v>11.076000000000001</v>
      </c>
      <c r="P29">
        <v>11.836</v>
      </c>
      <c r="Q29">
        <v>11.8</v>
      </c>
      <c r="R29">
        <v>11.528</v>
      </c>
      <c r="S29">
        <v>11.103999999999999</v>
      </c>
      <c r="T29">
        <v>10.164</v>
      </c>
      <c r="U29">
        <v>9.8640000000000008</v>
      </c>
      <c r="V29">
        <v>11.004</v>
      </c>
      <c r="W29">
        <v>10.66</v>
      </c>
      <c r="X29">
        <v>10.332000000000001</v>
      </c>
      <c r="Y29">
        <v>10.183999999999999</v>
      </c>
      <c r="Z29">
        <v>10.023999999999999</v>
      </c>
      <c r="AA29">
        <v>10.34</v>
      </c>
      <c r="AB29">
        <v>10.196</v>
      </c>
      <c r="AC29">
        <v>10.324</v>
      </c>
      <c r="AD29">
        <v>10.58</v>
      </c>
      <c r="AE29">
        <v>10.936</v>
      </c>
      <c r="AF29">
        <v>10.096</v>
      </c>
      <c r="AG29">
        <v>10.688000000000001</v>
      </c>
      <c r="AH29">
        <v>10.156000000000001</v>
      </c>
      <c r="AI29">
        <v>11.084</v>
      </c>
      <c r="AJ29">
        <v>11.544</v>
      </c>
      <c r="AK29">
        <v>11.412000000000001</v>
      </c>
      <c r="AL29">
        <v>11.036</v>
      </c>
      <c r="AM29">
        <v>10.667999999999999</v>
      </c>
      <c r="AN29">
        <v>10.907999999999999</v>
      </c>
      <c r="AO29">
        <v>11.584</v>
      </c>
      <c r="AP29">
        <v>11.32</v>
      </c>
      <c r="AQ29">
        <v>11.404</v>
      </c>
      <c r="AR29">
        <v>11.036</v>
      </c>
      <c r="AS29">
        <v>11.044</v>
      </c>
      <c r="AT29">
        <v>11.012</v>
      </c>
      <c r="AU29">
        <v>11.416</v>
      </c>
      <c r="AV29">
        <v>11.247999999999999</v>
      </c>
      <c r="AW29">
        <v>10.976000000000001</v>
      </c>
    </row>
    <row r="30" spans="1:49" x14ac:dyDescent="0.35">
      <c r="A30" s="38">
        <v>42765</v>
      </c>
      <c r="B30">
        <v>11.087999999999999</v>
      </c>
      <c r="C30">
        <v>10.992000000000001</v>
      </c>
      <c r="D30">
        <v>11.747999999999999</v>
      </c>
      <c r="E30">
        <v>11.183999999999999</v>
      </c>
      <c r="F30">
        <v>11.215999999999999</v>
      </c>
      <c r="G30">
        <v>11.068</v>
      </c>
      <c r="H30">
        <v>11.536</v>
      </c>
      <c r="I30">
        <v>11.208</v>
      </c>
      <c r="J30">
        <v>11.555999999999999</v>
      </c>
      <c r="K30">
        <v>11.144</v>
      </c>
      <c r="L30">
        <v>14.071999999999999</v>
      </c>
      <c r="M30">
        <v>17.931999999999999</v>
      </c>
      <c r="N30">
        <v>17.571999999999999</v>
      </c>
      <c r="O30">
        <v>14.688000000000001</v>
      </c>
      <c r="P30">
        <v>25.696000000000002</v>
      </c>
      <c r="Q30">
        <v>29.988</v>
      </c>
      <c r="R30">
        <v>38.408000000000001</v>
      </c>
      <c r="S30">
        <v>47.188000000000002</v>
      </c>
      <c r="T30">
        <v>51.91</v>
      </c>
      <c r="U30">
        <v>50.75</v>
      </c>
      <c r="V30">
        <v>52.765000000000001</v>
      </c>
      <c r="W30">
        <v>52.64</v>
      </c>
      <c r="X30">
        <v>53.86</v>
      </c>
      <c r="Y30">
        <v>53.924999999999997</v>
      </c>
      <c r="Z30">
        <v>56.674999999999997</v>
      </c>
      <c r="AA30">
        <v>55.19</v>
      </c>
      <c r="AB30">
        <v>57.185000000000002</v>
      </c>
      <c r="AC30">
        <v>55.424999999999997</v>
      </c>
      <c r="AD30">
        <v>56.344999999999999</v>
      </c>
      <c r="AE30">
        <v>53.29</v>
      </c>
      <c r="AF30">
        <v>52.8</v>
      </c>
      <c r="AG30">
        <v>45.944000000000003</v>
      </c>
      <c r="AH30">
        <v>44.427999999999997</v>
      </c>
      <c r="AI30">
        <v>42.124000000000002</v>
      </c>
      <c r="AJ30">
        <v>40.984000000000002</v>
      </c>
      <c r="AK30">
        <v>39.08</v>
      </c>
      <c r="AL30">
        <v>36.411999999999999</v>
      </c>
      <c r="AM30">
        <v>34.683999999999997</v>
      </c>
      <c r="AN30">
        <v>31.72</v>
      </c>
      <c r="AO30">
        <v>27.952000000000002</v>
      </c>
      <c r="AP30">
        <v>16.3</v>
      </c>
      <c r="AQ30">
        <v>11.587999999999999</v>
      </c>
      <c r="AR30">
        <v>11.944000000000001</v>
      </c>
      <c r="AS30">
        <v>11.9</v>
      </c>
      <c r="AT30">
        <v>11.58</v>
      </c>
      <c r="AU30">
        <v>11.536</v>
      </c>
      <c r="AV30">
        <v>11.268000000000001</v>
      </c>
      <c r="AW30">
        <v>11.884</v>
      </c>
    </row>
    <row r="31" spans="1:49" x14ac:dyDescent="0.35">
      <c r="A31" s="38">
        <v>42766</v>
      </c>
      <c r="B31">
        <v>11.736000000000001</v>
      </c>
      <c r="C31">
        <v>11.263999999999999</v>
      </c>
      <c r="D31">
        <v>11.46</v>
      </c>
      <c r="E31">
        <v>11.907999999999999</v>
      </c>
      <c r="F31">
        <v>11.651999999999999</v>
      </c>
      <c r="G31">
        <v>11.448</v>
      </c>
      <c r="H31">
        <v>11.348000000000001</v>
      </c>
      <c r="I31">
        <v>11.6</v>
      </c>
      <c r="J31">
        <v>12.504</v>
      </c>
      <c r="K31">
        <v>12.327999999999999</v>
      </c>
      <c r="L31">
        <v>14.128</v>
      </c>
      <c r="M31">
        <v>16.344000000000001</v>
      </c>
      <c r="N31">
        <v>14.528</v>
      </c>
      <c r="O31">
        <v>14.228</v>
      </c>
      <c r="P31">
        <v>23.684000000000001</v>
      </c>
      <c r="Q31">
        <v>30.536000000000001</v>
      </c>
      <c r="R31">
        <v>38.223999999999997</v>
      </c>
      <c r="S31">
        <v>45.176000000000002</v>
      </c>
      <c r="T31">
        <v>49.564</v>
      </c>
      <c r="U31">
        <v>53.435000000000002</v>
      </c>
      <c r="V31">
        <v>54.25</v>
      </c>
      <c r="W31">
        <v>53.78</v>
      </c>
      <c r="X31">
        <v>56.78</v>
      </c>
      <c r="Y31">
        <v>58.265000000000001</v>
      </c>
      <c r="Z31">
        <v>55.61</v>
      </c>
      <c r="AA31">
        <v>56.61</v>
      </c>
      <c r="AB31">
        <v>56.96</v>
      </c>
      <c r="AC31">
        <v>54.505000000000003</v>
      </c>
      <c r="AD31">
        <v>56.6</v>
      </c>
      <c r="AE31">
        <v>58.555</v>
      </c>
      <c r="AF31">
        <v>56.884999999999998</v>
      </c>
      <c r="AG31">
        <v>51.045000000000002</v>
      </c>
      <c r="AH31">
        <v>47.78</v>
      </c>
      <c r="AI31">
        <v>43.892000000000003</v>
      </c>
      <c r="AJ31">
        <v>41.515999999999998</v>
      </c>
      <c r="AK31">
        <v>39.72</v>
      </c>
      <c r="AL31">
        <v>37.451999999999998</v>
      </c>
      <c r="AM31">
        <v>35.936</v>
      </c>
      <c r="AN31">
        <v>30.007999999999999</v>
      </c>
      <c r="AO31">
        <v>26.436</v>
      </c>
      <c r="AP31">
        <v>16.731999999999999</v>
      </c>
      <c r="AQ31">
        <v>11.66</v>
      </c>
      <c r="AR31">
        <v>12.103999999999999</v>
      </c>
      <c r="AS31">
        <v>11.112</v>
      </c>
      <c r="AT31">
        <v>11.752000000000001</v>
      </c>
      <c r="AU31">
        <v>11.252000000000001</v>
      </c>
      <c r="AV31">
        <v>11.26</v>
      </c>
      <c r="AW31">
        <v>11.263999999999999</v>
      </c>
    </row>
    <row r="32" spans="1:49" x14ac:dyDescent="0.35">
      <c r="A32" s="38">
        <v>42767</v>
      </c>
      <c r="B32">
        <v>11.176</v>
      </c>
      <c r="C32">
        <v>11</v>
      </c>
      <c r="D32">
        <v>11.532</v>
      </c>
      <c r="E32">
        <v>11.584</v>
      </c>
      <c r="F32">
        <v>11.34</v>
      </c>
      <c r="G32">
        <v>11.528</v>
      </c>
      <c r="H32">
        <v>11.708</v>
      </c>
      <c r="I32">
        <v>11.4</v>
      </c>
      <c r="J32">
        <v>11.648</v>
      </c>
      <c r="K32">
        <v>11.76</v>
      </c>
      <c r="L32">
        <v>14.936</v>
      </c>
      <c r="M32">
        <v>16.943999999999999</v>
      </c>
      <c r="N32">
        <v>14.52</v>
      </c>
      <c r="O32">
        <v>13.548</v>
      </c>
      <c r="P32">
        <v>22.704000000000001</v>
      </c>
      <c r="Q32">
        <v>30.276</v>
      </c>
      <c r="R32">
        <v>37.155999999999999</v>
      </c>
      <c r="S32">
        <v>45.671999999999997</v>
      </c>
      <c r="T32">
        <v>47.932000000000002</v>
      </c>
      <c r="U32">
        <v>50.055</v>
      </c>
      <c r="V32">
        <v>51.725000000000001</v>
      </c>
      <c r="W32">
        <v>52.61</v>
      </c>
      <c r="X32">
        <v>50.215000000000003</v>
      </c>
      <c r="Y32">
        <v>51.134999999999998</v>
      </c>
      <c r="Z32">
        <v>51.35</v>
      </c>
      <c r="AA32">
        <v>52.104999999999997</v>
      </c>
      <c r="AB32">
        <v>50.12</v>
      </c>
      <c r="AC32">
        <v>53.685000000000002</v>
      </c>
      <c r="AD32">
        <v>49.396000000000001</v>
      </c>
      <c r="AE32">
        <v>50.62</v>
      </c>
      <c r="AF32">
        <v>48.536000000000001</v>
      </c>
      <c r="AG32">
        <v>46.38</v>
      </c>
      <c r="AH32">
        <v>44.295999999999999</v>
      </c>
      <c r="AI32">
        <v>42.408000000000001</v>
      </c>
      <c r="AJ32">
        <v>38.787999999999997</v>
      </c>
      <c r="AK32">
        <v>38.04</v>
      </c>
      <c r="AL32">
        <v>35.387999999999998</v>
      </c>
      <c r="AM32">
        <v>32.444000000000003</v>
      </c>
      <c r="AN32">
        <v>27.111999999999998</v>
      </c>
      <c r="AO32">
        <v>24.844000000000001</v>
      </c>
      <c r="AP32">
        <v>13.776</v>
      </c>
      <c r="AQ32">
        <v>11.468</v>
      </c>
      <c r="AR32">
        <v>11.752000000000001</v>
      </c>
      <c r="AS32">
        <v>11.247999999999999</v>
      </c>
      <c r="AT32">
        <v>10.66</v>
      </c>
      <c r="AU32">
        <v>11.204000000000001</v>
      </c>
      <c r="AV32">
        <v>11.368</v>
      </c>
      <c r="AW32">
        <v>11.212</v>
      </c>
    </row>
    <row r="33" spans="1:49" x14ac:dyDescent="0.35">
      <c r="A33" s="38">
        <v>42768</v>
      </c>
      <c r="B33">
        <v>11.327999999999999</v>
      </c>
      <c r="C33">
        <v>11.42</v>
      </c>
      <c r="D33">
        <v>11.848000000000001</v>
      </c>
      <c r="E33">
        <v>11.064</v>
      </c>
      <c r="F33">
        <v>11.215999999999999</v>
      </c>
      <c r="G33">
        <v>11.212</v>
      </c>
      <c r="H33">
        <v>11.56</v>
      </c>
      <c r="I33">
        <v>11.26</v>
      </c>
      <c r="J33">
        <v>11.324</v>
      </c>
      <c r="K33">
        <v>11.763999999999999</v>
      </c>
      <c r="L33">
        <v>14.231999999999999</v>
      </c>
      <c r="M33">
        <v>16.984000000000002</v>
      </c>
      <c r="N33">
        <v>14.391999999999999</v>
      </c>
      <c r="O33">
        <v>13.3</v>
      </c>
      <c r="P33">
        <v>26.468</v>
      </c>
      <c r="Q33">
        <v>29.536000000000001</v>
      </c>
      <c r="R33">
        <v>37.052</v>
      </c>
      <c r="S33">
        <v>47.496000000000002</v>
      </c>
      <c r="T33">
        <v>50.29</v>
      </c>
      <c r="U33">
        <v>51.314999999999998</v>
      </c>
      <c r="V33">
        <v>55.43</v>
      </c>
      <c r="W33">
        <v>55.465000000000003</v>
      </c>
      <c r="X33">
        <v>54.66</v>
      </c>
      <c r="Y33">
        <v>56.4</v>
      </c>
      <c r="Z33">
        <v>55.59</v>
      </c>
      <c r="AA33">
        <v>53.975000000000001</v>
      </c>
      <c r="AB33">
        <v>52.575000000000003</v>
      </c>
      <c r="AC33">
        <v>51.1</v>
      </c>
      <c r="AD33">
        <v>52.21</v>
      </c>
      <c r="AE33">
        <v>51.265000000000001</v>
      </c>
      <c r="AF33">
        <v>49.244999999999997</v>
      </c>
      <c r="AG33">
        <v>46.283999999999999</v>
      </c>
      <c r="AH33">
        <v>45.171999999999997</v>
      </c>
      <c r="AI33">
        <v>41.171999999999997</v>
      </c>
      <c r="AJ33">
        <v>36.607999999999997</v>
      </c>
      <c r="AK33">
        <v>35.380000000000003</v>
      </c>
      <c r="AL33">
        <v>33.387999999999998</v>
      </c>
      <c r="AM33">
        <v>31.911999999999999</v>
      </c>
      <c r="AN33">
        <v>27.64</v>
      </c>
      <c r="AO33">
        <v>23.744</v>
      </c>
      <c r="AP33">
        <v>14.648</v>
      </c>
      <c r="AQ33">
        <v>12.288</v>
      </c>
      <c r="AR33">
        <v>12.976000000000001</v>
      </c>
      <c r="AS33">
        <v>11.82</v>
      </c>
      <c r="AT33">
        <v>11.448</v>
      </c>
      <c r="AU33">
        <v>11.507999999999999</v>
      </c>
      <c r="AV33">
        <v>11.56</v>
      </c>
      <c r="AW33">
        <v>11.664</v>
      </c>
    </row>
    <row r="34" spans="1:49" x14ac:dyDescent="0.35">
      <c r="A34" s="38">
        <v>42769</v>
      </c>
      <c r="B34">
        <v>11.204000000000001</v>
      </c>
      <c r="C34">
        <v>11.396000000000001</v>
      </c>
      <c r="D34">
        <v>12.552</v>
      </c>
      <c r="E34">
        <v>11.54</v>
      </c>
      <c r="F34">
        <v>11.356</v>
      </c>
      <c r="G34">
        <v>11.375999999999999</v>
      </c>
      <c r="H34">
        <v>11.64</v>
      </c>
      <c r="I34">
        <v>11.784000000000001</v>
      </c>
      <c r="J34">
        <v>11.56</v>
      </c>
      <c r="K34">
        <v>11.74</v>
      </c>
      <c r="L34">
        <v>14.092000000000001</v>
      </c>
      <c r="M34">
        <v>16.852</v>
      </c>
      <c r="N34">
        <v>13.552</v>
      </c>
      <c r="O34">
        <v>13.768000000000001</v>
      </c>
      <c r="P34">
        <v>26.58</v>
      </c>
      <c r="Q34">
        <v>29.22</v>
      </c>
      <c r="R34">
        <v>31.132000000000001</v>
      </c>
      <c r="S34">
        <v>43.32</v>
      </c>
      <c r="T34">
        <v>44.963999999999999</v>
      </c>
      <c r="U34">
        <v>48.112000000000002</v>
      </c>
      <c r="V34">
        <v>48.756</v>
      </c>
      <c r="W34">
        <v>46.723999999999997</v>
      </c>
      <c r="X34">
        <v>47.468000000000004</v>
      </c>
      <c r="Y34">
        <v>47.555999999999997</v>
      </c>
      <c r="Z34">
        <v>46.143999999999998</v>
      </c>
      <c r="AA34">
        <v>45.872</v>
      </c>
      <c r="AB34">
        <v>45.591999999999999</v>
      </c>
      <c r="AC34">
        <v>44.783999999999999</v>
      </c>
      <c r="AD34">
        <v>45.148000000000003</v>
      </c>
      <c r="AE34">
        <v>44.991999999999997</v>
      </c>
      <c r="AF34">
        <v>43.624000000000002</v>
      </c>
      <c r="AG34">
        <v>38.828000000000003</v>
      </c>
      <c r="AH34">
        <v>35.223999999999997</v>
      </c>
      <c r="AI34">
        <v>24.484000000000002</v>
      </c>
      <c r="AJ34">
        <v>19.3</v>
      </c>
      <c r="AK34">
        <v>15.928000000000001</v>
      </c>
      <c r="AL34">
        <v>13.38</v>
      </c>
      <c r="AM34">
        <v>13.244</v>
      </c>
      <c r="AN34">
        <v>12.523999999999999</v>
      </c>
      <c r="AO34">
        <v>11.752000000000001</v>
      </c>
      <c r="AP34">
        <v>11.692</v>
      </c>
      <c r="AQ34">
        <v>11.888</v>
      </c>
      <c r="AR34">
        <v>12.364000000000001</v>
      </c>
      <c r="AS34">
        <v>11.86</v>
      </c>
      <c r="AT34">
        <v>11.972</v>
      </c>
      <c r="AU34">
        <v>11.148</v>
      </c>
      <c r="AV34">
        <v>11.672000000000001</v>
      </c>
      <c r="AW34">
        <v>11.504</v>
      </c>
    </row>
    <row r="35" spans="1:49" x14ac:dyDescent="0.35">
      <c r="A35" s="38">
        <v>42770</v>
      </c>
      <c r="B35">
        <v>11.204000000000001</v>
      </c>
      <c r="C35">
        <v>11.5</v>
      </c>
      <c r="D35">
        <v>11.651999999999999</v>
      </c>
      <c r="E35">
        <v>11.52</v>
      </c>
      <c r="F35">
        <v>12.692</v>
      </c>
      <c r="G35">
        <v>11.52</v>
      </c>
      <c r="H35">
        <v>12.48</v>
      </c>
      <c r="I35">
        <v>11.523999999999999</v>
      </c>
      <c r="J35">
        <v>12.004</v>
      </c>
      <c r="K35">
        <v>11.728</v>
      </c>
      <c r="L35">
        <v>12.192</v>
      </c>
      <c r="M35">
        <v>12.94</v>
      </c>
      <c r="N35">
        <v>12.808</v>
      </c>
      <c r="O35">
        <v>13.036</v>
      </c>
      <c r="P35">
        <v>12.763999999999999</v>
      </c>
      <c r="Q35">
        <v>13.384</v>
      </c>
      <c r="R35">
        <v>14.536</v>
      </c>
      <c r="S35">
        <v>14.848000000000001</v>
      </c>
      <c r="T35">
        <v>15.324</v>
      </c>
      <c r="U35">
        <v>25.207999999999998</v>
      </c>
      <c r="V35">
        <v>26.468</v>
      </c>
      <c r="W35">
        <v>26.152000000000001</v>
      </c>
      <c r="X35">
        <v>26.652000000000001</v>
      </c>
      <c r="Y35">
        <v>26.22</v>
      </c>
      <c r="Z35">
        <v>27.864000000000001</v>
      </c>
      <c r="AA35">
        <v>27.184000000000001</v>
      </c>
      <c r="AB35">
        <v>24.588000000000001</v>
      </c>
      <c r="AC35">
        <v>25.416</v>
      </c>
      <c r="AD35">
        <v>25.015999999999998</v>
      </c>
      <c r="AE35">
        <v>24.111999999999998</v>
      </c>
      <c r="AF35">
        <v>23.652000000000001</v>
      </c>
      <c r="AG35">
        <v>19.988</v>
      </c>
      <c r="AH35">
        <v>13.055999999999999</v>
      </c>
      <c r="AI35">
        <v>12.768000000000001</v>
      </c>
      <c r="AJ35">
        <v>12.516</v>
      </c>
      <c r="AK35">
        <v>12.172000000000001</v>
      </c>
      <c r="AL35">
        <v>12.576000000000001</v>
      </c>
      <c r="AM35">
        <v>12.423999999999999</v>
      </c>
      <c r="AN35">
        <v>11.375999999999999</v>
      </c>
      <c r="AO35">
        <v>11.452</v>
      </c>
      <c r="AP35">
        <v>10.948</v>
      </c>
      <c r="AQ35">
        <v>10.708</v>
      </c>
      <c r="AR35">
        <v>10.688000000000001</v>
      </c>
      <c r="AS35">
        <v>10.92</v>
      </c>
      <c r="AT35">
        <v>11.12</v>
      </c>
      <c r="AU35">
        <v>11.364000000000001</v>
      </c>
      <c r="AV35">
        <v>11.036</v>
      </c>
      <c r="AW35">
        <v>10.444000000000001</v>
      </c>
    </row>
    <row r="36" spans="1:49" x14ac:dyDescent="0.35">
      <c r="A36" s="38">
        <v>42771</v>
      </c>
      <c r="B36">
        <v>10.596</v>
      </c>
      <c r="C36">
        <v>10.664</v>
      </c>
      <c r="D36">
        <v>10.92</v>
      </c>
      <c r="E36">
        <v>10.628</v>
      </c>
      <c r="F36">
        <v>11.12</v>
      </c>
      <c r="G36">
        <v>10.66</v>
      </c>
      <c r="H36">
        <v>11.304</v>
      </c>
      <c r="I36">
        <v>11.544</v>
      </c>
      <c r="J36">
        <v>10.792</v>
      </c>
      <c r="K36">
        <v>10.856</v>
      </c>
      <c r="L36">
        <v>10.896000000000001</v>
      </c>
      <c r="M36">
        <v>11.22</v>
      </c>
      <c r="N36">
        <v>10.94</v>
      </c>
      <c r="O36">
        <v>10.904</v>
      </c>
      <c r="P36">
        <v>11.132</v>
      </c>
      <c r="Q36">
        <v>11.096</v>
      </c>
      <c r="R36">
        <v>10.676</v>
      </c>
      <c r="S36">
        <v>11.06</v>
      </c>
      <c r="T36">
        <v>10.236000000000001</v>
      </c>
      <c r="U36">
        <v>10.196</v>
      </c>
      <c r="V36">
        <v>9.6199999999999992</v>
      </c>
      <c r="W36">
        <v>9.56</v>
      </c>
      <c r="X36">
        <v>10.311999999999999</v>
      </c>
      <c r="Y36">
        <v>10.292</v>
      </c>
      <c r="Z36">
        <v>10.528</v>
      </c>
      <c r="AA36">
        <v>9.8160000000000007</v>
      </c>
      <c r="AB36">
        <v>10.176</v>
      </c>
      <c r="AC36">
        <v>9.8640000000000008</v>
      </c>
      <c r="AD36">
        <v>10.164</v>
      </c>
      <c r="AE36">
        <v>10.304</v>
      </c>
      <c r="AF36">
        <v>10.552</v>
      </c>
      <c r="AG36">
        <v>10.364000000000001</v>
      </c>
      <c r="AH36">
        <v>10.071999999999999</v>
      </c>
      <c r="AI36">
        <v>11.28</v>
      </c>
      <c r="AJ36">
        <v>11.128</v>
      </c>
      <c r="AK36">
        <v>10.86</v>
      </c>
      <c r="AL36">
        <v>10.856</v>
      </c>
      <c r="AM36">
        <v>11.256</v>
      </c>
      <c r="AN36">
        <v>10.843999999999999</v>
      </c>
      <c r="AO36">
        <v>10.888</v>
      </c>
      <c r="AP36">
        <v>10.848000000000001</v>
      </c>
      <c r="AQ36">
        <v>11.1</v>
      </c>
      <c r="AR36">
        <v>11.036</v>
      </c>
      <c r="AS36">
        <v>11.228</v>
      </c>
      <c r="AT36">
        <v>10.332000000000001</v>
      </c>
      <c r="AU36">
        <v>10.364000000000001</v>
      </c>
      <c r="AV36">
        <v>10.42</v>
      </c>
      <c r="AW36">
        <v>10.416</v>
      </c>
    </row>
    <row r="37" spans="1:49" x14ac:dyDescent="0.35">
      <c r="A37" s="38">
        <v>42772</v>
      </c>
      <c r="B37">
        <v>10.46</v>
      </c>
      <c r="C37">
        <v>11.144</v>
      </c>
      <c r="D37">
        <v>11.116</v>
      </c>
      <c r="E37">
        <v>11.052</v>
      </c>
      <c r="F37">
        <v>11.54</v>
      </c>
      <c r="G37">
        <v>10.576000000000001</v>
      </c>
      <c r="H37">
        <v>11.244</v>
      </c>
      <c r="I37">
        <v>10.688000000000001</v>
      </c>
      <c r="J37">
        <v>10.988</v>
      </c>
      <c r="K37">
        <v>11.064</v>
      </c>
      <c r="L37">
        <v>14.412000000000001</v>
      </c>
      <c r="M37">
        <v>17.408000000000001</v>
      </c>
      <c r="N37">
        <v>17.611999999999998</v>
      </c>
      <c r="O37">
        <v>13.428000000000001</v>
      </c>
      <c r="P37">
        <v>23.228000000000002</v>
      </c>
      <c r="Q37">
        <v>30.452000000000002</v>
      </c>
      <c r="R37">
        <v>34.512</v>
      </c>
      <c r="S37">
        <v>47.131999999999998</v>
      </c>
      <c r="T37">
        <v>53.72</v>
      </c>
      <c r="U37">
        <v>53.435000000000002</v>
      </c>
      <c r="V37">
        <v>56.225000000000001</v>
      </c>
      <c r="W37">
        <v>53.895000000000003</v>
      </c>
      <c r="X37">
        <v>57.255000000000003</v>
      </c>
      <c r="Y37">
        <v>56.33</v>
      </c>
      <c r="Z37">
        <v>55.255000000000003</v>
      </c>
      <c r="AA37">
        <v>57.234999999999999</v>
      </c>
      <c r="AB37">
        <v>55.95</v>
      </c>
      <c r="AC37">
        <v>55.8</v>
      </c>
      <c r="AD37">
        <v>56.445</v>
      </c>
      <c r="AE37">
        <v>56.88</v>
      </c>
      <c r="AF37">
        <v>53.634999999999998</v>
      </c>
      <c r="AG37">
        <v>49.188000000000002</v>
      </c>
      <c r="AH37">
        <v>45.648000000000003</v>
      </c>
      <c r="AI37">
        <v>43.652000000000001</v>
      </c>
      <c r="AJ37">
        <v>41.116</v>
      </c>
      <c r="AK37">
        <v>38.351999999999997</v>
      </c>
      <c r="AL37">
        <v>35.503999999999998</v>
      </c>
      <c r="AM37">
        <v>32.756</v>
      </c>
      <c r="AN37">
        <v>28.904</v>
      </c>
      <c r="AO37">
        <v>24.344000000000001</v>
      </c>
      <c r="AP37">
        <v>14.704000000000001</v>
      </c>
      <c r="AQ37">
        <v>11.311999999999999</v>
      </c>
      <c r="AR37">
        <v>11.9</v>
      </c>
      <c r="AS37">
        <v>11.26</v>
      </c>
      <c r="AT37">
        <v>11.096</v>
      </c>
      <c r="AU37">
        <v>10.372</v>
      </c>
      <c r="AV37">
        <v>11.023999999999999</v>
      </c>
      <c r="AW37">
        <v>11.496</v>
      </c>
    </row>
    <row r="38" spans="1:49" x14ac:dyDescent="0.35">
      <c r="A38" s="38">
        <v>42773</v>
      </c>
      <c r="B38">
        <v>10.356</v>
      </c>
      <c r="C38">
        <v>10.544</v>
      </c>
      <c r="D38">
        <v>10.548</v>
      </c>
      <c r="E38">
        <v>10.84</v>
      </c>
      <c r="F38">
        <v>10.992000000000001</v>
      </c>
      <c r="G38">
        <v>10.78</v>
      </c>
      <c r="H38">
        <v>10.523999999999999</v>
      </c>
      <c r="I38">
        <v>10.968</v>
      </c>
      <c r="J38">
        <v>11.192</v>
      </c>
      <c r="K38">
        <v>11.36</v>
      </c>
      <c r="L38">
        <v>13.756</v>
      </c>
      <c r="M38">
        <v>16.564</v>
      </c>
      <c r="N38">
        <v>14.292</v>
      </c>
      <c r="O38">
        <v>12.263999999999999</v>
      </c>
      <c r="P38">
        <v>21.812000000000001</v>
      </c>
      <c r="Q38">
        <v>29.86</v>
      </c>
      <c r="R38">
        <v>38.82</v>
      </c>
      <c r="S38">
        <v>46.268000000000001</v>
      </c>
      <c r="T38">
        <v>51.39</v>
      </c>
      <c r="U38">
        <v>50.744999999999997</v>
      </c>
      <c r="V38">
        <v>53.34</v>
      </c>
      <c r="W38">
        <v>54.825000000000003</v>
      </c>
      <c r="X38">
        <v>57.994999999999997</v>
      </c>
      <c r="Y38">
        <v>56.884999999999998</v>
      </c>
      <c r="Z38">
        <v>59.344999999999999</v>
      </c>
      <c r="AA38">
        <v>57.74</v>
      </c>
      <c r="AB38">
        <v>57.15</v>
      </c>
      <c r="AC38">
        <v>55.04</v>
      </c>
      <c r="AD38">
        <v>53.22</v>
      </c>
      <c r="AE38">
        <v>53.87</v>
      </c>
      <c r="AF38">
        <v>54.674999999999997</v>
      </c>
      <c r="AG38">
        <v>52.055</v>
      </c>
      <c r="AH38">
        <v>48.377000000000002</v>
      </c>
      <c r="AI38">
        <v>45.188000000000002</v>
      </c>
      <c r="AJ38">
        <v>41.851999999999997</v>
      </c>
      <c r="AK38">
        <v>40.536000000000001</v>
      </c>
      <c r="AL38">
        <v>41.48</v>
      </c>
      <c r="AM38">
        <v>40.636000000000003</v>
      </c>
      <c r="AN38">
        <v>33.868000000000002</v>
      </c>
      <c r="AO38">
        <v>25.103999999999999</v>
      </c>
      <c r="AP38">
        <v>16.584</v>
      </c>
      <c r="AQ38">
        <v>11.4</v>
      </c>
      <c r="AR38">
        <v>12.048</v>
      </c>
      <c r="AS38">
        <v>10.976000000000001</v>
      </c>
      <c r="AT38">
        <v>11.04</v>
      </c>
      <c r="AU38">
        <v>10.412000000000001</v>
      </c>
      <c r="AV38">
        <v>10.74</v>
      </c>
      <c r="AW38">
        <v>10.212</v>
      </c>
    </row>
    <row r="39" spans="1:49" x14ac:dyDescent="0.35">
      <c r="A39" s="38">
        <v>42774</v>
      </c>
      <c r="B39">
        <v>10.875999999999999</v>
      </c>
      <c r="C39">
        <v>10.348000000000001</v>
      </c>
      <c r="D39">
        <v>10.843999999999999</v>
      </c>
      <c r="E39">
        <v>10.324</v>
      </c>
      <c r="F39">
        <v>10.552</v>
      </c>
      <c r="G39">
        <v>10.34</v>
      </c>
      <c r="H39">
        <v>10.576000000000001</v>
      </c>
      <c r="I39">
        <v>10.811999999999999</v>
      </c>
      <c r="J39">
        <v>11.151999999999999</v>
      </c>
      <c r="K39">
        <v>11.78</v>
      </c>
      <c r="L39">
        <v>12.896000000000001</v>
      </c>
      <c r="M39">
        <v>15.692</v>
      </c>
      <c r="N39">
        <v>13.8</v>
      </c>
      <c r="O39">
        <v>12.776</v>
      </c>
      <c r="P39">
        <v>24.532</v>
      </c>
      <c r="Q39">
        <v>28.192</v>
      </c>
      <c r="R39">
        <v>36.072000000000003</v>
      </c>
      <c r="S39">
        <v>43.86</v>
      </c>
      <c r="T39">
        <v>46.503999999999998</v>
      </c>
      <c r="U39">
        <v>48.94</v>
      </c>
      <c r="V39">
        <v>52.104999999999997</v>
      </c>
      <c r="W39">
        <v>51.56</v>
      </c>
      <c r="X39">
        <v>53.494999999999997</v>
      </c>
      <c r="Y39">
        <v>51.174999999999997</v>
      </c>
      <c r="Z39">
        <v>54.005000000000003</v>
      </c>
      <c r="AA39">
        <v>52.34</v>
      </c>
      <c r="AB39">
        <v>51.244999999999997</v>
      </c>
      <c r="AC39">
        <v>50.59</v>
      </c>
      <c r="AD39">
        <v>47.088999999999999</v>
      </c>
      <c r="AE39">
        <v>47.064</v>
      </c>
      <c r="AF39">
        <v>48.252000000000002</v>
      </c>
      <c r="AG39">
        <v>46.06</v>
      </c>
      <c r="AH39">
        <v>43.776000000000003</v>
      </c>
      <c r="AI39">
        <v>40.619999999999997</v>
      </c>
      <c r="AJ39">
        <v>38.159999999999997</v>
      </c>
      <c r="AK39">
        <v>34.64</v>
      </c>
      <c r="AL39">
        <v>33.508000000000003</v>
      </c>
      <c r="AM39">
        <v>32.183999999999997</v>
      </c>
      <c r="AN39">
        <v>28.943999999999999</v>
      </c>
      <c r="AO39">
        <v>24.667999999999999</v>
      </c>
      <c r="AP39">
        <v>14.555999999999999</v>
      </c>
      <c r="AQ39">
        <v>11</v>
      </c>
      <c r="AR39">
        <v>11.324</v>
      </c>
      <c r="AS39">
        <v>11.135999999999999</v>
      </c>
      <c r="AT39">
        <v>10.8</v>
      </c>
      <c r="AU39">
        <v>10.375999999999999</v>
      </c>
      <c r="AV39">
        <v>11.256</v>
      </c>
      <c r="AW39">
        <v>10.555999999999999</v>
      </c>
    </row>
    <row r="40" spans="1:49" x14ac:dyDescent="0.35">
      <c r="A40" s="38">
        <v>42775</v>
      </c>
      <c r="B40">
        <v>10.587999999999999</v>
      </c>
      <c r="C40">
        <v>11.164</v>
      </c>
      <c r="D40">
        <v>11.18</v>
      </c>
      <c r="E40">
        <v>10.472</v>
      </c>
      <c r="F40">
        <v>10.7</v>
      </c>
      <c r="G40">
        <v>10.74</v>
      </c>
      <c r="H40">
        <v>11.18</v>
      </c>
      <c r="I40">
        <v>11.18</v>
      </c>
      <c r="J40">
        <v>11.04</v>
      </c>
      <c r="K40">
        <v>11.38</v>
      </c>
      <c r="L40">
        <v>13.304</v>
      </c>
      <c r="M40">
        <v>16.408000000000001</v>
      </c>
      <c r="N40">
        <v>14.156000000000001</v>
      </c>
      <c r="O40">
        <v>13.596</v>
      </c>
      <c r="P40">
        <v>25.827999999999999</v>
      </c>
      <c r="Q40">
        <v>29.244</v>
      </c>
      <c r="R40">
        <v>35.936</v>
      </c>
      <c r="S40">
        <v>45.28</v>
      </c>
      <c r="T40">
        <v>49.411999999999999</v>
      </c>
      <c r="U40">
        <v>52.284999999999997</v>
      </c>
      <c r="V40">
        <v>55.505000000000003</v>
      </c>
      <c r="W40">
        <v>56.405000000000001</v>
      </c>
      <c r="X40">
        <v>57.83</v>
      </c>
      <c r="Y40">
        <v>57.62</v>
      </c>
      <c r="Z40">
        <v>57.74</v>
      </c>
      <c r="AA40">
        <v>58.174999999999997</v>
      </c>
      <c r="AB40">
        <v>56.94</v>
      </c>
      <c r="AC40">
        <v>55.344999999999999</v>
      </c>
      <c r="AD40">
        <v>55.16</v>
      </c>
      <c r="AE40">
        <v>54.034999999999997</v>
      </c>
      <c r="AF40">
        <v>54.48</v>
      </c>
      <c r="AG40">
        <v>50.045000000000002</v>
      </c>
      <c r="AH40">
        <v>47.459000000000003</v>
      </c>
      <c r="AI40">
        <v>42.716000000000001</v>
      </c>
      <c r="AJ40">
        <v>39.9</v>
      </c>
      <c r="AK40">
        <v>38.612000000000002</v>
      </c>
      <c r="AL40">
        <v>35.06</v>
      </c>
      <c r="AM40">
        <v>33.5</v>
      </c>
      <c r="AN40">
        <v>30.007999999999999</v>
      </c>
      <c r="AO40">
        <v>27.263999999999999</v>
      </c>
      <c r="AP40">
        <v>15.087999999999999</v>
      </c>
      <c r="AQ40">
        <v>11.584</v>
      </c>
      <c r="AR40">
        <v>12.188000000000001</v>
      </c>
      <c r="AS40">
        <v>11.795999999999999</v>
      </c>
      <c r="AT40">
        <v>11.8</v>
      </c>
      <c r="AU40">
        <v>11.176</v>
      </c>
      <c r="AV40">
        <v>11.74</v>
      </c>
      <c r="AW40">
        <v>11.875999999999999</v>
      </c>
    </row>
    <row r="41" spans="1:49" x14ac:dyDescent="0.35">
      <c r="A41" s="38">
        <v>42776</v>
      </c>
      <c r="B41">
        <v>11.144</v>
      </c>
      <c r="C41">
        <v>11.172000000000001</v>
      </c>
      <c r="D41">
        <v>12.135999999999999</v>
      </c>
      <c r="E41">
        <v>12.007999999999999</v>
      </c>
      <c r="F41">
        <v>11.776</v>
      </c>
      <c r="G41">
        <v>11.372</v>
      </c>
      <c r="H41">
        <v>11.608000000000001</v>
      </c>
      <c r="I41">
        <v>12.164</v>
      </c>
      <c r="J41">
        <v>11.568</v>
      </c>
      <c r="K41">
        <v>12.148</v>
      </c>
      <c r="L41">
        <v>14.164</v>
      </c>
      <c r="M41">
        <v>17.376000000000001</v>
      </c>
      <c r="N41">
        <v>14.864000000000001</v>
      </c>
      <c r="O41">
        <v>14.332000000000001</v>
      </c>
      <c r="P41">
        <v>29.532</v>
      </c>
      <c r="Q41">
        <v>34.503999999999998</v>
      </c>
      <c r="R41">
        <v>36.96</v>
      </c>
      <c r="S41">
        <v>40.963999999999999</v>
      </c>
      <c r="T41">
        <v>45.531999999999996</v>
      </c>
      <c r="U41">
        <v>46.628</v>
      </c>
      <c r="V41">
        <v>48.911999999999999</v>
      </c>
      <c r="W41">
        <v>46.16</v>
      </c>
      <c r="X41">
        <v>47.936</v>
      </c>
      <c r="Y41">
        <v>47.655999999999999</v>
      </c>
      <c r="Z41">
        <v>50.134999999999998</v>
      </c>
      <c r="AA41">
        <v>46.396999999999998</v>
      </c>
      <c r="AB41">
        <v>44.932000000000002</v>
      </c>
      <c r="AC41">
        <v>48.667999999999999</v>
      </c>
      <c r="AD41">
        <v>45.984000000000002</v>
      </c>
      <c r="AE41">
        <v>43.591999999999999</v>
      </c>
      <c r="AF41">
        <v>42.776000000000003</v>
      </c>
      <c r="AG41">
        <v>37.091999999999999</v>
      </c>
      <c r="AH41">
        <v>34.904000000000003</v>
      </c>
      <c r="AI41">
        <v>24.295999999999999</v>
      </c>
      <c r="AJ41">
        <v>19.391999999999999</v>
      </c>
      <c r="AK41">
        <v>16.367999999999999</v>
      </c>
      <c r="AL41">
        <v>13.584</v>
      </c>
      <c r="AM41">
        <v>13.555999999999999</v>
      </c>
      <c r="AN41">
        <v>12.428000000000001</v>
      </c>
      <c r="AO41">
        <v>12.3</v>
      </c>
      <c r="AP41">
        <v>11.848000000000001</v>
      </c>
      <c r="AQ41">
        <v>10.8</v>
      </c>
      <c r="AR41">
        <v>11.055999999999999</v>
      </c>
      <c r="AS41">
        <v>10.404</v>
      </c>
      <c r="AT41">
        <v>10.747999999999999</v>
      </c>
      <c r="AU41">
        <v>10.804</v>
      </c>
      <c r="AV41">
        <v>10.78</v>
      </c>
      <c r="AW41">
        <v>10.472</v>
      </c>
    </row>
    <row r="42" spans="1:49" x14ac:dyDescent="0.35">
      <c r="A42" s="38">
        <v>42777</v>
      </c>
      <c r="B42">
        <v>10.907999999999999</v>
      </c>
      <c r="C42">
        <v>11.06</v>
      </c>
      <c r="D42">
        <v>10.692</v>
      </c>
      <c r="E42">
        <v>10.772</v>
      </c>
      <c r="F42">
        <v>11.055999999999999</v>
      </c>
      <c r="G42">
        <v>10.864000000000001</v>
      </c>
      <c r="H42">
        <v>11.028</v>
      </c>
      <c r="I42">
        <v>10.891999999999999</v>
      </c>
      <c r="J42">
        <v>10.552</v>
      </c>
      <c r="K42">
        <v>11.087999999999999</v>
      </c>
      <c r="L42">
        <v>11.964</v>
      </c>
      <c r="M42">
        <v>12.343999999999999</v>
      </c>
      <c r="N42">
        <v>12.14</v>
      </c>
      <c r="O42">
        <v>13.084</v>
      </c>
      <c r="P42">
        <v>14.084</v>
      </c>
      <c r="Q42">
        <v>13.907999999999999</v>
      </c>
      <c r="R42">
        <v>12.948</v>
      </c>
      <c r="S42">
        <v>12.667999999999999</v>
      </c>
      <c r="T42">
        <v>14.4</v>
      </c>
      <c r="U42">
        <v>21.908000000000001</v>
      </c>
      <c r="V42">
        <v>25.544</v>
      </c>
      <c r="W42">
        <v>24.928000000000001</v>
      </c>
      <c r="X42">
        <v>25.128</v>
      </c>
      <c r="Y42">
        <v>24.584</v>
      </c>
      <c r="Z42">
        <v>25.315999999999999</v>
      </c>
      <c r="AA42">
        <v>25.74</v>
      </c>
      <c r="AB42">
        <v>24.655999999999999</v>
      </c>
      <c r="AC42">
        <v>25.988</v>
      </c>
      <c r="AD42">
        <v>25.192</v>
      </c>
      <c r="AE42">
        <v>24.02</v>
      </c>
      <c r="AF42">
        <v>22.172000000000001</v>
      </c>
      <c r="AG42">
        <v>18.600000000000001</v>
      </c>
      <c r="AH42">
        <v>11.304</v>
      </c>
      <c r="AI42">
        <v>11.44</v>
      </c>
      <c r="AJ42">
        <v>11.596</v>
      </c>
      <c r="AK42">
        <v>11.84</v>
      </c>
      <c r="AL42">
        <v>11.891999999999999</v>
      </c>
      <c r="AM42">
        <v>11.528</v>
      </c>
      <c r="AN42">
        <v>11.54</v>
      </c>
      <c r="AO42">
        <v>10.884</v>
      </c>
      <c r="AP42">
        <v>10.372</v>
      </c>
      <c r="AQ42">
        <v>10.512</v>
      </c>
      <c r="AR42">
        <v>10.44</v>
      </c>
      <c r="AS42">
        <v>10.852</v>
      </c>
      <c r="AT42">
        <v>10.592000000000001</v>
      </c>
      <c r="AU42">
        <v>10.864000000000001</v>
      </c>
      <c r="AV42">
        <v>11.084</v>
      </c>
      <c r="AW42">
        <v>10.587999999999999</v>
      </c>
    </row>
    <row r="43" spans="1:49" x14ac:dyDescent="0.35">
      <c r="A43" s="38">
        <v>42778</v>
      </c>
      <c r="B43">
        <v>10.46</v>
      </c>
      <c r="C43">
        <v>10.648</v>
      </c>
      <c r="D43">
        <v>11.08</v>
      </c>
      <c r="E43">
        <v>10.843999999999999</v>
      </c>
      <c r="F43">
        <v>10.608000000000001</v>
      </c>
      <c r="G43">
        <v>11.256</v>
      </c>
      <c r="H43">
        <v>11.176</v>
      </c>
      <c r="I43">
        <v>10.932</v>
      </c>
      <c r="J43">
        <v>10.8</v>
      </c>
      <c r="K43">
        <v>10.608000000000001</v>
      </c>
      <c r="L43">
        <v>11.352</v>
      </c>
      <c r="M43">
        <v>10.74</v>
      </c>
      <c r="N43">
        <v>10.728</v>
      </c>
      <c r="O43">
        <v>11.204000000000001</v>
      </c>
      <c r="P43">
        <v>10.932</v>
      </c>
      <c r="Q43">
        <v>10.492000000000001</v>
      </c>
      <c r="R43">
        <v>9.9559999999999995</v>
      </c>
      <c r="S43">
        <v>10.375999999999999</v>
      </c>
      <c r="T43">
        <v>10.276</v>
      </c>
      <c r="U43">
        <v>9.5559999999999992</v>
      </c>
      <c r="V43">
        <v>9.6999999999999993</v>
      </c>
      <c r="W43">
        <v>10.64</v>
      </c>
      <c r="X43">
        <v>9.7639999999999993</v>
      </c>
      <c r="Y43">
        <v>10.244</v>
      </c>
      <c r="Z43">
        <v>9.7680000000000007</v>
      </c>
      <c r="AA43">
        <v>9.9440000000000008</v>
      </c>
      <c r="AB43">
        <v>9.9480000000000004</v>
      </c>
      <c r="AC43">
        <v>9.4960000000000004</v>
      </c>
      <c r="AD43">
        <v>10.827999999999999</v>
      </c>
      <c r="AE43">
        <v>10.092000000000001</v>
      </c>
      <c r="AF43">
        <v>10.151999999999999</v>
      </c>
      <c r="AG43">
        <v>9.8160000000000007</v>
      </c>
      <c r="AH43">
        <v>10.212</v>
      </c>
      <c r="AI43">
        <v>10.656000000000001</v>
      </c>
      <c r="AJ43">
        <v>10.88</v>
      </c>
      <c r="AK43">
        <v>10.832000000000001</v>
      </c>
      <c r="AL43">
        <v>11.196</v>
      </c>
      <c r="AM43">
        <v>10.976000000000001</v>
      </c>
      <c r="AN43">
        <v>11.007999999999999</v>
      </c>
      <c r="AO43">
        <v>11.36</v>
      </c>
      <c r="AP43">
        <v>11.712</v>
      </c>
      <c r="AQ43">
        <v>10.948</v>
      </c>
      <c r="AR43">
        <v>11.007999999999999</v>
      </c>
      <c r="AS43">
        <v>11.472</v>
      </c>
      <c r="AT43">
        <v>10.68</v>
      </c>
      <c r="AU43">
        <v>11.032</v>
      </c>
      <c r="AV43">
        <v>11.523999999999999</v>
      </c>
      <c r="AW43">
        <v>10.704000000000001</v>
      </c>
    </row>
    <row r="44" spans="1:49" x14ac:dyDescent="0.35">
      <c r="A44" s="38">
        <v>42779</v>
      </c>
      <c r="B44">
        <v>11.076000000000001</v>
      </c>
      <c r="C44">
        <v>10.484</v>
      </c>
      <c r="D44">
        <v>11.311999999999999</v>
      </c>
      <c r="E44">
        <v>10.728</v>
      </c>
      <c r="F44">
        <v>11.176</v>
      </c>
      <c r="G44">
        <v>10.992000000000001</v>
      </c>
      <c r="H44">
        <v>10.788</v>
      </c>
      <c r="I44">
        <v>10.86</v>
      </c>
      <c r="J44">
        <v>10.968</v>
      </c>
      <c r="K44">
        <v>11.124000000000001</v>
      </c>
      <c r="L44">
        <v>14.068</v>
      </c>
      <c r="M44">
        <v>16.751999999999999</v>
      </c>
      <c r="N44">
        <v>17.216000000000001</v>
      </c>
      <c r="O44">
        <v>12.683999999999999</v>
      </c>
      <c r="P44">
        <v>23.724</v>
      </c>
      <c r="Q44">
        <v>29.512</v>
      </c>
      <c r="R44">
        <v>36.308</v>
      </c>
      <c r="S44">
        <v>45.107999999999997</v>
      </c>
      <c r="T44">
        <v>51.43</v>
      </c>
      <c r="U44">
        <v>53.405000000000001</v>
      </c>
      <c r="V44">
        <v>56.314999999999998</v>
      </c>
      <c r="W44">
        <v>54.784999999999997</v>
      </c>
      <c r="X44">
        <v>57.104999999999997</v>
      </c>
      <c r="Y44">
        <v>57.48</v>
      </c>
      <c r="Z44">
        <v>58.145000000000003</v>
      </c>
      <c r="AA44">
        <v>56.884999999999998</v>
      </c>
      <c r="AB44">
        <v>56.77</v>
      </c>
      <c r="AC44">
        <v>58.164999999999999</v>
      </c>
      <c r="AD44">
        <v>57.68</v>
      </c>
      <c r="AE44">
        <v>56.8</v>
      </c>
      <c r="AF44">
        <v>55.43</v>
      </c>
      <c r="AG44">
        <v>49.469000000000001</v>
      </c>
      <c r="AH44">
        <v>43.636000000000003</v>
      </c>
      <c r="AI44">
        <v>41.043999999999997</v>
      </c>
      <c r="AJ44">
        <v>40.472000000000001</v>
      </c>
      <c r="AK44">
        <v>37.347999999999999</v>
      </c>
      <c r="AL44">
        <v>35.095999999999997</v>
      </c>
      <c r="AM44">
        <v>33.54</v>
      </c>
      <c r="AN44">
        <v>29.54</v>
      </c>
      <c r="AO44">
        <v>23.84</v>
      </c>
      <c r="AP44">
        <v>14.98</v>
      </c>
      <c r="AQ44">
        <v>11.456</v>
      </c>
      <c r="AR44">
        <v>11.587999999999999</v>
      </c>
      <c r="AS44">
        <v>10.968</v>
      </c>
      <c r="AT44">
        <v>11.22</v>
      </c>
      <c r="AU44">
        <v>11.188000000000001</v>
      </c>
      <c r="AV44">
        <v>10.728</v>
      </c>
      <c r="AW44">
        <v>10.763999999999999</v>
      </c>
    </row>
    <row r="45" spans="1:49" x14ac:dyDescent="0.35">
      <c r="A45" s="38">
        <v>42780</v>
      </c>
      <c r="B45">
        <v>11.587999999999999</v>
      </c>
      <c r="C45">
        <v>11.087999999999999</v>
      </c>
      <c r="D45">
        <v>11.464</v>
      </c>
      <c r="E45">
        <v>11.124000000000001</v>
      </c>
      <c r="F45">
        <v>10.988</v>
      </c>
      <c r="G45">
        <v>11.22</v>
      </c>
      <c r="H45">
        <v>11.055999999999999</v>
      </c>
      <c r="I45">
        <v>11.06</v>
      </c>
      <c r="J45">
        <v>10.988</v>
      </c>
      <c r="K45">
        <v>11.564</v>
      </c>
      <c r="L45">
        <v>13.42</v>
      </c>
      <c r="M45">
        <v>16.384</v>
      </c>
      <c r="N45">
        <v>13.932</v>
      </c>
      <c r="O45">
        <v>13.952</v>
      </c>
      <c r="P45">
        <v>22.72</v>
      </c>
      <c r="Q45">
        <v>30.428000000000001</v>
      </c>
      <c r="R45">
        <v>38.707999999999998</v>
      </c>
      <c r="S45">
        <v>46.155999999999999</v>
      </c>
      <c r="T45">
        <v>51.64</v>
      </c>
      <c r="U45">
        <v>57.265000000000001</v>
      </c>
      <c r="V45">
        <v>57.055</v>
      </c>
      <c r="W45">
        <v>55.844999999999999</v>
      </c>
      <c r="X45">
        <v>57.814999999999998</v>
      </c>
      <c r="Y45">
        <v>57.38</v>
      </c>
      <c r="Z45">
        <v>58.625</v>
      </c>
      <c r="AA45">
        <v>57.01</v>
      </c>
      <c r="AB45">
        <v>56.395000000000003</v>
      </c>
      <c r="AC45">
        <v>54.91</v>
      </c>
      <c r="AD45">
        <v>55.79</v>
      </c>
      <c r="AE45">
        <v>54.79</v>
      </c>
      <c r="AF45">
        <v>56.575000000000003</v>
      </c>
      <c r="AG45">
        <v>51.765000000000001</v>
      </c>
      <c r="AH45">
        <v>46.56</v>
      </c>
      <c r="AI45">
        <v>42.68</v>
      </c>
      <c r="AJ45">
        <v>41.268000000000001</v>
      </c>
      <c r="AK45">
        <v>40.892000000000003</v>
      </c>
      <c r="AL45">
        <v>38.131999999999998</v>
      </c>
      <c r="AM45">
        <v>36.5</v>
      </c>
      <c r="AN45">
        <v>30.327999999999999</v>
      </c>
      <c r="AO45">
        <v>25.771999999999998</v>
      </c>
      <c r="AP45">
        <v>15.603999999999999</v>
      </c>
      <c r="AQ45">
        <v>11.384</v>
      </c>
      <c r="AR45">
        <v>11.656000000000001</v>
      </c>
      <c r="AS45">
        <v>10.948</v>
      </c>
      <c r="AT45">
        <v>10.904</v>
      </c>
      <c r="AU45">
        <v>10.603999999999999</v>
      </c>
      <c r="AV45">
        <v>10.904</v>
      </c>
      <c r="AW45">
        <v>10.436</v>
      </c>
    </row>
    <row r="46" spans="1:49" x14ac:dyDescent="0.35">
      <c r="A46" s="38">
        <v>42781</v>
      </c>
      <c r="B46">
        <v>10.664</v>
      </c>
      <c r="C46">
        <v>10.635999999999999</v>
      </c>
      <c r="D46">
        <v>11.272</v>
      </c>
      <c r="E46">
        <v>11.068</v>
      </c>
      <c r="F46">
        <v>10.784000000000001</v>
      </c>
      <c r="G46">
        <v>11.023999999999999</v>
      </c>
      <c r="H46">
        <v>11.012</v>
      </c>
      <c r="I46">
        <v>10.728</v>
      </c>
      <c r="J46">
        <v>10.651999999999999</v>
      </c>
      <c r="K46">
        <v>11.432</v>
      </c>
      <c r="L46">
        <v>13.46</v>
      </c>
      <c r="M46">
        <v>16.68</v>
      </c>
      <c r="N46">
        <v>13.704000000000001</v>
      </c>
      <c r="O46">
        <v>14.096</v>
      </c>
      <c r="P46">
        <v>23.48</v>
      </c>
      <c r="Q46">
        <v>27.728000000000002</v>
      </c>
      <c r="R46">
        <v>36.768000000000001</v>
      </c>
      <c r="S46">
        <v>43.095999999999997</v>
      </c>
      <c r="T46">
        <v>48.295999999999999</v>
      </c>
      <c r="U46">
        <v>46.86</v>
      </c>
      <c r="V46">
        <v>48.548000000000002</v>
      </c>
      <c r="W46">
        <v>48.616</v>
      </c>
      <c r="X46">
        <v>48.475999999999999</v>
      </c>
      <c r="Y46">
        <v>47.84</v>
      </c>
      <c r="Z46">
        <v>48.22</v>
      </c>
      <c r="AA46">
        <v>47.972000000000001</v>
      </c>
      <c r="AB46">
        <v>45.631999999999998</v>
      </c>
      <c r="AC46">
        <v>46.676000000000002</v>
      </c>
      <c r="AD46">
        <v>47.655999999999999</v>
      </c>
      <c r="AE46">
        <v>46.744</v>
      </c>
      <c r="AF46">
        <v>47.368000000000002</v>
      </c>
      <c r="AG46">
        <v>45.496000000000002</v>
      </c>
      <c r="AH46">
        <v>44.496000000000002</v>
      </c>
      <c r="AI46">
        <v>41.6</v>
      </c>
      <c r="AJ46">
        <v>39.152000000000001</v>
      </c>
      <c r="AK46">
        <v>34.484000000000002</v>
      </c>
      <c r="AL46">
        <v>32.631999999999998</v>
      </c>
      <c r="AM46">
        <v>31.5</v>
      </c>
      <c r="AN46">
        <v>28.507999999999999</v>
      </c>
      <c r="AO46">
        <v>23.515999999999998</v>
      </c>
      <c r="AP46">
        <v>16.384</v>
      </c>
      <c r="AQ46">
        <v>12.295999999999999</v>
      </c>
      <c r="AR46">
        <v>12.744</v>
      </c>
      <c r="AS46">
        <v>12.596</v>
      </c>
      <c r="AT46">
        <v>12.188000000000001</v>
      </c>
      <c r="AU46">
        <v>12.183999999999999</v>
      </c>
      <c r="AV46">
        <v>12.044</v>
      </c>
      <c r="AW46">
        <v>11.856</v>
      </c>
    </row>
    <row r="47" spans="1:49" x14ac:dyDescent="0.35">
      <c r="A47" s="38">
        <v>42782</v>
      </c>
      <c r="B47">
        <v>11.776</v>
      </c>
      <c r="C47">
        <v>12.164</v>
      </c>
      <c r="D47">
        <v>12.327999999999999</v>
      </c>
      <c r="E47">
        <v>11.996</v>
      </c>
      <c r="F47">
        <v>12.096</v>
      </c>
      <c r="G47">
        <v>11.88</v>
      </c>
      <c r="H47">
        <v>12.36</v>
      </c>
      <c r="I47">
        <v>11.788</v>
      </c>
      <c r="J47">
        <v>12.628</v>
      </c>
      <c r="K47">
        <v>12.263999999999999</v>
      </c>
      <c r="L47">
        <v>14.172000000000001</v>
      </c>
      <c r="M47">
        <v>17.167999999999999</v>
      </c>
      <c r="N47">
        <v>14.375999999999999</v>
      </c>
      <c r="O47">
        <v>15.864000000000001</v>
      </c>
      <c r="P47">
        <v>27.588000000000001</v>
      </c>
      <c r="Q47">
        <v>29.5</v>
      </c>
      <c r="R47">
        <v>35.619999999999997</v>
      </c>
      <c r="S47">
        <v>44.216000000000001</v>
      </c>
      <c r="T47">
        <v>49.783999999999999</v>
      </c>
      <c r="U47">
        <v>53.685000000000002</v>
      </c>
      <c r="V47">
        <v>54.905000000000001</v>
      </c>
      <c r="W47">
        <v>54.75</v>
      </c>
      <c r="X47">
        <v>56.835000000000001</v>
      </c>
      <c r="Y47">
        <v>55.594999999999999</v>
      </c>
      <c r="Z47">
        <v>55.31</v>
      </c>
      <c r="AA47">
        <v>55.134999999999998</v>
      </c>
      <c r="AB47">
        <v>53.255000000000003</v>
      </c>
      <c r="AC47">
        <v>52.84</v>
      </c>
      <c r="AD47">
        <v>53.73</v>
      </c>
      <c r="AE47">
        <v>51.145000000000003</v>
      </c>
      <c r="AF47">
        <v>52.88</v>
      </c>
      <c r="AG47">
        <v>48.454999999999998</v>
      </c>
      <c r="AH47">
        <v>44.264000000000003</v>
      </c>
      <c r="AI47">
        <v>40.82</v>
      </c>
      <c r="AJ47">
        <v>36.036000000000001</v>
      </c>
      <c r="AK47">
        <v>34.36</v>
      </c>
      <c r="AL47">
        <v>34.584000000000003</v>
      </c>
      <c r="AM47">
        <v>32.268000000000001</v>
      </c>
      <c r="AN47">
        <v>29.344000000000001</v>
      </c>
      <c r="AO47">
        <v>25.88</v>
      </c>
      <c r="AP47">
        <v>15.528</v>
      </c>
      <c r="AQ47">
        <v>11.66</v>
      </c>
      <c r="AR47">
        <v>12.352</v>
      </c>
      <c r="AS47">
        <v>11.956</v>
      </c>
      <c r="AT47">
        <v>11.72</v>
      </c>
      <c r="AU47">
        <v>11.484</v>
      </c>
      <c r="AV47">
        <v>11.244</v>
      </c>
      <c r="AW47">
        <v>11.724</v>
      </c>
    </row>
    <row r="48" spans="1:49" x14ac:dyDescent="0.35">
      <c r="A48" s="38">
        <v>42783</v>
      </c>
      <c r="B48">
        <v>11.244</v>
      </c>
      <c r="C48">
        <v>11.263999999999999</v>
      </c>
      <c r="D48">
        <v>11.6</v>
      </c>
      <c r="E48">
        <v>11.888</v>
      </c>
      <c r="F48">
        <v>10.864000000000001</v>
      </c>
      <c r="G48">
        <v>11.215999999999999</v>
      </c>
      <c r="H48">
        <v>11.616</v>
      </c>
      <c r="I48">
        <v>11.46</v>
      </c>
      <c r="J48">
        <v>11.356</v>
      </c>
      <c r="K48">
        <v>11.592000000000001</v>
      </c>
      <c r="L48">
        <v>13.552</v>
      </c>
      <c r="M48">
        <v>16.408000000000001</v>
      </c>
      <c r="N48">
        <v>14.14</v>
      </c>
      <c r="O48">
        <v>14.932</v>
      </c>
      <c r="P48">
        <v>26.928000000000001</v>
      </c>
      <c r="Q48">
        <v>27.635999999999999</v>
      </c>
      <c r="R48">
        <v>33.92</v>
      </c>
      <c r="S48">
        <v>40.936</v>
      </c>
      <c r="T48">
        <v>44.832000000000001</v>
      </c>
      <c r="U48">
        <v>46.631999999999998</v>
      </c>
      <c r="V48">
        <v>47.404000000000003</v>
      </c>
      <c r="W48">
        <v>45.795999999999999</v>
      </c>
      <c r="X48">
        <v>47.524000000000001</v>
      </c>
      <c r="Y48">
        <v>47.155999999999999</v>
      </c>
      <c r="Z48">
        <v>47.235999999999997</v>
      </c>
      <c r="AA48">
        <v>45.868000000000002</v>
      </c>
      <c r="AB48">
        <v>44.48</v>
      </c>
      <c r="AC48">
        <v>46.92</v>
      </c>
      <c r="AD48">
        <v>45.5</v>
      </c>
      <c r="AE48">
        <v>43.643999999999998</v>
      </c>
      <c r="AF48">
        <v>38.116</v>
      </c>
      <c r="AG48">
        <v>35.863999999999997</v>
      </c>
      <c r="AH48">
        <v>32.956000000000003</v>
      </c>
      <c r="AI48">
        <v>23.46</v>
      </c>
      <c r="AJ48">
        <v>18.96</v>
      </c>
      <c r="AK48">
        <v>14.032</v>
      </c>
      <c r="AL48">
        <v>12.16</v>
      </c>
      <c r="AM48">
        <v>12.548</v>
      </c>
      <c r="AN48">
        <v>12.14</v>
      </c>
      <c r="AO48">
        <v>11.196</v>
      </c>
      <c r="AP48">
        <v>11.48</v>
      </c>
      <c r="AQ48">
        <v>11.128</v>
      </c>
      <c r="AR48">
        <v>12.12</v>
      </c>
      <c r="AS48">
        <v>11.135999999999999</v>
      </c>
      <c r="AT48">
        <v>11.263999999999999</v>
      </c>
      <c r="AU48">
        <v>10.375999999999999</v>
      </c>
      <c r="AV48">
        <v>11.016</v>
      </c>
      <c r="AW48">
        <v>11.231999999999999</v>
      </c>
    </row>
    <row r="49" spans="1:49" x14ac:dyDescent="0.35">
      <c r="A49" s="38">
        <v>42784</v>
      </c>
      <c r="B49">
        <v>10.784000000000001</v>
      </c>
      <c r="C49">
        <v>10.708</v>
      </c>
      <c r="D49">
        <v>11.236000000000001</v>
      </c>
      <c r="E49">
        <v>11.012</v>
      </c>
      <c r="F49">
        <v>11.343999999999999</v>
      </c>
      <c r="G49">
        <v>10.976000000000001</v>
      </c>
      <c r="H49">
        <v>10.664</v>
      </c>
      <c r="I49">
        <v>11.632</v>
      </c>
      <c r="J49">
        <v>11.24</v>
      </c>
      <c r="K49">
        <v>11.22</v>
      </c>
      <c r="L49">
        <v>11.76</v>
      </c>
      <c r="M49">
        <v>12.528</v>
      </c>
      <c r="N49">
        <v>11.827999999999999</v>
      </c>
      <c r="O49">
        <v>12.188000000000001</v>
      </c>
      <c r="P49">
        <v>13.368</v>
      </c>
      <c r="Q49">
        <v>12.52</v>
      </c>
      <c r="R49">
        <v>12.9</v>
      </c>
      <c r="S49">
        <v>13.548</v>
      </c>
      <c r="T49">
        <v>16.864000000000001</v>
      </c>
      <c r="U49">
        <v>26.884</v>
      </c>
      <c r="V49">
        <v>29.94</v>
      </c>
      <c r="W49">
        <v>32.003999999999998</v>
      </c>
      <c r="X49">
        <v>32.524000000000001</v>
      </c>
      <c r="Y49">
        <v>32.508000000000003</v>
      </c>
      <c r="Z49">
        <v>32.887999999999998</v>
      </c>
      <c r="AA49">
        <v>30.068000000000001</v>
      </c>
      <c r="AB49">
        <v>29.315999999999999</v>
      </c>
      <c r="AC49">
        <v>26.411999999999999</v>
      </c>
      <c r="AD49">
        <v>25.68</v>
      </c>
      <c r="AE49">
        <v>26.388000000000002</v>
      </c>
      <c r="AF49">
        <v>24.292000000000002</v>
      </c>
      <c r="AG49">
        <v>19.079999999999998</v>
      </c>
      <c r="AH49">
        <v>12.3</v>
      </c>
      <c r="AI49">
        <v>11.864000000000001</v>
      </c>
      <c r="AJ49">
        <v>11.603999999999999</v>
      </c>
      <c r="AK49">
        <v>11.4</v>
      </c>
      <c r="AL49">
        <v>12.256</v>
      </c>
      <c r="AM49">
        <v>12.087999999999999</v>
      </c>
      <c r="AN49">
        <v>11.952</v>
      </c>
      <c r="AO49">
        <v>11.624000000000001</v>
      </c>
      <c r="AP49">
        <v>10.896000000000001</v>
      </c>
      <c r="AQ49">
        <v>10.84</v>
      </c>
      <c r="AR49">
        <v>11.023999999999999</v>
      </c>
      <c r="AS49">
        <v>10.528</v>
      </c>
      <c r="AT49">
        <v>11.196</v>
      </c>
      <c r="AU49">
        <v>11.16</v>
      </c>
      <c r="AV49">
        <v>10.756</v>
      </c>
      <c r="AW49">
        <v>11.188000000000001</v>
      </c>
    </row>
    <row r="50" spans="1:49" x14ac:dyDescent="0.35">
      <c r="A50" s="38">
        <v>42785</v>
      </c>
      <c r="B50">
        <v>11.352</v>
      </c>
      <c r="C50">
        <v>11.412000000000001</v>
      </c>
      <c r="D50">
        <v>10.776</v>
      </c>
      <c r="E50">
        <v>10.752000000000001</v>
      </c>
      <c r="F50">
        <v>11.295999999999999</v>
      </c>
      <c r="G50">
        <v>11.18</v>
      </c>
      <c r="H50">
        <v>10.72</v>
      </c>
      <c r="I50">
        <v>11.172000000000001</v>
      </c>
      <c r="J50">
        <v>12.06</v>
      </c>
      <c r="K50">
        <v>10.956</v>
      </c>
      <c r="L50">
        <v>11.384</v>
      </c>
      <c r="M50">
        <v>11.672000000000001</v>
      </c>
      <c r="N50">
        <v>10.956</v>
      </c>
      <c r="O50">
        <v>11.375999999999999</v>
      </c>
      <c r="P50">
        <v>11</v>
      </c>
      <c r="Q50">
        <v>10.368</v>
      </c>
      <c r="R50">
        <v>9.7799999999999994</v>
      </c>
      <c r="S50">
        <v>10.811999999999999</v>
      </c>
      <c r="T50">
        <v>9.9559999999999995</v>
      </c>
      <c r="U50">
        <v>10.252000000000001</v>
      </c>
      <c r="V50">
        <v>10.656000000000001</v>
      </c>
      <c r="W50">
        <v>9.9960000000000004</v>
      </c>
      <c r="X50">
        <v>10.852</v>
      </c>
      <c r="Y50">
        <v>10.124000000000001</v>
      </c>
      <c r="Z50">
        <v>10.288</v>
      </c>
      <c r="AA50">
        <v>10.295999999999999</v>
      </c>
      <c r="AB50">
        <v>10.608000000000001</v>
      </c>
      <c r="AC50">
        <v>10.1</v>
      </c>
      <c r="AD50">
        <v>10.263999999999999</v>
      </c>
      <c r="AE50">
        <v>10.904</v>
      </c>
      <c r="AF50">
        <v>10.103999999999999</v>
      </c>
      <c r="AG50">
        <v>10.528</v>
      </c>
      <c r="AH50">
        <v>10.316000000000001</v>
      </c>
      <c r="AI50">
        <v>9.84</v>
      </c>
      <c r="AJ50">
        <v>9.8840000000000003</v>
      </c>
      <c r="AK50">
        <v>10.896000000000001</v>
      </c>
      <c r="AL50">
        <v>10.824</v>
      </c>
      <c r="AM50">
        <v>11.103999999999999</v>
      </c>
      <c r="AN50">
        <v>11.132</v>
      </c>
      <c r="AO50">
        <v>10.704000000000001</v>
      </c>
      <c r="AP50">
        <v>11.036</v>
      </c>
      <c r="AQ50">
        <v>11.488</v>
      </c>
      <c r="AR50">
        <v>10.78</v>
      </c>
      <c r="AS50">
        <v>10.808</v>
      </c>
      <c r="AT50">
        <v>11.096</v>
      </c>
      <c r="AU50">
        <v>10.8</v>
      </c>
      <c r="AV50">
        <v>10.7</v>
      </c>
      <c r="AW50">
        <v>11.364000000000001</v>
      </c>
    </row>
    <row r="51" spans="1:49" x14ac:dyDescent="0.35">
      <c r="A51" s="38">
        <v>42786</v>
      </c>
      <c r="B51">
        <v>11.364000000000001</v>
      </c>
      <c r="C51">
        <v>10.488</v>
      </c>
      <c r="D51">
        <v>10.944000000000001</v>
      </c>
      <c r="E51">
        <v>11.204000000000001</v>
      </c>
      <c r="F51">
        <v>10.811999999999999</v>
      </c>
      <c r="G51">
        <v>10.128</v>
      </c>
      <c r="H51">
        <v>11.023999999999999</v>
      </c>
      <c r="I51">
        <v>11.02</v>
      </c>
      <c r="J51">
        <v>10.856</v>
      </c>
      <c r="K51">
        <v>11.704000000000001</v>
      </c>
      <c r="L51">
        <v>13.692</v>
      </c>
      <c r="M51">
        <v>17.832000000000001</v>
      </c>
      <c r="N51">
        <v>16.763999999999999</v>
      </c>
      <c r="O51">
        <v>13.624000000000001</v>
      </c>
      <c r="P51">
        <v>24.463999999999999</v>
      </c>
      <c r="Q51">
        <v>29.643999999999998</v>
      </c>
      <c r="R51">
        <v>36.188000000000002</v>
      </c>
      <c r="S51">
        <v>43.012</v>
      </c>
      <c r="T51">
        <v>48.28</v>
      </c>
      <c r="U51">
        <v>48.927999999999997</v>
      </c>
      <c r="V51">
        <v>51.78</v>
      </c>
      <c r="W51">
        <v>52.494999999999997</v>
      </c>
      <c r="X51">
        <v>54.024999999999999</v>
      </c>
      <c r="Y51">
        <v>55.78</v>
      </c>
      <c r="Z51">
        <v>57.18</v>
      </c>
      <c r="AA51">
        <v>53.66</v>
      </c>
      <c r="AB51">
        <v>52.12</v>
      </c>
      <c r="AC51">
        <v>51.05</v>
      </c>
      <c r="AD51">
        <v>50.055</v>
      </c>
      <c r="AE51">
        <v>49.582999999999998</v>
      </c>
      <c r="AF51">
        <v>51.37</v>
      </c>
      <c r="AG51">
        <v>47.045999999999999</v>
      </c>
      <c r="AH51">
        <v>42.128</v>
      </c>
      <c r="AI51">
        <v>40.712000000000003</v>
      </c>
      <c r="AJ51">
        <v>38.311999999999998</v>
      </c>
      <c r="AK51">
        <v>37.432000000000002</v>
      </c>
      <c r="AL51">
        <v>35.368000000000002</v>
      </c>
      <c r="AM51">
        <v>33.423999999999999</v>
      </c>
      <c r="AN51">
        <v>28.888000000000002</v>
      </c>
      <c r="AO51">
        <v>24.763999999999999</v>
      </c>
      <c r="AP51">
        <v>14.536</v>
      </c>
      <c r="AQ51">
        <v>12.18</v>
      </c>
      <c r="AR51">
        <v>12.364000000000001</v>
      </c>
      <c r="AS51">
        <v>12.268000000000001</v>
      </c>
      <c r="AT51">
        <v>11.76</v>
      </c>
      <c r="AU51">
        <v>12.144</v>
      </c>
      <c r="AV51">
        <v>11.891999999999999</v>
      </c>
      <c r="AW51">
        <v>11.864000000000001</v>
      </c>
    </row>
    <row r="52" spans="1:49" x14ac:dyDescent="0.35">
      <c r="A52" s="38">
        <v>42787</v>
      </c>
      <c r="B52">
        <v>11.76</v>
      </c>
      <c r="C52">
        <v>11.82</v>
      </c>
      <c r="D52">
        <v>11.708</v>
      </c>
      <c r="E52">
        <v>12.34</v>
      </c>
      <c r="F52">
        <v>11.88</v>
      </c>
      <c r="G52">
        <v>11.512</v>
      </c>
      <c r="H52">
        <v>11.603999999999999</v>
      </c>
      <c r="I52">
        <v>12.071999999999999</v>
      </c>
      <c r="J52">
        <v>11.96</v>
      </c>
      <c r="K52">
        <v>12.128</v>
      </c>
      <c r="L52">
        <v>13.956</v>
      </c>
      <c r="M52">
        <v>17.18</v>
      </c>
      <c r="N52">
        <v>14.932</v>
      </c>
      <c r="O52">
        <v>15.488</v>
      </c>
      <c r="P52">
        <v>24.224</v>
      </c>
      <c r="Q52">
        <v>30.76</v>
      </c>
      <c r="R52">
        <v>37.404000000000003</v>
      </c>
      <c r="S52">
        <v>44.671999999999997</v>
      </c>
      <c r="T52">
        <v>48.72</v>
      </c>
      <c r="U52">
        <v>50.07</v>
      </c>
      <c r="V52">
        <v>53.01</v>
      </c>
      <c r="W52">
        <v>51.37</v>
      </c>
      <c r="X52">
        <v>55.09</v>
      </c>
      <c r="Y52">
        <v>55.055</v>
      </c>
      <c r="Z52">
        <v>56.445</v>
      </c>
      <c r="AA52">
        <v>55.695</v>
      </c>
      <c r="AB52">
        <v>56.4</v>
      </c>
      <c r="AC52">
        <v>55.924999999999997</v>
      </c>
      <c r="AD52">
        <v>55.335000000000001</v>
      </c>
      <c r="AE52">
        <v>51.145000000000003</v>
      </c>
      <c r="AF52">
        <v>53.234999999999999</v>
      </c>
      <c r="AG52">
        <v>49.552999999999997</v>
      </c>
      <c r="AH52">
        <v>45.704000000000001</v>
      </c>
      <c r="AI52">
        <v>43.427999999999997</v>
      </c>
      <c r="AJ52">
        <v>40.107999999999997</v>
      </c>
      <c r="AK52">
        <v>39.503999999999998</v>
      </c>
      <c r="AL52">
        <v>37.783999999999999</v>
      </c>
      <c r="AM52">
        <v>37.18</v>
      </c>
      <c r="AN52">
        <v>34.271999999999998</v>
      </c>
      <c r="AO52">
        <v>30.876000000000001</v>
      </c>
      <c r="AP52">
        <v>19.824000000000002</v>
      </c>
      <c r="AQ52">
        <v>13.26</v>
      </c>
      <c r="AR52">
        <v>14.092000000000001</v>
      </c>
      <c r="AS52">
        <v>13.2</v>
      </c>
      <c r="AT52">
        <v>12.747999999999999</v>
      </c>
      <c r="AU52">
        <v>12.896000000000001</v>
      </c>
      <c r="AV52">
        <v>12.756</v>
      </c>
      <c r="AW52">
        <v>12.696</v>
      </c>
    </row>
    <row r="53" spans="1:49" x14ac:dyDescent="0.35">
      <c r="A53" s="38">
        <v>42788</v>
      </c>
      <c r="B53">
        <v>13.476000000000001</v>
      </c>
      <c r="C53">
        <v>12.928000000000001</v>
      </c>
      <c r="D53">
        <v>13.407999999999999</v>
      </c>
      <c r="E53">
        <v>13.023999999999999</v>
      </c>
      <c r="F53">
        <v>13.252000000000001</v>
      </c>
      <c r="G53">
        <v>12.964</v>
      </c>
      <c r="H53">
        <v>12.756</v>
      </c>
      <c r="I53">
        <v>13.128</v>
      </c>
      <c r="J53">
        <v>12.763999999999999</v>
      </c>
      <c r="K53">
        <v>13.092000000000001</v>
      </c>
      <c r="L53">
        <v>15.468</v>
      </c>
      <c r="M53">
        <v>18.788</v>
      </c>
      <c r="N53">
        <v>15.731999999999999</v>
      </c>
      <c r="O53">
        <v>15.672000000000001</v>
      </c>
      <c r="P53">
        <v>25.547999999999998</v>
      </c>
      <c r="Q53">
        <v>29.643999999999998</v>
      </c>
      <c r="R53">
        <v>37.003999999999998</v>
      </c>
      <c r="S53">
        <v>44.231999999999999</v>
      </c>
      <c r="T53">
        <v>46.991999999999997</v>
      </c>
      <c r="U53">
        <v>46.527999999999999</v>
      </c>
      <c r="V53">
        <v>48.36</v>
      </c>
      <c r="W53">
        <v>47.628</v>
      </c>
      <c r="X53">
        <v>48.927999999999997</v>
      </c>
      <c r="Y53">
        <v>49.363999999999997</v>
      </c>
      <c r="Z53">
        <v>47.787999999999997</v>
      </c>
      <c r="AA53">
        <v>46.652000000000001</v>
      </c>
      <c r="AB53">
        <v>48.055999999999997</v>
      </c>
      <c r="AC53">
        <v>45.72</v>
      </c>
      <c r="AD53">
        <v>43.44</v>
      </c>
      <c r="AE53">
        <v>44.095999999999997</v>
      </c>
      <c r="AF53">
        <v>44.872</v>
      </c>
      <c r="AG53">
        <v>42.643999999999998</v>
      </c>
      <c r="AH53">
        <v>39.468000000000004</v>
      </c>
      <c r="AI53">
        <v>37.456000000000003</v>
      </c>
      <c r="AJ53">
        <v>37.695999999999998</v>
      </c>
      <c r="AK53">
        <v>36.875999999999998</v>
      </c>
      <c r="AL53">
        <v>32.652000000000001</v>
      </c>
      <c r="AM53">
        <v>31.744</v>
      </c>
      <c r="AN53">
        <v>26.231999999999999</v>
      </c>
      <c r="AO53">
        <v>24.263999999999999</v>
      </c>
      <c r="AP53">
        <v>15.044</v>
      </c>
      <c r="AQ53">
        <v>12.432</v>
      </c>
      <c r="AR53">
        <v>12.632</v>
      </c>
      <c r="AS53">
        <v>11.86</v>
      </c>
      <c r="AT53">
        <v>11.555999999999999</v>
      </c>
      <c r="AU53">
        <v>11.468</v>
      </c>
      <c r="AV53">
        <v>11.811999999999999</v>
      </c>
      <c r="AW53">
        <v>11.944000000000001</v>
      </c>
    </row>
    <row r="54" spans="1:49" x14ac:dyDescent="0.35">
      <c r="A54" s="38">
        <v>42789</v>
      </c>
      <c r="B54">
        <v>11.42</v>
      </c>
      <c r="C54">
        <v>11.916</v>
      </c>
      <c r="D54">
        <v>11.74</v>
      </c>
      <c r="E54">
        <v>11.74</v>
      </c>
      <c r="F54">
        <v>11.404</v>
      </c>
      <c r="G54">
        <v>11.571999999999999</v>
      </c>
      <c r="H54">
        <v>11.772</v>
      </c>
      <c r="I54">
        <v>12.492000000000001</v>
      </c>
      <c r="J54">
        <v>11.548</v>
      </c>
      <c r="K54">
        <v>12.224</v>
      </c>
      <c r="L54">
        <v>14.904</v>
      </c>
      <c r="M54">
        <v>17.212</v>
      </c>
      <c r="N54">
        <v>14.356</v>
      </c>
      <c r="O54">
        <v>14.064</v>
      </c>
      <c r="P54">
        <v>23.96</v>
      </c>
      <c r="Q54">
        <v>29.024000000000001</v>
      </c>
      <c r="R54">
        <v>36.411999999999999</v>
      </c>
      <c r="S54">
        <v>44</v>
      </c>
      <c r="T54">
        <v>48.707999999999998</v>
      </c>
      <c r="U54">
        <v>50.4</v>
      </c>
      <c r="V54">
        <v>50.76</v>
      </c>
      <c r="W54">
        <v>53.814999999999998</v>
      </c>
      <c r="X54">
        <v>54.08</v>
      </c>
      <c r="Y54">
        <v>53.414999999999999</v>
      </c>
      <c r="Z54">
        <v>55.55</v>
      </c>
      <c r="AA54">
        <v>54.884999999999998</v>
      </c>
      <c r="AB54">
        <v>55.295000000000002</v>
      </c>
      <c r="AC54">
        <v>53.024999999999999</v>
      </c>
      <c r="AD54">
        <v>49.427</v>
      </c>
      <c r="AE54">
        <v>51.44</v>
      </c>
      <c r="AF54">
        <v>49.496000000000002</v>
      </c>
      <c r="AG54">
        <v>48.167999999999999</v>
      </c>
      <c r="AH54">
        <v>44.62</v>
      </c>
      <c r="AI54">
        <v>39.411999999999999</v>
      </c>
      <c r="AJ54">
        <v>35.008000000000003</v>
      </c>
      <c r="AK54">
        <v>32.847999999999999</v>
      </c>
      <c r="AL54">
        <v>32.200000000000003</v>
      </c>
      <c r="AM54">
        <v>30.568000000000001</v>
      </c>
      <c r="AN54">
        <v>27.344000000000001</v>
      </c>
      <c r="AO54">
        <v>23.256</v>
      </c>
      <c r="AP54">
        <v>14.295999999999999</v>
      </c>
      <c r="AQ54">
        <v>12.044</v>
      </c>
      <c r="AR54">
        <v>12.472</v>
      </c>
      <c r="AS54">
        <v>11.58</v>
      </c>
      <c r="AT54">
        <v>11.507999999999999</v>
      </c>
      <c r="AU54">
        <v>11.204000000000001</v>
      </c>
      <c r="AV54">
        <v>11.348000000000001</v>
      </c>
      <c r="AW54">
        <v>11.68</v>
      </c>
    </row>
    <row r="55" spans="1:49" x14ac:dyDescent="0.35">
      <c r="A55" s="38">
        <v>42790</v>
      </c>
      <c r="B55">
        <v>11.88</v>
      </c>
      <c r="C55">
        <v>11.231999999999999</v>
      </c>
      <c r="D55">
        <v>11.388</v>
      </c>
      <c r="E55">
        <v>11.28</v>
      </c>
      <c r="F55">
        <v>11.504</v>
      </c>
      <c r="G55">
        <v>11.656000000000001</v>
      </c>
      <c r="H55">
        <v>11.644</v>
      </c>
      <c r="I55">
        <v>10.94</v>
      </c>
      <c r="J55">
        <v>11.103999999999999</v>
      </c>
      <c r="K55">
        <v>11.284000000000001</v>
      </c>
      <c r="L55">
        <v>12.932</v>
      </c>
      <c r="M55">
        <v>16.416</v>
      </c>
      <c r="N55">
        <v>13.94</v>
      </c>
      <c r="O55">
        <v>13.836</v>
      </c>
      <c r="P55">
        <v>24.22</v>
      </c>
      <c r="Q55">
        <v>27.795999999999999</v>
      </c>
      <c r="R55">
        <v>33.808</v>
      </c>
      <c r="S55">
        <v>37.811999999999998</v>
      </c>
      <c r="T55">
        <v>40.22</v>
      </c>
      <c r="U55">
        <v>43.567999999999998</v>
      </c>
      <c r="V55">
        <v>44.372</v>
      </c>
      <c r="W55">
        <v>43.384</v>
      </c>
      <c r="X55">
        <v>42.22</v>
      </c>
      <c r="Y55">
        <v>41.78</v>
      </c>
      <c r="Z55">
        <v>42.76</v>
      </c>
      <c r="AA55">
        <v>40.515999999999998</v>
      </c>
      <c r="AB55">
        <v>39.975999999999999</v>
      </c>
      <c r="AC55">
        <v>40.036000000000001</v>
      </c>
      <c r="AD55">
        <v>40.98</v>
      </c>
      <c r="AE55">
        <v>38.936</v>
      </c>
      <c r="AF55">
        <v>37.607999999999997</v>
      </c>
      <c r="AG55">
        <v>34.667999999999999</v>
      </c>
      <c r="AH55">
        <v>30.623999999999999</v>
      </c>
      <c r="AI55">
        <v>20.123999999999999</v>
      </c>
      <c r="AJ55">
        <v>16.928000000000001</v>
      </c>
      <c r="AK55">
        <v>15.66</v>
      </c>
      <c r="AL55">
        <v>12.592000000000001</v>
      </c>
      <c r="AM55">
        <v>12.756</v>
      </c>
      <c r="AN55">
        <v>12.276</v>
      </c>
      <c r="AO55">
        <v>12.128</v>
      </c>
      <c r="AP55">
        <v>11.343999999999999</v>
      </c>
      <c r="AQ55">
        <v>11.555999999999999</v>
      </c>
      <c r="AR55">
        <v>12.087999999999999</v>
      </c>
      <c r="AS55">
        <v>12.076000000000001</v>
      </c>
      <c r="AT55">
        <v>11.36</v>
      </c>
      <c r="AU55">
        <v>11.423999999999999</v>
      </c>
      <c r="AV55">
        <v>11.62</v>
      </c>
      <c r="AW55">
        <v>11.492000000000001</v>
      </c>
    </row>
    <row r="56" spans="1:49" x14ac:dyDescent="0.35">
      <c r="A56" s="38">
        <v>42791</v>
      </c>
      <c r="B56">
        <v>11.276</v>
      </c>
      <c r="C56">
        <v>11.784000000000001</v>
      </c>
      <c r="D56">
        <v>11.22</v>
      </c>
      <c r="E56">
        <v>11.683999999999999</v>
      </c>
      <c r="F56">
        <v>11.436</v>
      </c>
      <c r="G56">
        <v>11.584</v>
      </c>
      <c r="H56">
        <v>11.683999999999999</v>
      </c>
      <c r="I56">
        <v>11.484</v>
      </c>
      <c r="J56">
        <v>11.596</v>
      </c>
      <c r="K56">
        <v>11.667999999999999</v>
      </c>
      <c r="L56">
        <v>12.372</v>
      </c>
      <c r="M56">
        <v>12.06</v>
      </c>
      <c r="N56">
        <v>13.128</v>
      </c>
      <c r="O56">
        <v>12.9</v>
      </c>
      <c r="P56">
        <v>13.632</v>
      </c>
      <c r="Q56">
        <v>13.464</v>
      </c>
      <c r="R56">
        <v>14.172000000000001</v>
      </c>
      <c r="S56">
        <v>13.416</v>
      </c>
      <c r="T56">
        <v>14.571999999999999</v>
      </c>
      <c r="U56">
        <v>24.696000000000002</v>
      </c>
      <c r="V56">
        <v>24.524000000000001</v>
      </c>
      <c r="W56">
        <v>23.867999999999999</v>
      </c>
      <c r="X56">
        <v>23.728000000000002</v>
      </c>
      <c r="Y56">
        <v>24.303999999999998</v>
      </c>
      <c r="Z56">
        <v>24.204000000000001</v>
      </c>
      <c r="AA56">
        <v>24.655999999999999</v>
      </c>
      <c r="AB56">
        <v>22.876000000000001</v>
      </c>
      <c r="AC56">
        <v>21.384</v>
      </c>
      <c r="AD56">
        <v>22.492000000000001</v>
      </c>
      <c r="AE56">
        <v>21.536000000000001</v>
      </c>
      <c r="AF56">
        <v>21.292000000000002</v>
      </c>
      <c r="AG56">
        <v>18.963999999999999</v>
      </c>
      <c r="AH56">
        <v>12.192</v>
      </c>
      <c r="AI56">
        <v>12.156000000000001</v>
      </c>
      <c r="AJ56">
        <v>12.055999999999999</v>
      </c>
      <c r="AK56">
        <v>12.327999999999999</v>
      </c>
      <c r="AL56">
        <v>12.78</v>
      </c>
      <c r="AM56">
        <v>12.632</v>
      </c>
      <c r="AN56">
        <v>12.444000000000001</v>
      </c>
      <c r="AO56">
        <v>11.852</v>
      </c>
      <c r="AP56">
        <v>12.407999999999999</v>
      </c>
      <c r="AQ56">
        <v>11.964</v>
      </c>
      <c r="AR56">
        <v>12.016</v>
      </c>
      <c r="AS56">
        <v>11.904</v>
      </c>
      <c r="AT56">
        <v>11.891999999999999</v>
      </c>
      <c r="AU56">
        <v>11.587999999999999</v>
      </c>
      <c r="AV56">
        <v>11.608000000000001</v>
      </c>
      <c r="AW56">
        <v>11.64</v>
      </c>
    </row>
    <row r="57" spans="1:49" x14ac:dyDescent="0.35">
      <c r="A57" s="38">
        <v>42792</v>
      </c>
      <c r="B57">
        <v>11.82</v>
      </c>
      <c r="C57">
        <v>11.603999999999999</v>
      </c>
      <c r="D57">
        <v>11.343999999999999</v>
      </c>
      <c r="E57">
        <v>11.731999999999999</v>
      </c>
      <c r="F57">
        <v>11.311999999999999</v>
      </c>
      <c r="G57">
        <v>11.507999999999999</v>
      </c>
      <c r="H57">
        <v>11.672000000000001</v>
      </c>
      <c r="I57">
        <v>11.412000000000001</v>
      </c>
      <c r="J57">
        <v>11.648</v>
      </c>
      <c r="K57">
        <v>11.18</v>
      </c>
      <c r="L57">
        <v>11.38</v>
      </c>
      <c r="M57">
        <v>10.772</v>
      </c>
      <c r="N57">
        <v>11.06</v>
      </c>
      <c r="O57">
        <v>11.5</v>
      </c>
      <c r="P57">
        <v>11.26</v>
      </c>
      <c r="Q57">
        <v>10.672000000000001</v>
      </c>
      <c r="R57">
        <v>10.972</v>
      </c>
      <c r="S57">
        <v>10.872</v>
      </c>
      <c r="T57">
        <v>10.62</v>
      </c>
      <c r="U57">
        <v>10.304</v>
      </c>
      <c r="V57">
        <v>10.676</v>
      </c>
      <c r="W57">
        <v>10.34</v>
      </c>
      <c r="X57">
        <v>10.688000000000001</v>
      </c>
      <c r="Y57">
        <v>10.384</v>
      </c>
      <c r="Z57">
        <v>10.824</v>
      </c>
      <c r="AA57">
        <v>10.472</v>
      </c>
      <c r="AB57">
        <v>11.364000000000001</v>
      </c>
      <c r="AC57">
        <v>10.708</v>
      </c>
      <c r="AD57">
        <v>10.808</v>
      </c>
      <c r="AE57">
        <v>10.928000000000001</v>
      </c>
      <c r="AF57">
        <v>11.004</v>
      </c>
      <c r="AG57">
        <v>10.763999999999999</v>
      </c>
      <c r="AH57">
        <v>10.444000000000001</v>
      </c>
      <c r="AI57">
        <v>10.88</v>
      </c>
      <c r="AJ57">
        <v>10.824</v>
      </c>
      <c r="AK57">
        <v>11.295999999999999</v>
      </c>
      <c r="AL57">
        <v>11.74</v>
      </c>
      <c r="AM57">
        <v>11.944000000000001</v>
      </c>
      <c r="AN57">
        <v>11.736000000000001</v>
      </c>
      <c r="AO57">
        <v>11.456</v>
      </c>
      <c r="AP57">
        <v>11.192</v>
      </c>
      <c r="AQ57">
        <v>11.295999999999999</v>
      </c>
      <c r="AR57">
        <v>11.76</v>
      </c>
      <c r="AS57">
        <v>10.992000000000001</v>
      </c>
      <c r="AT57">
        <v>11.496</v>
      </c>
      <c r="AU57">
        <v>11.592000000000001</v>
      </c>
      <c r="AV57">
        <v>11.444000000000001</v>
      </c>
      <c r="AW57">
        <v>10.891999999999999</v>
      </c>
    </row>
    <row r="58" spans="1:49" x14ac:dyDescent="0.35">
      <c r="A58" s="38">
        <v>42793</v>
      </c>
      <c r="B58">
        <v>11.492000000000001</v>
      </c>
      <c r="C58">
        <v>10.9</v>
      </c>
      <c r="D58">
        <v>11.204000000000001</v>
      </c>
      <c r="E58">
        <v>11.292</v>
      </c>
      <c r="F58">
        <v>11.688000000000001</v>
      </c>
      <c r="G58">
        <v>11.904</v>
      </c>
      <c r="H58">
        <v>11.596</v>
      </c>
      <c r="I58">
        <v>11.528</v>
      </c>
      <c r="J58">
        <v>11.423999999999999</v>
      </c>
      <c r="K58">
        <v>11.44</v>
      </c>
      <c r="L58">
        <v>14.596</v>
      </c>
      <c r="M58">
        <v>17.579999999999998</v>
      </c>
      <c r="N58">
        <v>16.672000000000001</v>
      </c>
      <c r="O58">
        <v>13.564</v>
      </c>
      <c r="P58">
        <v>23.187999999999999</v>
      </c>
      <c r="Q58">
        <v>30.564</v>
      </c>
      <c r="R58">
        <v>37.603999999999999</v>
      </c>
      <c r="S58">
        <v>44.16</v>
      </c>
      <c r="T58">
        <v>48.1</v>
      </c>
      <c r="U58">
        <v>49.84</v>
      </c>
      <c r="V58">
        <v>51.234999999999999</v>
      </c>
      <c r="W58">
        <v>51.244999999999997</v>
      </c>
      <c r="X58">
        <v>52.314999999999998</v>
      </c>
      <c r="Y58">
        <v>50.484999999999999</v>
      </c>
      <c r="Z58">
        <v>52.13</v>
      </c>
      <c r="AA58">
        <v>52.365000000000002</v>
      </c>
      <c r="AB58">
        <v>53.655000000000001</v>
      </c>
      <c r="AC58">
        <v>52.005000000000003</v>
      </c>
      <c r="AD58">
        <v>53.265000000000001</v>
      </c>
      <c r="AE58">
        <v>51.27</v>
      </c>
      <c r="AF58">
        <v>50.93</v>
      </c>
      <c r="AG58">
        <v>46.468000000000004</v>
      </c>
      <c r="AH58">
        <v>44.204000000000001</v>
      </c>
      <c r="AI58">
        <v>42.043999999999997</v>
      </c>
      <c r="AJ58">
        <v>40.271999999999998</v>
      </c>
      <c r="AK58">
        <v>37.868000000000002</v>
      </c>
      <c r="AL58">
        <v>36.863999999999997</v>
      </c>
      <c r="AM58">
        <v>33.94</v>
      </c>
      <c r="AN58">
        <v>31.228000000000002</v>
      </c>
      <c r="AO58">
        <v>25.303999999999998</v>
      </c>
      <c r="AP58">
        <v>15.875999999999999</v>
      </c>
      <c r="AQ58">
        <v>11.523999999999999</v>
      </c>
      <c r="AR58">
        <v>12.316000000000001</v>
      </c>
      <c r="AS58">
        <v>10.843999999999999</v>
      </c>
      <c r="AT58">
        <v>11.247999999999999</v>
      </c>
      <c r="AU58">
        <v>12.052</v>
      </c>
      <c r="AV58">
        <v>11.18</v>
      </c>
      <c r="AW58">
        <v>11.116</v>
      </c>
    </row>
    <row r="59" spans="1:49" x14ac:dyDescent="0.35">
      <c r="A59" s="38">
        <v>42794</v>
      </c>
      <c r="B59">
        <v>11.1</v>
      </c>
      <c r="C59">
        <v>11.208</v>
      </c>
      <c r="D59">
        <v>11.28</v>
      </c>
      <c r="E59">
        <v>10.664</v>
      </c>
      <c r="F59">
        <v>11.076000000000001</v>
      </c>
      <c r="G59">
        <v>11.992000000000001</v>
      </c>
      <c r="H59">
        <v>11.784000000000001</v>
      </c>
      <c r="I59">
        <v>10.62</v>
      </c>
      <c r="J59">
        <v>11.036</v>
      </c>
      <c r="K59">
        <v>11.348000000000001</v>
      </c>
      <c r="L59">
        <v>13.332000000000001</v>
      </c>
      <c r="M59">
        <v>16.648</v>
      </c>
      <c r="N59">
        <v>14.112</v>
      </c>
      <c r="O59">
        <v>13.375999999999999</v>
      </c>
      <c r="P59">
        <v>23.552</v>
      </c>
      <c r="Q59">
        <v>28.372</v>
      </c>
      <c r="R59">
        <v>35.96</v>
      </c>
      <c r="S59">
        <v>41.996000000000002</v>
      </c>
      <c r="T59">
        <v>47.688000000000002</v>
      </c>
      <c r="U59">
        <v>49.7</v>
      </c>
      <c r="V59">
        <v>53.005000000000003</v>
      </c>
      <c r="W59">
        <v>53.19</v>
      </c>
      <c r="X59">
        <v>55.185000000000002</v>
      </c>
      <c r="Y59">
        <v>56.99</v>
      </c>
      <c r="Z59">
        <v>55.435000000000002</v>
      </c>
      <c r="AA59">
        <v>53.515000000000001</v>
      </c>
      <c r="AB59">
        <v>55.78</v>
      </c>
      <c r="AC59">
        <v>54.04</v>
      </c>
      <c r="AD59">
        <v>52.12</v>
      </c>
      <c r="AE59">
        <v>52.52</v>
      </c>
      <c r="AF59">
        <v>53.564999999999998</v>
      </c>
      <c r="AG59">
        <v>48.442999999999998</v>
      </c>
      <c r="AH59">
        <v>44.5</v>
      </c>
      <c r="AI59">
        <v>40.22</v>
      </c>
      <c r="AJ59">
        <v>38.247999999999998</v>
      </c>
      <c r="AK59">
        <v>36.811999999999998</v>
      </c>
      <c r="AL59">
        <v>36.188000000000002</v>
      </c>
      <c r="AM59">
        <v>35.264000000000003</v>
      </c>
      <c r="AN59">
        <v>31.596</v>
      </c>
      <c r="AO59">
        <v>27.792000000000002</v>
      </c>
      <c r="AP59">
        <v>16.712</v>
      </c>
      <c r="AQ59">
        <v>12.336</v>
      </c>
      <c r="AR59">
        <v>12.164</v>
      </c>
      <c r="AS59">
        <v>11.215999999999999</v>
      </c>
      <c r="AT59">
        <v>11.416</v>
      </c>
      <c r="AU59">
        <v>10.976000000000001</v>
      </c>
      <c r="AV59">
        <v>11.06</v>
      </c>
      <c r="AW59">
        <v>11.624000000000001</v>
      </c>
    </row>
    <row r="60" spans="1:49" x14ac:dyDescent="0.35">
      <c r="A60" s="38">
        <v>42795</v>
      </c>
      <c r="B60">
        <v>12.087999999999999</v>
      </c>
      <c r="C60">
        <v>11.391999999999999</v>
      </c>
      <c r="D60">
        <v>11.252000000000001</v>
      </c>
      <c r="E60">
        <v>12.048</v>
      </c>
      <c r="F60">
        <v>11.036</v>
      </c>
      <c r="G60">
        <v>11.295999999999999</v>
      </c>
      <c r="H60">
        <v>10.976000000000001</v>
      </c>
      <c r="I60">
        <v>11.12</v>
      </c>
      <c r="J60">
        <v>10.468</v>
      </c>
      <c r="K60">
        <v>11.26</v>
      </c>
      <c r="L60">
        <v>13.464</v>
      </c>
      <c r="M60">
        <v>15.688000000000001</v>
      </c>
      <c r="N60">
        <v>13.568</v>
      </c>
      <c r="O60">
        <v>13.616</v>
      </c>
      <c r="P60">
        <v>20.167999999999999</v>
      </c>
      <c r="Q60">
        <v>28.603999999999999</v>
      </c>
      <c r="R60">
        <v>37.328000000000003</v>
      </c>
      <c r="S60">
        <v>43.628</v>
      </c>
      <c r="T60">
        <v>44.524000000000001</v>
      </c>
      <c r="U60">
        <v>45.655999999999999</v>
      </c>
      <c r="V60">
        <v>48.892000000000003</v>
      </c>
      <c r="W60">
        <v>44.415999999999997</v>
      </c>
      <c r="X60">
        <v>44.6</v>
      </c>
      <c r="Y60">
        <v>44.991999999999997</v>
      </c>
      <c r="Z60">
        <v>43.475999999999999</v>
      </c>
      <c r="AA60">
        <v>45.744</v>
      </c>
      <c r="AB60">
        <v>44.963999999999999</v>
      </c>
      <c r="AC60">
        <v>43.22</v>
      </c>
      <c r="AD60">
        <v>44.323999999999998</v>
      </c>
      <c r="AE60">
        <v>44.676000000000002</v>
      </c>
      <c r="AF60">
        <v>45.323999999999998</v>
      </c>
      <c r="AG60">
        <v>41.48</v>
      </c>
      <c r="AH60">
        <v>38.799999999999997</v>
      </c>
      <c r="AI60">
        <v>34.884</v>
      </c>
      <c r="AJ60">
        <v>31.475999999999999</v>
      </c>
      <c r="AK60">
        <v>32.799999999999997</v>
      </c>
      <c r="AL60">
        <v>31.68</v>
      </c>
      <c r="AM60">
        <v>30.015999999999998</v>
      </c>
      <c r="AN60">
        <v>27.48</v>
      </c>
      <c r="AO60">
        <v>21.408000000000001</v>
      </c>
      <c r="AP60">
        <v>15.692</v>
      </c>
      <c r="AQ60">
        <v>11.664</v>
      </c>
      <c r="AR60">
        <v>12.628</v>
      </c>
      <c r="AS60">
        <v>11.488</v>
      </c>
      <c r="AT60">
        <v>11.332000000000001</v>
      </c>
      <c r="AU60">
        <v>11.103999999999999</v>
      </c>
      <c r="AV60">
        <v>11.651999999999999</v>
      </c>
      <c r="AW60">
        <v>11.444000000000001</v>
      </c>
    </row>
    <row r="61" spans="1:49" x14ac:dyDescent="0.35">
      <c r="A61" s="38">
        <v>42796</v>
      </c>
      <c r="B61">
        <v>11.38</v>
      </c>
      <c r="C61">
        <v>11.692</v>
      </c>
      <c r="D61">
        <v>11.204000000000001</v>
      </c>
      <c r="E61">
        <v>11.064</v>
      </c>
      <c r="F61">
        <v>11.672000000000001</v>
      </c>
      <c r="G61">
        <v>11.42</v>
      </c>
      <c r="H61">
        <v>11.9</v>
      </c>
      <c r="I61">
        <v>11.192</v>
      </c>
      <c r="J61">
        <v>11.827999999999999</v>
      </c>
      <c r="K61">
        <v>12.768000000000001</v>
      </c>
      <c r="L61">
        <v>14.023999999999999</v>
      </c>
      <c r="M61">
        <v>16.36</v>
      </c>
      <c r="N61">
        <v>14.124000000000001</v>
      </c>
      <c r="O61">
        <v>14.215999999999999</v>
      </c>
      <c r="P61">
        <v>23.38</v>
      </c>
      <c r="Q61">
        <v>28.86</v>
      </c>
      <c r="R61">
        <v>35.979999999999997</v>
      </c>
      <c r="S61">
        <v>43.124000000000002</v>
      </c>
      <c r="T61">
        <v>49.34</v>
      </c>
      <c r="U61">
        <v>53.195</v>
      </c>
      <c r="V61">
        <v>54.344999999999999</v>
      </c>
      <c r="W61">
        <v>54.52</v>
      </c>
      <c r="X61">
        <v>55.29</v>
      </c>
      <c r="Y61">
        <v>56.41</v>
      </c>
      <c r="Z61">
        <v>56.03</v>
      </c>
      <c r="AA61">
        <v>55.14</v>
      </c>
      <c r="AB61">
        <v>54.244999999999997</v>
      </c>
      <c r="AC61">
        <v>49.872999999999998</v>
      </c>
      <c r="AD61">
        <v>47.56</v>
      </c>
      <c r="AE61">
        <v>49.52</v>
      </c>
      <c r="AF61">
        <v>49.524000000000001</v>
      </c>
      <c r="AG61">
        <v>44.98</v>
      </c>
      <c r="AH61">
        <v>41.84</v>
      </c>
      <c r="AI61">
        <v>38.171999999999997</v>
      </c>
      <c r="AJ61">
        <v>35.868000000000002</v>
      </c>
      <c r="AK61">
        <v>35.36</v>
      </c>
      <c r="AL61">
        <v>32.915999999999997</v>
      </c>
      <c r="AM61">
        <v>32.18</v>
      </c>
      <c r="AN61">
        <v>29.908000000000001</v>
      </c>
      <c r="AO61">
        <v>25.128</v>
      </c>
      <c r="AP61">
        <v>14.868</v>
      </c>
      <c r="AQ61">
        <v>11.64</v>
      </c>
      <c r="AR61">
        <v>11.784000000000001</v>
      </c>
      <c r="AS61">
        <v>11.484</v>
      </c>
      <c r="AT61">
        <v>10.888</v>
      </c>
      <c r="AU61">
        <v>11.004</v>
      </c>
      <c r="AV61">
        <v>11.432</v>
      </c>
      <c r="AW61">
        <v>11.092000000000001</v>
      </c>
    </row>
    <row r="62" spans="1:49" x14ac:dyDescent="0.35">
      <c r="A62" s="38">
        <v>42797</v>
      </c>
      <c r="B62">
        <v>10.96</v>
      </c>
      <c r="C62">
        <v>11.12</v>
      </c>
      <c r="D62">
        <v>10.84</v>
      </c>
      <c r="E62">
        <v>11.048</v>
      </c>
      <c r="F62">
        <v>11.044</v>
      </c>
      <c r="G62">
        <v>10.811999999999999</v>
      </c>
      <c r="H62">
        <v>11.488</v>
      </c>
      <c r="I62">
        <v>11.384</v>
      </c>
      <c r="J62">
        <v>10.736000000000001</v>
      </c>
      <c r="K62">
        <v>11.352</v>
      </c>
      <c r="L62">
        <v>13.247999999999999</v>
      </c>
      <c r="M62">
        <v>16.02</v>
      </c>
      <c r="N62">
        <v>13.66</v>
      </c>
      <c r="O62">
        <v>13.176</v>
      </c>
      <c r="P62">
        <v>23.768000000000001</v>
      </c>
      <c r="Q62">
        <v>27.475999999999999</v>
      </c>
      <c r="R62">
        <v>33.771999999999998</v>
      </c>
      <c r="S62">
        <v>41.264000000000003</v>
      </c>
      <c r="T62">
        <v>46.82</v>
      </c>
      <c r="U62">
        <v>50.134999999999998</v>
      </c>
      <c r="V62">
        <v>47.152999999999999</v>
      </c>
      <c r="W62">
        <v>45.804000000000002</v>
      </c>
      <c r="X62">
        <v>45.264000000000003</v>
      </c>
      <c r="Y62">
        <v>45.688000000000002</v>
      </c>
      <c r="Z62">
        <v>45.603999999999999</v>
      </c>
      <c r="AA62">
        <v>45.572000000000003</v>
      </c>
      <c r="AB62">
        <v>44.308</v>
      </c>
      <c r="AC62">
        <v>42.716000000000001</v>
      </c>
      <c r="AD62">
        <v>41.22</v>
      </c>
      <c r="AE62">
        <v>38.372</v>
      </c>
      <c r="AF62">
        <v>36.36</v>
      </c>
      <c r="AG62">
        <v>34.287999999999997</v>
      </c>
      <c r="AH62">
        <v>32.799999999999997</v>
      </c>
      <c r="AI62">
        <v>23.408000000000001</v>
      </c>
      <c r="AJ62">
        <v>18.931999999999999</v>
      </c>
      <c r="AK62">
        <v>15.584</v>
      </c>
      <c r="AL62">
        <v>11.24</v>
      </c>
      <c r="AM62">
        <v>11.7</v>
      </c>
      <c r="AN62">
        <v>11.423999999999999</v>
      </c>
      <c r="AO62">
        <v>11.252000000000001</v>
      </c>
      <c r="AP62">
        <v>11.448</v>
      </c>
      <c r="AQ62">
        <v>10.904</v>
      </c>
      <c r="AR62">
        <v>11.944000000000001</v>
      </c>
      <c r="AS62">
        <v>11.616</v>
      </c>
      <c r="AT62">
        <v>11.304</v>
      </c>
      <c r="AU62">
        <v>11.324</v>
      </c>
      <c r="AV62">
        <v>11.268000000000001</v>
      </c>
      <c r="AW62">
        <v>11.1</v>
      </c>
    </row>
    <row r="63" spans="1:49" x14ac:dyDescent="0.35">
      <c r="A63" s="38">
        <v>42798</v>
      </c>
      <c r="B63">
        <v>10.907999999999999</v>
      </c>
      <c r="C63">
        <v>10.772</v>
      </c>
      <c r="D63">
        <v>10.964</v>
      </c>
      <c r="E63">
        <v>10.928000000000001</v>
      </c>
      <c r="F63">
        <v>11.231999999999999</v>
      </c>
      <c r="G63">
        <v>11.052</v>
      </c>
      <c r="H63">
        <v>11.156000000000001</v>
      </c>
      <c r="I63">
        <v>12.023999999999999</v>
      </c>
      <c r="J63">
        <v>11.028</v>
      </c>
      <c r="K63">
        <v>11.407999999999999</v>
      </c>
      <c r="L63">
        <v>12.496</v>
      </c>
      <c r="M63">
        <v>12.343999999999999</v>
      </c>
      <c r="N63">
        <v>12.34</v>
      </c>
      <c r="O63">
        <v>11.98</v>
      </c>
      <c r="P63">
        <v>11.936</v>
      </c>
      <c r="Q63">
        <v>11.86</v>
      </c>
      <c r="R63">
        <v>12.416</v>
      </c>
      <c r="S63">
        <v>11.8</v>
      </c>
      <c r="T63">
        <v>13.308</v>
      </c>
      <c r="U63">
        <v>22.288</v>
      </c>
      <c r="V63">
        <v>26.547999999999998</v>
      </c>
      <c r="W63">
        <v>25.175999999999998</v>
      </c>
      <c r="X63">
        <v>26.512</v>
      </c>
      <c r="Y63">
        <v>27.7</v>
      </c>
      <c r="Z63">
        <v>27.852</v>
      </c>
      <c r="AA63">
        <v>27.872</v>
      </c>
      <c r="AB63">
        <v>26.231999999999999</v>
      </c>
      <c r="AC63">
        <v>24.416</v>
      </c>
      <c r="AD63">
        <v>23.588000000000001</v>
      </c>
      <c r="AE63">
        <v>22.436</v>
      </c>
      <c r="AF63">
        <v>21.532</v>
      </c>
      <c r="AG63">
        <v>19.308</v>
      </c>
      <c r="AH63">
        <v>11.356</v>
      </c>
      <c r="AI63">
        <v>10.576000000000001</v>
      </c>
      <c r="AJ63">
        <v>9.9</v>
      </c>
      <c r="AK63">
        <v>10.32</v>
      </c>
      <c r="AL63">
        <v>10.776</v>
      </c>
      <c r="AM63">
        <v>10.824</v>
      </c>
      <c r="AN63">
        <v>10.76</v>
      </c>
      <c r="AO63">
        <v>10.432</v>
      </c>
      <c r="AP63">
        <v>10.992000000000001</v>
      </c>
      <c r="AQ63">
        <v>10.76</v>
      </c>
      <c r="AR63">
        <v>11.196</v>
      </c>
      <c r="AS63">
        <v>11.212</v>
      </c>
      <c r="AT63">
        <v>10.72</v>
      </c>
      <c r="AU63">
        <v>10.827999999999999</v>
      </c>
      <c r="AV63">
        <v>10.336</v>
      </c>
      <c r="AW63">
        <v>10.523999999999999</v>
      </c>
    </row>
    <row r="64" spans="1:49" x14ac:dyDescent="0.35">
      <c r="A64" s="38">
        <v>42799</v>
      </c>
      <c r="B64">
        <v>10.256</v>
      </c>
      <c r="C64">
        <v>10.071999999999999</v>
      </c>
      <c r="D64">
        <v>10.756</v>
      </c>
      <c r="E64">
        <v>10.352</v>
      </c>
      <c r="F64">
        <v>10.824</v>
      </c>
      <c r="G64">
        <v>10.448</v>
      </c>
      <c r="H64">
        <v>10.592000000000001</v>
      </c>
      <c r="I64">
        <v>10.952</v>
      </c>
      <c r="J64">
        <v>10.48</v>
      </c>
      <c r="K64">
        <v>10.704000000000001</v>
      </c>
      <c r="L64">
        <v>10.603999999999999</v>
      </c>
      <c r="M64">
        <v>10.54</v>
      </c>
      <c r="N64">
        <v>10.712</v>
      </c>
      <c r="O64">
        <v>10.86</v>
      </c>
      <c r="P64">
        <v>10.436</v>
      </c>
      <c r="Q64">
        <v>10.284000000000001</v>
      </c>
      <c r="R64">
        <v>9.7279999999999998</v>
      </c>
      <c r="S64">
        <v>9.6</v>
      </c>
      <c r="T64">
        <v>9.8559999999999999</v>
      </c>
      <c r="U64">
        <v>10.752000000000001</v>
      </c>
      <c r="V64">
        <v>10.327999999999999</v>
      </c>
      <c r="W64">
        <v>10.076000000000001</v>
      </c>
      <c r="X64">
        <v>10.648</v>
      </c>
      <c r="Y64">
        <v>10.372</v>
      </c>
      <c r="Z64">
        <v>10.68</v>
      </c>
      <c r="AA64">
        <v>10.052</v>
      </c>
      <c r="AB64">
        <v>10.135999999999999</v>
      </c>
      <c r="AC64">
        <v>9.8000000000000007</v>
      </c>
      <c r="AD64">
        <v>10.012</v>
      </c>
      <c r="AE64">
        <v>9.9600000000000009</v>
      </c>
      <c r="AF64">
        <v>10.988</v>
      </c>
      <c r="AG64">
        <v>10.124000000000001</v>
      </c>
      <c r="AH64">
        <v>9.9239999999999995</v>
      </c>
      <c r="AI64">
        <v>10.8</v>
      </c>
      <c r="AJ64">
        <v>10</v>
      </c>
      <c r="AK64">
        <v>10.816000000000001</v>
      </c>
      <c r="AL64">
        <v>11.071999999999999</v>
      </c>
      <c r="AM64">
        <v>11.103999999999999</v>
      </c>
      <c r="AN64">
        <v>11.368</v>
      </c>
      <c r="AO64">
        <v>10.827999999999999</v>
      </c>
      <c r="AP64">
        <v>11.055999999999999</v>
      </c>
      <c r="AQ64">
        <v>10.416</v>
      </c>
      <c r="AR64">
        <v>10.72</v>
      </c>
      <c r="AS64">
        <v>10.875999999999999</v>
      </c>
      <c r="AT64">
        <v>10.576000000000001</v>
      </c>
      <c r="AU64">
        <v>10.632</v>
      </c>
      <c r="AV64">
        <v>11.052</v>
      </c>
      <c r="AW64">
        <v>10.076000000000001</v>
      </c>
    </row>
    <row r="65" spans="1:49" x14ac:dyDescent="0.35">
      <c r="A65" s="38">
        <v>42800</v>
      </c>
      <c r="B65">
        <v>11.092000000000001</v>
      </c>
      <c r="C65">
        <v>10.272</v>
      </c>
      <c r="D65">
        <v>10.776</v>
      </c>
      <c r="E65">
        <v>10.42</v>
      </c>
      <c r="F65">
        <v>10.06</v>
      </c>
      <c r="G65">
        <v>10.26</v>
      </c>
      <c r="H65">
        <v>10.484</v>
      </c>
      <c r="I65">
        <v>10.384</v>
      </c>
      <c r="J65">
        <v>10.151999999999999</v>
      </c>
      <c r="K65">
        <v>11.144</v>
      </c>
      <c r="L65">
        <v>13.256</v>
      </c>
      <c r="M65">
        <v>16.68</v>
      </c>
      <c r="N65">
        <v>16.744</v>
      </c>
      <c r="O65">
        <v>12.172000000000001</v>
      </c>
      <c r="P65">
        <v>21.103999999999999</v>
      </c>
      <c r="Q65">
        <v>27.052</v>
      </c>
      <c r="R65">
        <v>33.451999999999998</v>
      </c>
      <c r="S65">
        <v>39.704000000000001</v>
      </c>
      <c r="T65">
        <v>45.595999999999997</v>
      </c>
      <c r="U65">
        <v>48.584000000000003</v>
      </c>
      <c r="V65">
        <v>52.594999999999999</v>
      </c>
      <c r="W65">
        <v>54.66</v>
      </c>
      <c r="X65">
        <v>55.005000000000003</v>
      </c>
      <c r="Y65">
        <v>53.16</v>
      </c>
      <c r="Z65">
        <v>53.44</v>
      </c>
      <c r="AA65">
        <v>52.255000000000003</v>
      </c>
      <c r="AB65">
        <v>52.454999999999998</v>
      </c>
      <c r="AC65">
        <v>53.13</v>
      </c>
      <c r="AD65">
        <v>52.42</v>
      </c>
      <c r="AE65">
        <v>52.204999999999998</v>
      </c>
      <c r="AF65">
        <v>52.615000000000002</v>
      </c>
      <c r="AG65">
        <v>48.923999999999999</v>
      </c>
      <c r="AH65">
        <v>44.112000000000002</v>
      </c>
      <c r="AI65">
        <v>42.76</v>
      </c>
      <c r="AJ65">
        <v>38.72</v>
      </c>
      <c r="AK65">
        <v>39.908000000000001</v>
      </c>
      <c r="AL65">
        <v>36.735999999999997</v>
      </c>
      <c r="AM65">
        <v>34.771999999999998</v>
      </c>
      <c r="AN65">
        <v>32.304000000000002</v>
      </c>
      <c r="AO65">
        <v>28.783999999999999</v>
      </c>
      <c r="AP65">
        <v>18.844000000000001</v>
      </c>
      <c r="AQ65">
        <v>12.56</v>
      </c>
      <c r="AR65">
        <v>12.996</v>
      </c>
      <c r="AS65">
        <v>12.135999999999999</v>
      </c>
      <c r="AT65">
        <v>12.66</v>
      </c>
      <c r="AU65">
        <v>12.448</v>
      </c>
      <c r="AV65">
        <v>12.436</v>
      </c>
      <c r="AW65">
        <v>12.391999999999999</v>
      </c>
    </row>
    <row r="66" spans="1:49" x14ac:dyDescent="0.35">
      <c r="A66" s="38">
        <v>42801</v>
      </c>
      <c r="B66">
        <v>12.96</v>
      </c>
      <c r="C66">
        <v>11.932</v>
      </c>
      <c r="D66">
        <v>12.3</v>
      </c>
      <c r="E66">
        <v>11.888</v>
      </c>
      <c r="F66">
        <v>12.252000000000001</v>
      </c>
      <c r="G66">
        <v>12.476000000000001</v>
      </c>
      <c r="H66">
        <v>11.992000000000001</v>
      </c>
      <c r="I66">
        <v>11.872</v>
      </c>
      <c r="J66">
        <v>11.888</v>
      </c>
      <c r="K66">
        <v>12.616</v>
      </c>
      <c r="L66">
        <v>14.852</v>
      </c>
      <c r="M66">
        <v>16.98</v>
      </c>
      <c r="N66">
        <v>14.667999999999999</v>
      </c>
      <c r="O66">
        <v>14.208</v>
      </c>
      <c r="P66">
        <v>21.675999999999998</v>
      </c>
      <c r="Q66">
        <v>29.771999999999998</v>
      </c>
      <c r="R66">
        <v>35.276000000000003</v>
      </c>
      <c r="S66">
        <v>46.076000000000001</v>
      </c>
      <c r="T66">
        <v>49.524000000000001</v>
      </c>
      <c r="U66">
        <v>49.747999999999998</v>
      </c>
      <c r="V66">
        <v>52.064999999999998</v>
      </c>
      <c r="W66">
        <v>52.74</v>
      </c>
      <c r="X66">
        <v>52.38</v>
      </c>
      <c r="Y66">
        <v>52.655000000000001</v>
      </c>
      <c r="Z66">
        <v>52.69</v>
      </c>
      <c r="AA66">
        <v>53.164999999999999</v>
      </c>
      <c r="AB66">
        <v>55.18</v>
      </c>
      <c r="AC66">
        <v>53.545000000000002</v>
      </c>
      <c r="AD66">
        <v>52.344999999999999</v>
      </c>
      <c r="AE66">
        <v>51.07</v>
      </c>
      <c r="AF66">
        <v>52.21</v>
      </c>
      <c r="AG66">
        <v>46.750999999999998</v>
      </c>
      <c r="AH66">
        <v>44.771999999999998</v>
      </c>
      <c r="AI66">
        <v>40.875999999999998</v>
      </c>
      <c r="AJ66">
        <v>36.084000000000003</v>
      </c>
      <c r="AK66">
        <v>35.591999999999999</v>
      </c>
      <c r="AL66">
        <v>35.491999999999997</v>
      </c>
      <c r="AM66">
        <v>34.979999999999997</v>
      </c>
      <c r="AN66">
        <v>32.508000000000003</v>
      </c>
      <c r="AO66">
        <v>26.172000000000001</v>
      </c>
      <c r="AP66">
        <v>16.420000000000002</v>
      </c>
      <c r="AQ66">
        <v>12.151999999999999</v>
      </c>
      <c r="AR66">
        <v>12.36</v>
      </c>
      <c r="AS66">
        <v>11.804</v>
      </c>
      <c r="AT66">
        <v>11.148</v>
      </c>
      <c r="AU66">
        <v>11.22</v>
      </c>
      <c r="AV66">
        <v>11.872</v>
      </c>
      <c r="AW66">
        <v>11.452</v>
      </c>
    </row>
    <row r="67" spans="1:49" x14ac:dyDescent="0.35">
      <c r="A67" s="38">
        <v>42802</v>
      </c>
      <c r="B67">
        <v>11.192</v>
      </c>
      <c r="C67">
        <v>11.596</v>
      </c>
      <c r="D67">
        <v>12.032</v>
      </c>
      <c r="E67">
        <v>11.768000000000001</v>
      </c>
      <c r="F67">
        <v>12.472</v>
      </c>
      <c r="G67">
        <v>12.456</v>
      </c>
      <c r="H67">
        <v>11.804</v>
      </c>
      <c r="I67">
        <v>11.747999999999999</v>
      </c>
      <c r="J67">
        <v>11.608000000000001</v>
      </c>
      <c r="K67">
        <v>12.247999999999999</v>
      </c>
      <c r="L67">
        <v>14.484</v>
      </c>
      <c r="M67">
        <v>17.707999999999998</v>
      </c>
      <c r="N67">
        <v>13.9</v>
      </c>
      <c r="O67">
        <v>13.744</v>
      </c>
      <c r="P67">
        <v>21.22</v>
      </c>
      <c r="Q67">
        <v>26.536000000000001</v>
      </c>
      <c r="R67">
        <v>31.716000000000001</v>
      </c>
      <c r="S67">
        <v>39</v>
      </c>
      <c r="T67">
        <v>44.591999999999999</v>
      </c>
      <c r="U67">
        <v>42.148000000000003</v>
      </c>
      <c r="V67">
        <v>43.612000000000002</v>
      </c>
      <c r="W67">
        <v>44.363999999999997</v>
      </c>
      <c r="X67">
        <v>44.14</v>
      </c>
      <c r="Y67">
        <v>44.572000000000003</v>
      </c>
      <c r="Z67">
        <v>43.531999999999996</v>
      </c>
      <c r="AA67">
        <v>45.54</v>
      </c>
      <c r="AB67">
        <v>46.067999999999998</v>
      </c>
      <c r="AC67">
        <v>45.628</v>
      </c>
      <c r="AD67">
        <v>43.8</v>
      </c>
      <c r="AE67">
        <v>41.548000000000002</v>
      </c>
      <c r="AF67">
        <v>40.9</v>
      </c>
      <c r="AG67">
        <v>37.276000000000003</v>
      </c>
      <c r="AH67">
        <v>37.048000000000002</v>
      </c>
      <c r="AI67">
        <v>34.804000000000002</v>
      </c>
      <c r="AJ67">
        <v>32.116</v>
      </c>
      <c r="AK67">
        <v>32.979999999999997</v>
      </c>
      <c r="AL67">
        <v>31.832000000000001</v>
      </c>
      <c r="AM67">
        <v>30.236000000000001</v>
      </c>
      <c r="AN67">
        <v>28.108000000000001</v>
      </c>
      <c r="AO67">
        <v>24.411999999999999</v>
      </c>
      <c r="AP67">
        <v>14.516</v>
      </c>
      <c r="AQ67">
        <v>11.948</v>
      </c>
      <c r="AR67">
        <v>12.068</v>
      </c>
      <c r="AS67">
        <v>11.548</v>
      </c>
      <c r="AT67">
        <v>11.875999999999999</v>
      </c>
      <c r="AU67">
        <v>11.308</v>
      </c>
      <c r="AV67">
        <v>11.364000000000001</v>
      </c>
      <c r="AW67">
        <v>11.348000000000001</v>
      </c>
    </row>
    <row r="68" spans="1:49" x14ac:dyDescent="0.35">
      <c r="A68" s="38">
        <v>42803</v>
      </c>
      <c r="B68">
        <v>11.624000000000001</v>
      </c>
      <c r="C68">
        <v>11.244</v>
      </c>
      <c r="D68">
        <v>11.808</v>
      </c>
      <c r="E68">
        <v>11.34</v>
      </c>
      <c r="F68">
        <v>11.78</v>
      </c>
      <c r="G68">
        <v>11.688000000000001</v>
      </c>
      <c r="H68">
        <v>11.616</v>
      </c>
      <c r="I68">
        <v>11.412000000000001</v>
      </c>
      <c r="J68">
        <v>11.332000000000001</v>
      </c>
      <c r="K68">
        <v>11.736000000000001</v>
      </c>
      <c r="L68">
        <v>13.404</v>
      </c>
      <c r="M68">
        <v>16.611999999999998</v>
      </c>
      <c r="N68">
        <v>13.92</v>
      </c>
      <c r="O68">
        <v>13.964</v>
      </c>
      <c r="P68">
        <v>23.207999999999998</v>
      </c>
      <c r="Q68">
        <v>27.408000000000001</v>
      </c>
      <c r="R68">
        <v>36.384</v>
      </c>
      <c r="S68">
        <v>42.372</v>
      </c>
      <c r="T68">
        <v>47.692</v>
      </c>
      <c r="U68">
        <v>49.607999999999997</v>
      </c>
      <c r="V68">
        <v>53.685000000000002</v>
      </c>
      <c r="W68">
        <v>51.164999999999999</v>
      </c>
      <c r="X68">
        <v>53.185000000000002</v>
      </c>
      <c r="Y68">
        <v>53.63</v>
      </c>
      <c r="Z68">
        <v>52.594999999999999</v>
      </c>
      <c r="AA68">
        <v>52.85</v>
      </c>
      <c r="AB68">
        <v>53.795000000000002</v>
      </c>
      <c r="AC68">
        <v>49.947000000000003</v>
      </c>
      <c r="AD68">
        <v>49.652000000000001</v>
      </c>
      <c r="AE68">
        <v>48.927999999999997</v>
      </c>
      <c r="AF68">
        <v>51.5</v>
      </c>
      <c r="AG68">
        <v>46.612000000000002</v>
      </c>
      <c r="AH68">
        <v>41.631999999999998</v>
      </c>
      <c r="AI68">
        <v>35.904000000000003</v>
      </c>
      <c r="AJ68">
        <v>33.152000000000001</v>
      </c>
      <c r="AK68">
        <v>34.020000000000003</v>
      </c>
      <c r="AL68">
        <v>33.524000000000001</v>
      </c>
      <c r="AM68">
        <v>32.42</v>
      </c>
      <c r="AN68">
        <v>28.128</v>
      </c>
      <c r="AO68">
        <v>26.824000000000002</v>
      </c>
      <c r="AP68">
        <v>15.692</v>
      </c>
      <c r="AQ68">
        <v>11.568</v>
      </c>
      <c r="AR68">
        <v>11.868</v>
      </c>
      <c r="AS68">
        <v>11.295999999999999</v>
      </c>
      <c r="AT68">
        <v>11.116</v>
      </c>
      <c r="AU68">
        <v>10.936</v>
      </c>
      <c r="AV68">
        <v>11.156000000000001</v>
      </c>
      <c r="AW68">
        <v>10.884</v>
      </c>
    </row>
    <row r="69" spans="1:49" x14ac:dyDescent="0.35">
      <c r="A69" s="38">
        <v>42804</v>
      </c>
      <c r="B69">
        <v>11.02</v>
      </c>
      <c r="C69">
        <v>11.04</v>
      </c>
      <c r="D69">
        <v>11.244</v>
      </c>
      <c r="E69">
        <v>10.676</v>
      </c>
      <c r="F69">
        <v>11.064</v>
      </c>
      <c r="G69">
        <v>10.848000000000001</v>
      </c>
      <c r="H69">
        <v>11.192</v>
      </c>
      <c r="I69">
        <v>11.352</v>
      </c>
      <c r="J69">
        <v>10.731999999999999</v>
      </c>
      <c r="K69">
        <v>11.364000000000001</v>
      </c>
      <c r="L69">
        <v>13.768000000000001</v>
      </c>
      <c r="M69">
        <v>16.443999999999999</v>
      </c>
      <c r="N69">
        <v>12.816000000000001</v>
      </c>
      <c r="O69">
        <v>25.484000000000002</v>
      </c>
      <c r="P69">
        <v>35.223999999999997</v>
      </c>
      <c r="Q69">
        <v>35.375999999999998</v>
      </c>
      <c r="R69">
        <v>36.268000000000001</v>
      </c>
      <c r="S69">
        <v>39.768000000000001</v>
      </c>
      <c r="T69">
        <v>40.764000000000003</v>
      </c>
      <c r="U69">
        <v>42.768000000000001</v>
      </c>
      <c r="V69">
        <v>42.856000000000002</v>
      </c>
      <c r="W69">
        <v>42.78</v>
      </c>
      <c r="X69">
        <v>44.48</v>
      </c>
      <c r="Y69">
        <v>42.808</v>
      </c>
      <c r="Z69">
        <v>45.116</v>
      </c>
      <c r="AA69">
        <v>45.252000000000002</v>
      </c>
      <c r="AB69">
        <v>45.24</v>
      </c>
      <c r="AC69">
        <v>42.972000000000001</v>
      </c>
      <c r="AD69">
        <v>41.904000000000003</v>
      </c>
      <c r="AE69">
        <v>39.892000000000003</v>
      </c>
      <c r="AF69">
        <v>36.316000000000003</v>
      </c>
      <c r="AG69">
        <v>32.231999999999999</v>
      </c>
      <c r="AH69">
        <v>30.411999999999999</v>
      </c>
      <c r="AI69">
        <v>18.856000000000002</v>
      </c>
      <c r="AJ69">
        <v>15.86</v>
      </c>
      <c r="AK69">
        <v>12.747999999999999</v>
      </c>
      <c r="AL69">
        <v>12.236000000000001</v>
      </c>
      <c r="AM69">
        <v>11.32</v>
      </c>
      <c r="AN69">
        <v>11.16</v>
      </c>
      <c r="AO69">
        <v>10.884</v>
      </c>
      <c r="AP69">
        <v>10.944000000000001</v>
      </c>
      <c r="AQ69">
        <v>11.196</v>
      </c>
      <c r="AR69">
        <v>11.528</v>
      </c>
      <c r="AS69">
        <v>10.68</v>
      </c>
      <c r="AT69">
        <v>10.948</v>
      </c>
      <c r="AU69">
        <v>11.528</v>
      </c>
      <c r="AV69">
        <v>11.208</v>
      </c>
      <c r="AW69">
        <v>11.068</v>
      </c>
    </row>
    <row r="70" spans="1:49" x14ac:dyDescent="0.35">
      <c r="A70" s="38">
        <v>42805</v>
      </c>
      <c r="B70">
        <v>11.172000000000001</v>
      </c>
      <c r="C70">
        <v>10.968</v>
      </c>
      <c r="D70">
        <v>11.352</v>
      </c>
      <c r="E70">
        <v>10.992000000000001</v>
      </c>
      <c r="F70">
        <v>10.664</v>
      </c>
      <c r="G70">
        <v>11.356</v>
      </c>
      <c r="H70">
        <v>10.688000000000001</v>
      </c>
      <c r="I70">
        <v>11.288</v>
      </c>
      <c r="J70">
        <v>10.98</v>
      </c>
      <c r="K70">
        <v>10.98</v>
      </c>
      <c r="L70">
        <v>11.76</v>
      </c>
      <c r="M70">
        <v>12.007999999999999</v>
      </c>
      <c r="N70">
        <v>11.896000000000001</v>
      </c>
      <c r="O70">
        <v>11.964</v>
      </c>
      <c r="P70">
        <v>11.456</v>
      </c>
      <c r="Q70">
        <v>10.616</v>
      </c>
      <c r="R70">
        <v>11.368</v>
      </c>
      <c r="S70">
        <v>11.568</v>
      </c>
      <c r="T70">
        <v>12.656000000000001</v>
      </c>
      <c r="U70">
        <v>22.42</v>
      </c>
      <c r="V70">
        <v>25.184000000000001</v>
      </c>
      <c r="W70">
        <v>26.388000000000002</v>
      </c>
      <c r="X70">
        <v>25.643999999999998</v>
      </c>
      <c r="Y70">
        <v>25.923999999999999</v>
      </c>
      <c r="Z70">
        <v>24.768000000000001</v>
      </c>
      <c r="AA70">
        <v>26.26</v>
      </c>
      <c r="AB70">
        <v>25.036000000000001</v>
      </c>
      <c r="AC70">
        <v>24.908000000000001</v>
      </c>
      <c r="AD70">
        <v>24.856000000000002</v>
      </c>
      <c r="AE70">
        <v>21.952000000000002</v>
      </c>
      <c r="AF70">
        <v>20.488</v>
      </c>
      <c r="AG70">
        <v>16.52</v>
      </c>
      <c r="AH70">
        <v>9.8520000000000003</v>
      </c>
      <c r="AI70">
        <v>8.9960000000000004</v>
      </c>
      <c r="AJ70">
        <v>9.3279999999999994</v>
      </c>
      <c r="AK70">
        <v>10.496</v>
      </c>
      <c r="AL70">
        <v>10.432</v>
      </c>
      <c r="AM70">
        <v>9.66</v>
      </c>
      <c r="AN70">
        <v>9.7759999999999998</v>
      </c>
      <c r="AO70">
        <v>10.327999999999999</v>
      </c>
      <c r="AP70">
        <v>10.112</v>
      </c>
      <c r="AQ70">
        <v>10.343999999999999</v>
      </c>
      <c r="AR70">
        <v>9.6999999999999993</v>
      </c>
      <c r="AS70">
        <v>9.9440000000000008</v>
      </c>
      <c r="AT70">
        <v>9.8879999999999999</v>
      </c>
      <c r="AU70">
        <v>10.364000000000001</v>
      </c>
      <c r="AV70">
        <v>9.6440000000000001</v>
      </c>
      <c r="AW70">
        <v>10.148</v>
      </c>
    </row>
    <row r="71" spans="1:49" x14ac:dyDescent="0.35">
      <c r="A71" s="38">
        <v>42806</v>
      </c>
      <c r="B71">
        <v>10.856</v>
      </c>
      <c r="C71">
        <v>9.8559999999999999</v>
      </c>
      <c r="D71">
        <v>10.252000000000001</v>
      </c>
      <c r="E71">
        <v>10.039999999999999</v>
      </c>
      <c r="F71">
        <v>9.9600000000000009</v>
      </c>
      <c r="G71">
        <v>9.9640000000000004</v>
      </c>
      <c r="H71">
        <v>9.9559999999999995</v>
      </c>
      <c r="I71">
        <v>10.36</v>
      </c>
      <c r="J71">
        <v>10.064</v>
      </c>
      <c r="K71">
        <v>10.096</v>
      </c>
      <c r="L71">
        <v>10.343999999999999</v>
      </c>
      <c r="M71">
        <v>10</v>
      </c>
      <c r="N71">
        <v>10.66</v>
      </c>
      <c r="O71">
        <v>10.156000000000001</v>
      </c>
      <c r="P71">
        <v>9.9359999999999999</v>
      </c>
      <c r="Q71">
        <v>8.8119999999999994</v>
      </c>
      <c r="R71">
        <v>8.7200000000000006</v>
      </c>
      <c r="S71">
        <v>9.016</v>
      </c>
      <c r="T71">
        <v>8.8640000000000008</v>
      </c>
      <c r="U71">
        <v>9.8960000000000008</v>
      </c>
      <c r="V71">
        <v>9.4920000000000009</v>
      </c>
      <c r="W71">
        <v>9.36</v>
      </c>
      <c r="X71">
        <v>8.8840000000000003</v>
      </c>
      <c r="Y71">
        <v>9.02</v>
      </c>
      <c r="Z71">
        <v>9.1359999999999992</v>
      </c>
      <c r="AA71">
        <v>9.6240000000000006</v>
      </c>
      <c r="AB71">
        <v>9.3360000000000003</v>
      </c>
      <c r="AC71">
        <v>9.1679999999999993</v>
      </c>
      <c r="AD71">
        <v>9.44</v>
      </c>
      <c r="AE71">
        <v>9.5719999999999992</v>
      </c>
      <c r="AF71">
        <v>9.8640000000000008</v>
      </c>
      <c r="AG71">
        <v>9.952</v>
      </c>
      <c r="AH71">
        <v>9.4600000000000009</v>
      </c>
      <c r="AI71">
        <v>9.5039999999999996</v>
      </c>
      <c r="AJ71">
        <v>9.76</v>
      </c>
      <c r="AK71">
        <v>10.263999999999999</v>
      </c>
      <c r="AL71">
        <v>10.284000000000001</v>
      </c>
      <c r="AM71">
        <v>10.428000000000001</v>
      </c>
      <c r="AN71">
        <v>9.8360000000000003</v>
      </c>
      <c r="AO71">
        <v>10.576000000000001</v>
      </c>
      <c r="AP71">
        <v>10.128</v>
      </c>
      <c r="AQ71">
        <v>9.9320000000000004</v>
      </c>
      <c r="AR71">
        <v>9.7159999999999993</v>
      </c>
      <c r="AS71">
        <v>9.8480000000000008</v>
      </c>
      <c r="AT71">
        <v>10.167999999999999</v>
      </c>
      <c r="AU71">
        <v>9.76</v>
      </c>
      <c r="AV71">
        <v>9.6199999999999992</v>
      </c>
      <c r="AW71">
        <v>10.316000000000001</v>
      </c>
    </row>
    <row r="72" spans="1:49" x14ac:dyDescent="0.35">
      <c r="A72" s="38">
        <v>42807</v>
      </c>
      <c r="B72">
        <v>9.56</v>
      </c>
      <c r="C72">
        <v>10.891999999999999</v>
      </c>
      <c r="D72">
        <v>10.327999999999999</v>
      </c>
      <c r="E72">
        <v>9.48</v>
      </c>
      <c r="F72">
        <v>9.5920000000000005</v>
      </c>
      <c r="G72">
        <v>9.8160000000000007</v>
      </c>
      <c r="H72">
        <v>9.9760000000000009</v>
      </c>
      <c r="I72">
        <v>10.584</v>
      </c>
      <c r="J72">
        <v>10.007999999999999</v>
      </c>
      <c r="K72">
        <v>10.364000000000001</v>
      </c>
      <c r="L72">
        <v>13.832000000000001</v>
      </c>
      <c r="M72">
        <v>16.628</v>
      </c>
      <c r="N72">
        <v>14.868</v>
      </c>
      <c r="O72">
        <v>11.932</v>
      </c>
      <c r="P72">
        <v>20.952000000000002</v>
      </c>
      <c r="Q72">
        <v>25.943999999999999</v>
      </c>
      <c r="R72">
        <v>33.572000000000003</v>
      </c>
      <c r="S72">
        <v>41.58</v>
      </c>
      <c r="T72">
        <v>44.204000000000001</v>
      </c>
      <c r="U72">
        <v>45.863999999999997</v>
      </c>
      <c r="V72">
        <v>47.564</v>
      </c>
      <c r="W72">
        <v>48.48</v>
      </c>
      <c r="X72">
        <v>50.74</v>
      </c>
      <c r="Y72">
        <v>50.02</v>
      </c>
      <c r="Z72">
        <v>50.625</v>
      </c>
      <c r="AA72">
        <v>51.795000000000002</v>
      </c>
      <c r="AB72">
        <v>54.524999999999999</v>
      </c>
      <c r="AC72">
        <v>53.86</v>
      </c>
      <c r="AD72">
        <v>51.305</v>
      </c>
      <c r="AE72">
        <v>51.61</v>
      </c>
      <c r="AF72">
        <v>50.82</v>
      </c>
      <c r="AG72">
        <v>45.7</v>
      </c>
      <c r="AH72">
        <v>40.707999999999998</v>
      </c>
      <c r="AI72">
        <v>37.631999999999998</v>
      </c>
      <c r="AJ72">
        <v>35.704000000000001</v>
      </c>
      <c r="AK72">
        <v>34.36</v>
      </c>
      <c r="AL72">
        <v>32.432000000000002</v>
      </c>
      <c r="AM72">
        <v>31.928000000000001</v>
      </c>
      <c r="AN72">
        <v>30.032</v>
      </c>
      <c r="AO72">
        <v>24.335999999999999</v>
      </c>
      <c r="AP72">
        <v>14.648</v>
      </c>
      <c r="AQ72">
        <v>11.603999999999999</v>
      </c>
      <c r="AR72">
        <v>11.683999999999999</v>
      </c>
      <c r="AS72">
        <v>11.108000000000001</v>
      </c>
      <c r="AT72">
        <v>11.16</v>
      </c>
      <c r="AU72">
        <v>11.12</v>
      </c>
      <c r="AV72">
        <v>11.183999999999999</v>
      </c>
      <c r="AW72">
        <v>11.32</v>
      </c>
    </row>
    <row r="73" spans="1:49" x14ac:dyDescent="0.35">
      <c r="A73" s="38">
        <v>42808</v>
      </c>
      <c r="B73">
        <v>11.404</v>
      </c>
      <c r="C73">
        <v>11.24</v>
      </c>
      <c r="D73">
        <v>11.66</v>
      </c>
      <c r="E73">
        <v>10.736000000000001</v>
      </c>
      <c r="F73">
        <v>11.064</v>
      </c>
      <c r="G73">
        <v>11.18</v>
      </c>
      <c r="H73">
        <v>10.66</v>
      </c>
      <c r="I73">
        <v>10.624000000000001</v>
      </c>
      <c r="J73">
        <v>10.872</v>
      </c>
      <c r="K73">
        <v>12.08</v>
      </c>
      <c r="L73">
        <v>13.548</v>
      </c>
      <c r="M73">
        <v>16.452000000000002</v>
      </c>
      <c r="N73">
        <v>14.076000000000001</v>
      </c>
      <c r="O73">
        <v>19.012</v>
      </c>
      <c r="P73">
        <v>26.94</v>
      </c>
      <c r="Q73">
        <v>26.547999999999998</v>
      </c>
      <c r="R73">
        <v>35.707999999999998</v>
      </c>
      <c r="S73">
        <v>42.512</v>
      </c>
      <c r="T73">
        <v>46.351999999999997</v>
      </c>
      <c r="U73">
        <v>50.92</v>
      </c>
      <c r="V73">
        <v>53.344999999999999</v>
      </c>
      <c r="W73">
        <v>53.91</v>
      </c>
      <c r="X73">
        <v>53.05</v>
      </c>
      <c r="Y73">
        <v>54.73</v>
      </c>
      <c r="Z73">
        <v>55.325000000000003</v>
      </c>
      <c r="AA73">
        <v>54.7</v>
      </c>
      <c r="AB73">
        <v>55.04</v>
      </c>
      <c r="AC73">
        <v>53.78</v>
      </c>
      <c r="AD73">
        <v>52.265000000000001</v>
      </c>
      <c r="AE73">
        <v>52.44</v>
      </c>
      <c r="AF73">
        <v>50.64</v>
      </c>
      <c r="AG73">
        <v>47.579000000000001</v>
      </c>
      <c r="AH73">
        <v>44.2</v>
      </c>
      <c r="AI73">
        <v>42.484000000000002</v>
      </c>
      <c r="AJ73">
        <v>40.095999999999997</v>
      </c>
      <c r="AK73">
        <v>38.688000000000002</v>
      </c>
      <c r="AL73">
        <v>36.107999999999997</v>
      </c>
      <c r="AM73">
        <v>35.915999999999997</v>
      </c>
      <c r="AN73">
        <v>33.048000000000002</v>
      </c>
      <c r="AO73">
        <v>29.276</v>
      </c>
      <c r="AP73">
        <v>17.827999999999999</v>
      </c>
      <c r="AQ73">
        <v>11.948</v>
      </c>
      <c r="AR73">
        <v>11.96</v>
      </c>
      <c r="AS73">
        <v>10.464</v>
      </c>
      <c r="AT73">
        <v>10.728</v>
      </c>
      <c r="AU73">
        <v>11.548</v>
      </c>
      <c r="AV73">
        <v>10.932</v>
      </c>
      <c r="AW73">
        <v>10.896000000000001</v>
      </c>
    </row>
    <row r="74" spans="1:49" x14ac:dyDescent="0.35">
      <c r="A74" s="38">
        <v>42809</v>
      </c>
      <c r="B74">
        <v>10.944000000000001</v>
      </c>
      <c r="C74">
        <v>10.292</v>
      </c>
      <c r="D74">
        <v>11</v>
      </c>
      <c r="E74">
        <v>10.776</v>
      </c>
      <c r="F74">
        <v>10.724</v>
      </c>
      <c r="G74">
        <v>11.028</v>
      </c>
      <c r="H74">
        <v>10.492000000000001</v>
      </c>
      <c r="I74">
        <v>10.792</v>
      </c>
      <c r="J74">
        <v>10.808</v>
      </c>
      <c r="K74">
        <v>11.348000000000001</v>
      </c>
      <c r="L74">
        <v>13.54</v>
      </c>
      <c r="M74">
        <v>16.512</v>
      </c>
      <c r="N74">
        <v>13.336</v>
      </c>
      <c r="O74">
        <v>13.587999999999999</v>
      </c>
      <c r="P74">
        <v>23.172000000000001</v>
      </c>
      <c r="Q74">
        <v>25.684000000000001</v>
      </c>
      <c r="R74">
        <v>32.94</v>
      </c>
      <c r="S74">
        <v>42.14</v>
      </c>
      <c r="T74">
        <v>43.776000000000003</v>
      </c>
      <c r="U74">
        <v>45.692</v>
      </c>
      <c r="V74">
        <v>45.12</v>
      </c>
      <c r="W74">
        <v>44.204000000000001</v>
      </c>
      <c r="X74">
        <v>43.363999999999997</v>
      </c>
      <c r="Y74">
        <v>44.676000000000002</v>
      </c>
      <c r="Z74">
        <v>44.904000000000003</v>
      </c>
      <c r="AA74">
        <v>45.195999999999998</v>
      </c>
      <c r="AB74">
        <v>42.363999999999997</v>
      </c>
      <c r="AC74">
        <v>41.624000000000002</v>
      </c>
      <c r="AD74">
        <v>44.932000000000002</v>
      </c>
      <c r="AE74">
        <v>45.088000000000001</v>
      </c>
      <c r="AF74">
        <v>44.712000000000003</v>
      </c>
      <c r="AG74">
        <v>40.6</v>
      </c>
      <c r="AH74">
        <v>38.756</v>
      </c>
      <c r="AI74">
        <v>37.012</v>
      </c>
      <c r="AJ74">
        <v>32.244</v>
      </c>
      <c r="AK74">
        <v>32.484000000000002</v>
      </c>
      <c r="AL74">
        <v>32.283999999999999</v>
      </c>
      <c r="AM74">
        <v>30.324000000000002</v>
      </c>
      <c r="AN74">
        <v>27.58</v>
      </c>
      <c r="AO74">
        <v>24.58</v>
      </c>
      <c r="AP74">
        <v>15.632</v>
      </c>
      <c r="AQ74">
        <v>11.183999999999999</v>
      </c>
      <c r="AR74">
        <v>11.231999999999999</v>
      </c>
      <c r="AS74">
        <v>10.603999999999999</v>
      </c>
      <c r="AT74">
        <v>11.332000000000001</v>
      </c>
      <c r="AU74">
        <v>10.52</v>
      </c>
      <c r="AV74">
        <v>10.224</v>
      </c>
      <c r="AW74">
        <v>10.852</v>
      </c>
    </row>
    <row r="75" spans="1:49" x14ac:dyDescent="0.35">
      <c r="A75" s="38">
        <v>42810</v>
      </c>
      <c r="B75">
        <v>10.268000000000001</v>
      </c>
      <c r="C75">
        <v>11.032</v>
      </c>
      <c r="D75">
        <v>10.724</v>
      </c>
      <c r="E75">
        <v>10.528</v>
      </c>
      <c r="F75">
        <v>10.692</v>
      </c>
      <c r="G75">
        <v>10.46</v>
      </c>
      <c r="H75">
        <v>10.848000000000001</v>
      </c>
      <c r="I75">
        <v>10.644</v>
      </c>
      <c r="J75">
        <v>11.247999999999999</v>
      </c>
      <c r="K75">
        <v>11.311999999999999</v>
      </c>
      <c r="L75">
        <v>13.38</v>
      </c>
      <c r="M75">
        <v>15.86</v>
      </c>
      <c r="N75">
        <v>12.692</v>
      </c>
      <c r="O75">
        <v>13.62</v>
      </c>
      <c r="P75">
        <v>24.356000000000002</v>
      </c>
      <c r="Q75">
        <v>27.707999999999998</v>
      </c>
      <c r="R75">
        <v>35.195999999999998</v>
      </c>
      <c r="S75">
        <v>40.984000000000002</v>
      </c>
      <c r="T75">
        <v>44.984000000000002</v>
      </c>
      <c r="U75">
        <v>47.652000000000001</v>
      </c>
      <c r="V75">
        <v>51.42</v>
      </c>
      <c r="W75">
        <v>54.365000000000002</v>
      </c>
      <c r="X75">
        <v>53.8</v>
      </c>
      <c r="Y75">
        <v>55.634999999999998</v>
      </c>
      <c r="Z75">
        <v>51.94</v>
      </c>
      <c r="AA75">
        <v>51.984999999999999</v>
      </c>
      <c r="AB75">
        <v>51.674999999999997</v>
      </c>
      <c r="AC75">
        <v>48.975999999999999</v>
      </c>
      <c r="AD75">
        <v>50.435000000000002</v>
      </c>
      <c r="AE75">
        <v>51.765000000000001</v>
      </c>
      <c r="AF75">
        <v>47.8</v>
      </c>
      <c r="AG75">
        <v>44.008000000000003</v>
      </c>
      <c r="AH75">
        <v>41.524000000000001</v>
      </c>
      <c r="AI75">
        <v>38.948</v>
      </c>
      <c r="AJ75">
        <v>34.816000000000003</v>
      </c>
      <c r="AK75">
        <v>33.463999999999999</v>
      </c>
      <c r="AL75">
        <v>33.171999999999997</v>
      </c>
      <c r="AM75">
        <v>32.631999999999998</v>
      </c>
      <c r="AN75">
        <v>29.728000000000002</v>
      </c>
      <c r="AO75">
        <v>24.88</v>
      </c>
      <c r="AP75">
        <v>13.196</v>
      </c>
      <c r="AQ75">
        <v>11.92</v>
      </c>
      <c r="AR75">
        <v>12.208</v>
      </c>
      <c r="AS75">
        <v>11.172000000000001</v>
      </c>
      <c r="AT75">
        <v>10.992000000000001</v>
      </c>
      <c r="AU75">
        <v>11.696</v>
      </c>
      <c r="AV75">
        <v>11.304</v>
      </c>
      <c r="AW75">
        <v>11.172000000000001</v>
      </c>
    </row>
    <row r="76" spans="1:49" x14ac:dyDescent="0.35">
      <c r="A76" s="38">
        <v>42811</v>
      </c>
      <c r="B76">
        <v>10.96</v>
      </c>
      <c r="C76">
        <v>11.364000000000001</v>
      </c>
      <c r="D76">
        <v>11.284000000000001</v>
      </c>
      <c r="E76">
        <v>11.311999999999999</v>
      </c>
      <c r="F76">
        <v>10.776</v>
      </c>
      <c r="G76">
        <v>11.215999999999999</v>
      </c>
      <c r="H76">
        <v>11.512</v>
      </c>
      <c r="I76">
        <v>11.364000000000001</v>
      </c>
      <c r="J76">
        <v>11.584</v>
      </c>
      <c r="K76">
        <v>11.304</v>
      </c>
      <c r="L76">
        <v>13.94</v>
      </c>
      <c r="M76">
        <v>15.936</v>
      </c>
      <c r="N76">
        <v>13.263999999999999</v>
      </c>
      <c r="O76">
        <v>13.976000000000001</v>
      </c>
      <c r="P76">
        <v>24.5</v>
      </c>
      <c r="Q76">
        <v>26.795999999999999</v>
      </c>
      <c r="R76">
        <v>33.979999999999997</v>
      </c>
      <c r="S76">
        <v>39.112000000000002</v>
      </c>
      <c r="T76">
        <v>46.375999999999998</v>
      </c>
      <c r="U76">
        <v>44.475999999999999</v>
      </c>
      <c r="V76">
        <v>41.851999999999997</v>
      </c>
      <c r="W76">
        <v>41.42</v>
      </c>
      <c r="X76">
        <v>42.844000000000001</v>
      </c>
      <c r="Y76">
        <v>41.164000000000001</v>
      </c>
      <c r="Z76">
        <v>43.3</v>
      </c>
      <c r="AA76">
        <v>43.904000000000003</v>
      </c>
      <c r="AB76">
        <v>43.036000000000001</v>
      </c>
      <c r="AC76">
        <v>41.908000000000001</v>
      </c>
      <c r="AD76">
        <v>41.936</v>
      </c>
      <c r="AE76">
        <v>41.816000000000003</v>
      </c>
      <c r="AF76">
        <v>39.015999999999998</v>
      </c>
      <c r="AG76">
        <v>35.287999999999997</v>
      </c>
      <c r="AH76">
        <v>33.024000000000001</v>
      </c>
      <c r="AI76">
        <v>24.452000000000002</v>
      </c>
      <c r="AJ76">
        <v>19.611999999999998</v>
      </c>
      <c r="AK76">
        <v>17.891999999999999</v>
      </c>
      <c r="AL76">
        <v>13.64</v>
      </c>
      <c r="AM76">
        <v>13.044</v>
      </c>
      <c r="AN76">
        <v>12.42</v>
      </c>
      <c r="AO76">
        <v>12.06</v>
      </c>
      <c r="AP76">
        <v>11.712</v>
      </c>
      <c r="AQ76">
        <v>12.324</v>
      </c>
      <c r="AR76">
        <v>12.548</v>
      </c>
      <c r="AS76">
        <v>12.128</v>
      </c>
      <c r="AT76">
        <v>11.88</v>
      </c>
      <c r="AU76">
        <v>11.34</v>
      </c>
      <c r="AV76">
        <v>11.968</v>
      </c>
      <c r="AW76">
        <v>11.912000000000001</v>
      </c>
    </row>
    <row r="77" spans="1:49" x14ac:dyDescent="0.35">
      <c r="A77" s="38">
        <v>42812</v>
      </c>
      <c r="B77">
        <v>11.944000000000001</v>
      </c>
      <c r="C77">
        <v>11.584</v>
      </c>
      <c r="D77">
        <v>11.635999999999999</v>
      </c>
      <c r="E77">
        <v>11.875999999999999</v>
      </c>
      <c r="F77">
        <v>11.544</v>
      </c>
      <c r="G77">
        <v>11.747999999999999</v>
      </c>
      <c r="H77">
        <v>11.44</v>
      </c>
      <c r="I77">
        <v>11.4</v>
      </c>
      <c r="J77">
        <v>11.976000000000001</v>
      </c>
      <c r="K77">
        <v>12.036</v>
      </c>
      <c r="L77">
        <v>12.984</v>
      </c>
      <c r="M77">
        <v>12.64</v>
      </c>
      <c r="N77">
        <v>12.364000000000001</v>
      </c>
      <c r="O77">
        <v>13.052</v>
      </c>
      <c r="P77">
        <v>13.172000000000001</v>
      </c>
      <c r="Q77">
        <v>12.164</v>
      </c>
      <c r="R77">
        <v>12.904</v>
      </c>
      <c r="S77">
        <v>13.144</v>
      </c>
      <c r="T77">
        <v>14.055999999999999</v>
      </c>
      <c r="U77">
        <v>19.184000000000001</v>
      </c>
      <c r="V77">
        <v>20.108000000000001</v>
      </c>
      <c r="W77">
        <v>20.724</v>
      </c>
      <c r="X77">
        <v>20.968</v>
      </c>
      <c r="Y77">
        <v>20.724</v>
      </c>
      <c r="Z77">
        <v>21.423999999999999</v>
      </c>
      <c r="AA77">
        <v>21.276</v>
      </c>
      <c r="AB77">
        <v>20.876000000000001</v>
      </c>
      <c r="AC77">
        <v>20.408000000000001</v>
      </c>
      <c r="AD77">
        <v>20.436</v>
      </c>
      <c r="AE77">
        <v>20.603999999999999</v>
      </c>
      <c r="AF77">
        <v>19.172000000000001</v>
      </c>
      <c r="AG77">
        <v>18.260000000000002</v>
      </c>
      <c r="AH77">
        <v>12.364000000000001</v>
      </c>
      <c r="AI77">
        <v>11.64</v>
      </c>
      <c r="AJ77">
        <v>11.56</v>
      </c>
      <c r="AK77">
        <v>12.076000000000001</v>
      </c>
      <c r="AL77">
        <v>12.391999999999999</v>
      </c>
      <c r="AM77">
        <v>12.644</v>
      </c>
      <c r="AN77">
        <v>11.564</v>
      </c>
      <c r="AO77">
        <v>11.724</v>
      </c>
      <c r="AP77">
        <v>11.564</v>
      </c>
      <c r="AQ77">
        <v>11.656000000000001</v>
      </c>
      <c r="AR77">
        <v>11.292</v>
      </c>
      <c r="AS77">
        <v>11.18</v>
      </c>
      <c r="AT77">
        <v>11.124000000000001</v>
      </c>
      <c r="AU77">
        <v>11.343999999999999</v>
      </c>
      <c r="AV77">
        <v>10.772</v>
      </c>
      <c r="AW77">
        <v>11.068</v>
      </c>
    </row>
    <row r="78" spans="1:49" x14ac:dyDescent="0.35">
      <c r="A78" s="38">
        <v>42813</v>
      </c>
      <c r="B78">
        <v>11.224</v>
      </c>
      <c r="C78">
        <v>11.156000000000001</v>
      </c>
      <c r="D78">
        <v>10.88</v>
      </c>
      <c r="E78">
        <v>11.188000000000001</v>
      </c>
      <c r="F78">
        <v>11.436</v>
      </c>
      <c r="G78">
        <v>11.212</v>
      </c>
      <c r="H78">
        <v>11.284000000000001</v>
      </c>
      <c r="I78">
        <v>11.068</v>
      </c>
      <c r="J78">
        <v>11.028</v>
      </c>
      <c r="K78">
        <v>11.356</v>
      </c>
      <c r="L78">
        <v>11.664</v>
      </c>
      <c r="M78">
        <v>10.907999999999999</v>
      </c>
      <c r="N78">
        <v>10.852</v>
      </c>
      <c r="O78">
        <v>11.148</v>
      </c>
      <c r="P78">
        <v>11.112</v>
      </c>
      <c r="Q78">
        <v>10.036</v>
      </c>
      <c r="R78">
        <v>10.084</v>
      </c>
      <c r="S78">
        <v>10.3</v>
      </c>
      <c r="T78">
        <v>10.192</v>
      </c>
      <c r="U78">
        <v>10.516</v>
      </c>
      <c r="V78">
        <v>9.92</v>
      </c>
      <c r="W78">
        <v>9.8160000000000007</v>
      </c>
      <c r="X78">
        <v>9.7360000000000007</v>
      </c>
      <c r="Y78">
        <v>9.9280000000000008</v>
      </c>
      <c r="Z78">
        <v>10.348000000000001</v>
      </c>
      <c r="AA78">
        <v>10.215999999999999</v>
      </c>
      <c r="AB78">
        <v>10.728</v>
      </c>
      <c r="AC78">
        <v>10.183999999999999</v>
      </c>
      <c r="AD78">
        <v>9.9440000000000008</v>
      </c>
      <c r="AE78">
        <v>10.472</v>
      </c>
      <c r="AF78">
        <v>10.224</v>
      </c>
      <c r="AG78">
        <v>10.183999999999999</v>
      </c>
      <c r="AH78">
        <v>9.9120000000000008</v>
      </c>
      <c r="AI78">
        <v>10.423999999999999</v>
      </c>
      <c r="AJ78">
        <v>10.523999999999999</v>
      </c>
      <c r="AK78">
        <v>10.992000000000001</v>
      </c>
      <c r="AL78">
        <v>11.192</v>
      </c>
      <c r="AM78">
        <v>11.54</v>
      </c>
      <c r="AN78">
        <v>11.356</v>
      </c>
      <c r="AO78">
        <v>11.523999999999999</v>
      </c>
      <c r="AP78">
        <v>11.872</v>
      </c>
      <c r="AQ78">
        <v>11.324</v>
      </c>
      <c r="AR78">
        <v>11.14</v>
      </c>
      <c r="AS78">
        <v>11.72</v>
      </c>
      <c r="AT78">
        <v>10.968</v>
      </c>
      <c r="AU78">
        <v>11.016</v>
      </c>
      <c r="AV78">
        <v>11.36</v>
      </c>
      <c r="AW78">
        <v>11.432</v>
      </c>
    </row>
    <row r="79" spans="1:49" x14ac:dyDescent="0.35">
      <c r="A79" s="38">
        <v>42814</v>
      </c>
      <c r="B79">
        <v>11.416</v>
      </c>
      <c r="C79">
        <v>11.128</v>
      </c>
      <c r="D79">
        <v>10.832000000000001</v>
      </c>
      <c r="E79">
        <v>10.904</v>
      </c>
      <c r="F79">
        <v>10.875999999999999</v>
      </c>
      <c r="G79">
        <v>11.34</v>
      </c>
      <c r="H79">
        <v>11.08</v>
      </c>
      <c r="I79">
        <v>11.292</v>
      </c>
      <c r="J79">
        <v>11.04</v>
      </c>
      <c r="K79">
        <v>11.651999999999999</v>
      </c>
      <c r="L79">
        <v>14.052</v>
      </c>
      <c r="M79">
        <v>17.416</v>
      </c>
      <c r="N79">
        <v>16.559999999999999</v>
      </c>
      <c r="O79">
        <v>13.62</v>
      </c>
      <c r="P79">
        <v>21.643999999999998</v>
      </c>
      <c r="Q79">
        <v>29.315999999999999</v>
      </c>
      <c r="R79">
        <v>34.74</v>
      </c>
      <c r="S79">
        <v>44.527999999999999</v>
      </c>
      <c r="T79">
        <v>50.734999999999999</v>
      </c>
      <c r="U79">
        <v>51.515000000000001</v>
      </c>
      <c r="V79">
        <v>51.905000000000001</v>
      </c>
      <c r="W79">
        <v>48.521000000000001</v>
      </c>
      <c r="X79">
        <v>47.136000000000003</v>
      </c>
      <c r="Y79">
        <v>47.764000000000003</v>
      </c>
      <c r="Z79">
        <v>46.124000000000002</v>
      </c>
      <c r="AA79">
        <v>48.036000000000001</v>
      </c>
      <c r="AB79">
        <v>50.61</v>
      </c>
      <c r="AC79">
        <v>48.238</v>
      </c>
      <c r="AD79">
        <v>47.332000000000001</v>
      </c>
      <c r="AE79">
        <v>47.436</v>
      </c>
      <c r="AF79">
        <v>42.612000000000002</v>
      </c>
      <c r="AG79">
        <v>37.456000000000003</v>
      </c>
      <c r="AH79">
        <v>34.408000000000001</v>
      </c>
      <c r="AI79">
        <v>34.448</v>
      </c>
      <c r="AJ79">
        <v>32.508000000000003</v>
      </c>
      <c r="AK79">
        <v>32.572000000000003</v>
      </c>
      <c r="AL79">
        <v>31.556000000000001</v>
      </c>
      <c r="AM79">
        <v>29.803999999999998</v>
      </c>
      <c r="AN79">
        <v>28.388000000000002</v>
      </c>
      <c r="AO79">
        <v>23.66</v>
      </c>
      <c r="AP79">
        <v>16.228000000000002</v>
      </c>
      <c r="AQ79">
        <v>11.584</v>
      </c>
      <c r="AR79">
        <v>12.236000000000001</v>
      </c>
      <c r="AS79">
        <v>11.128</v>
      </c>
      <c r="AT79">
        <v>11.38</v>
      </c>
      <c r="AU79">
        <v>11.763999999999999</v>
      </c>
      <c r="AV79">
        <v>11.084</v>
      </c>
      <c r="AW79">
        <v>11.284000000000001</v>
      </c>
    </row>
    <row r="80" spans="1:49" x14ac:dyDescent="0.35">
      <c r="A80" s="38">
        <v>42815</v>
      </c>
      <c r="B80">
        <v>11.215999999999999</v>
      </c>
      <c r="C80">
        <v>11.108000000000001</v>
      </c>
      <c r="D80">
        <v>11.055999999999999</v>
      </c>
      <c r="E80">
        <v>11.196</v>
      </c>
      <c r="F80">
        <v>11.215999999999999</v>
      </c>
      <c r="G80">
        <v>11.388</v>
      </c>
      <c r="H80">
        <v>11.46</v>
      </c>
      <c r="I80">
        <v>10.552</v>
      </c>
      <c r="J80">
        <v>11.076000000000001</v>
      </c>
      <c r="K80">
        <v>11.228</v>
      </c>
      <c r="L80">
        <v>13.512</v>
      </c>
      <c r="M80">
        <v>16.3</v>
      </c>
      <c r="N80">
        <v>13.416</v>
      </c>
      <c r="O80">
        <v>12.891999999999999</v>
      </c>
      <c r="P80">
        <v>23.475999999999999</v>
      </c>
      <c r="Q80">
        <v>28.423999999999999</v>
      </c>
      <c r="R80">
        <v>35.24</v>
      </c>
      <c r="S80">
        <v>43.731999999999999</v>
      </c>
      <c r="T80">
        <v>48.975999999999999</v>
      </c>
      <c r="U80">
        <v>49.136000000000003</v>
      </c>
      <c r="V80">
        <v>50.965000000000003</v>
      </c>
      <c r="W80">
        <v>49.866999999999997</v>
      </c>
      <c r="X80">
        <v>51.655000000000001</v>
      </c>
      <c r="Y80">
        <v>51.64</v>
      </c>
      <c r="Z80">
        <v>53.295000000000002</v>
      </c>
      <c r="AA80">
        <v>53.07</v>
      </c>
      <c r="AB80">
        <v>51.3</v>
      </c>
      <c r="AC80">
        <v>50.094999999999999</v>
      </c>
      <c r="AD80">
        <v>53.185000000000002</v>
      </c>
      <c r="AE80">
        <v>48.851999999999997</v>
      </c>
      <c r="AF80">
        <v>47.9</v>
      </c>
      <c r="AG80">
        <v>43.716000000000001</v>
      </c>
      <c r="AH80">
        <v>39.423999999999999</v>
      </c>
      <c r="AI80">
        <v>37.847999999999999</v>
      </c>
      <c r="AJ80">
        <v>34.944000000000003</v>
      </c>
      <c r="AK80">
        <v>35.531999999999996</v>
      </c>
      <c r="AL80">
        <v>35.991999999999997</v>
      </c>
      <c r="AM80">
        <v>35.488</v>
      </c>
      <c r="AN80">
        <v>32.892000000000003</v>
      </c>
      <c r="AO80">
        <v>28.24</v>
      </c>
      <c r="AP80">
        <v>15.18</v>
      </c>
      <c r="AQ80">
        <v>11.544</v>
      </c>
      <c r="AR80">
        <v>12.88</v>
      </c>
      <c r="AS80">
        <v>11.316000000000001</v>
      </c>
      <c r="AT80">
        <v>11.492000000000001</v>
      </c>
      <c r="AU80">
        <v>11.284000000000001</v>
      </c>
      <c r="AV80">
        <v>11.48</v>
      </c>
      <c r="AW80">
        <v>11.156000000000001</v>
      </c>
    </row>
    <row r="81" spans="1:49" x14ac:dyDescent="0.35">
      <c r="A81" s="38">
        <v>42816</v>
      </c>
      <c r="B81">
        <v>11.423999999999999</v>
      </c>
      <c r="C81">
        <v>11.14</v>
      </c>
      <c r="D81">
        <v>10.843999999999999</v>
      </c>
      <c r="E81">
        <v>10.884</v>
      </c>
      <c r="F81">
        <v>11.276</v>
      </c>
      <c r="G81">
        <v>11.188000000000001</v>
      </c>
      <c r="H81">
        <v>11.012</v>
      </c>
      <c r="I81">
        <v>10.94</v>
      </c>
      <c r="J81">
        <v>11.023999999999999</v>
      </c>
      <c r="K81">
        <v>11.012</v>
      </c>
      <c r="L81">
        <v>13.476000000000001</v>
      </c>
      <c r="M81">
        <v>16.135999999999999</v>
      </c>
      <c r="N81">
        <v>13.26</v>
      </c>
      <c r="O81">
        <v>12.396000000000001</v>
      </c>
      <c r="P81">
        <v>19.824000000000002</v>
      </c>
      <c r="Q81">
        <v>26.448</v>
      </c>
      <c r="R81">
        <v>31.2</v>
      </c>
      <c r="S81">
        <v>39.04</v>
      </c>
      <c r="T81">
        <v>44.18</v>
      </c>
      <c r="U81">
        <v>43.972000000000001</v>
      </c>
      <c r="V81">
        <v>46.084000000000003</v>
      </c>
      <c r="W81">
        <v>46.616</v>
      </c>
      <c r="X81">
        <v>45.48</v>
      </c>
      <c r="Y81">
        <v>45.552</v>
      </c>
      <c r="Z81">
        <v>43.636000000000003</v>
      </c>
      <c r="AA81">
        <v>43.588000000000001</v>
      </c>
      <c r="AB81">
        <v>44.607999999999997</v>
      </c>
      <c r="AC81">
        <v>43.22</v>
      </c>
      <c r="AD81">
        <v>44.707999999999998</v>
      </c>
      <c r="AE81">
        <v>44.896000000000001</v>
      </c>
      <c r="AF81">
        <v>40.64</v>
      </c>
      <c r="AG81">
        <v>36.828000000000003</v>
      </c>
      <c r="AH81">
        <v>35.012</v>
      </c>
      <c r="AI81">
        <v>32.72</v>
      </c>
      <c r="AJ81">
        <v>30.608000000000001</v>
      </c>
      <c r="AK81">
        <v>30.68</v>
      </c>
      <c r="AL81">
        <v>30.888000000000002</v>
      </c>
      <c r="AM81">
        <v>30.591999999999999</v>
      </c>
      <c r="AN81">
        <v>27.876000000000001</v>
      </c>
      <c r="AO81">
        <v>24.004000000000001</v>
      </c>
      <c r="AP81">
        <v>15.06</v>
      </c>
      <c r="AQ81">
        <v>11.603999999999999</v>
      </c>
      <c r="AR81">
        <v>11.776</v>
      </c>
      <c r="AS81">
        <v>10.488</v>
      </c>
      <c r="AT81">
        <v>10.632</v>
      </c>
      <c r="AU81">
        <v>10.712</v>
      </c>
      <c r="AV81">
        <v>10.368</v>
      </c>
      <c r="AW81">
        <v>10.616</v>
      </c>
    </row>
    <row r="82" spans="1:49" x14ac:dyDescent="0.35">
      <c r="A82" s="39">
        <v>42817</v>
      </c>
      <c r="B82">
        <v>10.188000000000001</v>
      </c>
      <c r="C82">
        <v>11.064</v>
      </c>
      <c r="D82">
        <v>10.904</v>
      </c>
      <c r="E82">
        <v>10.736000000000001</v>
      </c>
      <c r="F82">
        <v>10.78</v>
      </c>
      <c r="G82">
        <v>10.956</v>
      </c>
      <c r="H82">
        <v>10.912000000000001</v>
      </c>
      <c r="I82">
        <v>10.452</v>
      </c>
      <c r="J82">
        <v>10.891999999999999</v>
      </c>
      <c r="K82">
        <v>11.144</v>
      </c>
      <c r="L82">
        <v>13.587999999999999</v>
      </c>
      <c r="M82">
        <v>15.523999999999999</v>
      </c>
      <c r="N82">
        <v>13.868</v>
      </c>
      <c r="O82">
        <v>13.343999999999999</v>
      </c>
      <c r="P82">
        <v>24.18</v>
      </c>
      <c r="Q82">
        <v>26.044</v>
      </c>
      <c r="R82">
        <v>34.340000000000003</v>
      </c>
      <c r="S82">
        <v>44.064</v>
      </c>
      <c r="T82">
        <v>47.936</v>
      </c>
      <c r="U82">
        <v>46.98</v>
      </c>
      <c r="V82">
        <v>49.064</v>
      </c>
      <c r="W82">
        <v>51.055</v>
      </c>
      <c r="X82">
        <v>49.588999999999999</v>
      </c>
      <c r="Y82">
        <v>50.26</v>
      </c>
      <c r="Z82">
        <v>49.095999999999997</v>
      </c>
      <c r="AA82">
        <v>52.88</v>
      </c>
      <c r="AB82">
        <v>50.055</v>
      </c>
      <c r="AC82">
        <v>48.040999999999997</v>
      </c>
      <c r="AD82">
        <v>48.94</v>
      </c>
      <c r="AE82">
        <v>48.616</v>
      </c>
      <c r="AF82">
        <v>47.204000000000001</v>
      </c>
      <c r="AG82">
        <v>44.5</v>
      </c>
      <c r="AH82">
        <v>39.052</v>
      </c>
      <c r="AI82">
        <v>35.136000000000003</v>
      </c>
      <c r="AJ82">
        <v>33.963999999999999</v>
      </c>
      <c r="AK82">
        <v>33.676000000000002</v>
      </c>
      <c r="AL82">
        <v>32.423999999999999</v>
      </c>
      <c r="AM82">
        <v>31.904</v>
      </c>
      <c r="AN82">
        <v>30.96</v>
      </c>
      <c r="AO82">
        <v>24.628</v>
      </c>
      <c r="AP82">
        <v>14.788</v>
      </c>
      <c r="AQ82">
        <v>11.464</v>
      </c>
      <c r="AR82">
        <v>12.012</v>
      </c>
      <c r="AS82">
        <v>11.423999999999999</v>
      </c>
      <c r="AT82">
        <v>11.092000000000001</v>
      </c>
      <c r="AU82">
        <v>11.552</v>
      </c>
      <c r="AV82">
        <v>10.88</v>
      </c>
      <c r="AW82">
        <v>11.412000000000001</v>
      </c>
    </row>
    <row r="83" spans="1:49" x14ac:dyDescent="0.35">
      <c r="A83" s="39">
        <v>42818</v>
      </c>
      <c r="B83">
        <v>11.504</v>
      </c>
      <c r="C83">
        <v>10.9</v>
      </c>
      <c r="D83">
        <v>11.432</v>
      </c>
      <c r="E83">
        <v>11.023999999999999</v>
      </c>
      <c r="F83">
        <v>11.332000000000001</v>
      </c>
      <c r="G83">
        <v>11.164</v>
      </c>
      <c r="H83">
        <v>10.928000000000001</v>
      </c>
      <c r="I83">
        <v>11.72</v>
      </c>
      <c r="J83">
        <v>11.452</v>
      </c>
      <c r="K83">
        <v>11.656000000000001</v>
      </c>
      <c r="L83">
        <v>13.795999999999999</v>
      </c>
      <c r="M83">
        <v>16.84</v>
      </c>
      <c r="N83">
        <v>13.472</v>
      </c>
      <c r="O83">
        <v>14.56</v>
      </c>
      <c r="P83">
        <v>24.815999999999999</v>
      </c>
      <c r="Q83">
        <v>27.015999999999998</v>
      </c>
      <c r="R83">
        <v>33.74</v>
      </c>
      <c r="S83">
        <v>38.287999999999997</v>
      </c>
      <c r="T83">
        <v>38.704000000000001</v>
      </c>
      <c r="U83">
        <v>40.74</v>
      </c>
      <c r="V83">
        <v>41.052</v>
      </c>
      <c r="W83">
        <v>40.212000000000003</v>
      </c>
      <c r="X83">
        <v>38.752000000000002</v>
      </c>
      <c r="Y83">
        <v>39.299999999999997</v>
      </c>
      <c r="Z83">
        <v>40.076000000000001</v>
      </c>
      <c r="AA83">
        <v>40.44</v>
      </c>
      <c r="AB83">
        <v>39.328000000000003</v>
      </c>
      <c r="AC83">
        <v>39.475999999999999</v>
      </c>
      <c r="AD83">
        <v>40.508000000000003</v>
      </c>
      <c r="AE83">
        <v>38.932000000000002</v>
      </c>
      <c r="AF83">
        <v>35.484000000000002</v>
      </c>
      <c r="AG83">
        <v>34.200000000000003</v>
      </c>
      <c r="AH83">
        <v>30.167999999999999</v>
      </c>
      <c r="AI83">
        <v>21.396000000000001</v>
      </c>
      <c r="AJ83">
        <v>16.568000000000001</v>
      </c>
      <c r="AK83">
        <v>15.364000000000001</v>
      </c>
      <c r="AL83">
        <v>13.484</v>
      </c>
      <c r="AM83">
        <v>12.016</v>
      </c>
      <c r="AN83">
        <v>11.78</v>
      </c>
      <c r="AO83">
        <v>11.432</v>
      </c>
      <c r="AP83">
        <v>10.808</v>
      </c>
      <c r="AQ83">
        <v>10.632</v>
      </c>
      <c r="AR83">
        <v>11.348000000000001</v>
      </c>
      <c r="AS83">
        <v>10.672000000000001</v>
      </c>
      <c r="AT83">
        <v>10.683999999999999</v>
      </c>
      <c r="AU83">
        <v>11.316000000000001</v>
      </c>
      <c r="AV83">
        <v>10.436</v>
      </c>
      <c r="AW83">
        <v>10.968</v>
      </c>
    </row>
    <row r="84" spans="1:49" x14ac:dyDescent="0.35">
      <c r="A84" s="39">
        <v>42819</v>
      </c>
      <c r="B84">
        <v>11.888</v>
      </c>
      <c r="C84">
        <v>10.96</v>
      </c>
      <c r="D84">
        <v>10.932</v>
      </c>
      <c r="E84">
        <v>11.26</v>
      </c>
      <c r="F84">
        <v>10.936</v>
      </c>
      <c r="G84">
        <v>10.756</v>
      </c>
      <c r="H84">
        <v>11.311999999999999</v>
      </c>
      <c r="I84">
        <v>11.183999999999999</v>
      </c>
      <c r="J84">
        <v>11.02</v>
      </c>
      <c r="K84">
        <v>11.135999999999999</v>
      </c>
      <c r="L84">
        <v>11.5</v>
      </c>
      <c r="M84">
        <v>12.332000000000001</v>
      </c>
      <c r="N84">
        <v>11.6</v>
      </c>
      <c r="O84">
        <v>12.696</v>
      </c>
      <c r="P84">
        <v>13.28</v>
      </c>
      <c r="Q84">
        <v>12.592000000000001</v>
      </c>
      <c r="R84">
        <v>12.811999999999999</v>
      </c>
      <c r="S84">
        <v>13.768000000000001</v>
      </c>
      <c r="T84">
        <v>16.556000000000001</v>
      </c>
      <c r="U84">
        <v>20.46</v>
      </c>
      <c r="V84">
        <v>22.68</v>
      </c>
      <c r="W84">
        <v>23.132000000000001</v>
      </c>
      <c r="X84">
        <v>23.324000000000002</v>
      </c>
      <c r="Y84">
        <v>22.736000000000001</v>
      </c>
      <c r="Z84">
        <v>22.588000000000001</v>
      </c>
      <c r="AA84">
        <v>21.992000000000001</v>
      </c>
      <c r="AB84">
        <v>21.835999999999999</v>
      </c>
      <c r="AC84">
        <v>19.739999999999998</v>
      </c>
      <c r="AD84">
        <v>19.808</v>
      </c>
      <c r="AE84">
        <v>19.952000000000002</v>
      </c>
      <c r="AF84">
        <v>19.888000000000002</v>
      </c>
      <c r="AG84">
        <v>18.472000000000001</v>
      </c>
      <c r="AH84">
        <v>11.888</v>
      </c>
      <c r="AI84">
        <v>11.244</v>
      </c>
      <c r="AJ84">
        <v>10.656000000000001</v>
      </c>
      <c r="AK84">
        <v>12.32</v>
      </c>
      <c r="AL84">
        <v>11.651999999999999</v>
      </c>
      <c r="AM84">
        <v>12.108000000000001</v>
      </c>
      <c r="AN84">
        <v>11.868</v>
      </c>
      <c r="AO84">
        <v>11.384</v>
      </c>
      <c r="AP84">
        <v>10.811999999999999</v>
      </c>
      <c r="AQ84">
        <v>10.592000000000001</v>
      </c>
      <c r="AR84">
        <v>11.224</v>
      </c>
      <c r="AS84">
        <v>11.576000000000001</v>
      </c>
      <c r="AT84">
        <v>10.848000000000001</v>
      </c>
      <c r="AU84">
        <v>11.48</v>
      </c>
      <c r="AV84">
        <v>10.96</v>
      </c>
      <c r="AW84">
        <v>11.055999999999999</v>
      </c>
    </row>
    <row r="85" spans="1:49" x14ac:dyDescent="0.35">
      <c r="A85" s="39">
        <v>42820</v>
      </c>
      <c r="B85">
        <v>11.032</v>
      </c>
      <c r="C85">
        <v>10.912000000000001</v>
      </c>
      <c r="D85">
        <v>10.86</v>
      </c>
      <c r="E85">
        <v>11.26</v>
      </c>
      <c r="F85">
        <v>10.852</v>
      </c>
      <c r="G85">
        <v>11.032</v>
      </c>
      <c r="H85">
        <v>11.055999999999999</v>
      </c>
      <c r="I85">
        <v>11.603999999999999</v>
      </c>
      <c r="J85">
        <v>11.087999999999999</v>
      </c>
      <c r="K85">
        <v>10.864000000000001</v>
      </c>
      <c r="L85">
        <v>10.852</v>
      </c>
      <c r="M85">
        <v>11.167999999999999</v>
      </c>
      <c r="N85">
        <v>10.712</v>
      </c>
      <c r="O85">
        <v>10.923999999999999</v>
      </c>
      <c r="P85">
        <v>10.612</v>
      </c>
      <c r="Q85">
        <v>10.384</v>
      </c>
      <c r="R85">
        <v>10.492000000000001</v>
      </c>
      <c r="S85">
        <v>10.199999999999999</v>
      </c>
      <c r="T85">
        <v>9.64</v>
      </c>
      <c r="U85">
        <v>9.5839999999999996</v>
      </c>
      <c r="V85">
        <v>10</v>
      </c>
      <c r="W85">
        <v>10.116</v>
      </c>
      <c r="X85">
        <v>10.14</v>
      </c>
      <c r="Y85">
        <v>10.44</v>
      </c>
      <c r="Z85">
        <v>9.8439999999999994</v>
      </c>
      <c r="AA85">
        <v>10.552</v>
      </c>
      <c r="AB85">
        <v>9.8079999999999998</v>
      </c>
      <c r="AC85">
        <v>9.6359999999999992</v>
      </c>
      <c r="AD85">
        <v>10.448</v>
      </c>
      <c r="AE85">
        <v>10.62</v>
      </c>
      <c r="AF85">
        <v>9.9120000000000008</v>
      </c>
      <c r="AG85">
        <v>9.6720000000000006</v>
      </c>
      <c r="AH85">
        <v>10.215999999999999</v>
      </c>
      <c r="AI85">
        <v>9.92</v>
      </c>
      <c r="AJ85">
        <v>10.044</v>
      </c>
      <c r="AK85">
        <v>10.536</v>
      </c>
      <c r="AL85">
        <v>11.096</v>
      </c>
      <c r="AM85">
        <v>10.288</v>
      </c>
      <c r="AN85">
        <v>10.768000000000001</v>
      </c>
      <c r="AO85">
        <v>10.788</v>
      </c>
      <c r="AP85">
        <v>10.448</v>
      </c>
      <c r="AQ85">
        <v>10.608000000000001</v>
      </c>
      <c r="AR85">
        <v>10.824</v>
      </c>
      <c r="AS85">
        <v>10.936</v>
      </c>
      <c r="AT85">
        <v>10.875999999999999</v>
      </c>
      <c r="AU85">
        <v>11.06</v>
      </c>
    </row>
    <row r="86" spans="1:49" x14ac:dyDescent="0.35">
      <c r="A86" s="39">
        <v>42821</v>
      </c>
      <c r="B86">
        <v>10.52</v>
      </c>
      <c r="C86">
        <v>10.956</v>
      </c>
      <c r="D86">
        <v>11.36</v>
      </c>
      <c r="E86">
        <v>10.968</v>
      </c>
      <c r="F86">
        <v>10.54</v>
      </c>
      <c r="G86">
        <v>10.84</v>
      </c>
      <c r="H86">
        <v>10.843999999999999</v>
      </c>
      <c r="I86">
        <v>10.923999999999999</v>
      </c>
      <c r="J86">
        <v>10.984</v>
      </c>
      <c r="K86">
        <v>11.288</v>
      </c>
      <c r="L86">
        <v>12.912000000000001</v>
      </c>
      <c r="M86">
        <v>13.324</v>
      </c>
      <c r="N86">
        <v>12.747999999999999</v>
      </c>
      <c r="O86">
        <v>15.196</v>
      </c>
      <c r="P86">
        <v>24.167999999999999</v>
      </c>
      <c r="Q86">
        <v>27.335999999999999</v>
      </c>
      <c r="R86">
        <v>31.276</v>
      </c>
      <c r="S86">
        <v>43.276000000000003</v>
      </c>
      <c r="T86">
        <v>50.09</v>
      </c>
      <c r="U86">
        <v>49.526000000000003</v>
      </c>
      <c r="V86">
        <v>50.26</v>
      </c>
      <c r="W86">
        <v>50.16</v>
      </c>
      <c r="X86">
        <v>49.451999999999998</v>
      </c>
      <c r="Y86">
        <v>46.695999999999998</v>
      </c>
      <c r="Z86">
        <v>47.048000000000002</v>
      </c>
      <c r="AA86">
        <v>48</v>
      </c>
      <c r="AB86">
        <v>46.588000000000001</v>
      </c>
      <c r="AC86">
        <v>44.512</v>
      </c>
      <c r="AD86">
        <v>44.628</v>
      </c>
      <c r="AE86">
        <v>45.055999999999997</v>
      </c>
      <c r="AF86">
        <v>45.024000000000001</v>
      </c>
      <c r="AG86">
        <v>41.103999999999999</v>
      </c>
      <c r="AH86">
        <v>39.411999999999999</v>
      </c>
      <c r="AI86">
        <v>34.944000000000003</v>
      </c>
      <c r="AJ86">
        <v>33.188000000000002</v>
      </c>
      <c r="AK86">
        <v>31.207999999999998</v>
      </c>
      <c r="AL86">
        <v>30.54</v>
      </c>
      <c r="AM86">
        <v>29.308</v>
      </c>
      <c r="AN86">
        <v>27.24</v>
      </c>
      <c r="AO86">
        <v>24.024000000000001</v>
      </c>
      <c r="AP86">
        <v>14.18</v>
      </c>
      <c r="AQ86">
        <v>10.555999999999999</v>
      </c>
      <c r="AR86">
        <v>10.795999999999999</v>
      </c>
      <c r="AS86">
        <v>11.172000000000001</v>
      </c>
      <c r="AT86">
        <v>11.384</v>
      </c>
      <c r="AU86">
        <v>11.72</v>
      </c>
      <c r="AV86">
        <v>10.724</v>
      </c>
      <c r="AW86">
        <v>11.603999999999999</v>
      </c>
    </row>
    <row r="87" spans="1:49" x14ac:dyDescent="0.35">
      <c r="A87" s="39">
        <v>42822</v>
      </c>
      <c r="B87">
        <v>11.064</v>
      </c>
      <c r="C87">
        <v>10.468</v>
      </c>
      <c r="D87">
        <v>10.555999999999999</v>
      </c>
      <c r="E87">
        <v>11.076000000000001</v>
      </c>
      <c r="F87">
        <v>10.78</v>
      </c>
      <c r="G87">
        <v>10.536</v>
      </c>
      <c r="H87">
        <v>10.516</v>
      </c>
      <c r="I87">
        <v>10.5</v>
      </c>
      <c r="J87">
        <v>10.843999999999999</v>
      </c>
      <c r="K87">
        <v>11.464</v>
      </c>
      <c r="L87">
        <v>12.391999999999999</v>
      </c>
      <c r="M87">
        <v>12.428000000000001</v>
      </c>
      <c r="N87">
        <v>12.164</v>
      </c>
      <c r="O87">
        <v>14.907999999999999</v>
      </c>
      <c r="P87">
        <v>17.38</v>
      </c>
      <c r="Q87">
        <v>26.596</v>
      </c>
      <c r="R87">
        <v>35.692</v>
      </c>
      <c r="S87">
        <v>44.107999999999997</v>
      </c>
      <c r="T87">
        <v>48.183999999999997</v>
      </c>
      <c r="U87">
        <v>50.034999999999997</v>
      </c>
      <c r="V87">
        <v>51.115000000000002</v>
      </c>
      <c r="W87">
        <v>51.185000000000002</v>
      </c>
      <c r="X87">
        <v>51.145000000000003</v>
      </c>
      <c r="Y87">
        <v>53.204999999999998</v>
      </c>
      <c r="Z87">
        <v>51.685000000000002</v>
      </c>
      <c r="AA87">
        <v>50.38</v>
      </c>
      <c r="AB87">
        <v>52.85</v>
      </c>
      <c r="AC87">
        <v>53.93</v>
      </c>
      <c r="AD87">
        <v>50.09</v>
      </c>
      <c r="AE87">
        <v>48.347999999999999</v>
      </c>
      <c r="AF87">
        <v>46.704000000000001</v>
      </c>
      <c r="AG87">
        <v>45.052</v>
      </c>
      <c r="AH87">
        <v>43.216000000000001</v>
      </c>
      <c r="AI87">
        <v>39.436</v>
      </c>
      <c r="AJ87">
        <v>36.783999999999999</v>
      </c>
      <c r="AK87">
        <v>35.404000000000003</v>
      </c>
      <c r="AL87">
        <v>33.171999999999997</v>
      </c>
      <c r="AM87">
        <v>31.788</v>
      </c>
      <c r="AN87">
        <v>30.728000000000002</v>
      </c>
      <c r="AO87">
        <v>25.384</v>
      </c>
      <c r="AP87">
        <v>15.084</v>
      </c>
      <c r="AQ87">
        <v>10.827999999999999</v>
      </c>
      <c r="AR87">
        <v>11.012</v>
      </c>
      <c r="AS87">
        <v>11.172000000000001</v>
      </c>
      <c r="AT87">
        <v>11.78</v>
      </c>
      <c r="AU87">
        <v>10.375999999999999</v>
      </c>
      <c r="AV87">
        <v>11.18</v>
      </c>
      <c r="AW87">
        <v>10.956</v>
      </c>
    </row>
    <row r="88" spans="1:49" x14ac:dyDescent="0.35">
      <c r="A88" s="39">
        <v>42823</v>
      </c>
      <c r="B88">
        <v>11.196</v>
      </c>
      <c r="C88">
        <v>10.504</v>
      </c>
      <c r="D88">
        <v>10.856</v>
      </c>
      <c r="E88">
        <v>10.672000000000001</v>
      </c>
      <c r="F88">
        <v>10.856</v>
      </c>
      <c r="G88">
        <v>10.94</v>
      </c>
      <c r="H88">
        <v>11.247999999999999</v>
      </c>
      <c r="I88">
        <v>10.768000000000001</v>
      </c>
      <c r="J88">
        <v>11.048</v>
      </c>
      <c r="K88">
        <v>11.36</v>
      </c>
      <c r="L88">
        <v>12.523999999999999</v>
      </c>
      <c r="M88">
        <v>12.28</v>
      </c>
      <c r="N88">
        <v>11.82</v>
      </c>
      <c r="O88">
        <v>14.587999999999999</v>
      </c>
      <c r="P88">
        <v>18.420000000000002</v>
      </c>
      <c r="Q88">
        <v>25.795999999999999</v>
      </c>
      <c r="R88">
        <v>31.584</v>
      </c>
      <c r="S88">
        <v>37.963999999999999</v>
      </c>
      <c r="T88">
        <v>42.107999999999997</v>
      </c>
      <c r="U88">
        <v>43.863999999999997</v>
      </c>
      <c r="V88">
        <v>45.444000000000003</v>
      </c>
      <c r="W88">
        <v>44.072000000000003</v>
      </c>
      <c r="X88">
        <v>43.06</v>
      </c>
      <c r="Y88">
        <v>42.472000000000001</v>
      </c>
      <c r="Z88">
        <v>43.463999999999999</v>
      </c>
      <c r="AA88">
        <v>42.631999999999998</v>
      </c>
      <c r="AB88">
        <v>42.875999999999998</v>
      </c>
      <c r="AC88">
        <v>43.695999999999998</v>
      </c>
      <c r="AD88">
        <v>42.231999999999999</v>
      </c>
      <c r="AE88">
        <v>40.103999999999999</v>
      </c>
      <c r="AF88">
        <v>38.216000000000001</v>
      </c>
      <c r="AG88">
        <v>35.96</v>
      </c>
      <c r="AH88">
        <v>36.58</v>
      </c>
      <c r="AI88">
        <v>32.700000000000003</v>
      </c>
      <c r="AJ88">
        <v>31.096</v>
      </c>
      <c r="AK88">
        <v>31.172000000000001</v>
      </c>
      <c r="AL88">
        <v>29.704000000000001</v>
      </c>
      <c r="AM88">
        <v>29.635999999999999</v>
      </c>
      <c r="AN88">
        <v>27.495999999999999</v>
      </c>
      <c r="AO88">
        <v>24.312000000000001</v>
      </c>
      <c r="AP88">
        <v>14.984</v>
      </c>
      <c r="AQ88">
        <v>11.423999999999999</v>
      </c>
      <c r="AR88">
        <v>10.96</v>
      </c>
      <c r="AS88">
        <v>10.768000000000001</v>
      </c>
      <c r="AT88">
        <v>11.747999999999999</v>
      </c>
      <c r="AU88">
        <v>10.852</v>
      </c>
      <c r="AV88">
        <v>11.311999999999999</v>
      </c>
      <c r="AW88">
        <v>10.792</v>
      </c>
    </row>
    <row r="89" spans="1:49" x14ac:dyDescent="0.35">
      <c r="A89" s="39">
        <v>42824</v>
      </c>
      <c r="B89">
        <v>11.076000000000001</v>
      </c>
      <c r="C89">
        <v>10.956</v>
      </c>
      <c r="D89">
        <v>10.772</v>
      </c>
      <c r="E89">
        <v>10.74</v>
      </c>
      <c r="F89">
        <v>10.407999999999999</v>
      </c>
      <c r="G89">
        <v>10.372</v>
      </c>
      <c r="H89">
        <v>10.888</v>
      </c>
      <c r="I89">
        <v>10.292</v>
      </c>
      <c r="J89">
        <v>10.632</v>
      </c>
      <c r="K89">
        <v>10.808</v>
      </c>
      <c r="L89">
        <v>12.288</v>
      </c>
      <c r="M89">
        <v>12.252000000000001</v>
      </c>
      <c r="N89">
        <v>11.464</v>
      </c>
      <c r="O89">
        <v>14.308</v>
      </c>
      <c r="P89">
        <v>21.3</v>
      </c>
      <c r="Q89">
        <v>26.196000000000002</v>
      </c>
      <c r="R89">
        <v>32.052</v>
      </c>
      <c r="S89">
        <v>41.155999999999999</v>
      </c>
      <c r="T89">
        <v>44.8</v>
      </c>
      <c r="U89">
        <v>47.012</v>
      </c>
      <c r="V89">
        <v>50.174999999999997</v>
      </c>
      <c r="W89">
        <v>48.661000000000001</v>
      </c>
      <c r="X89">
        <v>49.82</v>
      </c>
      <c r="Y89">
        <v>49.652000000000001</v>
      </c>
      <c r="Z89">
        <v>49.16</v>
      </c>
      <c r="AA89">
        <v>48.875999999999998</v>
      </c>
      <c r="AB89">
        <v>46.676000000000002</v>
      </c>
      <c r="AC89">
        <v>45.176000000000002</v>
      </c>
      <c r="AD89">
        <v>45.38</v>
      </c>
      <c r="AE89">
        <v>46.875999999999998</v>
      </c>
      <c r="AF89">
        <v>44.975999999999999</v>
      </c>
      <c r="AG89">
        <v>42.26</v>
      </c>
      <c r="AH89">
        <v>41.335999999999999</v>
      </c>
      <c r="AI89">
        <v>37.332000000000001</v>
      </c>
      <c r="AJ89">
        <v>34.671999999999997</v>
      </c>
      <c r="AK89">
        <v>31.372</v>
      </c>
      <c r="AL89">
        <v>31.231999999999999</v>
      </c>
      <c r="AM89">
        <v>29.224</v>
      </c>
      <c r="AN89">
        <v>28.904</v>
      </c>
      <c r="AO89">
        <v>23.972000000000001</v>
      </c>
      <c r="AP89">
        <v>14.092000000000001</v>
      </c>
      <c r="AQ89">
        <v>12.124000000000001</v>
      </c>
      <c r="AR89">
        <v>11.7</v>
      </c>
      <c r="AS89">
        <v>12.256</v>
      </c>
      <c r="AT89">
        <v>12.167999999999999</v>
      </c>
      <c r="AU89">
        <v>12.12</v>
      </c>
      <c r="AV89">
        <v>10.976000000000001</v>
      </c>
      <c r="AW89">
        <v>11.944000000000001</v>
      </c>
    </row>
    <row r="90" spans="1:49" x14ac:dyDescent="0.35">
      <c r="A90" s="39">
        <v>42825</v>
      </c>
      <c r="B90">
        <v>11.648</v>
      </c>
      <c r="C90">
        <v>11.523999999999999</v>
      </c>
      <c r="D90">
        <v>11.756</v>
      </c>
      <c r="E90">
        <v>12.064</v>
      </c>
      <c r="F90">
        <v>11.36</v>
      </c>
      <c r="G90">
        <v>10.84</v>
      </c>
      <c r="H90">
        <v>11.456</v>
      </c>
      <c r="I90">
        <v>12.391999999999999</v>
      </c>
      <c r="J90">
        <v>11.388</v>
      </c>
      <c r="K90">
        <v>11.916</v>
      </c>
      <c r="L90">
        <v>12.82</v>
      </c>
      <c r="M90">
        <v>13.352</v>
      </c>
      <c r="N90">
        <v>12.843999999999999</v>
      </c>
      <c r="O90">
        <v>14.968</v>
      </c>
      <c r="P90">
        <v>21.616</v>
      </c>
      <c r="Q90">
        <v>27.24</v>
      </c>
      <c r="R90">
        <v>33.747999999999998</v>
      </c>
      <c r="S90">
        <v>38.543999999999997</v>
      </c>
      <c r="T90">
        <v>39.832000000000001</v>
      </c>
      <c r="U90">
        <v>39.271999999999998</v>
      </c>
      <c r="V90">
        <v>40.951999999999998</v>
      </c>
      <c r="W90">
        <v>40.603999999999999</v>
      </c>
      <c r="X90">
        <v>41.195999999999998</v>
      </c>
      <c r="Y90">
        <v>41.031999999999996</v>
      </c>
      <c r="Z90">
        <v>40.904000000000003</v>
      </c>
      <c r="AA90">
        <v>38.607999999999997</v>
      </c>
      <c r="AB90">
        <v>39.847999999999999</v>
      </c>
      <c r="AC90">
        <v>38.936</v>
      </c>
      <c r="AD90">
        <v>35.880000000000003</v>
      </c>
      <c r="AE90">
        <v>34.636000000000003</v>
      </c>
      <c r="AF90">
        <v>31.684000000000001</v>
      </c>
      <c r="AG90">
        <v>30.815999999999999</v>
      </c>
      <c r="AH90">
        <v>29.696000000000002</v>
      </c>
      <c r="AI90">
        <v>21.292000000000002</v>
      </c>
      <c r="AJ90">
        <v>16.515999999999998</v>
      </c>
      <c r="AK90">
        <v>12.528</v>
      </c>
      <c r="AL90">
        <v>10.896000000000001</v>
      </c>
      <c r="AM90">
        <v>10.34</v>
      </c>
      <c r="AN90">
        <v>11.14</v>
      </c>
      <c r="AO90">
        <v>11.044</v>
      </c>
      <c r="AP90">
        <v>10.843999999999999</v>
      </c>
      <c r="AQ90">
        <v>11.14</v>
      </c>
      <c r="AR90">
        <v>11.336</v>
      </c>
      <c r="AS90">
        <v>11.348000000000001</v>
      </c>
      <c r="AT90">
        <v>12.26</v>
      </c>
      <c r="AU90">
        <v>10.916</v>
      </c>
      <c r="AV90">
        <v>11.32</v>
      </c>
      <c r="AW90">
        <v>11.064</v>
      </c>
    </row>
    <row r="91" spans="1:49" x14ac:dyDescent="0.35">
      <c r="A91" s="39">
        <v>42826</v>
      </c>
      <c r="B91">
        <v>11.084</v>
      </c>
      <c r="C91">
        <v>10.66</v>
      </c>
      <c r="D91">
        <v>11.016</v>
      </c>
      <c r="E91">
        <v>10.784000000000001</v>
      </c>
      <c r="F91">
        <v>10.864000000000001</v>
      </c>
      <c r="G91">
        <v>10.58</v>
      </c>
      <c r="H91">
        <v>10.58</v>
      </c>
      <c r="I91">
        <v>11.672000000000001</v>
      </c>
      <c r="J91">
        <v>11.176</v>
      </c>
      <c r="K91">
        <v>11.555999999999999</v>
      </c>
      <c r="L91">
        <v>10.744</v>
      </c>
      <c r="M91">
        <v>10.988</v>
      </c>
      <c r="N91">
        <v>12.167999999999999</v>
      </c>
      <c r="O91">
        <v>10.888</v>
      </c>
      <c r="P91">
        <v>10.38</v>
      </c>
      <c r="Q91">
        <v>10.404</v>
      </c>
      <c r="R91">
        <v>10.352</v>
      </c>
      <c r="S91">
        <v>10.528</v>
      </c>
      <c r="T91">
        <v>11.247999999999999</v>
      </c>
      <c r="U91">
        <v>12.316000000000001</v>
      </c>
      <c r="V91">
        <v>12.872</v>
      </c>
      <c r="W91">
        <v>12.268000000000001</v>
      </c>
      <c r="X91">
        <v>12.648</v>
      </c>
      <c r="Y91">
        <v>12.404</v>
      </c>
      <c r="Z91">
        <v>12.196</v>
      </c>
      <c r="AA91">
        <v>12.468</v>
      </c>
      <c r="AB91">
        <v>11.375999999999999</v>
      </c>
      <c r="AC91">
        <v>11.292</v>
      </c>
      <c r="AD91">
        <v>11.132</v>
      </c>
      <c r="AE91">
        <v>11.672000000000001</v>
      </c>
      <c r="AF91">
        <v>11.14</v>
      </c>
      <c r="AG91">
        <v>11.183999999999999</v>
      </c>
      <c r="AH91">
        <v>10.464</v>
      </c>
      <c r="AI91">
        <v>10.747999999999999</v>
      </c>
      <c r="AJ91">
        <v>10.468</v>
      </c>
      <c r="AK91">
        <v>9.7560000000000002</v>
      </c>
      <c r="AL91">
        <v>9.7119999999999997</v>
      </c>
      <c r="AM91">
        <v>9.9440000000000008</v>
      </c>
      <c r="AN91">
        <v>10.119999999999999</v>
      </c>
      <c r="AO91">
        <v>11.028</v>
      </c>
      <c r="AP91">
        <v>10.88</v>
      </c>
      <c r="AQ91">
        <v>11.176</v>
      </c>
      <c r="AR91">
        <v>10.692</v>
      </c>
      <c r="AS91">
        <v>10.516</v>
      </c>
      <c r="AT91">
        <v>11.324</v>
      </c>
      <c r="AU91">
        <v>10.816000000000001</v>
      </c>
      <c r="AV91">
        <v>10.68</v>
      </c>
      <c r="AW91">
        <v>10.66</v>
      </c>
    </row>
    <row r="92" spans="1:49" x14ac:dyDescent="0.35">
      <c r="A92" s="39">
        <v>42827</v>
      </c>
      <c r="B92">
        <v>11.124000000000001</v>
      </c>
      <c r="C92">
        <v>10.444000000000001</v>
      </c>
      <c r="D92">
        <v>10.888</v>
      </c>
      <c r="E92">
        <v>11.444000000000001</v>
      </c>
      <c r="F92">
        <v>10.416</v>
      </c>
      <c r="G92">
        <v>10.635999999999999</v>
      </c>
      <c r="H92">
        <v>10.4</v>
      </c>
      <c r="I92">
        <v>11.54</v>
      </c>
      <c r="J92">
        <v>10.76</v>
      </c>
      <c r="K92">
        <v>10.468</v>
      </c>
      <c r="L92">
        <v>11.564</v>
      </c>
      <c r="M92">
        <v>10.708</v>
      </c>
      <c r="N92">
        <v>11.564</v>
      </c>
      <c r="O92">
        <v>10.231999999999999</v>
      </c>
      <c r="P92">
        <v>9.4440000000000008</v>
      </c>
      <c r="Q92">
        <v>9.6880000000000006</v>
      </c>
      <c r="R92">
        <v>9.42</v>
      </c>
      <c r="S92">
        <v>9.8759999999999994</v>
      </c>
      <c r="T92">
        <v>9.3559999999999999</v>
      </c>
      <c r="U92">
        <v>9.48</v>
      </c>
      <c r="V92">
        <v>9.6999999999999993</v>
      </c>
      <c r="W92">
        <v>9.7200000000000006</v>
      </c>
      <c r="X92">
        <v>10.6</v>
      </c>
      <c r="Y92">
        <v>10.236000000000001</v>
      </c>
      <c r="Z92">
        <v>9.6839999999999993</v>
      </c>
      <c r="AA92">
        <v>9.6039999999999992</v>
      </c>
      <c r="AB92">
        <v>10.3</v>
      </c>
      <c r="AC92">
        <v>9.484</v>
      </c>
      <c r="AD92">
        <v>9.94</v>
      </c>
      <c r="AE92">
        <v>9.94</v>
      </c>
      <c r="AF92">
        <v>9.68</v>
      </c>
      <c r="AG92">
        <v>9.8079999999999998</v>
      </c>
      <c r="AH92">
        <v>9.6120000000000001</v>
      </c>
      <c r="AI92">
        <v>9.468</v>
      </c>
      <c r="AJ92">
        <v>10.023999999999999</v>
      </c>
      <c r="AK92">
        <v>9.8640000000000008</v>
      </c>
      <c r="AL92">
        <v>10.407999999999999</v>
      </c>
      <c r="AM92">
        <v>9.9920000000000009</v>
      </c>
      <c r="AN92">
        <v>10.407999999999999</v>
      </c>
      <c r="AO92">
        <v>11</v>
      </c>
      <c r="AP92">
        <v>10.372</v>
      </c>
      <c r="AQ92">
        <v>10.468</v>
      </c>
      <c r="AR92">
        <v>10.54</v>
      </c>
      <c r="AS92">
        <v>10.772</v>
      </c>
      <c r="AT92">
        <v>10.808</v>
      </c>
      <c r="AU92">
        <v>10.64</v>
      </c>
      <c r="AV92">
        <v>10.272</v>
      </c>
      <c r="AW92">
        <v>10.54</v>
      </c>
    </row>
    <row r="93" spans="1:49" x14ac:dyDescent="0.35">
      <c r="A93" s="39">
        <v>42828</v>
      </c>
      <c r="B93">
        <v>11.116</v>
      </c>
      <c r="C93">
        <v>10.576000000000001</v>
      </c>
      <c r="D93">
        <v>11.256</v>
      </c>
      <c r="E93">
        <v>10.592000000000001</v>
      </c>
      <c r="F93">
        <v>10.804</v>
      </c>
      <c r="G93">
        <v>10.32</v>
      </c>
      <c r="H93">
        <v>10.928000000000001</v>
      </c>
      <c r="I93">
        <v>10.804</v>
      </c>
      <c r="J93">
        <v>10.948</v>
      </c>
      <c r="K93">
        <v>11.66</v>
      </c>
      <c r="L93">
        <v>13.2</v>
      </c>
      <c r="M93">
        <v>13.172000000000001</v>
      </c>
      <c r="N93">
        <v>12.012</v>
      </c>
      <c r="O93">
        <v>14.96</v>
      </c>
      <c r="P93">
        <v>27.024000000000001</v>
      </c>
      <c r="Q93">
        <v>25.544</v>
      </c>
      <c r="R93">
        <v>27.292000000000002</v>
      </c>
      <c r="S93">
        <v>30.736000000000001</v>
      </c>
      <c r="T93">
        <v>31.46</v>
      </c>
      <c r="U93">
        <v>33.283999999999999</v>
      </c>
      <c r="V93">
        <v>31.864000000000001</v>
      </c>
      <c r="W93">
        <v>32.880000000000003</v>
      </c>
      <c r="X93">
        <v>31.82</v>
      </c>
      <c r="Y93">
        <v>34.451999999999998</v>
      </c>
      <c r="Z93">
        <v>34.811999999999998</v>
      </c>
      <c r="AA93">
        <v>30.652000000000001</v>
      </c>
      <c r="AB93">
        <v>30.916</v>
      </c>
      <c r="AC93">
        <v>31.256</v>
      </c>
      <c r="AD93">
        <v>30.315999999999999</v>
      </c>
      <c r="AE93">
        <v>28.812000000000001</v>
      </c>
      <c r="AF93">
        <v>30.303999999999998</v>
      </c>
      <c r="AG93">
        <v>27.376000000000001</v>
      </c>
      <c r="AH93">
        <v>28.847999999999999</v>
      </c>
      <c r="AI93">
        <v>23.22</v>
      </c>
      <c r="AJ93">
        <v>15.28</v>
      </c>
      <c r="AK93">
        <v>10.124000000000001</v>
      </c>
      <c r="AL93">
        <v>9.5440000000000005</v>
      </c>
      <c r="AM93">
        <v>9.74</v>
      </c>
      <c r="AN93">
        <v>9.9920000000000009</v>
      </c>
      <c r="AO93">
        <v>11.507999999999999</v>
      </c>
      <c r="AP93">
        <v>10.016</v>
      </c>
      <c r="AQ93">
        <v>10.496</v>
      </c>
      <c r="AR93">
        <v>10.327999999999999</v>
      </c>
      <c r="AS93">
        <v>10.28</v>
      </c>
      <c r="AT93">
        <v>11.036</v>
      </c>
      <c r="AU93">
        <v>10</v>
      </c>
      <c r="AV93">
        <v>10.38</v>
      </c>
      <c r="AW93">
        <v>10.144</v>
      </c>
    </row>
    <row r="94" spans="1:49" x14ac:dyDescent="0.35">
      <c r="A94" s="39">
        <v>42829</v>
      </c>
      <c r="B94">
        <v>10.584</v>
      </c>
      <c r="C94">
        <v>10.548</v>
      </c>
      <c r="D94">
        <v>10.407999999999999</v>
      </c>
      <c r="E94">
        <v>10.6</v>
      </c>
      <c r="F94">
        <v>10.048</v>
      </c>
      <c r="G94">
        <v>10.628</v>
      </c>
      <c r="H94">
        <v>10.052</v>
      </c>
      <c r="I94">
        <v>10.084</v>
      </c>
      <c r="J94">
        <v>9.9559999999999995</v>
      </c>
      <c r="K94">
        <v>10.407999999999999</v>
      </c>
      <c r="L94">
        <v>11.096</v>
      </c>
      <c r="M94">
        <v>11.272</v>
      </c>
      <c r="N94">
        <v>11.8</v>
      </c>
      <c r="O94">
        <v>13.988</v>
      </c>
      <c r="P94">
        <v>20.788</v>
      </c>
      <c r="Q94">
        <v>25.66</v>
      </c>
      <c r="R94">
        <v>25.324000000000002</v>
      </c>
      <c r="S94">
        <v>27.908000000000001</v>
      </c>
      <c r="T94">
        <v>32.252000000000002</v>
      </c>
      <c r="U94">
        <v>32.776000000000003</v>
      </c>
      <c r="V94">
        <v>31.347999999999999</v>
      </c>
      <c r="W94">
        <v>31.472000000000001</v>
      </c>
      <c r="X94">
        <v>31.388000000000002</v>
      </c>
      <c r="Y94">
        <v>30.036000000000001</v>
      </c>
      <c r="Z94">
        <v>32.411999999999999</v>
      </c>
      <c r="AA94">
        <v>32.444000000000003</v>
      </c>
      <c r="AB94">
        <v>33.155999999999999</v>
      </c>
      <c r="AC94">
        <v>31.384</v>
      </c>
      <c r="AD94">
        <v>32.584000000000003</v>
      </c>
      <c r="AE94">
        <v>32.372</v>
      </c>
      <c r="AF94">
        <v>31.303999999999998</v>
      </c>
      <c r="AG94">
        <v>28.84</v>
      </c>
      <c r="AH94">
        <v>28.288</v>
      </c>
      <c r="AI94">
        <v>24.956</v>
      </c>
      <c r="AJ94">
        <v>16.751999999999999</v>
      </c>
      <c r="AK94">
        <v>11.268000000000001</v>
      </c>
      <c r="AL94">
        <v>10.087999999999999</v>
      </c>
      <c r="AM94">
        <v>10.76</v>
      </c>
      <c r="AN94">
        <v>10.576000000000001</v>
      </c>
      <c r="AO94">
        <v>11.084</v>
      </c>
      <c r="AP94">
        <v>10.228</v>
      </c>
      <c r="AQ94">
        <v>10.215999999999999</v>
      </c>
      <c r="AR94">
        <v>10.768000000000001</v>
      </c>
      <c r="AS94">
        <v>10.023999999999999</v>
      </c>
      <c r="AT94">
        <v>11.023999999999999</v>
      </c>
      <c r="AU94">
        <v>9.9920000000000009</v>
      </c>
      <c r="AV94">
        <v>9.9280000000000008</v>
      </c>
      <c r="AW94">
        <v>10.292</v>
      </c>
    </row>
    <row r="95" spans="1:49" x14ac:dyDescent="0.35">
      <c r="A95" s="39">
        <v>42830</v>
      </c>
      <c r="B95">
        <v>10.055999999999999</v>
      </c>
      <c r="C95">
        <v>10.103999999999999</v>
      </c>
      <c r="D95">
        <v>10.407999999999999</v>
      </c>
      <c r="E95">
        <v>10.084</v>
      </c>
      <c r="F95">
        <v>10.151999999999999</v>
      </c>
      <c r="G95">
        <v>10</v>
      </c>
      <c r="H95">
        <v>10.72</v>
      </c>
      <c r="I95">
        <v>10.571999999999999</v>
      </c>
      <c r="J95">
        <v>10.776</v>
      </c>
      <c r="K95">
        <v>10.272</v>
      </c>
      <c r="L95">
        <v>11.316000000000001</v>
      </c>
      <c r="M95">
        <v>11.628</v>
      </c>
      <c r="N95">
        <v>10.923999999999999</v>
      </c>
      <c r="O95">
        <v>13.304</v>
      </c>
      <c r="P95">
        <v>19.751999999999999</v>
      </c>
      <c r="Q95">
        <v>22.876000000000001</v>
      </c>
      <c r="R95">
        <v>24.28</v>
      </c>
      <c r="S95">
        <v>28.38</v>
      </c>
      <c r="T95">
        <v>31.332000000000001</v>
      </c>
      <c r="U95">
        <v>35.231999999999999</v>
      </c>
      <c r="V95">
        <v>36.92</v>
      </c>
      <c r="W95">
        <v>35.6</v>
      </c>
      <c r="X95">
        <v>33.183999999999997</v>
      </c>
      <c r="Y95">
        <v>33.643999999999998</v>
      </c>
      <c r="Z95">
        <v>34.195999999999998</v>
      </c>
      <c r="AA95">
        <v>35.368000000000002</v>
      </c>
      <c r="AB95">
        <v>35.58</v>
      </c>
      <c r="AC95">
        <v>33.027999999999999</v>
      </c>
      <c r="AD95">
        <v>32.128</v>
      </c>
      <c r="AE95">
        <v>31.908000000000001</v>
      </c>
      <c r="AF95">
        <v>33</v>
      </c>
      <c r="AG95">
        <v>29.98</v>
      </c>
      <c r="AH95">
        <v>29.175999999999998</v>
      </c>
      <c r="AI95">
        <v>23.588000000000001</v>
      </c>
      <c r="AJ95">
        <v>15.776</v>
      </c>
      <c r="AK95">
        <v>10.448</v>
      </c>
      <c r="AL95">
        <v>9.8559999999999999</v>
      </c>
      <c r="AM95">
        <v>10</v>
      </c>
      <c r="AN95">
        <v>10.076000000000001</v>
      </c>
      <c r="AO95">
        <v>10.88</v>
      </c>
      <c r="AP95">
        <v>10.744</v>
      </c>
      <c r="AQ95">
        <v>10.827999999999999</v>
      </c>
      <c r="AR95">
        <v>10.568</v>
      </c>
      <c r="AS95">
        <v>10.324</v>
      </c>
      <c r="AT95">
        <v>10.864000000000001</v>
      </c>
      <c r="AU95">
        <v>10.423999999999999</v>
      </c>
      <c r="AV95">
        <v>10.288</v>
      </c>
      <c r="AW95">
        <v>10.412000000000001</v>
      </c>
    </row>
    <row r="96" spans="1:49" x14ac:dyDescent="0.35">
      <c r="A96" s="39">
        <v>42831</v>
      </c>
      <c r="B96">
        <v>10.42</v>
      </c>
      <c r="C96">
        <v>10.268000000000001</v>
      </c>
      <c r="D96">
        <v>10.375999999999999</v>
      </c>
      <c r="E96">
        <v>10.103999999999999</v>
      </c>
      <c r="F96">
        <v>9.8960000000000008</v>
      </c>
      <c r="G96">
        <v>10.151999999999999</v>
      </c>
      <c r="H96">
        <v>10.523999999999999</v>
      </c>
      <c r="I96">
        <v>10.5</v>
      </c>
      <c r="J96">
        <v>10.196</v>
      </c>
      <c r="K96">
        <v>10.220000000000001</v>
      </c>
      <c r="L96">
        <v>11.231999999999999</v>
      </c>
      <c r="M96">
        <v>11.86</v>
      </c>
      <c r="N96">
        <v>11.183999999999999</v>
      </c>
      <c r="O96">
        <v>13.336</v>
      </c>
      <c r="P96">
        <v>21.111999999999998</v>
      </c>
      <c r="Q96">
        <v>23.847999999999999</v>
      </c>
      <c r="R96">
        <v>24.251999999999999</v>
      </c>
      <c r="S96">
        <v>26.72</v>
      </c>
      <c r="T96">
        <v>27.007999999999999</v>
      </c>
      <c r="U96">
        <v>26.352</v>
      </c>
      <c r="V96">
        <v>28.207999999999998</v>
      </c>
      <c r="W96">
        <v>28.091999999999999</v>
      </c>
      <c r="X96">
        <v>28.408000000000001</v>
      </c>
      <c r="Y96">
        <v>28.815999999999999</v>
      </c>
      <c r="Z96">
        <v>27.704000000000001</v>
      </c>
      <c r="AA96">
        <v>27.84</v>
      </c>
      <c r="AB96">
        <v>27.484000000000002</v>
      </c>
      <c r="AC96">
        <v>26.443999999999999</v>
      </c>
      <c r="AD96">
        <v>27.803999999999998</v>
      </c>
      <c r="AE96">
        <v>28.06</v>
      </c>
      <c r="AF96">
        <v>28.396000000000001</v>
      </c>
      <c r="AG96">
        <v>26.628</v>
      </c>
      <c r="AH96">
        <v>25.356000000000002</v>
      </c>
      <c r="AI96">
        <v>21.623999999999999</v>
      </c>
      <c r="AJ96">
        <v>13.44</v>
      </c>
      <c r="AK96">
        <v>9.9480000000000004</v>
      </c>
      <c r="AL96">
        <v>9.2159999999999993</v>
      </c>
      <c r="AM96">
        <v>9.3119999999999994</v>
      </c>
      <c r="AN96">
        <v>8.9</v>
      </c>
      <c r="AO96">
        <v>10.38</v>
      </c>
      <c r="AP96">
        <v>9.7520000000000007</v>
      </c>
      <c r="AQ96">
        <v>9.8239999999999998</v>
      </c>
      <c r="AR96">
        <v>9.952</v>
      </c>
      <c r="AS96">
        <v>10.108000000000001</v>
      </c>
      <c r="AT96">
        <v>10.407999999999999</v>
      </c>
      <c r="AU96">
        <v>9.5359999999999996</v>
      </c>
      <c r="AV96">
        <v>9.24</v>
      </c>
      <c r="AW96">
        <v>9.8640000000000008</v>
      </c>
    </row>
    <row r="97" spans="1:49" x14ac:dyDescent="0.35">
      <c r="A97" s="39">
        <v>42832</v>
      </c>
      <c r="B97">
        <v>10.02</v>
      </c>
      <c r="C97">
        <v>9.5960000000000001</v>
      </c>
      <c r="D97">
        <v>9.6280000000000001</v>
      </c>
      <c r="E97">
        <v>9.3719999999999999</v>
      </c>
      <c r="F97">
        <v>10.064</v>
      </c>
      <c r="G97">
        <v>9.8079999999999998</v>
      </c>
      <c r="H97">
        <v>10.316000000000001</v>
      </c>
      <c r="I97">
        <v>9.9280000000000008</v>
      </c>
      <c r="J97">
        <v>9.7279999999999998</v>
      </c>
      <c r="K97">
        <v>9.7840000000000007</v>
      </c>
      <c r="L97">
        <v>11.32</v>
      </c>
      <c r="M97">
        <v>11.068</v>
      </c>
      <c r="N97">
        <v>10.811999999999999</v>
      </c>
      <c r="O97">
        <v>13.456</v>
      </c>
      <c r="P97">
        <v>13.752000000000001</v>
      </c>
      <c r="Q97">
        <v>21.771999999999998</v>
      </c>
      <c r="R97">
        <v>23.943999999999999</v>
      </c>
      <c r="S97">
        <v>24.448</v>
      </c>
      <c r="T97">
        <v>25.64</v>
      </c>
      <c r="U97">
        <v>26.167999999999999</v>
      </c>
      <c r="V97">
        <v>27.044</v>
      </c>
      <c r="W97">
        <v>27.564</v>
      </c>
      <c r="X97">
        <v>27.135999999999999</v>
      </c>
      <c r="Y97">
        <v>28.08</v>
      </c>
      <c r="Z97">
        <v>27.744</v>
      </c>
      <c r="AA97">
        <v>25.968</v>
      </c>
      <c r="AB97">
        <v>26.184000000000001</v>
      </c>
      <c r="AC97">
        <v>25.204000000000001</v>
      </c>
      <c r="AD97">
        <v>25.292000000000002</v>
      </c>
      <c r="AE97">
        <v>24.527999999999999</v>
      </c>
      <c r="AF97">
        <v>26.943999999999999</v>
      </c>
      <c r="AG97">
        <v>27.62</v>
      </c>
      <c r="AH97">
        <v>22.98</v>
      </c>
      <c r="AI97">
        <v>14.032</v>
      </c>
      <c r="AJ97">
        <v>12.12</v>
      </c>
      <c r="AK97">
        <v>9.4280000000000008</v>
      </c>
      <c r="AL97">
        <v>8.7840000000000007</v>
      </c>
      <c r="AM97">
        <v>9.1159999999999997</v>
      </c>
      <c r="AN97">
        <v>8.5760000000000005</v>
      </c>
      <c r="AO97">
        <v>9.968</v>
      </c>
      <c r="AP97">
        <v>9.7959999999999994</v>
      </c>
      <c r="AQ97">
        <v>9.3040000000000003</v>
      </c>
      <c r="AR97">
        <v>9.7360000000000007</v>
      </c>
      <c r="AS97">
        <v>9.6280000000000001</v>
      </c>
      <c r="AT97">
        <v>10.108000000000001</v>
      </c>
      <c r="AU97">
        <v>9.1080000000000005</v>
      </c>
      <c r="AV97">
        <v>9.3119999999999994</v>
      </c>
      <c r="AW97">
        <v>9.6679999999999993</v>
      </c>
    </row>
    <row r="98" spans="1:49" x14ac:dyDescent="0.35">
      <c r="A98" s="39">
        <v>42833</v>
      </c>
      <c r="B98">
        <v>9.5</v>
      </c>
      <c r="C98">
        <v>9.5039999999999996</v>
      </c>
      <c r="D98">
        <v>9.2520000000000007</v>
      </c>
      <c r="E98">
        <v>9.5519999999999996</v>
      </c>
      <c r="F98">
        <v>9.8279999999999994</v>
      </c>
      <c r="G98">
        <v>9.8800000000000008</v>
      </c>
      <c r="H98">
        <v>9.8360000000000003</v>
      </c>
      <c r="I98">
        <v>9.3719999999999999</v>
      </c>
      <c r="J98">
        <v>10.356</v>
      </c>
      <c r="K98">
        <v>9.5920000000000005</v>
      </c>
      <c r="L98">
        <v>9.3879999999999999</v>
      </c>
      <c r="M98">
        <v>9.7240000000000002</v>
      </c>
      <c r="N98">
        <v>10.071999999999999</v>
      </c>
      <c r="O98">
        <v>9.9239999999999995</v>
      </c>
      <c r="P98">
        <v>9.7479999999999993</v>
      </c>
      <c r="Q98">
        <v>10.196</v>
      </c>
      <c r="R98">
        <v>9.74</v>
      </c>
      <c r="S98">
        <v>9.8040000000000003</v>
      </c>
      <c r="T98">
        <v>10.324</v>
      </c>
      <c r="U98">
        <v>10.26</v>
      </c>
      <c r="V98">
        <v>10.576000000000001</v>
      </c>
      <c r="W98">
        <v>11.188000000000001</v>
      </c>
      <c r="X98">
        <v>10.407999999999999</v>
      </c>
      <c r="Y98">
        <v>10.58</v>
      </c>
      <c r="Z98">
        <v>9.968</v>
      </c>
      <c r="AA98">
        <v>10.412000000000001</v>
      </c>
      <c r="AB98">
        <v>10.012</v>
      </c>
      <c r="AC98">
        <v>9.94</v>
      </c>
      <c r="AD98">
        <v>10.16</v>
      </c>
      <c r="AE98">
        <v>10.304</v>
      </c>
      <c r="AF98">
        <v>10.512</v>
      </c>
      <c r="AG98">
        <v>10.952</v>
      </c>
      <c r="AH98">
        <v>9.4760000000000009</v>
      </c>
      <c r="AI98">
        <v>9.7080000000000002</v>
      </c>
      <c r="AJ98">
        <v>9.7759999999999998</v>
      </c>
      <c r="AK98">
        <v>9.3040000000000003</v>
      </c>
      <c r="AL98">
        <v>9.4</v>
      </c>
      <c r="AM98">
        <v>8.7240000000000002</v>
      </c>
      <c r="AN98">
        <v>8.9559999999999995</v>
      </c>
      <c r="AO98">
        <v>9.8680000000000003</v>
      </c>
      <c r="AP98">
        <v>9.9559999999999995</v>
      </c>
      <c r="AQ98">
        <v>9.5079999999999991</v>
      </c>
      <c r="AR98">
        <v>9.8079999999999998</v>
      </c>
      <c r="AS98">
        <v>9.8040000000000003</v>
      </c>
      <c r="AT98">
        <v>9.8360000000000003</v>
      </c>
      <c r="AU98">
        <v>9.9960000000000004</v>
      </c>
      <c r="AV98">
        <v>9.1880000000000006</v>
      </c>
      <c r="AW98">
        <v>9.6440000000000001</v>
      </c>
    </row>
    <row r="99" spans="1:49" x14ac:dyDescent="0.35">
      <c r="A99" s="39">
        <v>42834</v>
      </c>
      <c r="B99">
        <v>9.9239999999999995</v>
      </c>
      <c r="C99">
        <v>9.5559999999999992</v>
      </c>
      <c r="D99">
        <v>9.7560000000000002</v>
      </c>
      <c r="E99">
        <v>9.6280000000000001</v>
      </c>
      <c r="F99">
        <v>9.2119999999999997</v>
      </c>
      <c r="G99">
        <v>9.2799999999999994</v>
      </c>
      <c r="H99">
        <v>9.1999999999999993</v>
      </c>
      <c r="I99">
        <v>9.6880000000000006</v>
      </c>
      <c r="J99">
        <v>9.3919999999999995</v>
      </c>
      <c r="K99">
        <v>9.9960000000000004</v>
      </c>
      <c r="L99">
        <v>9.3840000000000003</v>
      </c>
      <c r="M99">
        <v>9.5120000000000005</v>
      </c>
      <c r="N99">
        <v>9.1240000000000006</v>
      </c>
      <c r="O99">
        <v>9.2759999999999998</v>
      </c>
      <c r="P99">
        <v>8.4280000000000008</v>
      </c>
      <c r="Q99">
        <v>8.8439999999999994</v>
      </c>
      <c r="R99">
        <v>9.0839999999999996</v>
      </c>
      <c r="S99">
        <v>8.8000000000000007</v>
      </c>
      <c r="T99">
        <v>8.6280000000000001</v>
      </c>
      <c r="U99">
        <v>8.4760000000000009</v>
      </c>
      <c r="V99">
        <v>8.8000000000000007</v>
      </c>
      <c r="W99">
        <v>8.7639999999999993</v>
      </c>
      <c r="X99">
        <v>9.0239999999999991</v>
      </c>
      <c r="Y99">
        <v>8.9039999999999999</v>
      </c>
      <c r="Z99">
        <v>8.9120000000000008</v>
      </c>
      <c r="AA99">
        <v>9.5440000000000005</v>
      </c>
      <c r="AB99">
        <v>9.4160000000000004</v>
      </c>
      <c r="AC99">
        <v>9.3480000000000008</v>
      </c>
      <c r="AD99">
        <v>9.2639999999999993</v>
      </c>
      <c r="AE99">
        <v>9.2279999999999998</v>
      </c>
      <c r="AF99">
        <v>9.5359999999999996</v>
      </c>
      <c r="AG99">
        <v>9.4960000000000004</v>
      </c>
      <c r="AH99">
        <v>9.3000000000000007</v>
      </c>
      <c r="AI99">
        <v>8.94</v>
      </c>
      <c r="AJ99">
        <v>9.516</v>
      </c>
      <c r="AK99">
        <v>9.6120000000000001</v>
      </c>
      <c r="AL99">
        <v>9.1039999999999992</v>
      </c>
      <c r="AM99">
        <v>8.548</v>
      </c>
      <c r="AN99">
        <v>8.6519999999999992</v>
      </c>
      <c r="AO99">
        <v>9.7639999999999993</v>
      </c>
      <c r="AP99">
        <v>9.8480000000000008</v>
      </c>
      <c r="AQ99">
        <v>9.3439999999999994</v>
      </c>
      <c r="AR99">
        <v>9.7360000000000007</v>
      </c>
      <c r="AS99">
        <v>9.4440000000000008</v>
      </c>
      <c r="AT99">
        <v>9.8160000000000007</v>
      </c>
      <c r="AU99">
        <v>9.3559999999999999</v>
      </c>
      <c r="AV99">
        <v>9.3680000000000003</v>
      </c>
      <c r="AW99">
        <v>9.4079999999999995</v>
      </c>
    </row>
    <row r="100" spans="1:49" x14ac:dyDescent="0.35">
      <c r="A100" s="39">
        <v>42835</v>
      </c>
      <c r="B100">
        <v>9.8559999999999999</v>
      </c>
      <c r="C100">
        <v>9.4600000000000009</v>
      </c>
      <c r="D100">
        <v>9.2520000000000007</v>
      </c>
      <c r="E100">
        <v>9.6679999999999993</v>
      </c>
      <c r="F100">
        <v>9.4</v>
      </c>
      <c r="G100">
        <v>9.44</v>
      </c>
      <c r="H100">
        <v>10.204000000000001</v>
      </c>
      <c r="I100">
        <v>9.1479999999999997</v>
      </c>
      <c r="J100">
        <v>9.6359999999999992</v>
      </c>
      <c r="K100">
        <v>9.8919999999999995</v>
      </c>
      <c r="L100">
        <v>11.896000000000001</v>
      </c>
      <c r="M100">
        <v>11.824</v>
      </c>
      <c r="N100">
        <v>10.603999999999999</v>
      </c>
      <c r="O100">
        <v>13.352</v>
      </c>
      <c r="P100">
        <v>18.672000000000001</v>
      </c>
      <c r="Q100">
        <v>21.408000000000001</v>
      </c>
      <c r="R100">
        <v>23.007999999999999</v>
      </c>
      <c r="S100">
        <v>24.82</v>
      </c>
      <c r="T100">
        <v>25.936</v>
      </c>
      <c r="U100">
        <v>26.28</v>
      </c>
      <c r="V100">
        <v>26.744</v>
      </c>
      <c r="W100">
        <v>27.108000000000001</v>
      </c>
      <c r="X100">
        <v>29.88</v>
      </c>
      <c r="Y100">
        <v>28.248000000000001</v>
      </c>
      <c r="Z100">
        <v>28.251999999999999</v>
      </c>
      <c r="AA100">
        <v>28.251999999999999</v>
      </c>
      <c r="AB100">
        <v>27.14</v>
      </c>
      <c r="AC100">
        <v>27.091999999999999</v>
      </c>
      <c r="AD100">
        <v>26.283999999999999</v>
      </c>
      <c r="AE100">
        <v>26.5</v>
      </c>
      <c r="AF100">
        <v>25.736000000000001</v>
      </c>
      <c r="AG100">
        <v>25.86</v>
      </c>
      <c r="AH100">
        <v>24.792000000000002</v>
      </c>
      <c r="AI100">
        <v>22.207999999999998</v>
      </c>
      <c r="AJ100">
        <v>14.263999999999999</v>
      </c>
      <c r="AK100">
        <v>9.8559999999999999</v>
      </c>
      <c r="AL100">
        <v>9.8320000000000007</v>
      </c>
      <c r="AM100">
        <v>9.8160000000000007</v>
      </c>
      <c r="AN100">
        <v>9.6679999999999993</v>
      </c>
      <c r="AO100">
        <v>10.74</v>
      </c>
      <c r="AP100">
        <v>10.436</v>
      </c>
      <c r="AQ100">
        <v>10.58</v>
      </c>
      <c r="AR100">
        <v>10.552</v>
      </c>
      <c r="AS100">
        <v>9.7119999999999997</v>
      </c>
      <c r="AT100">
        <v>10.9</v>
      </c>
      <c r="AU100">
        <v>10</v>
      </c>
      <c r="AV100">
        <v>9.9879999999999995</v>
      </c>
      <c r="AW100">
        <v>10.144</v>
      </c>
    </row>
    <row r="101" spans="1:49" x14ac:dyDescent="0.35">
      <c r="A101" s="39">
        <v>42836</v>
      </c>
      <c r="B101">
        <v>9.8320000000000007</v>
      </c>
      <c r="C101">
        <v>10.28</v>
      </c>
      <c r="D101">
        <v>10.128</v>
      </c>
      <c r="E101">
        <v>10.292</v>
      </c>
      <c r="F101">
        <v>9.9320000000000004</v>
      </c>
      <c r="G101">
        <v>10.324</v>
      </c>
      <c r="H101">
        <v>10.407999999999999</v>
      </c>
      <c r="I101">
        <v>10.247999999999999</v>
      </c>
      <c r="J101">
        <v>10.244</v>
      </c>
      <c r="K101">
        <v>10.192</v>
      </c>
      <c r="L101">
        <v>11.244</v>
      </c>
      <c r="M101">
        <v>11.332000000000001</v>
      </c>
      <c r="N101">
        <v>10.907999999999999</v>
      </c>
      <c r="O101">
        <v>13.38</v>
      </c>
      <c r="P101">
        <v>14.824</v>
      </c>
      <c r="Q101">
        <v>22.332000000000001</v>
      </c>
      <c r="R101">
        <v>23.12</v>
      </c>
      <c r="S101">
        <v>25.872</v>
      </c>
      <c r="T101">
        <v>26.396000000000001</v>
      </c>
      <c r="U101">
        <v>26.152000000000001</v>
      </c>
      <c r="V101">
        <v>27.088000000000001</v>
      </c>
      <c r="W101">
        <v>28.312000000000001</v>
      </c>
      <c r="X101">
        <v>28.428000000000001</v>
      </c>
      <c r="Y101">
        <v>26.975999999999999</v>
      </c>
      <c r="Z101">
        <v>26.244</v>
      </c>
      <c r="AA101">
        <v>25.347999999999999</v>
      </c>
      <c r="AB101">
        <v>26.532</v>
      </c>
      <c r="AC101">
        <v>26.295999999999999</v>
      </c>
      <c r="AD101">
        <v>26.692</v>
      </c>
      <c r="AE101">
        <v>26.044</v>
      </c>
      <c r="AF101">
        <v>26.431999999999999</v>
      </c>
      <c r="AG101">
        <v>26.712</v>
      </c>
      <c r="AH101">
        <v>24.4</v>
      </c>
      <c r="AI101">
        <v>21.8</v>
      </c>
      <c r="AJ101">
        <v>13.8</v>
      </c>
      <c r="AK101">
        <v>10.608000000000001</v>
      </c>
      <c r="AL101">
        <v>10.295999999999999</v>
      </c>
      <c r="AM101">
        <v>9.8000000000000007</v>
      </c>
      <c r="AN101">
        <v>9.8279999999999994</v>
      </c>
      <c r="AO101">
        <v>11.004</v>
      </c>
      <c r="AP101">
        <v>10.247999999999999</v>
      </c>
      <c r="AQ101">
        <v>9.7959999999999994</v>
      </c>
      <c r="AR101">
        <v>10.103999999999999</v>
      </c>
      <c r="AS101">
        <v>9.8480000000000008</v>
      </c>
      <c r="AT101">
        <v>10.396000000000001</v>
      </c>
      <c r="AU101">
        <v>9.4039999999999999</v>
      </c>
      <c r="AV101">
        <v>9.5920000000000005</v>
      </c>
      <c r="AW101">
        <v>9.8279999999999994</v>
      </c>
    </row>
    <row r="102" spans="1:49" x14ac:dyDescent="0.35">
      <c r="A102" s="39">
        <v>42837</v>
      </c>
      <c r="B102">
        <v>9.3800000000000008</v>
      </c>
      <c r="C102">
        <v>9.7759999999999998</v>
      </c>
      <c r="D102">
        <v>10.068</v>
      </c>
      <c r="E102">
        <v>9.6319999999999997</v>
      </c>
      <c r="F102">
        <v>9.8879999999999999</v>
      </c>
      <c r="G102">
        <v>10.42</v>
      </c>
      <c r="H102">
        <v>9.6199999999999992</v>
      </c>
      <c r="I102">
        <v>10.372</v>
      </c>
      <c r="J102">
        <v>9.8279999999999994</v>
      </c>
      <c r="K102">
        <v>10.244</v>
      </c>
      <c r="L102">
        <v>11.592000000000001</v>
      </c>
      <c r="M102">
        <v>11.375999999999999</v>
      </c>
      <c r="N102">
        <v>10.712</v>
      </c>
      <c r="O102">
        <v>13.356</v>
      </c>
      <c r="P102">
        <v>20.731999999999999</v>
      </c>
      <c r="Q102">
        <v>22.411999999999999</v>
      </c>
      <c r="R102">
        <v>23.896000000000001</v>
      </c>
      <c r="S102">
        <v>29.228000000000002</v>
      </c>
      <c r="T102">
        <v>29.251999999999999</v>
      </c>
      <c r="U102">
        <v>28.7</v>
      </c>
      <c r="V102">
        <v>28.704000000000001</v>
      </c>
      <c r="W102">
        <v>28.376000000000001</v>
      </c>
      <c r="X102">
        <v>28.18</v>
      </c>
      <c r="Y102">
        <v>29.315999999999999</v>
      </c>
      <c r="Z102">
        <v>28.292000000000002</v>
      </c>
      <c r="AA102">
        <v>29.888000000000002</v>
      </c>
      <c r="AB102">
        <v>28.175999999999998</v>
      </c>
      <c r="AC102">
        <v>28.347999999999999</v>
      </c>
      <c r="AD102">
        <v>28.408000000000001</v>
      </c>
      <c r="AE102">
        <v>28.416</v>
      </c>
      <c r="AF102">
        <v>29.5</v>
      </c>
      <c r="AG102">
        <v>26.96</v>
      </c>
      <c r="AH102">
        <v>25.84</v>
      </c>
      <c r="AI102">
        <v>20.571999999999999</v>
      </c>
      <c r="AJ102">
        <v>11.667999999999999</v>
      </c>
      <c r="AK102">
        <v>10.592000000000001</v>
      </c>
      <c r="AL102">
        <v>9.5039999999999996</v>
      </c>
      <c r="AM102">
        <v>9.6080000000000005</v>
      </c>
      <c r="AN102">
        <v>9.4120000000000008</v>
      </c>
      <c r="AO102">
        <v>10.884</v>
      </c>
      <c r="AP102">
        <v>10.72</v>
      </c>
      <c r="AQ102">
        <v>10.196</v>
      </c>
      <c r="AR102">
        <v>10.188000000000001</v>
      </c>
      <c r="AS102">
        <v>10.404</v>
      </c>
      <c r="AT102">
        <v>11.08</v>
      </c>
      <c r="AU102">
        <v>10.176</v>
      </c>
      <c r="AV102">
        <v>10.468</v>
      </c>
      <c r="AW102">
        <v>9.9600000000000009</v>
      </c>
    </row>
    <row r="103" spans="1:49" x14ac:dyDescent="0.35">
      <c r="A103" s="39">
        <v>42838</v>
      </c>
      <c r="B103">
        <v>10.016</v>
      </c>
      <c r="C103">
        <v>10.007999999999999</v>
      </c>
      <c r="D103">
        <v>10.183999999999999</v>
      </c>
      <c r="E103">
        <v>10.183999999999999</v>
      </c>
      <c r="F103">
        <v>10</v>
      </c>
      <c r="G103">
        <v>9.8000000000000007</v>
      </c>
      <c r="H103">
        <v>10.356</v>
      </c>
      <c r="I103">
        <v>10.244</v>
      </c>
      <c r="J103">
        <v>10.092000000000001</v>
      </c>
      <c r="K103">
        <v>10.496</v>
      </c>
      <c r="L103">
        <v>11.311999999999999</v>
      </c>
      <c r="M103">
        <v>11.692</v>
      </c>
      <c r="N103">
        <v>10.7</v>
      </c>
      <c r="O103">
        <v>13.343999999999999</v>
      </c>
      <c r="P103">
        <v>20.492000000000001</v>
      </c>
      <c r="Q103">
        <v>23.135999999999999</v>
      </c>
      <c r="R103">
        <v>23.472000000000001</v>
      </c>
      <c r="S103">
        <v>27.74</v>
      </c>
      <c r="T103">
        <v>29.576000000000001</v>
      </c>
      <c r="U103">
        <v>29.06</v>
      </c>
      <c r="V103">
        <v>31.123999999999999</v>
      </c>
      <c r="W103">
        <v>33.143999999999998</v>
      </c>
      <c r="X103">
        <v>31.808</v>
      </c>
      <c r="Y103">
        <v>30.504000000000001</v>
      </c>
      <c r="Z103">
        <v>29.623999999999999</v>
      </c>
      <c r="AA103">
        <v>30.04</v>
      </c>
      <c r="AB103">
        <v>29.72</v>
      </c>
      <c r="AC103">
        <v>28.187999999999999</v>
      </c>
      <c r="AD103">
        <v>28.928000000000001</v>
      </c>
      <c r="AE103">
        <v>28.815999999999999</v>
      </c>
      <c r="AF103">
        <v>30.347999999999999</v>
      </c>
      <c r="AG103">
        <v>28.22</v>
      </c>
      <c r="AH103">
        <v>27.352</v>
      </c>
      <c r="AI103">
        <v>23.148</v>
      </c>
      <c r="AJ103">
        <v>14.968</v>
      </c>
      <c r="AK103">
        <v>11.656000000000001</v>
      </c>
      <c r="AL103">
        <v>10.912000000000001</v>
      </c>
      <c r="AM103">
        <v>10.568</v>
      </c>
      <c r="AN103">
        <v>10.516</v>
      </c>
      <c r="AO103">
        <v>11.228</v>
      </c>
      <c r="AP103">
        <v>10.343999999999999</v>
      </c>
      <c r="AQ103">
        <v>10.504</v>
      </c>
      <c r="AR103">
        <v>10.488</v>
      </c>
      <c r="AS103">
        <v>11.151999999999999</v>
      </c>
      <c r="AT103">
        <v>11.231999999999999</v>
      </c>
      <c r="AU103">
        <v>9.9760000000000009</v>
      </c>
      <c r="AV103">
        <v>10.151999999999999</v>
      </c>
      <c r="AW103">
        <v>10.448</v>
      </c>
    </row>
    <row r="104" spans="1:49" x14ac:dyDescent="0.35">
      <c r="A104" s="39">
        <v>42839</v>
      </c>
      <c r="B104">
        <v>10.651999999999999</v>
      </c>
      <c r="C104">
        <v>10.464</v>
      </c>
      <c r="D104">
        <v>10.391999999999999</v>
      </c>
      <c r="E104">
        <v>10.272</v>
      </c>
      <c r="F104">
        <v>10.704000000000001</v>
      </c>
      <c r="G104">
        <v>10.507999999999999</v>
      </c>
      <c r="H104">
        <v>10.56</v>
      </c>
      <c r="I104">
        <v>10.448</v>
      </c>
      <c r="J104">
        <v>10.64</v>
      </c>
      <c r="K104">
        <v>10.94</v>
      </c>
      <c r="L104">
        <v>12.172000000000001</v>
      </c>
      <c r="M104">
        <v>11.584</v>
      </c>
      <c r="N104">
        <v>11.34</v>
      </c>
      <c r="O104">
        <v>13.34</v>
      </c>
      <c r="P104">
        <v>11.928000000000001</v>
      </c>
      <c r="Q104">
        <v>11.06</v>
      </c>
      <c r="R104">
        <v>12.263999999999999</v>
      </c>
      <c r="S104">
        <v>11.884</v>
      </c>
      <c r="T104">
        <v>11.792</v>
      </c>
      <c r="U104">
        <v>11.247999999999999</v>
      </c>
      <c r="V104">
        <v>11.295999999999999</v>
      </c>
      <c r="W104">
        <v>11.688000000000001</v>
      </c>
      <c r="X104">
        <v>11.635999999999999</v>
      </c>
      <c r="Y104">
        <v>11.523999999999999</v>
      </c>
      <c r="Z104">
        <v>11.664</v>
      </c>
      <c r="AA104">
        <v>11.667999999999999</v>
      </c>
      <c r="AB104">
        <v>11.192</v>
      </c>
      <c r="AC104">
        <v>12.176</v>
      </c>
      <c r="AD104">
        <v>11.496</v>
      </c>
      <c r="AE104">
        <v>11.028</v>
      </c>
      <c r="AF104">
        <v>11.816000000000001</v>
      </c>
      <c r="AG104">
        <v>11.868</v>
      </c>
      <c r="AH104">
        <v>12.076000000000001</v>
      </c>
      <c r="AI104">
        <v>11.212</v>
      </c>
      <c r="AJ104">
        <v>11.228</v>
      </c>
      <c r="AK104">
        <v>10.076000000000001</v>
      </c>
      <c r="AL104">
        <v>10.272</v>
      </c>
      <c r="AM104">
        <v>10.375999999999999</v>
      </c>
      <c r="AN104">
        <v>9.9640000000000004</v>
      </c>
      <c r="AO104">
        <v>10.712</v>
      </c>
      <c r="AP104">
        <v>10.888</v>
      </c>
      <c r="AQ104">
        <v>10.9</v>
      </c>
      <c r="AR104">
        <v>11.14</v>
      </c>
      <c r="AS104">
        <v>10.624000000000001</v>
      </c>
      <c r="AT104">
        <v>11.436</v>
      </c>
      <c r="AU104">
        <v>11.087999999999999</v>
      </c>
      <c r="AV104">
        <v>11.02</v>
      </c>
      <c r="AW104">
        <v>10.292</v>
      </c>
    </row>
    <row r="105" spans="1:49" x14ac:dyDescent="0.35">
      <c r="A105" s="39">
        <v>42840</v>
      </c>
      <c r="B105">
        <v>11.128</v>
      </c>
      <c r="C105">
        <v>10.692</v>
      </c>
      <c r="D105">
        <v>10.632</v>
      </c>
      <c r="E105">
        <v>10.42</v>
      </c>
      <c r="F105">
        <v>10.768000000000001</v>
      </c>
      <c r="G105">
        <v>10.244</v>
      </c>
      <c r="H105">
        <v>10.916</v>
      </c>
      <c r="I105">
        <v>10.728</v>
      </c>
      <c r="J105">
        <v>11.028</v>
      </c>
      <c r="K105">
        <v>10.811999999999999</v>
      </c>
      <c r="L105">
        <v>10.568</v>
      </c>
      <c r="M105">
        <v>10.576000000000001</v>
      </c>
      <c r="N105">
        <v>11.263999999999999</v>
      </c>
      <c r="O105">
        <v>10.795999999999999</v>
      </c>
      <c r="P105">
        <v>10.916</v>
      </c>
      <c r="Q105">
        <v>10.624000000000001</v>
      </c>
      <c r="R105">
        <v>10.151999999999999</v>
      </c>
      <c r="S105">
        <v>11.212</v>
      </c>
      <c r="T105">
        <v>11.516</v>
      </c>
      <c r="U105">
        <v>10.672000000000001</v>
      </c>
      <c r="V105">
        <v>11.284000000000001</v>
      </c>
      <c r="W105">
        <v>11.236000000000001</v>
      </c>
      <c r="X105">
        <v>11.1</v>
      </c>
      <c r="Y105">
        <v>10.648</v>
      </c>
      <c r="Z105">
        <v>10.712</v>
      </c>
      <c r="AA105">
        <v>11.564</v>
      </c>
      <c r="AB105">
        <v>11.244</v>
      </c>
      <c r="AC105">
        <v>11.071999999999999</v>
      </c>
      <c r="AD105">
        <v>10.848000000000001</v>
      </c>
      <c r="AE105">
        <v>11.167999999999999</v>
      </c>
      <c r="AF105">
        <v>10.712</v>
      </c>
      <c r="AG105">
        <v>10.683999999999999</v>
      </c>
      <c r="AH105">
        <v>10.544</v>
      </c>
      <c r="AI105">
        <v>11.276</v>
      </c>
      <c r="AJ105">
        <v>10.788</v>
      </c>
      <c r="AK105">
        <v>10.396000000000001</v>
      </c>
      <c r="AL105">
        <v>10.064</v>
      </c>
      <c r="AM105">
        <v>9.984</v>
      </c>
      <c r="AN105">
        <v>10.151999999999999</v>
      </c>
      <c r="AO105">
        <v>10.724</v>
      </c>
      <c r="AP105">
        <v>10.96</v>
      </c>
      <c r="AQ105">
        <v>10.792</v>
      </c>
      <c r="AR105">
        <v>10.523999999999999</v>
      </c>
      <c r="AS105">
        <v>10.571999999999999</v>
      </c>
      <c r="AT105">
        <v>10.564</v>
      </c>
      <c r="AU105">
        <v>11.2</v>
      </c>
      <c r="AV105">
        <v>10.788</v>
      </c>
      <c r="AW105">
        <v>10.108000000000001</v>
      </c>
    </row>
    <row r="106" spans="1:49" x14ac:dyDescent="0.35">
      <c r="A106" s="39">
        <v>42841</v>
      </c>
      <c r="B106">
        <v>10.407999999999999</v>
      </c>
      <c r="C106">
        <v>10.952</v>
      </c>
      <c r="D106">
        <v>10.795999999999999</v>
      </c>
      <c r="E106">
        <v>10.24</v>
      </c>
      <c r="F106">
        <v>10.552</v>
      </c>
      <c r="G106">
        <v>10.332000000000001</v>
      </c>
      <c r="H106">
        <v>11.391999999999999</v>
      </c>
      <c r="I106">
        <v>10.672000000000001</v>
      </c>
      <c r="J106">
        <v>10.804</v>
      </c>
      <c r="K106">
        <v>11.183999999999999</v>
      </c>
      <c r="L106">
        <v>10.888</v>
      </c>
      <c r="M106">
        <v>10.46</v>
      </c>
      <c r="N106">
        <v>10.343999999999999</v>
      </c>
      <c r="O106">
        <v>9.7279999999999998</v>
      </c>
      <c r="P106">
        <v>9.8079999999999998</v>
      </c>
      <c r="Q106">
        <v>9.7319999999999993</v>
      </c>
      <c r="R106">
        <v>9.7319999999999993</v>
      </c>
      <c r="S106">
        <v>9.9600000000000009</v>
      </c>
      <c r="T106">
        <v>10.215999999999999</v>
      </c>
      <c r="U106">
        <v>10.343999999999999</v>
      </c>
      <c r="V106">
        <v>10.16</v>
      </c>
      <c r="W106">
        <v>10.172000000000001</v>
      </c>
      <c r="X106">
        <v>10.192</v>
      </c>
      <c r="Y106">
        <v>9.6359999999999992</v>
      </c>
      <c r="Z106">
        <v>9.8439999999999994</v>
      </c>
      <c r="AA106">
        <v>10.36</v>
      </c>
      <c r="AB106">
        <v>10.108000000000001</v>
      </c>
      <c r="AC106">
        <v>10.116</v>
      </c>
      <c r="AD106">
        <v>10.444000000000001</v>
      </c>
      <c r="AE106">
        <v>9.8559999999999999</v>
      </c>
      <c r="AF106">
        <v>10.076000000000001</v>
      </c>
      <c r="AG106">
        <v>9.9160000000000004</v>
      </c>
      <c r="AH106">
        <v>9.968</v>
      </c>
      <c r="AI106">
        <v>10.936</v>
      </c>
      <c r="AJ106">
        <v>10.407999999999999</v>
      </c>
      <c r="AK106">
        <v>9.48</v>
      </c>
      <c r="AL106">
        <v>9.8480000000000008</v>
      </c>
      <c r="AM106">
        <v>10.196</v>
      </c>
      <c r="AN106">
        <v>9.6359999999999992</v>
      </c>
      <c r="AO106">
        <v>11.151999999999999</v>
      </c>
      <c r="AP106">
        <v>10.564</v>
      </c>
      <c r="AQ106">
        <v>10.648</v>
      </c>
      <c r="AR106">
        <v>10.192</v>
      </c>
      <c r="AS106">
        <v>10.484</v>
      </c>
      <c r="AT106">
        <v>10.692</v>
      </c>
      <c r="AU106">
        <v>10.664</v>
      </c>
      <c r="AV106">
        <v>11.192</v>
      </c>
      <c r="AW106">
        <v>10.119999999999999</v>
      </c>
    </row>
    <row r="107" spans="1:49" x14ac:dyDescent="0.35">
      <c r="A107" s="39">
        <v>42842</v>
      </c>
      <c r="B107">
        <v>11.092000000000001</v>
      </c>
      <c r="C107">
        <v>10.555999999999999</v>
      </c>
      <c r="D107">
        <v>10.428000000000001</v>
      </c>
      <c r="E107">
        <v>10.36</v>
      </c>
      <c r="F107">
        <v>10.48</v>
      </c>
      <c r="G107">
        <v>10.664</v>
      </c>
      <c r="H107">
        <v>10.648</v>
      </c>
      <c r="I107">
        <v>10.407999999999999</v>
      </c>
      <c r="J107">
        <v>10.571999999999999</v>
      </c>
      <c r="K107">
        <v>11.02</v>
      </c>
      <c r="L107">
        <v>13.188000000000001</v>
      </c>
      <c r="M107">
        <v>12.811999999999999</v>
      </c>
      <c r="N107">
        <v>11.736000000000001</v>
      </c>
      <c r="O107">
        <v>13.856</v>
      </c>
      <c r="P107">
        <v>14.731999999999999</v>
      </c>
      <c r="Q107">
        <v>11.596</v>
      </c>
      <c r="R107">
        <v>12.304</v>
      </c>
      <c r="S107">
        <v>11.092000000000001</v>
      </c>
      <c r="T107">
        <v>11.3</v>
      </c>
      <c r="U107">
        <v>11.976000000000001</v>
      </c>
      <c r="V107">
        <v>11.28</v>
      </c>
      <c r="W107">
        <v>11.144</v>
      </c>
      <c r="X107">
        <v>11.523999999999999</v>
      </c>
      <c r="Y107">
        <v>11.592000000000001</v>
      </c>
      <c r="Z107">
        <v>11.667999999999999</v>
      </c>
      <c r="AA107">
        <v>11.5</v>
      </c>
      <c r="AB107">
        <v>11.368</v>
      </c>
      <c r="AC107">
        <v>11.32</v>
      </c>
      <c r="AD107">
        <v>11.364000000000001</v>
      </c>
      <c r="AE107">
        <v>10.632</v>
      </c>
      <c r="AF107">
        <v>11.46</v>
      </c>
      <c r="AG107">
        <v>11.656000000000001</v>
      </c>
      <c r="AH107">
        <v>12.555999999999999</v>
      </c>
      <c r="AI107">
        <v>10.332000000000001</v>
      </c>
      <c r="AJ107">
        <v>11.724</v>
      </c>
      <c r="AK107">
        <v>10.651999999999999</v>
      </c>
      <c r="AL107">
        <v>10.052</v>
      </c>
      <c r="AM107">
        <v>10.108000000000001</v>
      </c>
      <c r="AN107">
        <v>9.9920000000000009</v>
      </c>
      <c r="AO107">
        <v>10.824</v>
      </c>
      <c r="AP107">
        <v>10.36</v>
      </c>
      <c r="AQ107">
        <v>10.32</v>
      </c>
      <c r="AR107">
        <v>10.872</v>
      </c>
      <c r="AS107">
        <v>10.444000000000001</v>
      </c>
      <c r="AT107">
        <v>11.747999999999999</v>
      </c>
      <c r="AU107">
        <v>10.388</v>
      </c>
      <c r="AV107">
        <v>10.516</v>
      </c>
      <c r="AW107">
        <v>11.052</v>
      </c>
    </row>
    <row r="108" spans="1:49" x14ac:dyDescent="0.35">
      <c r="A108" s="39">
        <v>42843</v>
      </c>
      <c r="B108">
        <v>10.592000000000001</v>
      </c>
      <c r="C108">
        <v>10.452</v>
      </c>
      <c r="D108">
        <v>10.644</v>
      </c>
      <c r="E108">
        <v>11.1</v>
      </c>
      <c r="F108">
        <v>10.108000000000001</v>
      </c>
      <c r="G108">
        <v>10.252000000000001</v>
      </c>
      <c r="H108">
        <v>10.62</v>
      </c>
      <c r="I108">
        <v>10.364000000000001</v>
      </c>
      <c r="J108">
        <v>10.715999999999999</v>
      </c>
      <c r="K108">
        <v>10.644</v>
      </c>
      <c r="L108">
        <v>11.82</v>
      </c>
      <c r="M108">
        <v>11.784000000000001</v>
      </c>
      <c r="N108">
        <v>11.52</v>
      </c>
      <c r="O108">
        <v>13.352</v>
      </c>
      <c r="P108">
        <v>11.768000000000001</v>
      </c>
      <c r="Q108">
        <v>10.916</v>
      </c>
      <c r="R108">
        <v>12.188000000000001</v>
      </c>
      <c r="S108">
        <v>11.36</v>
      </c>
      <c r="T108">
        <v>11.295999999999999</v>
      </c>
      <c r="U108">
        <v>11.327999999999999</v>
      </c>
      <c r="V108">
        <v>11.004</v>
      </c>
      <c r="W108">
        <v>10.948</v>
      </c>
      <c r="X108">
        <v>11.311999999999999</v>
      </c>
      <c r="Y108">
        <v>10.92</v>
      </c>
      <c r="Z108">
        <v>11.444000000000001</v>
      </c>
      <c r="AA108">
        <v>11.096</v>
      </c>
      <c r="AB108">
        <v>11.696</v>
      </c>
      <c r="AC108">
        <v>11.624000000000001</v>
      </c>
      <c r="AD108">
        <v>11.364000000000001</v>
      </c>
      <c r="AE108">
        <v>10.872</v>
      </c>
      <c r="AF108">
        <v>11.436</v>
      </c>
      <c r="AG108">
        <v>11.052</v>
      </c>
      <c r="AH108">
        <v>11.744</v>
      </c>
      <c r="AI108">
        <v>10.92</v>
      </c>
      <c r="AJ108">
        <v>10.768000000000001</v>
      </c>
      <c r="AK108">
        <v>10.3</v>
      </c>
      <c r="AL108">
        <v>9.7840000000000007</v>
      </c>
      <c r="AM108">
        <v>9.7959999999999994</v>
      </c>
      <c r="AN108">
        <v>9.984</v>
      </c>
      <c r="AO108">
        <v>10.4</v>
      </c>
      <c r="AP108">
        <v>11.068</v>
      </c>
      <c r="AQ108">
        <v>10.164</v>
      </c>
      <c r="AR108">
        <v>11.076000000000001</v>
      </c>
      <c r="AS108">
        <v>10.327999999999999</v>
      </c>
      <c r="AT108">
        <v>11.423999999999999</v>
      </c>
      <c r="AU108">
        <v>10.612</v>
      </c>
      <c r="AV108">
        <v>10.635999999999999</v>
      </c>
      <c r="AW108">
        <v>10.496</v>
      </c>
    </row>
    <row r="109" spans="1:49" x14ac:dyDescent="0.35">
      <c r="A109" s="39">
        <v>42844</v>
      </c>
      <c r="B109">
        <v>10.356</v>
      </c>
      <c r="C109">
        <v>10.396000000000001</v>
      </c>
      <c r="D109">
        <v>10.628</v>
      </c>
      <c r="E109">
        <v>10.992000000000001</v>
      </c>
      <c r="F109">
        <v>10.628</v>
      </c>
      <c r="G109">
        <v>10.172000000000001</v>
      </c>
      <c r="H109">
        <v>10.368</v>
      </c>
      <c r="I109">
        <v>11.116</v>
      </c>
      <c r="J109">
        <v>10.4</v>
      </c>
      <c r="K109">
        <v>11.076000000000001</v>
      </c>
      <c r="L109">
        <v>12.144</v>
      </c>
      <c r="M109">
        <v>11.683999999999999</v>
      </c>
      <c r="N109">
        <v>11.692</v>
      </c>
      <c r="O109">
        <v>13.596</v>
      </c>
      <c r="P109">
        <v>14.448</v>
      </c>
      <c r="Q109">
        <v>22.792000000000002</v>
      </c>
      <c r="R109">
        <v>23.891999999999999</v>
      </c>
      <c r="S109">
        <v>25.5</v>
      </c>
      <c r="T109">
        <v>26.904</v>
      </c>
      <c r="U109">
        <v>26.923999999999999</v>
      </c>
      <c r="V109">
        <v>28.044</v>
      </c>
      <c r="W109">
        <v>27.228000000000002</v>
      </c>
      <c r="X109">
        <v>26.34</v>
      </c>
      <c r="Y109">
        <v>27.756</v>
      </c>
      <c r="Z109">
        <v>27.611999999999998</v>
      </c>
      <c r="AA109">
        <v>27.975999999999999</v>
      </c>
      <c r="AB109">
        <v>27.443999999999999</v>
      </c>
      <c r="AC109">
        <v>26.7</v>
      </c>
      <c r="AD109">
        <v>26.335999999999999</v>
      </c>
      <c r="AE109">
        <v>26.047999999999998</v>
      </c>
      <c r="AF109">
        <v>27.04</v>
      </c>
      <c r="AG109">
        <v>26.152000000000001</v>
      </c>
      <c r="AH109">
        <v>26.068000000000001</v>
      </c>
      <c r="AI109">
        <v>22.7</v>
      </c>
      <c r="AJ109">
        <v>15.151999999999999</v>
      </c>
      <c r="AK109">
        <v>11.324</v>
      </c>
      <c r="AL109">
        <v>10.964</v>
      </c>
      <c r="AM109">
        <v>11.212</v>
      </c>
      <c r="AN109">
        <v>10.94</v>
      </c>
      <c r="AO109">
        <v>11.12</v>
      </c>
      <c r="AP109">
        <v>10.42</v>
      </c>
      <c r="AQ109">
        <v>10.3</v>
      </c>
      <c r="AR109">
        <v>10.592000000000001</v>
      </c>
      <c r="AS109">
        <v>10.252000000000001</v>
      </c>
      <c r="AT109">
        <v>10.852</v>
      </c>
      <c r="AU109">
        <v>10.112</v>
      </c>
      <c r="AV109">
        <v>10.144</v>
      </c>
      <c r="AW109">
        <v>9.952</v>
      </c>
    </row>
    <row r="110" spans="1:49" x14ac:dyDescent="0.35">
      <c r="A110" s="39">
        <v>42845</v>
      </c>
      <c r="B110">
        <v>10.404</v>
      </c>
      <c r="C110">
        <v>10.103999999999999</v>
      </c>
      <c r="D110">
        <v>10.507999999999999</v>
      </c>
      <c r="E110">
        <v>10.472</v>
      </c>
      <c r="F110">
        <v>9.9320000000000004</v>
      </c>
      <c r="G110">
        <v>9.8759999999999994</v>
      </c>
      <c r="H110">
        <v>10.496</v>
      </c>
      <c r="I110">
        <v>9.7759999999999998</v>
      </c>
      <c r="J110">
        <v>10.215999999999999</v>
      </c>
      <c r="K110">
        <v>11.523999999999999</v>
      </c>
      <c r="L110">
        <v>11.992000000000001</v>
      </c>
      <c r="M110">
        <v>11.564</v>
      </c>
      <c r="N110">
        <v>11.055999999999999</v>
      </c>
      <c r="O110">
        <v>13.396000000000001</v>
      </c>
      <c r="P110">
        <v>21.48</v>
      </c>
      <c r="Q110">
        <v>25.204000000000001</v>
      </c>
      <c r="R110">
        <v>26.283999999999999</v>
      </c>
      <c r="S110">
        <v>27.704000000000001</v>
      </c>
      <c r="T110">
        <v>29.288</v>
      </c>
      <c r="U110">
        <v>29.135999999999999</v>
      </c>
      <c r="V110">
        <v>30.704000000000001</v>
      </c>
      <c r="W110">
        <v>31.956</v>
      </c>
      <c r="X110">
        <v>29.675999999999998</v>
      </c>
      <c r="Y110">
        <v>30.675999999999998</v>
      </c>
      <c r="Z110">
        <v>29.584</v>
      </c>
      <c r="AA110">
        <v>30.72</v>
      </c>
      <c r="AB110">
        <v>27.788</v>
      </c>
      <c r="AC110">
        <v>27.66</v>
      </c>
      <c r="AD110">
        <v>29.48</v>
      </c>
      <c r="AE110">
        <v>28.596</v>
      </c>
      <c r="AF110">
        <v>28.623999999999999</v>
      </c>
      <c r="AG110">
        <v>27.36</v>
      </c>
      <c r="AH110">
        <v>26.82</v>
      </c>
      <c r="AI110">
        <v>23.908000000000001</v>
      </c>
      <c r="AJ110">
        <v>14.14</v>
      </c>
      <c r="AK110">
        <v>9.8439999999999994</v>
      </c>
      <c r="AL110">
        <v>9.8840000000000003</v>
      </c>
      <c r="AM110">
        <v>9.42</v>
      </c>
      <c r="AN110">
        <v>9.2240000000000002</v>
      </c>
      <c r="AO110">
        <v>10.391999999999999</v>
      </c>
      <c r="AP110">
        <v>10.44</v>
      </c>
      <c r="AQ110">
        <v>9.6720000000000006</v>
      </c>
      <c r="AR110">
        <v>9.8879999999999999</v>
      </c>
      <c r="AS110">
        <v>10.06</v>
      </c>
      <c r="AT110">
        <v>10.496</v>
      </c>
      <c r="AU110">
        <v>10.276</v>
      </c>
      <c r="AV110">
        <v>10.26</v>
      </c>
      <c r="AW110">
        <v>9.8919999999999995</v>
      </c>
    </row>
    <row r="111" spans="1:49" x14ac:dyDescent="0.35">
      <c r="A111" s="39">
        <v>42846</v>
      </c>
      <c r="B111">
        <v>10.7</v>
      </c>
      <c r="C111">
        <v>9.6359999999999992</v>
      </c>
      <c r="D111">
        <v>9.9</v>
      </c>
      <c r="E111">
        <v>10.132</v>
      </c>
      <c r="F111">
        <v>9.516</v>
      </c>
      <c r="G111">
        <v>9.452</v>
      </c>
      <c r="H111">
        <v>9.8800000000000008</v>
      </c>
      <c r="I111">
        <v>10.103999999999999</v>
      </c>
      <c r="J111">
        <v>10.284000000000001</v>
      </c>
      <c r="K111">
        <v>10.304</v>
      </c>
      <c r="L111">
        <v>11.747999999999999</v>
      </c>
      <c r="M111">
        <v>11.3</v>
      </c>
      <c r="N111">
        <v>10.683999999999999</v>
      </c>
      <c r="O111">
        <v>13.724</v>
      </c>
      <c r="P111">
        <v>20.884</v>
      </c>
      <c r="Q111">
        <v>21.783999999999999</v>
      </c>
      <c r="R111">
        <v>23.091999999999999</v>
      </c>
      <c r="S111">
        <v>25.036000000000001</v>
      </c>
      <c r="T111">
        <v>25.376000000000001</v>
      </c>
      <c r="U111">
        <v>27.192</v>
      </c>
      <c r="V111">
        <v>28.431999999999999</v>
      </c>
      <c r="W111">
        <v>27.047999999999998</v>
      </c>
      <c r="X111">
        <v>27.64</v>
      </c>
      <c r="Y111">
        <v>28.052</v>
      </c>
      <c r="Z111">
        <v>25.236000000000001</v>
      </c>
      <c r="AA111">
        <v>25.92</v>
      </c>
      <c r="AB111">
        <v>27.172000000000001</v>
      </c>
      <c r="AC111">
        <v>25.4</v>
      </c>
      <c r="AD111">
        <v>25.504000000000001</v>
      </c>
      <c r="AE111">
        <v>25.672000000000001</v>
      </c>
      <c r="AF111">
        <v>24.988</v>
      </c>
      <c r="AG111">
        <v>24.704000000000001</v>
      </c>
      <c r="AH111">
        <v>23.756</v>
      </c>
      <c r="AI111">
        <v>15.667999999999999</v>
      </c>
      <c r="AJ111">
        <v>11.904</v>
      </c>
      <c r="AK111">
        <v>9.8640000000000008</v>
      </c>
      <c r="AL111">
        <v>9.3559999999999999</v>
      </c>
      <c r="AM111">
        <v>9.48</v>
      </c>
      <c r="AN111">
        <v>9.048</v>
      </c>
      <c r="AO111">
        <v>10.263999999999999</v>
      </c>
      <c r="AP111">
        <v>10.464</v>
      </c>
      <c r="AQ111">
        <v>10.228</v>
      </c>
      <c r="AR111">
        <v>10.119999999999999</v>
      </c>
      <c r="AS111">
        <v>10.432</v>
      </c>
      <c r="AT111">
        <v>10.763999999999999</v>
      </c>
      <c r="AU111">
        <v>10.404</v>
      </c>
      <c r="AV111">
        <v>10.116</v>
      </c>
      <c r="AW111">
        <v>9.7799999999999994</v>
      </c>
    </row>
    <row r="112" spans="1:49" x14ac:dyDescent="0.35">
      <c r="A112" s="39">
        <v>42847</v>
      </c>
      <c r="B112">
        <v>9.8960000000000008</v>
      </c>
      <c r="C112">
        <v>9.9640000000000004</v>
      </c>
      <c r="D112">
        <v>10.72</v>
      </c>
      <c r="E112">
        <v>10.54</v>
      </c>
      <c r="F112">
        <v>9.8559999999999999</v>
      </c>
      <c r="G112">
        <v>9.7159999999999993</v>
      </c>
      <c r="H112">
        <v>10.5</v>
      </c>
      <c r="I112">
        <v>10.7</v>
      </c>
      <c r="J112">
        <v>10.38</v>
      </c>
      <c r="K112">
        <v>10.448</v>
      </c>
      <c r="L112">
        <v>9.9359999999999999</v>
      </c>
      <c r="M112">
        <v>10.304</v>
      </c>
      <c r="N112">
        <v>10.523999999999999</v>
      </c>
      <c r="O112">
        <v>10.712</v>
      </c>
      <c r="P112">
        <v>10.08</v>
      </c>
      <c r="Q112">
        <v>9.68</v>
      </c>
      <c r="R112">
        <v>9.968</v>
      </c>
      <c r="S112">
        <v>10.484</v>
      </c>
      <c r="T112">
        <v>10.808</v>
      </c>
      <c r="U112">
        <v>11.076000000000001</v>
      </c>
      <c r="V112">
        <v>10.667999999999999</v>
      </c>
      <c r="W112">
        <v>10.4</v>
      </c>
      <c r="X112">
        <v>10.512</v>
      </c>
      <c r="Y112">
        <v>10.231999999999999</v>
      </c>
      <c r="Z112">
        <v>10.603999999999999</v>
      </c>
      <c r="AA112">
        <v>10.388</v>
      </c>
      <c r="AB112">
        <v>11.436</v>
      </c>
      <c r="AC112">
        <v>10.292</v>
      </c>
      <c r="AD112">
        <v>9.8759999999999994</v>
      </c>
      <c r="AE112">
        <v>10.215999999999999</v>
      </c>
      <c r="AF112">
        <v>10.364000000000001</v>
      </c>
      <c r="AG112">
        <v>11.112</v>
      </c>
      <c r="AH112">
        <v>10.72</v>
      </c>
      <c r="AI112">
        <v>10.5</v>
      </c>
      <c r="AJ112">
        <v>10.407999999999999</v>
      </c>
      <c r="AK112">
        <v>9.7799999999999994</v>
      </c>
      <c r="AL112">
        <v>9.9280000000000008</v>
      </c>
      <c r="AM112">
        <v>9.7840000000000007</v>
      </c>
      <c r="AN112">
        <v>9.3320000000000007</v>
      </c>
      <c r="AO112">
        <v>9.7439999999999998</v>
      </c>
      <c r="AP112">
        <v>10.076000000000001</v>
      </c>
      <c r="AQ112">
        <v>10.032</v>
      </c>
      <c r="AR112">
        <v>9.92</v>
      </c>
      <c r="AS112">
        <v>10.096</v>
      </c>
      <c r="AT112">
        <v>10.504</v>
      </c>
      <c r="AU112">
        <v>10.532</v>
      </c>
      <c r="AV112">
        <v>10.552</v>
      </c>
      <c r="AW112">
        <v>10.167999999999999</v>
      </c>
    </row>
    <row r="113" spans="1:49" x14ac:dyDescent="0.35">
      <c r="A113" s="39">
        <v>42848</v>
      </c>
      <c r="B113">
        <v>10.208</v>
      </c>
      <c r="C113">
        <v>9.8919999999999995</v>
      </c>
      <c r="D113">
        <v>10.028</v>
      </c>
      <c r="E113">
        <v>9.9760000000000009</v>
      </c>
      <c r="F113">
        <v>9.7840000000000007</v>
      </c>
      <c r="G113">
        <v>10.199999999999999</v>
      </c>
      <c r="H113">
        <v>10.012</v>
      </c>
      <c r="I113">
        <v>10.332000000000001</v>
      </c>
      <c r="J113">
        <v>10.432</v>
      </c>
      <c r="K113">
        <v>10.436</v>
      </c>
      <c r="L113">
        <v>10.188000000000001</v>
      </c>
      <c r="M113">
        <v>9.92</v>
      </c>
      <c r="N113">
        <v>11.192</v>
      </c>
      <c r="O113">
        <v>9.5440000000000005</v>
      </c>
      <c r="P113">
        <v>9.6</v>
      </c>
      <c r="Q113">
        <v>8.6920000000000002</v>
      </c>
      <c r="R113">
        <v>9.1440000000000001</v>
      </c>
      <c r="S113">
        <v>9.7200000000000006</v>
      </c>
      <c r="T113">
        <v>9.5120000000000005</v>
      </c>
      <c r="U113">
        <v>9.7119999999999997</v>
      </c>
      <c r="V113">
        <v>9.4640000000000004</v>
      </c>
      <c r="W113">
        <v>9.0760000000000005</v>
      </c>
      <c r="X113">
        <v>9.5399999999999991</v>
      </c>
      <c r="Y113">
        <v>9.1720000000000006</v>
      </c>
      <c r="Z113">
        <v>9.8719999999999999</v>
      </c>
      <c r="AA113">
        <v>9.3640000000000008</v>
      </c>
      <c r="AB113">
        <v>10.055999999999999</v>
      </c>
      <c r="AC113">
        <v>9.3960000000000008</v>
      </c>
      <c r="AD113">
        <v>9.6999999999999993</v>
      </c>
      <c r="AE113">
        <v>9.1120000000000001</v>
      </c>
      <c r="AF113">
        <v>9.4640000000000004</v>
      </c>
      <c r="AG113">
        <v>8.9719999999999995</v>
      </c>
      <c r="AH113">
        <v>9.3879999999999999</v>
      </c>
      <c r="AI113">
        <v>9.7159999999999993</v>
      </c>
      <c r="AJ113">
        <v>9.8119999999999994</v>
      </c>
      <c r="AK113">
        <v>9.516</v>
      </c>
      <c r="AL113">
        <v>9.5</v>
      </c>
      <c r="AM113">
        <v>9.7479999999999993</v>
      </c>
      <c r="AN113">
        <v>9.82</v>
      </c>
      <c r="AO113">
        <v>9.8559999999999999</v>
      </c>
      <c r="AP113">
        <v>10.5</v>
      </c>
      <c r="AQ113">
        <v>9.8680000000000003</v>
      </c>
      <c r="AR113">
        <v>9.984</v>
      </c>
      <c r="AS113">
        <v>9.7479999999999993</v>
      </c>
      <c r="AT113">
        <v>10.364000000000001</v>
      </c>
      <c r="AU113">
        <v>10.228</v>
      </c>
      <c r="AV113">
        <v>9.9079999999999995</v>
      </c>
      <c r="AW113">
        <v>9.6839999999999993</v>
      </c>
    </row>
    <row r="114" spans="1:49" x14ac:dyDescent="0.35">
      <c r="A114" s="39">
        <v>42849</v>
      </c>
      <c r="B114">
        <v>10.308</v>
      </c>
      <c r="C114">
        <v>9.6639999999999997</v>
      </c>
      <c r="D114">
        <v>9.9160000000000004</v>
      </c>
      <c r="E114">
        <v>9.8919999999999995</v>
      </c>
      <c r="F114">
        <v>10.172000000000001</v>
      </c>
      <c r="G114">
        <v>9.8520000000000003</v>
      </c>
      <c r="H114">
        <v>10.784000000000001</v>
      </c>
      <c r="I114">
        <v>10.039999999999999</v>
      </c>
      <c r="J114">
        <v>9.8279999999999994</v>
      </c>
      <c r="K114">
        <v>10.108000000000001</v>
      </c>
      <c r="L114">
        <v>12.388</v>
      </c>
      <c r="M114">
        <v>12.452</v>
      </c>
      <c r="N114">
        <v>11.416</v>
      </c>
      <c r="O114">
        <v>13.992000000000001</v>
      </c>
      <c r="P114">
        <v>23.896000000000001</v>
      </c>
      <c r="Q114">
        <v>25.347999999999999</v>
      </c>
      <c r="R114">
        <v>28.512</v>
      </c>
      <c r="S114">
        <v>37.628</v>
      </c>
      <c r="T114">
        <v>41.444000000000003</v>
      </c>
      <c r="U114">
        <v>47.46</v>
      </c>
      <c r="V114">
        <v>47.268000000000001</v>
      </c>
      <c r="W114">
        <v>47.295999999999999</v>
      </c>
      <c r="X114">
        <v>47.804000000000002</v>
      </c>
      <c r="Y114">
        <v>48.372</v>
      </c>
      <c r="Z114">
        <v>48.103999999999999</v>
      </c>
      <c r="AA114">
        <v>46.531999999999996</v>
      </c>
      <c r="AB114">
        <v>50.24</v>
      </c>
      <c r="AC114">
        <v>51.435000000000002</v>
      </c>
      <c r="AD114">
        <v>51.645000000000003</v>
      </c>
      <c r="AE114">
        <v>48.88</v>
      </c>
      <c r="AF114">
        <v>42.92</v>
      </c>
      <c r="AG114">
        <v>40.72</v>
      </c>
      <c r="AH114">
        <v>37.292000000000002</v>
      </c>
      <c r="AI114">
        <v>35.091999999999999</v>
      </c>
      <c r="AJ114">
        <v>32.875999999999998</v>
      </c>
      <c r="AK114">
        <v>31.116</v>
      </c>
      <c r="AL114">
        <v>29.956</v>
      </c>
      <c r="AM114">
        <v>28.968</v>
      </c>
      <c r="AN114">
        <v>26.068000000000001</v>
      </c>
      <c r="AO114">
        <v>20.527999999999999</v>
      </c>
      <c r="AP114">
        <v>12.336</v>
      </c>
      <c r="AQ114">
        <v>11.512</v>
      </c>
      <c r="AR114">
        <v>11.148</v>
      </c>
      <c r="AS114">
        <v>10.468</v>
      </c>
      <c r="AT114">
        <v>11.715999999999999</v>
      </c>
      <c r="AU114">
        <v>10.84</v>
      </c>
      <c r="AV114">
        <v>11.288</v>
      </c>
      <c r="AW114">
        <v>10.856</v>
      </c>
    </row>
    <row r="115" spans="1:49" x14ac:dyDescent="0.35">
      <c r="A115" s="39">
        <v>42850</v>
      </c>
      <c r="B115">
        <v>10.356</v>
      </c>
      <c r="C115">
        <v>10.448</v>
      </c>
      <c r="D115">
        <v>11.128</v>
      </c>
      <c r="E115">
        <v>10.72</v>
      </c>
      <c r="F115">
        <v>10.124000000000001</v>
      </c>
      <c r="G115">
        <v>10.792</v>
      </c>
      <c r="H115">
        <v>10.68</v>
      </c>
      <c r="I115">
        <v>10.38</v>
      </c>
      <c r="J115">
        <v>11.288</v>
      </c>
      <c r="K115">
        <v>10.904</v>
      </c>
      <c r="L115">
        <v>11.988</v>
      </c>
      <c r="M115">
        <v>11.848000000000001</v>
      </c>
      <c r="N115">
        <v>11.108000000000001</v>
      </c>
      <c r="O115">
        <v>14.736000000000001</v>
      </c>
      <c r="P115">
        <v>24.628</v>
      </c>
      <c r="Q115">
        <v>25.288</v>
      </c>
      <c r="R115">
        <v>30.724</v>
      </c>
      <c r="S115">
        <v>40.576000000000001</v>
      </c>
      <c r="T115">
        <v>42.664000000000001</v>
      </c>
      <c r="U115">
        <v>45.24</v>
      </c>
      <c r="V115">
        <v>48.012</v>
      </c>
      <c r="W115">
        <v>47.996000000000002</v>
      </c>
      <c r="X115">
        <v>51.704999999999998</v>
      </c>
      <c r="Y115">
        <v>50.82</v>
      </c>
      <c r="Z115">
        <v>50.48</v>
      </c>
      <c r="AA115">
        <v>48.918999999999997</v>
      </c>
      <c r="AB115">
        <v>49.411999999999999</v>
      </c>
      <c r="AC115">
        <v>50.54</v>
      </c>
      <c r="AD115">
        <v>50.055</v>
      </c>
      <c r="AE115">
        <v>47.308999999999997</v>
      </c>
      <c r="AF115">
        <v>46.283999999999999</v>
      </c>
      <c r="AG115">
        <v>46.192</v>
      </c>
      <c r="AH115">
        <v>43.107999999999997</v>
      </c>
      <c r="AI115">
        <v>40.975999999999999</v>
      </c>
      <c r="AJ115">
        <v>36.027999999999999</v>
      </c>
      <c r="AK115">
        <v>34.612000000000002</v>
      </c>
      <c r="AL115">
        <v>31.911999999999999</v>
      </c>
      <c r="AM115">
        <v>30.308</v>
      </c>
      <c r="AN115">
        <v>26.783999999999999</v>
      </c>
      <c r="AO115">
        <v>24.204000000000001</v>
      </c>
      <c r="AP115">
        <v>13.284000000000001</v>
      </c>
      <c r="AQ115">
        <v>10.8</v>
      </c>
      <c r="AR115">
        <v>11.004</v>
      </c>
      <c r="AS115">
        <v>10.6</v>
      </c>
      <c r="AT115">
        <v>11.071999999999999</v>
      </c>
      <c r="AU115">
        <v>10.34</v>
      </c>
      <c r="AV115">
        <v>9.9960000000000004</v>
      </c>
      <c r="AW115">
        <v>10.988</v>
      </c>
    </row>
    <row r="116" spans="1:49" x14ac:dyDescent="0.35">
      <c r="A116" s="39">
        <v>42851</v>
      </c>
      <c r="B116">
        <v>10.448</v>
      </c>
      <c r="C116">
        <v>10.016</v>
      </c>
      <c r="D116">
        <v>9.8719999999999999</v>
      </c>
      <c r="E116">
        <v>10.292</v>
      </c>
      <c r="F116">
        <v>10.071999999999999</v>
      </c>
      <c r="G116">
        <v>10.24</v>
      </c>
      <c r="H116">
        <v>10.304</v>
      </c>
      <c r="I116">
        <v>10.108000000000001</v>
      </c>
      <c r="J116">
        <v>10.199999999999999</v>
      </c>
      <c r="K116">
        <v>10.484</v>
      </c>
      <c r="L116">
        <v>11.48</v>
      </c>
      <c r="M116">
        <v>11.536</v>
      </c>
      <c r="N116">
        <v>11.092000000000001</v>
      </c>
      <c r="O116">
        <v>14.164</v>
      </c>
      <c r="P116">
        <v>25.135999999999999</v>
      </c>
      <c r="Q116">
        <v>30.12</v>
      </c>
      <c r="R116">
        <v>34.856000000000002</v>
      </c>
      <c r="S116">
        <v>38.323999999999998</v>
      </c>
      <c r="T116">
        <v>41.252000000000002</v>
      </c>
      <c r="U116">
        <v>41.664000000000001</v>
      </c>
      <c r="V116">
        <v>41.78</v>
      </c>
      <c r="W116">
        <v>42.076000000000001</v>
      </c>
      <c r="X116">
        <v>43.24</v>
      </c>
      <c r="Y116">
        <v>44.136000000000003</v>
      </c>
      <c r="Z116">
        <v>44.32</v>
      </c>
      <c r="AA116">
        <v>42.088000000000001</v>
      </c>
      <c r="AB116">
        <v>42.564</v>
      </c>
      <c r="AC116">
        <v>43.072000000000003</v>
      </c>
      <c r="AD116">
        <v>41.612000000000002</v>
      </c>
      <c r="AE116">
        <v>38.088000000000001</v>
      </c>
      <c r="AF116">
        <v>35.944000000000003</v>
      </c>
      <c r="AG116">
        <v>35.588000000000001</v>
      </c>
      <c r="AH116">
        <v>32.148000000000003</v>
      </c>
      <c r="AI116">
        <v>30.3</v>
      </c>
      <c r="AJ116">
        <v>29.96</v>
      </c>
      <c r="AK116">
        <v>28.532</v>
      </c>
      <c r="AL116">
        <v>27.015999999999998</v>
      </c>
      <c r="AM116">
        <v>25.472000000000001</v>
      </c>
      <c r="AN116">
        <v>22.763999999999999</v>
      </c>
      <c r="AO116">
        <v>20.724</v>
      </c>
      <c r="AP116">
        <v>12.592000000000001</v>
      </c>
      <c r="AQ116">
        <v>11.456</v>
      </c>
      <c r="AR116">
        <v>10.731999999999999</v>
      </c>
      <c r="AS116">
        <v>10.496</v>
      </c>
      <c r="AT116">
        <v>11.188000000000001</v>
      </c>
      <c r="AU116">
        <v>10.843999999999999</v>
      </c>
      <c r="AV116">
        <v>10.788</v>
      </c>
      <c r="AW116">
        <v>10.548</v>
      </c>
    </row>
    <row r="117" spans="1:49" x14ac:dyDescent="0.35">
      <c r="A117" s="39">
        <v>42852</v>
      </c>
      <c r="B117">
        <v>10.516</v>
      </c>
      <c r="C117">
        <v>11.103999999999999</v>
      </c>
      <c r="D117">
        <v>10.06</v>
      </c>
      <c r="E117">
        <v>9.9239999999999995</v>
      </c>
      <c r="F117">
        <v>10.244</v>
      </c>
      <c r="G117">
        <v>10.204000000000001</v>
      </c>
      <c r="H117">
        <v>10.176</v>
      </c>
      <c r="I117">
        <v>9.968</v>
      </c>
      <c r="J117">
        <v>10.548</v>
      </c>
      <c r="K117">
        <v>10.8</v>
      </c>
      <c r="L117">
        <v>12.068</v>
      </c>
      <c r="M117">
        <v>12.151999999999999</v>
      </c>
      <c r="N117">
        <v>11.272</v>
      </c>
      <c r="O117">
        <v>14.7</v>
      </c>
      <c r="P117">
        <v>25.867999999999999</v>
      </c>
      <c r="Q117">
        <v>24.76</v>
      </c>
      <c r="R117">
        <v>33.520000000000003</v>
      </c>
      <c r="S117">
        <v>37.863999999999997</v>
      </c>
      <c r="T117">
        <v>40.332000000000001</v>
      </c>
      <c r="U117">
        <v>44.88</v>
      </c>
      <c r="V117">
        <v>44.451999999999998</v>
      </c>
      <c r="W117">
        <v>44.472000000000001</v>
      </c>
      <c r="X117">
        <v>47.304000000000002</v>
      </c>
      <c r="Y117">
        <v>47.46</v>
      </c>
      <c r="Z117">
        <v>44.676000000000002</v>
      </c>
      <c r="AA117">
        <v>45.863999999999997</v>
      </c>
      <c r="AB117">
        <v>47.064</v>
      </c>
      <c r="AC117">
        <v>45.171999999999997</v>
      </c>
      <c r="AD117">
        <v>43.28</v>
      </c>
      <c r="AE117">
        <v>43.54</v>
      </c>
      <c r="AF117">
        <v>39.624000000000002</v>
      </c>
      <c r="AG117">
        <v>40.164000000000001</v>
      </c>
      <c r="AH117">
        <v>38.652000000000001</v>
      </c>
      <c r="AI117">
        <v>35.18</v>
      </c>
      <c r="AJ117">
        <v>33.716000000000001</v>
      </c>
      <c r="AK117">
        <v>33.128</v>
      </c>
      <c r="AL117">
        <v>33.4</v>
      </c>
      <c r="AM117">
        <v>32.712000000000003</v>
      </c>
      <c r="AN117">
        <v>25.88</v>
      </c>
      <c r="AO117">
        <v>21.672000000000001</v>
      </c>
      <c r="AP117">
        <v>14.372</v>
      </c>
      <c r="AQ117">
        <v>10.68</v>
      </c>
      <c r="AR117">
        <v>9.8480000000000008</v>
      </c>
      <c r="AS117">
        <v>10.212</v>
      </c>
      <c r="AT117">
        <v>10.628</v>
      </c>
      <c r="AU117">
        <v>9.74</v>
      </c>
      <c r="AV117">
        <v>10.028</v>
      </c>
      <c r="AW117">
        <v>10.144</v>
      </c>
    </row>
    <row r="118" spans="1:49" x14ac:dyDescent="0.35">
      <c r="A118" s="39">
        <v>42853</v>
      </c>
      <c r="B118">
        <v>9.984</v>
      </c>
      <c r="C118">
        <v>9.9039999999999999</v>
      </c>
      <c r="D118">
        <v>10.412000000000001</v>
      </c>
      <c r="E118">
        <v>9.6280000000000001</v>
      </c>
      <c r="F118">
        <v>10.472</v>
      </c>
      <c r="G118">
        <v>9.7040000000000006</v>
      </c>
      <c r="H118">
        <v>9.6359999999999992</v>
      </c>
      <c r="I118">
        <v>9.4359999999999999</v>
      </c>
      <c r="J118">
        <v>9.6240000000000006</v>
      </c>
      <c r="K118">
        <v>10.372</v>
      </c>
      <c r="L118">
        <v>11.428000000000001</v>
      </c>
      <c r="M118">
        <v>11.352</v>
      </c>
      <c r="N118">
        <v>10.215999999999999</v>
      </c>
      <c r="O118">
        <v>14.023999999999999</v>
      </c>
      <c r="P118">
        <v>20.588000000000001</v>
      </c>
      <c r="Q118">
        <v>22.952000000000002</v>
      </c>
      <c r="R118">
        <v>29.448</v>
      </c>
      <c r="S118">
        <v>35.704000000000001</v>
      </c>
      <c r="T118">
        <v>37.667999999999999</v>
      </c>
      <c r="U118">
        <v>38.56</v>
      </c>
      <c r="V118">
        <v>41.444000000000003</v>
      </c>
      <c r="W118">
        <v>41.2</v>
      </c>
      <c r="X118">
        <v>41.375999999999998</v>
      </c>
      <c r="Y118">
        <v>41.624000000000002</v>
      </c>
      <c r="Z118">
        <v>40.776000000000003</v>
      </c>
      <c r="AA118">
        <v>39.475999999999999</v>
      </c>
      <c r="AB118">
        <v>39.04</v>
      </c>
      <c r="AC118">
        <v>38.552</v>
      </c>
      <c r="AD118">
        <v>38.96</v>
      </c>
      <c r="AE118">
        <v>36.744</v>
      </c>
      <c r="AF118">
        <v>35.148000000000003</v>
      </c>
      <c r="AG118">
        <v>34.247999999999998</v>
      </c>
      <c r="AH118">
        <v>30.452000000000002</v>
      </c>
      <c r="AI118">
        <v>20.38</v>
      </c>
      <c r="AJ118">
        <v>17.283999999999999</v>
      </c>
      <c r="AK118">
        <v>12.428000000000001</v>
      </c>
      <c r="AL118">
        <v>10.423999999999999</v>
      </c>
      <c r="AM118">
        <v>9.5879999999999992</v>
      </c>
      <c r="AN118">
        <v>9.7720000000000002</v>
      </c>
      <c r="AO118">
        <v>10.756</v>
      </c>
      <c r="AP118">
        <v>10.295999999999999</v>
      </c>
      <c r="AQ118">
        <v>10.304</v>
      </c>
      <c r="AR118">
        <v>10.544</v>
      </c>
      <c r="AS118">
        <v>10.352</v>
      </c>
      <c r="AT118">
        <v>11.48</v>
      </c>
      <c r="AU118">
        <v>10.416</v>
      </c>
      <c r="AV118">
        <v>10.912000000000001</v>
      </c>
      <c r="AW118">
        <v>10.54</v>
      </c>
    </row>
    <row r="119" spans="1:49" x14ac:dyDescent="0.35">
      <c r="A119" s="39">
        <v>42854</v>
      </c>
      <c r="B119">
        <v>10.648</v>
      </c>
      <c r="C119">
        <v>10.52</v>
      </c>
      <c r="D119">
        <v>10.48</v>
      </c>
      <c r="E119">
        <v>10.252000000000001</v>
      </c>
      <c r="F119">
        <v>10.208</v>
      </c>
      <c r="G119">
        <v>10.792</v>
      </c>
      <c r="H119">
        <v>10.536</v>
      </c>
      <c r="I119">
        <v>10.34</v>
      </c>
      <c r="J119">
        <v>10.404</v>
      </c>
      <c r="K119">
        <v>10.247999999999999</v>
      </c>
      <c r="L119">
        <v>11.236000000000001</v>
      </c>
      <c r="M119">
        <v>10.56</v>
      </c>
      <c r="N119">
        <v>11.712</v>
      </c>
      <c r="O119">
        <v>10.432</v>
      </c>
      <c r="P119">
        <v>10.16</v>
      </c>
      <c r="Q119">
        <v>10.263999999999999</v>
      </c>
      <c r="R119">
        <v>10.231999999999999</v>
      </c>
      <c r="S119">
        <v>10.827999999999999</v>
      </c>
      <c r="T119">
        <v>10.804</v>
      </c>
      <c r="U119">
        <v>15.667999999999999</v>
      </c>
      <c r="V119">
        <v>19.448</v>
      </c>
      <c r="W119">
        <v>19.263999999999999</v>
      </c>
      <c r="X119">
        <v>19.492000000000001</v>
      </c>
      <c r="Y119">
        <v>18.635999999999999</v>
      </c>
      <c r="Z119">
        <v>19.736000000000001</v>
      </c>
      <c r="AA119">
        <v>19.224</v>
      </c>
      <c r="AB119">
        <v>18.547999999999998</v>
      </c>
      <c r="AC119">
        <v>18.327999999999999</v>
      </c>
      <c r="AD119">
        <v>17.827999999999999</v>
      </c>
      <c r="AE119">
        <v>17.687999999999999</v>
      </c>
      <c r="AF119">
        <v>16.856000000000002</v>
      </c>
      <c r="AG119">
        <v>16.324000000000002</v>
      </c>
      <c r="AH119">
        <v>10.528</v>
      </c>
      <c r="AI119">
        <v>10.44</v>
      </c>
      <c r="AJ119">
        <v>9.8239999999999998</v>
      </c>
      <c r="AK119">
        <v>9.5239999999999991</v>
      </c>
      <c r="AL119">
        <v>9.0039999999999996</v>
      </c>
      <c r="AM119">
        <v>8.9559999999999995</v>
      </c>
      <c r="AN119">
        <v>9.2560000000000002</v>
      </c>
      <c r="AO119">
        <v>10.016</v>
      </c>
      <c r="AP119">
        <v>10.068</v>
      </c>
      <c r="AQ119">
        <v>10.036</v>
      </c>
      <c r="AR119">
        <v>10.532</v>
      </c>
      <c r="AS119">
        <v>10.507999999999999</v>
      </c>
      <c r="AT119">
        <v>10.492000000000001</v>
      </c>
      <c r="AU119">
        <v>10.571999999999999</v>
      </c>
      <c r="AV119">
        <v>10.228</v>
      </c>
      <c r="AW119">
        <v>10.28</v>
      </c>
    </row>
    <row r="120" spans="1:49" x14ac:dyDescent="0.35">
      <c r="A120" s="39">
        <v>42855</v>
      </c>
      <c r="B120">
        <v>10.62</v>
      </c>
      <c r="C120">
        <v>10.343999999999999</v>
      </c>
      <c r="D120">
        <v>10.228</v>
      </c>
      <c r="E120">
        <v>11.112</v>
      </c>
      <c r="F120">
        <v>10.548</v>
      </c>
      <c r="G120">
        <v>9.9</v>
      </c>
      <c r="H120">
        <v>10.212</v>
      </c>
      <c r="I120">
        <v>10.231999999999999</v>
      </c>
      <c r="J120">
        <v>10.38</v>
      </c>
      <c r="K120">
        <v>10.54</v>
      </c>
      <c r="L120">
        <v>11.012</v>
      </c>
      <c r="M120">
        <v>10.56</v>
      </c>
      <c r="N120">
        <v>10.396000000000001</v>
      </c>
      <c r="O120">
        <v>9.3960000000000008</v>
      </c>
      <c r="P120">
        <v>9.5559999999999992</v>
      </c>
      <c r="Q120">
        <v>9.4920000000000009</v>
      </c>
      <c r="R120">
        <v>9.3360000000000003</v>
      </c>
      <c r="S120">
        <v>9.5</v>
      </c>
      <c r="T120">
        <v>9.3960000000000008</v>
      </c>
      <c r="U120">
        <v>9.5719999999999992</v>
      </c>
      <c r="V120">
        <v>9.4320000000000004</v>
      </c>
      <c r="W120">
        <v>9.5079999999999991</v>
      </c>
      <c r="X120">
        <v>9.2680000000000007</v>
      </c>
      <c r="Y120">
        <v>9.66</v>
      </c>
      <c r="Z120">
        <v>9.4239999999999995</v>
      </c>
      <c r="AA120">
        <v>9.1720000000000006</v>
      </c>
      <c r="AB120">
        <v>9.468</v>
      </c>
      <c r="AC120">
        <v>9.5920000000000005</v>
      </c>
      <c r="AD120">
        <v>9.5920000000000005</v>
      </c>
      <c r="AE120">
        <v>9.2080000000000002</v>
      </c>
      <c r="AF120">
        <v>9.7759999999999998</v>
      </c>
      <c r="AG120">
        <v>9.0879999999999992</v>
      </c>
      <c r="AH120">
        <v>9.1359999999999992</v>
      </c>
      <c r="AI120">
        <v>9.42</v>
      </c>
      <c r="AJ120">
        <v>8.98</v>
      </c>
      <c r="AK120">
        <v>9.5359999999999996</v>
      </c>
      <c r="AL120">
        <v>9.1440000000000001</v>
      </c>
      <c r="AM120">
        <v>8.9960000000000004</v>
      </c>
      <c r="AN120">
        <v>9.8160000000000007</v>
      </c>
      <c r="AO120">
        <v>10.192</v>
      </c>
      <c r="AP120">
        <v>10.023999999999999</v>
      </c>
      <c r="AQ120">
        <v>9.8879999999999999</v>
      </c>
      <c r="AR120">
        <v>10.288</v>
      </c>
      <c r="AS120">
        <v>10.5</v>
      </c>
      <c r="AT120">
        <v>9.8040000000000003</v>
      </c>
      <c r="AU120">
        <v>9.8439999999999994</v>
      </c>
      <c r="AV120">
        <v>9.9039999999999999</v>
      </c>
      <c r="AW120">
        <v>10.196</v>
      </c>
    </row>
    <row r="121" spans="1:49" x14ac:dyDescent="0.35">
      <c r="A121" s="39">
        <v>42856</v>
      </c>
      <c r="B121">
        <v>10.712</v>
      </c>
      <c r="C121">
        <v>10.071999999999999</v>
      </c>
      <c r="D121">
        <v>10.167999999999999</v>
      </c>
      <c r="E121">
        <v>10.208</v>
      </c>
      <c r="F121">
        <v>9.968</v>
      </c>
      <c r="G121">
        <v>9.6199999999999992</v>
      </c>
      <c r="H121">
        <v>9.5920000000000005</v>
      </c>
      <c r="I121">
        <v>9.8160000000000007</v>
      </c>
      <c r="J121">
        <v>10.212</v>
      </c>
      <c r="K121">
        <v>10.224</v>
      </c>
      <c r="L121">
        <v>12.16</v>
      </c>
      <c r="M121">
        <v>12.252000000000001</v>
      </c>
      <c r="N121">
        <v>10.436</v>
      </c>
      <c r="O121">
        <v>12.795999999999999</v>
      </c>
      <c r="P121">
        <v>14.24</v>
      </c>
      <c r="Q121">
        <v>10.188000000000001</v>
      </c>
      <c r="R121">
        <v>11.436</v>
      </c>
      <c r="S121">
        <v>11.172000000000001</v>
      </c>
      <c r="T121">
        <v>10.432</v>
      </c>
      <c r="U121">
        <v>11.46</v>
      </c>
      <c r="V121">
        <v>11.048</v>
      </c>
      <c r="W121">
        <v>10.112</v>
      </c>
      <c r="X121">
        <v>11.532</v>
      </c>
      <c r="Y121">
        <v>10.864000000000001</v>
      </c>
      <c r="Z121">
        <v>10.492000000000001</v>
      </c>
      <c r="AA121">
        <v>10.731999999999999</v>
      </c>
      <c r="AB121">
        <v>10.564</v>
      </c>
      <c r="AC121">
        <v>10.18</v>
      </c>
      <c r="AD121">
        <v>10.568</v>
      </c>
      <c r="AE121">
        <v>10.044</v>
      </c>
      <c r="AF121">
        <v>11.356</v>
      </c>
      <c r="AG121">
        <v>10.584</v>
      </c>
      <c r="AH121">
        <v>11.772</v>
      </c>
      <c r="AI121">
        <v>10.696</v>
      </c>
      <c r="AJ121">
        <v>10.555999999999999</v>
      </c>
      <c r="AK121">
        <v>10.215999999999999</v>
      </c>
      <c r="AL121">
        <v>9.6319999999999997</v>
      </c>
      <c r="AM121">
        <v>9.3719999999999999</v>
      </c>
      <c r="AN121">
        <v>8.9079999999999995</v>
      </c>
      <c r="AO121">
        <v>9.9719999999999995</v>
      </c>
      <c r="AP121">
        <v>8.984</v>
      </c>
      <c r="AQ121">
        <v>9.0039999999999996</v>
      </c>
      <c r="AR121">
        <v>9.9160000000000004</v>
      </c>
      <c r="AS121">
        <v>9.5440000000000005</v>
      </c>
      <c r="AT121">
        <v>9.9960000000000004</v>
      </c>
      <c r="AU121">
        <v>9.4079999999999995</v>
      </c>
      <c r="AV121">
        <v>9.4160000000000004</v>
      </c>
      <c r="AW121">
        <v>9.4440000000000008</v>
      </c>
    </row>
    <row r="122" spans="1:49" x14ac:dyDescent="0.35">
      <c r="A122" s="39">
        <v>42857</v>
      </c>
      <c r="B122">
        <v>9.6479999999999997</v>
      </c>
      <c r="C122">
        <v>9.14</v>
      </c>
      <c r="D122">
        <v>9.3360000000000003</v>
      </c>
      <c r="E122">
        <v>10.128</v>
      </c>
      <c r="F122">
        <v>9.3239999999999998</v>
      </c>
      <c r="G122">
        <v>9.2479999999999993</v>
      </c>
      <c r="H122">
        <v>9.7319999999999993</v>
      </c>
      <c r="I122">
        <v>9.1679999999999993</v>
      </c>
      <c r="J122">
        <v>10.007999999999999</v>
      </c>
      <c r="K122">
        <v>9.3919999999999995</v>
      </c>
      <c r="L122">
        <v>11.183999999999999</v>
      </c>
      <c r="M122">
        <v>10.552</v>
      </c>
      <c r="N122">
        <v>10.272</v>
      </c>
      <c r="O122">
        <v>14.284000000000001</v>
      </c>
      <c r="P122">
        <v>21.68</v>
      </c>
      <c r="Q122">
        <v>24.276</v>
      </c>
      <c r="R122">
        <v>26.18</v>
      </c>
      <c r="S122">
        <v>38.195999999999998</v>
      </c>
      <c r="T122">
        <v>40.207999999999998</v>
      </c>
      <c r="U122">
        <v>42.468000000000004</v>
      </c>
      <c r="V122">
        <v>45.423999999999999</v>
      </c>
      <c r="W122">
        <v>43.276000000000003</v>
      </c>
      <c r="X122">
        <v>46.648000000000003</v>
      </c>
      <c r="Y122">
        <v>44.531999999999996</v>
      </c>
      <c r="Z122">
        <v>46.536000000000001</v>
      </c>
      <c r="AA122">
        <v>47.347999999999999</v>
      </c>
      <c r="AB122">
        <v>46.408000000000001</v>
      </c>
      <c r="AC122">
        <v>46.704000000000001</v>
      </c>
      <c r="AD122">
        <v>47.66</v>
      </c>
      <c r="AE122">
        <v>43.911999999999999</v>
      </c>
      <c r="AF122">
        <v>41.463999999999999</v>
      </c>
      <c r="AG122">
        <v>39.223999999999997</v>
      </c>
      <c r="AH122">
        <v>37.22</v>
      </c>
      <c r="AI122">
        <v>34.508000000000003</v>
      </c>
      <c r="AJ122">
        <v>31.116</v>
      </c>
      <c r="AK122">
        <v>29.64</v>
      </c>
      <c r="AL122">
        <v>29.544</v>
      </c>
      <c r="AM122">
        <v>27.6</v>
      </c>
      <c r="AN122">
        <v>25.632000000000001</v>
      </c>
      <c r="AO122">
        <v>22.943999999999999</v>
      </c>
      <c r="AP122">
        <v>16.12</v>
      </c>
      <c r="AQ122">
        <v>10.731999999999999</v>
      </c>
      <c r="AR122">
        <v>10.76</v>
      </c>
      <c r="AS122">
        <v>10.696</v>
      </c>
      <c r="AT122">
        <v>11.044</v>
      </c>
      <c r="AU122">
        <v>10.128</v>
      </c>
      <c r="AV122">
        <v>10.664</v>
      </c>
      <c r="AW122">
        <v>10.039999999999999</v>
      </c>
    </row>
    <row r="123" spans="1:49" x14ac:dyDescent="0.35">
      <c r="A123" s="39">
        <v>42858</v>
      </c>
      <c r="B123">
        <v>10.292</v>
      </c>
      <c r="C123">
        <v>10.352</v>
      </c>
      <c r="D123">
        <v>10.736000000000001</v>
      </c>
      <c r="E123">
        <v>10.292</v>
      </c>
      <c r="F123">
        <v>10.007999999999999</v>
      </c>
      <c r="G123">
        <v>9.8480000000000008</v>
      </c>
      <c r="H123">
        <v>9.952</v>
      </c>
      <c r="I123">
        <v>9.8239999999999998</v>
      </c>
      <c r="J123">
        <v>10.151999999999999</v>
      </c>
      <c r="K123">
        <v>11.172000000000001</v>
      </c>
      <c r="L123">
        <v>11.632</v>
      </c>
      <c r="M123">
        <v>11.507999999999999</v>
      </c>
      <c r="N123">
        <v>11.632</v>
      </c>
      <c r="O123">
        <v>15.704000000000001</v>
      </c>
      <c r="P123">
        <v>24.728000000000002</v>
      </c>
      <c r="Q123">
        <v>24.591999999999999</v>
      </c>
      <c r="R123">
        <v>31.856000000000002</v>
      </c>
      <c r="S123">
        <v>38.692</v>
      </c>
      <c r="T123">
        <v>41.043999999999997</v>
      </c>
      <c r="U123">
        <v>41.268000000000001</v>
      </c>
      <c r="V123">
        <v>38.975999999999999</v>
      </c>
      <c r="W123">
        <v>39.36</v>
      </c>
      <c r="X123">
        <v>38.72</v>
      </c>
      <c r="Y123">
        <v>38.988</v>
      </c>
      <c r="Z123">
        <v>38.200000000000003</v>
      </c>
      <c r="AA123">
        <v>40.247999999999998</v>
      </c>
      <c r="AB123">
        <v>38.588000000000001</v>
      </c>
      <c r="AC123">
        <v>38.787999999999997</v>
      </c>
      <c r="AD123">
        <v>37.963999999999999</v>
      </c>
      <c r="AE123">
        <v>35.223999999999997</v>
      </c>
      <c r="AF123">
        <v>36.207999999999998</v>
      </c>
      <c r="AG123">
        <v>33.543999999999997</v>
      </c>
      <c r="AH123">
        <v>32.688000000000002</v>
      </c>
      <c r="AI123">
        <v>30.452000000000002</v>
      </c>
      <c r="AJ123">
        <v>27.68</v>
      </c>
      <c r="AK123">
        <v>27.18</v>
      </c>
      <c r="AL123">
        <v>25.82</v>
      </c>
      <c r="AM123">
        <v>23.712</v>
      </c>
      <c r="AN123">
        <v>21.588000000000001</v>
      </c>
      <c r="AO123">
        <v>20.532</v>
      </c>
      <c r="AP123">
        <v>12.391999999999999</v>
      </c>
      <c r="AQ123">
        <v>10.308</v>
      </c>
      <c r="AR123">
        <v>10.06</v>
      </c>
      <c r="AS123">
        <v>10.295999999999999</v>
      </c>
      <c r="AT123">
        <v>10.824</v>
      </c>
      <c r="AU123">
        <v>10.167999999999999</v>
      </c>
      <c r="AV123">
        <v>10.456</v>
      </c>
      <c r="AW123">
        <v>9.86</v>
      </c>
    </row>
    <row r="124" spans="1:49" x14ac:dyDescent="0.35">
      <c r="A124" s="39">
        <v>42859</v>
      </c>
      <c r="B124">
        <v>10.156000000000001</v>
      </c>
      <c r="C124">
        <v>10.236000000000001</v>
      </c>
      <c r="D124">
        <v>9.9640000000000004</v>
      </c>
      <c r="E124">
        <v>11.071999999999999</v>
      </c>
      <c r="F124">
        <v>10.103999999999999</v>
      </c>
      <c r="G124">
        <v>9.9039999999999999</v>
      </c>
      <c r="H124">
        <v>10.356</v>
      </c>
      <c r="I124">
        <v>10.24</v>
      </c>
      <c r="J124">
        <v>10.263999999999999</v>
      </c>
      <c r="K124">
        <v>10.756</v>
      </c>
      <c r="L124">
        <v>12.236000000000001</v>
      </c>
      <c r="M124">
        <v>11.384</v>
      </c>
      <c r="N124">
        <v>10.976000000000001</v>
      </c>
      <c r="O124">
        <v>15.192</v>
      </c>
      <c r="P124">
        <v>24.5</v>
      </c>
      <c r="Q124">
        <v>23.54</v>
      </c>
      <c r="R124">
        <v>30.616</v>
      </c>
      <c r="S124">
        <v>39.396000000000001</v>
      </c>
      <c r="T124">
        <v>40.26</v>
      </c>
      <c r="U124">
        <v>46.968000000000004</v>
      </c>
      <c r="V124">
        <v>46.667999999999999</v>
      </c>
      <c r="W124">
        <v>45.543999999999997</v>
      </c>
      <c r="X124">
        <v>46.643999999999998</v>
      </c>
      <c r="Y124">
        <v>44.552</v>
      </c>
      <c r="Z124">
        <v>43.34</v>
      </c>
      <c r="AA124">
        <v>45.008000000000003</v>
      </c>
      <c r="AB124">
        <v>44.811999999999998</v>
      </c>
      <c r="AC124">
        <v>44.875999999999998</v>
      </c>
      <c r="AD124">
        <v>46.048000000000002</v>
      </c>
      <c r="AE124">
        <v>45.372</v>
      </c>
      <c r="AF124">
        <v>42.171999999999997</v>
      </c>
      <c r="AG124">
        <v>39.932000000000002</v>
      </c>
      <c r="AH124">
        <v>35.652000000000001</v>
      </c>
      <c r="AI124">
        <v>33.136000000000003</v>
      </c>
      <c r="AJ124">
        <v>31.36</v>
      </c>
      <c r="AK124">
        <v>29.488</v>
      </c>
      <c r="AL124">
        <v>28.492000000000001</v>
      </c>
      <c r="AM124">
        <v>27.007999999999999</v>
      </c>
      <c r="AN124">
        <v>24.716000000000001</v>
      </c>
      <c r="AO124">
        <v>21.356000000000002</v>
      </c>
      <c r="AP124">
        <v>13.08</v>
      </c>
      <c r="AQ124">
        <v>10.608000000000001</v>
      </c>
      <c r="AR124">
        <v>10.039999999999999</v>
      </c>
      <c r="AS124">
        <v>9.94</v>
      </c>
      <c r="AT124">
        <v>10.616</v>
      </c>
      <c r="AU124">
        <v>10.263999999999999</v>
      </c>
      <c r="AV124">
        <v>10.295999999999999</v>
      </c>
      <c r="AW124">
        <v>10.268000000000001</v>
      </c>
    </row>
    <row r="125" spans="1:49" x14ac:dyDescent="0.35">
      <c r="A125" s="39">
        <v>42860</v>
      </c>
      <c r="B125">
        <v>10.568</v>
      </c>
      <c r="C125">
        <v>10.228</v>
      </c>
      <c r="D125">
        <v>10.412000000000001</v>
      </c>
      <c r="E125">
        <v>10.116</v>
      </c>
      <c r="F125">
        <v>10.128</v>
      </c>
      <c r="G125">
        <v>10.7</v>
      </c>
      <c r="H125">
        <v>9.8800000000000008</v>
      </c>
      <c r="I125">
        <v>10.06</v>
      </c>
      <c r="J125">
        <v>9.84</v>
      </c>
      <c r="K125">
        <v>11.135999999999999</v>
      </c>
      <c r="L125">
        <v>11.5</v>
      </c>
      <c r="M125">
        <v>11.72</v>
      </c>
      <c r="N125">
        <v>10.976000000000001</v>
      </c>
      <c r="O125">
        <v>15.076000000000001</v>
      </c>
      <c r="P125">
        <v>21.58</v>
      </c>
      <c r="Q125">
        <v>25.436</v>
      </c>
      <c r="R125">
        <v>29.547999999999998</v>
      </c>
      <c r="S125">
        <v>32.512</v>
      </c>
      <c r="T125">
        <v>33.695999999999998</v>
      </c>
      <c r="U125">
        <v>37.847999999999999</v>
      </c>
      <c r="V125">
        <v>39.24</v>
      </c>
      <c r="W125">
        <v>37.804000000000002</v>
      </c>
      <c r="X125">
        <v>39.1</v>
      </c>
      <c r="Y125">
        <v>36.387999999999998</v>
      </c>
      <c r="Z125">
        <v>38.892000000000003</v>
      </c>
      <c r="AA125">
        <v>37.287999999999997</v>
      </c>
      <c r="AB125">
        <v>30.795999999999999</v>
      </c>
      <c r="AC125">
        <v>28.748000000000001</v>
      </c>
      <c r="AD125">
        <v>30.276</v>
      </c>
      <c r="AE125">
        <v>29.24</v>
      </c>
      <c r="AF125">
        <v>29.672000000000001</v>
      </c>
      <c r="AG125">
        <v>28.096</v>
      </c>
      <c r="AH125">
        <v>26.847999999999999</v>
      </c>
      <c r="AI125">
        <v>17.564</v>
      </c>
      <c r="AJ125">
        <v>15.18</v>
      </c>
      <c r="AK125">
        <v>12.667999999999999</v>
      </c>
      <c r="AL125">
        <v>10.724</v>
      </c>
      <c r="AM125">
        <v>9.3559999999999999</v>
      </c>
      <c r="AN125">
        <v>9.44</v>
      </c>
      <c r="AO125">
        <v>10.02</v>
      </c>
      <c r="AP125">
        <v>10.404</v>
      </c>
      <c r="AQ125">
        <v>10.288</v>
      </c>
      <c r="AR125">
        <v>10.26</v>
      </c>
      <c r="AS125">
        <v>10.683999999999999</v>
      </c>
      <c r="AT125">
        <v>10.356</v>
      </c>
      <c r="AU125">
        <v>9.7279999999999998</v>
      </c>
      <c r="AV125">
        <v>9.968</v>
      </c>
      <c r="AW125">
        <v>9.9920000000000009</v>
      </c>
    </row>
    <row r="126" spans="1:49" x14ac:dyDescent="0.35">
      <c r="A126" s="39">
        <v>42861</v>
      </c>
      <c r="B126">
        <v>10.368</v>
      </c>
      <c r="C126">
        <v>10.56</v>
      </c>
      <c r="D126">
        <v>10.183999999999999</v>
      </c>
      <c r="E126">
        <v>9.84</v>
      </c>
      <c r="F126">
        <v>9.8559999999999999</v>
      </c>
      <c r="G126">
        <v>9.8119999999999994</v>
      </c>
      <c r="H126">
        <v>10.648</v>
      </c>
      <c r="I126">
        <v>10.308</v>
      </c>
      <c r="J126">
        <v>9.6440000000000001</v>
      </c>
      <c r="K126">
        <v>10.231999999999999</v>
      </c>
      <c r="L126">
        <v>10.404</v>
      </c>
      <c r="M126">
        <v>10.407999999999999</v>
      </c>
      <c r="N126">
        <v>10.292</v>
      </c>
      <c r="O126">
        <v>10.24</v>
      </c>
      <c r="P126">
        <v>9.9039999999999999</v>
      </c>
      <c r="Q126">
        <v>9.9640000000000004</v>
      </c>
      <c r="R126">
        <v>9.8680000000000003</v>
      </c>
      <c r="S126">
        <v>9.9320000000000004</v>
      </c>
      <c r="T126">
        <v>13.188000000000001</v>
      </c>
      <c r="U126">
        <v>19.175999999999998</v>
      </c>
      <c r="V126">
        <v>21.288</v>
      </c>
      <c r="W126">
        <v>21.14</v>
      </c>
      <c r="X126">
        <v>21.032</v>
      </c>
      <c r="Y126">
        <v>20.591999999999999</v>
      </c>
      <c r="Z126">
        <v>20.239999999999998</v>
      </c>
      <c r="AA126">
        <v>19.86</v>
      </c>
      <c r="AB126">
        <v>19.547999999999998</v>
      </c>
      <c r="AC126">
        <v>17.988</v>
      </c>
      <c r="AD126">
        <v>17.376000000000001</v>
      </c>
      <c r="AE126">
        <v>17.463999999999999</v>
      </c>
      <c r="AF126">
        <v>17.768000000000001</v>
      </c>
      <c r="AG126">
        <v>15.007999999999999</v>
      </c>
      <c r="AH126">
        <v>9.4</v>
      </c>
      <c r="AI126">
        <v>9.5879999999999992</v>
      </c>
      <c r="AJ126">
        <v>9.42</v>
      </c>
      <c r="AK126">
        <v>8.5640000000000001</v>
      </c>
      <c r="AL126">
        <v>9.2119999999999997</v>
      </c>
      <c r="AM126">
        <v>9.1359999999999992</v>
      </c>
      <c r="AN126">
        <v>8.9079999999999995</v>
      </c>
      <c r="AO126">
        <v>9.8360000000000003</v>
      </c>
      <c r="AP126">
        <v>9.64</v>
      </c>
      <c r="AQ126">
        <v>9.9960000000000004</v>
      </c>
      <c r="AR126">
        <v>9.6479999999999997</v>
      </c>
      <c r="AS126">
        <v>9.64</v>
      </c>
      <c r="AT126">
        <v>9.3879999999999999</v>
      </c>
      <c r="AU126">
        <v>9.6959999999999997</v>
      </c>
      <c r="AV126">
        <v>10.423999999999999</v>
      </c>
      <c r="AW126">
        <v>9.3960000000000008</v>
      </c>
    </row>
    <row r="127" spans="1:49" x14ac:dyDescent="0.35">
      <c r="A127" s="39">
        <v>42862</v>
      </c>
      <c r="B127">
        <v>10.007999999999999</v>
      </c>
      <c r="C127">
        <v>10.039999999999999</v>
      </c>
      <c r="D127">
        <v>9.5440000000000005</v>
      </c>
      <c r="E127">
        <v>9.7479999999999993</v>
      </c>
      <c r="F127">
        <v>9.48</v>
      </c>
      <c r="G127">
        <v>10.116</v>
      </c>
      <c r="H127">
        <v>9.82</v>
      </c>
      <c r="I127">
        <v>9.9600000000000009</v>
      </c>
      <c r="J127">
        <v>9.7680000000000007</v>
      </c>
      <c r="K127">
        <v>9.7880000000000003</v>
      </c>
      <c r="L127">
        <v>10.064</v>
      </c>
      <c r="M127">
        <v>9.5359999999999996</v>
      </c>
      <c r="N127">
        <v>9.6839999999999993</v>
      </c>
      <c r="O127">
        <v>9.5559999999999992</v>
      </c>
      <c r="P127">
        <v>8.7479999999999993</v>
      </c>
      <c r="Q127">
        <v>9.0039999999999996</v>
      </c>
      <c r="R127">
        <v>8.3879999999999999</v>
      </c>
      <c r="S127">
        <v>8.44</v>
      </c>
      <c r="T127">
        <v>8.4719999999999995</v>
      </c>
      <c r="U127">
        <v>8.8160000000000007</v>
      </c>
      <c r="V127">
        <v>8.4039999999999999</v>
      </c>
      <c r="W127">
        <v>8.5399999999999991</v>
      </c>
      <c r="X127">
        <v>9.2759999999999998</v>
      </c>
      <c r="Y127">
        <v>8.7360000000000007</v>
      </c>
      <c r="Z127">
        <v>8.4039999999999999</v>
      </c>
      <c r="AA127">
        <v>8.6080000000000005</v>
      </c>
      <c r="AB127">
        <v>9.548</v>
      </c>
      <c r="AC127">
        <v>9.0679999999999996</v>
      </c>
      <c r="AD127">
        <v>9.2240000000000002</v>
      </c>
      <c r="AE127">
        <v>9.1920000000000002</v>
      </c>
      <c r="AF127">
        <v>8.8879999999999999</v>
      </c>
      <c r="AG127">
        <v>8.7479999999999993</v>
      </c>
      <c r="AH127">
        <v>8.76</v>
      </c>
      <c r="AI127">
        <v>8.7439999999999998</v>
      </c>
      <c r="AJ127">
        <v>8.6760000000000002</v>
      </c>
      <c r="AK127">
        <v>8.92</v>
      </c>
      <c r="AL127">
        <v>8.8040000000000003</v>
      </c>
      <c r="AM127">
        <v>8.4120000000000008</v>
      </c>
      <c r="AN127">
        <v>8.7159999999999993</v>
      </c>
      <c r="AO127">
        <v>9.2520000000000007</v>
      </c>
      <c r="AP127">
        <v>9.7919999999999998</v>
      </c>
      <c r="AQ127">
        <v>9.5760000000000005</v>
      </c>
      <c r="AR127">
        <v>10.148</v>
      </c>
      <c r="AS127">
        <v>9.8559999999999999</v>
      </c>
      <c r="AT127">
        <v>10.151999999999999</v>
      </c>
      <c r="AU127">
        <v>9.6679999999999993</v>
      </c>
      <c r="AV127">
        <v>9.7200000000000006</v>
      </c>
      <c r="AW127">
        <v>9.8559999999999999</v>
      </c>
    </row>
    <row r="128" spans="1:49" x14ac:dyDescent="0.35">
      <c r="A128" s="39">
        <v>42863</v>
      </c>
      <c r="B128">
        <v>9.7279999999999998</v>
      </c>
      <c r="C128">
        <v>10.188000000000001</v>
      </c>
      <c r="D128">
        <v>9.3879999999999999</v>
      </c>
      <c r="E128">
        <v>10.004</v>
      </c>
      <c r="F128">
        <v>9.3919999999999995</v>
      </c>
      <c r="G128">
        <v>9.6679999999999993</v>
      </c>
      <c r="H128">
        <v>9.84</v>
      </c>
      <c r="I128">
        <v>9.7439999999999998</v>
      </c>
      <c r="J128">
        <v>9.64</v>
      </c>
      <c r="K128">
        <v>9.8480000000000008</v>
      </c>
      <c r="L128">
        <v>12.428000000000001</v>
      </c>
      <c r="M128">
        <v>12.236000000000001</v>
      </c>
      <c r="N128">
        <v>10.632</v>
      </c>
      <c r="O128">
        <v>16.920000000000002</v>
      </c>
      <c r="P128">
        <v>26.036000000000001</v>
      </c>
      <c r="Q128">
        <v>23.652000000000001</v>
      </c>
      <c r="R128">
        <v>24.38</v>
      </c>
      <c r="S128">
        <v>33.58</v>
      </c>
      <c r="T128">
        <v>38.756</v>
      </c>
      <c r="U128">
        <v>42.116</v>
      </c>
      <c r="V128">
        <v>44.06</v>
      </c>
      <c r="W128">
        <v>43.188000000000002</v>
      </c>
      <c r="X128">
        <v>42.94</v>
      </c>
      <c r="Y128">
        <v>44.34</v>
      </c>
      <c r="Z128">
        <v>44.472000000000001</v>
      </c>
      <c r="AA128">
        <v>44.655999999999999</v>
      </c>
      <c r="AB128">
        <v>42.892000000000003</v>
      </c>
      <c r="AC128">
        <v>42.368000000000002</v>
      </c>
      <c r="AD128">
        <v>41.335999999999999</v>
      </c>
      <c r="AE128">
        <v>37.844000000000001</v>
      </c>
      <c r="AF128">
        <v>36.76</v>
      </c>
      <c r="AG128">
        <v>32.892000000000003</v>
      </c>
      <c r="AH128">
        <v>29.783999999999999</v>
      </c>
      <c r="AI128">
        <v>27.852</v>
      </c>
      <c r="AJ128">
        <v>27.756</v>
      </c>
      <c r="AK128">
        <v>27.16</v>
      </c>
      <c r="AL128">
        <v>24.975999999999999</v>
      </c>
      <c r="AM128">
        <v>21.783999999999999</v>
      </c>
      <c r="AN128">
        <v>20.256</v>
      </c>
      <c r="AO128">
        <v>19.347999999999999</v>
      </c>
      <c r="AP128">
        <v>12.404</v>
      </c>
      <c r="AQ128">
        <v>10.352</v>
      </c>
      <c r="AR128">
        <v>10.327999999999999</v>
      </c>
      <c r="AS128">
        <v>9.8239999999999998</v>
      </c>
      <c r="AT128">
        <v>11.236000000000001</v>
      </c>
      <c r="AU128">
        <v>9.6760000000000002</v>
      </c>
      <c r="AV128">
        <v>9.7959999999999994</v>
      </c>
      <c r="AW128">
        <v>9.9160000000000004</v>
      </c>
    </row>
    <row r="129" spans="1:49" x14ac:dyDescent="0.35">
      <c r="A129" s="39">
        <v>42864</v>
      </c>
      <c r="B129">
        <v>9.9280000000000008</v>
      </c>
      <c r="C129">
        <v>9.58</v>
      </c>
      <c r="D129">
        <v>10.192</v>
      </c>
      <c r="E129">
        <v>9.7240000000000002</v>
      </c>
      <c r="F129">
        <v>9.3879999999999999</v>
      </c>
      <c r="G129">
        <v>9.48</v>
      </c>
      <c r="H129">
        <v>10.612</v>
      </c>
      <c r="I129">
        <v>9.6479999999999997</v>
      </c>
      <c r="J129">
        <v>9.68</v>
      </c>
      <c r="K129">
        <v>10.032</v>
      </c>
      <c r="L129">
        <v>11.44</v>
      </c>
      <c r="M129">
        <v>11.452</v>
      </c>
      <c r="N129">
        <v>10.516</v>
      </c>
      <c r="O129">
        <v>15.064</v>
      </c>
      <c r="P129">
        <v>21.62</v>
      </c>
      <c r="Q129">
        <v>30.428000000000001</v>
      </c>
      <c r="R129">
        <v>33.036000000000001</v>
      </c>
      <c r="S129">
        <v>41.344000000000001</v>
      </c>
      <c r="T129">
        <v>40.756</v>
      </c>
      <c r="U129">
        <v>39.103999999999999</v>
      </c>
      <c r="V129">
        <v>40.555999999999997</v>
      </c>
      <c r="W129">
        <v>42.491999999999997</v>
      </c>
      <c r="X129">
        <v>41.131999999999998</v>
      </c>
      <c r="Y129">
        <v>41.347999999999999</v>
      </c>
      <c r="Z129">
        <v>40.963999999999999</v>
      </c>
      <c r="AA129">
        <v>43.404000000000003</v>
      </c>
      <c r="AB129">
        <v>46.043999999999997</v>
      </c>
      <c r="AC129">
        <v>43.892000000000003</v>
      </c>
      <c r="AD129">
        <v>39.427999999999997</v>
      </c>
      <c r="AE129">
        <v>39.276000000000003</v>
      </c>
      <c r="AF129">
        <v>37.052</v>
      </c>
      <c r="AG129">
        <v>33.56</v>
      </c>
      <c r="AH129">
        <v>32.271999999999998</v>
      </c>
      <c r="AI129">
        <v>30.024000000000001</v>
      </c>
      <c r="AJ129">
        <v>28.504000000000001</v>
      </c>
      <c r="AK129">
        <v>28.48</v>
      </c>
      <c r="AL129">
        <v>26.303999999999998</v>
      </c>
      <c r="AM129">
        <v>24.756</v>
      </c>
      <c r="AN129">
        <v>22.916</v>
      </c>
      <c r="AO129">
        <v>20.664000000000001</v>
      </c>
      <c r="AP129">
        <v>13.712</v>
      </c>
      <c r="AQ129">
        <v>11.14</v>
      </c>
      <c r="AR129">
        <v>11.372</v>
      </c>
      <c r="AS129">
        <v>10.996</v>
      </c>
      <c r="AT129">
        <v>11.052</v>
      </c>
      <c r="AU129">
        <v>10.4</v>
      </c>
      <c r="AV129">
        <v>10.616</v>
      </c>
      <c r="AW129">
        <v>10.151999999999999</v>
      </c>
    </row>
    <row r="130" spans="1:49" x14ac:dyDescent="0.35">
      <c r="A130" s="39">
        <v>42865</v>
      </c>
      <c r="B130">
        <v>9.92</v>
      </c>
      <c r="C130">
        <v>10.288</v>
      </c>
      <c r="D130">
        <v>10.384</v>
      </c>
      <c r="E130">
        <v>10.348000000000001</v>
      </c>
      <c r="F130">
        <v>10.128</v>
      </c>
      <c r="G130">
        <v>10.608000000000001</v>
      </c>
      <c r="H130">
        <v>10.667999999999999</v>
      </c>
      <c r="I130">
        <v>9.9359999999999999</v>
      </c>
      <c r="J130">
        <v>10.18</v>
      </c>
      <c r="K130">
        <v>10.968</v>
      </c>
      <c r="L130">
        <v>12.144</v>
      </c>
      <c r="M130">
        <v>11.292</v>
      </c>
      <c r="N130">
        <v>11.087999999999999</v>
      </c>
      <c r="O130">
        <v>15.576000000000001</v>
      </c>
      <c r="P130">
        <v>24.452000000000002</v>
      </c>
      <c r="Q130">
        <v>23.58</v>
      </c>
      <c r="R130">
        <v>31.7</v>
      </c>
      <c r="S130">
        <v>35.631999999999998</v>
      </c>
      <c r="T130">
        <v>38.340000000000003</v>
      </c>
      <c r="U130">
        <v>40.44</v>
      </c>
      <c r="V130">
        <v>40.904000000000003</v>
      </c>
      <c r="W130">
        <v>41.58</v>
      </c>
      <c r="X130">
        <v>39.159999999999997</v>
      </c>
      <c r="Y130">
        <v>40.008000000000003</v>
      </c>
      <c r="Z130">
        <v>39.095999999999997</v>
      </c>
      <c r="AA130">
        <v>38.375999999999998</v>
      </c>
      <c r="AB130">
        <v>38.616</v>
      </c>
      <c r="AC130">
        <v>37.956000000000003</v>
      </c>
      <c r="AD130">
        <v>37.659999999999997</v>
      </c>
      <c r="AE130">
        <v>34.783999999999999</v>
      </c>
      <c r="AF130">
        <v>31.748000000000001</v>
      </c>
      <c r="AG130">
        <v>31.707999999999998</v>
      </c>
      <c r="AH130">
        <v>30.74</v>
      </c>
      <c r="AI130">
        <v>28.148</v>
      </c>
      <c r="AJ130">
        <v>27.672000000000001</v>
      </c>
      <c r="AK130">
        <v>26.664000000000001</v>
      </c>
      <c r="AL130">
        <v>24.716000000000001</v>
      </c>
      <c r="AM130">
        <v>23.492000000000001</v>
      </c>
      <c r="AN130">
        <v>19.891999999999999</v>
      </c>
      <c r="AO130">
        <v>18.236000000000001</v>
      </c>
      <c r="AP130">
        <v>12.412000000000001</v>
      </c>
      <c r="AQ130">
        <v>10.555999999999999</v>
      </c>
      <c r="AR130">
        <v>10.852</v>
      </c>
      <c r="AS130">
        <v>10.696</v>
      </c>
      <c r="AT130">
        <v>10.632</v>
      </c>
      <c r="AU130">
        <v>10.368</v>
      </c>
      <c r="AV130">
        <v>10.236000000000001</v>
      </c>
      <c r="AW130">
        <v>10.164</v>
      </c>
    </row>
    <row r="131" spans="1:49" x14ac:dyDescent="0.35">
      <c r="A131" s="39">
        <v>42866</v>
      </c>
      <c r="B131">
        <v>9.8480000000000008</v>
      </c>
      <c r="C131">
        <v>10.263999999999999</v>
      </c>
      <c r="D131">
        <v>10.032</v>
      </c>
      <c r="E131">
        <v>9.74</v>
      </c>
      <c r="F131">
        <v>9.9079999999999995</v>
      </c>
      <c r="G131">
        <v>10.288</v>
      </c>
      <c r="H131">
        <v>10.648</v>
      </c>
      <c r="I131">
        <v>10.504</v>
      </c>
      <c r="J131">
        <v>10.096</v>
      </c>
      <c r="K131">
        <v>10.592000000000001</v>
      </c>
      <c r="L131">
        <v>11.252000000000001</v>
      </c>
      <c r="M131">
        <v>11.084</v>
      </c>
      <c r="N131">
        <v>10.96</v>
      </c>
      <c r="O131">
        <v>15.664</v>
      </c>
      <c r="P131">
        <v>23.292000000000002</v>
      </c>
      <c r="Q131">
        <v>23.527999999999999</v>
      </c>
      <c r="R131">
        <v>29.815999999999999</v>
      </c>
      <c r="S131">
        <v>36.368000000000002</v>
      </c>
      <c r="T131">
        <v>37.04</v>
      </c>
      <c r="U131">
        <v>40.247999999999998</v>
      </c>
      <c r="V131">
        <v>41.292000000000002</v>
      </c>
      <c r="W131">
        <v>42.216000000000001</v>
      </c>
      <c r="X131">
        <v>41.88</v>
      </c>
      <c r="Y131">
        <v>42.664000000000001</v>
      </c>
      <c r="Z131">
        <v>43.944000000000003</v>
      </c>
      <c r="AA131">
        <v>44.915999999999997</v>
      </c>
      <c r="AB131">
        <v>46.3</v>
      </c>
      <c r="AC131">
        <v>41.752000000000002</v>
      </c>
      <c r="AD131">
        <v>43.9</v>
      </c>
      <c r="AE131">
        <v>38.432000000000002</v>
      </c>
      <c r="AF131">
        <v>36.94</v>
      </c>
      <c r="AG131">
        <v>36.384</v>
      </c>
      <c r="AH131">
        <v>32.9</v>
      </c>
      <c r="AI131">
        <v>31.867999999999999</v>
      </c>
      <c r="AJ131">
        <v>32.008000000000003</v>
      </c>
      <c r="AK131">
        <v>31.391999999999999</v>
      </c>
      <c r="AL131">
        <v>31.391999999999999</v>
      </c>
      <c r="AM131">
        <v>29.315999999999999</v>
      </c>
      <c r="AN131">
        <v>26.408000000000001</v>
      </c>
      <c r="AO131">
        <v>23.707999999999998</v>
      </c>
      <c r="AP131">
        <v>13.292</v>
      </c>
      <c r="AQ131">
        <v>10.132</v>
      </c>
      <c r="AR131">
        <v>10.54</v>
      </c>
      <c r="AS131">
        <v>11.048</v>
      </c>
      <c r="AT131">
        <v>10.62</v>
      </c>
      <c r="AU131">
        <v>9.86</v>
      </c>
      <c r="AV131">
        <v>10.58</v>
      </c>
      <c r="AW131">
        <v>10.56</v>
      </c>
    </row>
    <row r="132" spans="1:49" x14ac:dyDescent="0.35">
      <c r="A132" s="39">
        <v>42867</v>
      </c>
      <c r="B132">
        <v>10.348000000000001</v>
      </c>
      <c r="C132">
        <v>9.8759999999999994</v>
      </c>
      <c r="D132">
        <v>9.7240000000000002</v>
      </c>
      <c r="E132">
        <v>9.84</v>
      </c>
      <c r="F132">
        <v>9.8480000000000008</v>
      </c>
      <c r="G132">
        <v>9.9559999999999995</v>
      </c>
      <c r="H132">
        <v>10.144</v>
      </c>
      <c r="I132">
        <v>10.292</v>
      </c>
      <c r="J132">
        <v>9.8559999999999999</v>
      </c>
      <c r="K132">
        <v>10.375999999999999</v>
      </c>
      <c r="L132">
        <v>11.512</v>
      </c>
      <c r="M132">
        <v>11.423999999999999</v>
      </c>
      <c r="N132">
        <v>10.584</v>
      </c>
      <c r="O132">
        <v>15.58</v>
      </c>
      <c r="P132">
        <v>29.24</v>
      </c>
      <c r="Q132">
        <v>30.48</v>
      </c>
      <c r="R132">
        <v>31.04</v>
      </c>
      <c r="S132">
        <v>34.951999999999998</v>
      </c>
      <c r="T132">
        <v>38.572000000000003</v>
      </c>
      <c r="U132">
        <v>44.22</v>
      </c>
      <c r="V132">
        <v>42.771999999999998</v>
      </c>
      <c r="W132">
        <v>41.896000000000001</v>
      </c>
      <c r="X132">
        <v>41.167999999999999</v>
      </c>
      <c r="Y132">
        <v>44.112000000000002</v>
      </c>
      <c r="Z132">
        <v>40.159999999999997</v>
      </c>
      <c r="AA132">
        <v>42.887999999999998</v>
      </c>
      <c r="AB132">
        <v>42.103999999999999</v>
      </c>
      <c r="AC132">
        <v>37.875999999999998</v>
      </c>
      <c r="AD132">
        <v>35.856000000000002</v>
      </c>
      <c r="AE132">
        <v>35</v>
      </c>
      <c r="AF132">
        <v>35.107999999999997</v>
      </c>
      <c r="AG132">
        <v>32.612000000000002</v>
      </c>
      <c r="AH132">
        <v>31.884</v>
      </c>
      <c r="AI132">
        <v>22.452000000000002</v>
      </c>
      <c r="AJ132">
        <v>19.116</v>
      </c>
      <c r="AK132">
        <v>14.012</v>
      </c>
      <c r="AL132">
        <v>10.448</v>
      </c>
      <c r="AM132">
        <v>10.492000000000001</v>
      </c>
      <c r="AN132">
        <v>10.324</v>
      </c>
      <c r="AO132">
        <v>11.632</v>
      </c>
      <c r="AP132">
        <v>11.22</v>
      </c>
      <c r="AQ132">
        <v>10.688000000000001</v>
      </c>
      <c r="AR132">
        <v>11.084</v>
      </c>
      <c r="AS132">
        <v>11.284000000000001</v>
      </c>
      <c r="AT132">
        <v>11.052</v>
      </c>
      <c r="AU132">
        <v>10.156000000000001</v>
      </c>
      <c r="AV132">
        <v>10.56</v>
      </c>
      <c r="AW132">
        <v>10.8</v>
      </c>
    </row>
    <row r="133" spans="1:49" x14ac:dyDescent="0.35">
      <c r="A133" s="39">
        <v>42868</v>
      </c>
      <c r="B133">
        <v>10.528</v>
      </c>
      <c r="C133">
        <v>10.468</v>
      </c>
      <c r="D133">
        <v>11.444000000000001</v>
      </c>
      <c r="E133">
        <v>10.276</v>
      </c>
      <c r="F133">
        <v>10.42</v>
      </c>
      <c r="G133">
        <v>10.432</v>
      </c>
      <c r="H133">
        <v>10.984</v>
      </c>
      <c r="I133">
        <v>10.696</v>
      </c>
      <c r="J133">
        <v>10.436</v>
      </c>
      <c r="K133">
        <v>10.512</v>
      </c>
      <c r="L133">
        <v>10.92</v>
      </c>
      <c r="M133">
        <v>10.744</v>
      </c>
      <c r="N133">
        <v>10.744</v>
      </c>
      <c r="O133">
        <v>10.372</v>
      </c>
      <c r="P133">
        <v>9.0399999999999991</v>
      </c>
      <c r="Q133">
        <v>9.7439999999999998</v>
      </c>
      <c r="R133">
        <v>10.884</v>
      </c>
      <c r="S133">
        <v>10.268000000000001</v>
      </c>
      <c r="T133">
        <v>11.068</v>
      </c>
      <c r="U133">
        <v>18.736000000000001</v>
      </c>
      <c r="V133">
        <v>25.256</v>
      </c>
      <c r="W133">
        <v>25.428000000000001</v>
      </c>
      <c r="X133">
        <v>26.411999999999999</v>
      </c>
      <c r="Y133">
        <v>26.224</v>
      </c>
      <c r="Z133">
        <v>26.004000000000001</v>
      </c>
      <c r="AA133">
        <v>26.116</v>
      </c>
      <c r="AB133">
        <v>26.4</v>
      </c>
      <c r="AC133">
        <v>23.584</v>
      </c>
      <c r="AD133">
        <v>20.984000000000002</v>
      </c>
      <c r="AE133">
        <v>19.672000000000001</v>
      </c>
      <c r="AF133">
        <v>17.596</v>
      </c>
      <c r="AG133">
        <v>16.936</v>
      </c>
      <c r="AH133">
        <v>9.8520000000000003</v>
      </c>
      <c r="AI133">
        <v>9.968</v>
      </c>
      <c r="AJ133">
        <v>9.9640000000000004</v>
      </c>
      <c r="AK133">
        <v>9.516</v>
      </c>
      <c r="AL133">
        <v>9.484</v>
      </c>
      <c r="AM133">
        <v>9.68</v>
      </c>
      <c r="AN133">
        <v>9.1359999999999992</v>
      </c>
      <c r="AO133">
        <v>9.5920000000000005</v>
      </c>
      <c r="AP133">
        <v>10.028</v>
      </c>
      <c r="AQ133">
        <v>10.44</v>
      </c>
      <c r="AR133">
        <v>10.364000000000001</v>
      </c>
      <c r="AS133">
        <v>10.199999999999999</v>
      </c>
      <c r="AT133">
        <v>9.7520000000000007</v>
      </c>
      <c r="AU133">
        <v>9.74</v>
      </c>
      <c r="AV133">
        <v>10.092000000000001</v>
      </c>
      <c r="AW133">
        <v>9.8439999999999994</v>
      </c>
    </row>
    <row r="134" spans="1:49" x14ac:dyDescent="0.35">
      <c r="A134" s="39">
        <v>42869</v>
      </c>
      <c r="B134">
        <v>9.5399999999999991</v>
      </c>
      <c r="C134">
        <v>9.6679999999999993</v>
      </c>
      <c r="D134">
        <v>10.3</v>
      </c>
      <c r="E134">
        <v>9.8279999999999994</v>
      </c>
      <c r="F134">
        <v>9.9120000000000008</v>
      </c>
      <c r="G134">
        <v>9.8320000000000007</v>
      </c>
      <c r="H134">
        <v>9.8000000000000007</v>
      </c>
      <c r="I134">
        <v>9.6959999999999997</v>
      </c>
      <c r="J134">
        <v>10.228</v>
      </c>
      <c r="K134">
        <v>9.3480000000000008</v>
      </c>
      <c r="L134">
        <v>9.5960000000000001</v>
      </c>
      <c r="M134">
        <v>9.6159999999999997</v>
      </c>
      <c r="N134">
        <v>9.5839999999999996</v>
      </c>
      <c r="O134">
        <v>8.9760000000000009</v>
      </c>
      <c r="P134">
        <v>9.3759999999999994</v>
      </c>
      <c r="Q134">
        <v>9.5440000000000005</v>
      </c>
      <c r="R134">
        <v>9.3960000000000008</v>
      </c>
      <c r="S134">
        <v>9.68</v>
      </c>
      <c r="T134">
        <v>9.66</v>
      </c>
      <c r="U134">
        <v>9.0440000000000005</v>
      </c>
      <c r="V134">
        <v>8.6479999999999997</v>
      </c>
      <c r="W134">
        <v>9.9359999999999999</v>
      </c>
      <c r="X134">
        <v>10.412000000000001</v>
      </c>
      <c r="Y134">
        <v>9.7479999999999993</v>
      </c>
      <c r="Z134">
        <v>9.8879999999999999</v>
      </c>
      <c r="AA134">
        <v>10.747999999999999</v>
      </c>
      <c r="AB134">
        <v>10.08</v>
      </c>
      <c r="AC134">
        <v>9.9960000000000004</v>
      </c>
      <c r="AD134">
        <v>10.116</v>
      </c>
      <c r="AE134">
        <v>9.9640000000000004</v>
      </c>
      <c r="AF134">
        <v>9.3840000000000003</v>
      </c>
      <c r="AG134">
        <v>9.0519999999999996</v>
      </c>
      <c r="AH134">
        <v>9.3040000000000003</v>
      </c>
      <c r="AI134">
        <v>8.9039999999999999</v>
      </c>
      <c r="AJ134">
        <v>9.5760000000000005</v>
      </c>
      <c r="AK134">
        <v>9.0280000000000005</v>
      </c>
      <c r="AL134">
        <v>9.7560000000000002</v>
      </c>
      <c r="AM134">
        <v>9.4559999999999995</v>
      </c>
      <c r="AN134">
        <v>8.7360000000000007</v>
      </c>
      <c r="AO134">
        <v>9.4719999999999995</v>
      </c>
      <c r="AP134">
        <v>9.5</v>
      </c>
      <c r="AQ134">
        <v>9.3559999999999999</v>
      </c>
      <c r="AR134">
        <v>10.076000000000001</v>
      </c>
      <c r="AS134">
        <v>10.052</v>
      </c>
      <c r="AT134">
        <v>10.032</v>
      </c>
      <c r="AU134">
        <v>9.3719999999999999</v>
      </c>
      <c r="AV134">
        <v>9.9280000000000008</v>
      </c>
      <c r="AW134">
        <v>10.076000000000001</v>
      </c>
    </row>
    <row r="135" spans="1:49" x14ac:dyDescent="0.35">
      <c r="A135" s="39">
        <v>42870</v>
      </c>
      <c r="B135">
        <v>9.9079999999999995</v>
      </c>
      <c r="C135">
        <v>9.8279999999999994</v>
      </c>
      <c r="D135">
        <v>10.236000000000001</v>
      </c>
      <c r="E135">
        <v>10.288</v>
      </c>
      <c r="F135">
        <v>10.076000000000001</v>
      </c>
      <c r="G135">
        <v>9.9960000000000004</v>
      </c>
      <c r="H135">
        <v>9.7880000000000003</v>
      </c>
      <c r="I135">
        <v>10.167999999999999</v>
      </c>
      <c r="J135">
        <v>11.08</v>
      </c>
      <c r="K135">
        <v>10.88</v>
      </c>
      <c r="L135">
        <v>12.436</v>
      </c>
      <c r="M135">
        <v>12.055999999999999</v>
      </c>
      <c r="N135">
        <v>10.704000000000001</v>
      </c>
      <c r="O135">
        <v>14.904</v>
      </c>
      <c r="P135">
        <v>25.888000000000002</v>
      </c>
      <c r="Q135">
        <v>24.263999999999999</v>
      </c>
      <c r="R135">
        <v>26.707999999999998</v>
      </c>
      <c r="S135">
        <v>32.08</v>
      </c>
      <c r="T135">
        <v>37.064</v>
      </c>
      <c r="U135">
        <v>41.956000000000003</v>
      </c>
      <c r="V135">
        <v>46.384</v>
      </c>
      <c r="W135">
        <v>46.124000000000002</v>
      </c>
      <c r="X135">
        <v>44.58</v>
      </c>
      <c r="Y135">
        <v>44.195999999999998</v>
      </c>
      <c r="Z135">
        <v>44.683999999999997</v>
      </c>
      <c r="AA135">
        <v>46.183999999999997</v>
      </c>
      <c r="AB135">
        <v>48.411999999999999</v>
      </c>
      <c r="AC135">
        <v>48.264000000000003</v>
      </c>
      <c r="AD135">
        <v>44.436</v>
      </c>
      <c r="AE135">
        <v>40.404000000000003</v>
      </c>
      <c r="AF135">
        <v>37.204000000000001</v>
      </c>
      <c r="AG135">
        <v>35.752000000000002</v>
      </c>
      <c r="AH135">
        <v>34.252000000000002</v>
      </c>
      <c r="AI135">
        <v>31.664000000000001</v>
      </c>
      <c r="AJ135">
        <v>29.571999999999999</v>
      </c>
      <c r="AK135">
        <v>26.76</v>
      </c>
      <c r="AL135">
        <v>19.012</v>
      </c>
      <c r="AM135">
        <v>17.28</v>
      </c>
      <c r="AN135">
        <v>15.464</v>
      </c>
      <c r="AO135">
        <v>13.388</v>
      </c>
      <c r="AP135">
        <v>11.696</v>
      </c>
      <c r="AQ135">
        <v>10.336</v>
      </c>
      <c r="AR135">
        <v>10.364000000000001</v>
      </c>
      <c r="AS135">
        <v>9.9440000000000008</v>
      </c>
      <c r="AT135">
        <v>10.848000000000001</v>
      </c>
      <c r="AU135">
        <v>10.236000000000001</v>
      </c>
      <c r="AV135">
        <v>10.183999999999999</v>
      </c>
      <c r="AW135">
        <v>10.108000000000001</v>
      </c>
    </row>
    <row r="136" spans="1:49" x14ac:dyDescent="0.35">
      <c r="A136" s="39">
        <v>42871</v>
      </c>
      <c r="B136">
        <v>9.6039999999999992</v>
      </c>
      <c r="C136">
        <v>9.94</v>
      </c>
      <c r="D136">
        <v>9.9</v>
      </c>
      <c r="E136">
        <v>10.028</v>
      </c>
      <c r="F136">
        <v>10.428000000000001</v>
      </c>
      <c r="G136">
        <v>10.412000000000001</v>
      </c>
      <c r="H136">
        <v>10.112</v>
      </c>
      <c r="I136">
        <v>9.7240000000000002</v>
      </c>
      <c r="J136">
        <v>10.204000000000001</v>
      </c>
      <c r="K136">
        <v>10.9</v>
      </c>
      <c r="L136">
        <v>11.484</v>
      </c>
      <c r="M136">
        <v>11.4</v>
      </c>
      <c r="N136">
        <v>11.016</v>
      </c>
      <c r="O136">
        <v>15.228</v>
      </c>
      <c r="P136">
        <v>20.724</v>
      </c>
      <c r="Q136">
        <v>19.423999999999999</v>
      </c>
      <c r="R136">
        <v>24.38</v>
      </c>
      <c r="S136">
        <v>36.323999999999998</v>
      </c>
      <c r="T136">
        <v>39.475999999999999</v>
      </c>
      <c r="U136">
        <v>44.628</v>
      </c>
      <c r="V136">
        <v>43.78</v>
      </c>
      <c r="W136">
        <v>44.804000000000002</v>
      </c>
      <c r="X136">
        <v>43.956000000000003</v>
      </c>
      <c r="Y136">
        <v>41.652000000000001</v>
      </c>
      <c r="Z136">
        <v>41.024000000000001</v>
      </c>
      <c r="AA136">
        <v>40.107999999999997</v>
      </c>
      <c r="AB136">
        <v>39.207999999999998</v>
      </c>
      <c r="AC136">
        <v>40.444000000000003</v>
      </c>
      <c r="AD136">
        <v>41.091999999999999</v>
      </c>
      <c r="AE136">
        <v>38.287999999999997</v>
      </c>
      <c r="AF136">
        <v>37.828000000000003</v>
      </c>
      <c r="AG136">
        <v>36.72</v>
      </c>
      <c r="AH136">
        <v>35.607999999999997</v>
      </c>
      <c r="AI136">
        <v>31.835999999999999</v>
      </c>
      <c r="AJ136">
        <v>29.856000000000002</v>
      </c>
      <c r="AK136">
        <v>28.591999999999999</v>
      </c>
      <c r="AL136">
        <v>26.052</v>
      </c>
      <c r="AM136">
        <v>25.596</v>
      </c>
      <c r="AN136">
        <v>21.876000000000001</v>
      </c>
      <c r="AO136">
        <v>17.547999999999998</v>
      </c>
      <c r="AP136">
        <v>14.144</v>
      </c>
      <c r="AQ136">
        <v>14.064</v>
      </c>
      <c r="AR136">
        <v>12.731999999999999</v>
      </c>
      <c r="AS136">
        <v>11</v>
      </c>
      <c r="AT136">
        <v>11.688000000000001</v>
      </c>
      <c r="AU136">
        <v>10.44</v>
      </c>
      <c r="AV136">
        <v>10.608000000000001</v>
      </c>
      <c r="AW136">
        <v>10.5</v>
      </c>
    </row>
    <row r="137" spans="1:49" x14ac:dyDescent="0.35">
      <c r="A137" s="39">
        <v>42872</v>
      </c>
      <c r="B137">
        <v>10.368</v>
      </c>
      <c r="C137">
        <v>11.14</v>
      </c>
      <c r="D137">
        <v>10.603999999999999</v>
      </c>
      <c r="E137">
        <v>10.472</v>
      </c>
      <c r="F137">
        <v>10.4</v>
      </c>
      <c r="G137">
        <v>10.423999999999999</v>
      </c>
      <c r="H137">
        <v>11.028</v>
      </c>
      <c r="I137">
        <v>10.343999999999999</v>
      </c>
      <c r="J137">
        <v>10.532</v>
      </c>
      <c r="K137">
        <v>10.984</v>
      </c>
      <c r="L137">
        <v>12.476000000000001</v>
      </c>
      <c r="M137">
        <v>12.156000000000001</v>
      </c>
      <c r="N137">
        <v>11.432</v>
      </c>
      <c r="O137">
        <v>16.148</v>
      </c>
      <c r="P137">
        <v>24.292000000000002</v>
      </c>
      <c r="Q137">
        <v>24.584</v>
      </c>
      <c r="R137">
        <v>27.436</v>
      </c>
      <c r="S137">
        <v>37.892000000000003</v>
      </c>
      <c r="T137">
        <v>40.264000000000003</v>
      </c>
      <c r="U137">
        <v>41.292000000000002</v>
      </c>
      <c r="V137">
        <v>42.195999999999998</v>
      </c>
      <c r="W137">
        <v>42.308</v>
      </c>
      <c r="X137">
        <v>42.335999999999999</v>
      </c>
      <c r="Y137">
        <v>42.212000000000003</v>
      </c>
      <c r="Z137">
        <v>42.503999999999998</v>
      </c>
      <c r="AA137">
        <v>43.264000000000003</v>
      </c>
      <c r="AB137">
        <v>42.475999999999999</v>
      </c>
      <c r="AC137">
        <v>40.616</v>
      </c>
      <c r="AD137">
        <v>40.792000000000002</v>
      </c>
      <c r="AE137">
        <v>39.095999999999997</v>
      </c>
      <c r="AF137">
        <v>36.356000000000002</v>
      </c>
      <c r="AG137">
        <v>35.432000000000002</v>
      </c>
      <c r="AH137">
        <v>33.756</v>
      </c>
      <c r="AI137">
        <v>31.888000000000002</v>
      </c>
      <c r="AJ137">
        <v>29.18</v>
      </c>
      <c r="AK137">
        <v>28.036000000000001</v>
      </c>
      <c r="AL137">
        <v>26.236000000000001</v>
      </c>
      <c r="AM137">
        <v>24.103999999999999</v>
      </c>
      <c r="AN137">
        <v>23.456</v>
      </c>
      <c r="AO137">
        <v>17.16</v>
      </c>
      <c r="AP137">
        <v>12.052</v>
      </c>
      <c r="AQ137">
        <v>11.016</v>
      </c>
      <c r="AR137">
        <v>10.568</v>
      </c>
      <c r="AS137">
        <v>10.268000000000001</v>
      </c>
      <c r="AT137">
        <v>10.635999999999999</v>
      </c>
      <c r="AU137">
        <v>9.952</v>
      </c>
      <c r="AV137">
        <v>9.8840000000000003</v>
      </c>
      <c r="AW137">
        <v>9.9</v>
      </c>
    </row>
    <row r="138" spans="1:49" x14ac:dyDescent="0.35">
      <c r="A138" s="39">
        <v>42873</v>
      </c>
      <c r="B138">
        <v>10.212</v>
      </c>
      <c r="C138">
        <v>9.8640000000000008</v>
      </c>
      <c r="D138">
        <v>9.9</v>
      </c>
      <c r="E138">
        <v>9.6639999999999997</v>
      </c>
      <c r="F138">
        <v>9.5440000000000005</v>
      </c>
      <c r="G138">
        <v>9.7959999999999994</v>
      </c>
      <c r="H138">
        <v>9.8320000000000007</v>
      </c>
      <c r="I138">
        <v>9.6120000000000001</v>
      </c>
      <c r="J138">
        <v>9.8800000000000008</v>
      </c>
      <c r="K138">
        <v>10.523999999999999</v>
      </c>
      <c r="L138">
        <v>11.472</v>
      </c>
      <c r="M138">
        <v>11.087999999999999</v>
      </c>
      <c r="N138">
        <v>10.82</v>
      </c>
      <c r="O138">
        <v>15.676</v>
      </c>
      <c r="P138">
        <v>24.032</v>
      </c>
      <c r="Q138">
        <v>23.763999999999999</v>
      </c>
      <c r="R138">
        <v>24.98</v>
      </c>
      <c r="S138">
        <v>29.012</v>
      </c>
      <c r="T138">
        <v>36.887999999999998</v>
      </c>
      <c r="U138">
        <v>37.875999999999998</v>
      </c>
      <c r="V138">
        <v>38.996000000000002</v>
      </c>
      <c r="W138">
        <v>37.595999999999997</v>
      </c>
      <c r="X138">
        <v>38.543999999999997</v>
      </c>
      <c r="Y138">
        <v>38.616</v>
      </c>
      <c r="Z138">
        <v>40.595999999999997</v>
      </c>
      <c r="AA138">
        <v>40.868000000000002</v>
      </c>
      <c r="AB138">
        <v>40.42</v>
      </c>
      <c r="AC138">
        <v>40.851999999999997</v>
      </c>
      <c r="AD138">
        <v>39.475999999999999</v>
      </c>
      <c r="AE138">
        <v>35.832000000000001</v>
      </c>
      <c r="AF138">
        <v>35.027999999999999</v>
      </c>
      <c r="AG138">
        <v>34.36</v>
      </c>
      <c r="AH138">
        <v>34.171999999999997</v>
      </c>
      <c r="AI138">
        <v>32.799999999999997</v>
      </c>
      <c r="AJ138">
        <v>31.332000000000001</v>
      </c>
      <c r="AK138">
        <v>29.724</v>
      </c>
      <c r="AL138">
        <v>27.643999999999998</v>
      </c>
      <c r="AM138">
        <v>24.111999999999998</v>
      </c>
      <c r="AN138">
        <v>21.707999999999998</v>
      </c>
      <c r="AO138">
        <v>19.34</v>
      </c>
      <c r="AP138">
        <v>12</v>
      </c>
      <c r="AQ138">
        <v>10.252000000000001</v>
      </c>
      <c r="AR138">
        <v>9.9079999999999995</v>
      </c>
      <c r="AS138">
        <v>9.7279999999999998</v>
      </c>
      <c r="AT138">
        <v>10.336</v>
      </c>
      <c r="AU138">
        <v>9.6039999999999992</v>
      </c>
      <c r="AV138">
        <v>9.42</v>
      </c>
      <c r="AW138">
        <v>9.5</v>
      </c>
    </row>
    <row r="139" spans="1:49" x14ac:dyDescent="0.35">
      <c r="A139" s="39">
        <v>42874</v>
      </c>
      <c r="B139">
        <v>9.468</v>
      </c>
      <c r="C139">
        <v>10.172000000000001</v>
      </c>
      <c r="D139">
        <v>9.9640000000000004</v>
      </c>
      <c r="E139">
        <v>9.1199999999999992</v>
      </c>
      <c r="F139">
        <v>9.64</v>
      </c>
      <c r="G139">
        <v>9.2560000000000002</v>
      </c>
      <c r="H139">
        <v>9.52</v>
      </c>
      <c r="I139">
        <v>9.76</v>
      </c>
      <c r="J139">
        <v>9.1319999999999997</v>
      </c>
      <c r="K139">
        <v>9.8680000000000003</v>
      </c>
      <c r="L139">
        <v>10.5</v>
      </c>
      <c r="M139">
        <v>10.368</v>
      </c>
      <c r="N139">
        <v>10.212</v>
      </c>
      <c r="O139">
        <v>14.616</v>
      </c>
      <c r="P139">
        <v>22.128</v>
      </c>
      <c r="Q139">
        <v>20.431999999999999</v>
      </c>
      <c r="R139">
        <v>23.288</v>
      </c>
      <c r="S139">
        <v>34.088000000000001</v>
      </c>
      <c r="T139">
        <v>38.927999999999997</v>
      </c>
      <c r="U139">
        <v>37.155999999999999</v>
      </c>
      <c r="V139">
        <v>38.384</v>
      </c>
      <c r="W139">
        <v>37.404000000000003</v>
      </c>
      <c r="X139">
        <v>36.923999999999999</v>
      </c>
      <c r="Y139">
        <v>38.744</v>
      </c>
      <c r="Z139">
        <v>36.723999999999997</v>
      </c>
      <c r="AA139">
        <v>35.06</v>
      </c>
      <c r="AB139">
        <v>36.524000000000001</v>
      </c>
      <c r="AC139">
        <v>35.735999999999997</v>
      </c>
      <c r="AD139">
        <v>36.527999999999999</v>
      </c>
      <c r="AE139">
        <v>34.323999999999998</v>
      </c>
      <c r="AF139">
        <v>32.436</v>
      </c>
      <c r="AG139">
        <v>31.228000000000002</v>
      </c>
      <c r="AH139">
        <v>29.456</v>
      </c>
      <c r="AI139">
        <v>18.64</v>
      </c>
      <c r="AJ139">
        <v>15.032</v>
      </c>
      <c r="AK139">
        <v>13.468</v>
      </c>
      <c r="AL139">
        <v>9.9920000000000009</v>
      </c>
      <c r="AM139">
        <v>9.8520000000000003</v>
      </c>
      <c r="AN139">
        <v>9.7080000000000002</v>
      </c>
      <c r="AO139">
        <v>10.384</v>
      </c>
      <c r="AP139">
        <v>10.596</v>
      </c>
      <c r="AQ139">
        <v>10.172000000000001</v>
      </c>
      <c r="AR139">
        <v>9.7240000000000002</v>
      </c>
      <c r="AS139">
        <v>9.2720000000000002</v>
      </c>
      <c r="AT139">
        <v>10.188000000000001</v>
      </c>
      <c r="AU139">
        <v>9.8079999999999998</v>
      </c>
      <c r="AV139">
        <v>9.3160000000000007</v>
      </c>
      <c r="AW139">
        <v>9.5760000000000005</v>
      </c>
    </row>
    <row r="140" spans="1:49" x14ac:dyDescent="0.35">
      <c r="A140" s="39">
        <v>42875</v>
      </c>
      <c r="B140">
        <v>9.4480000000000004</v>
      </c>
      <c r="C140">
        <v>9.6359999999999992</v>
      </c>
      <c r="D140">
        <v>9.4600000000000009</v>
      </c>
      <c r="E140">
        <v>9.8040000000000003</v>
      </c>
      <c r="F140">
        <v>9.6080000000000005</v>
      </c>
      <c r="G140">
        <v>9.7040000000000006</v>
      </c>
      <c r="H140">
        <v>9.2159999999999993</v>
      </c>
      <c r="I140">
        <v>9.548</v>
      </c>
      <c r="J140">
        <v>9.9239999999999995</v>
      </c>
      <c r="K140">
        <v>9.44</v>
      </c>
      <c r="L140">
        <v>9.7040000000000006</v>
      </c>
      <c r="M140">
        <v>9.5120000000000005</v>
      </c>
      <c r="N140">
        <v>10.372</v>
      </c>
      <c r="O140">
        <v>9.5719999999999992</v>
      </c>
      <c r="P140">
        <v>9.5239999999999991</v>
      </c>
      <c r="Q140">
        <v>9.016</v>
      </c>
      <c r="R140">
        <v>9.0280000000000005</v>
      </c>
      <c r="S140">
        <v>9.9640000000000004</v>
      </c>
      <c r="T140">
        <v>11</v>
      </c>
      <c r="U140">
        <v>18.071999999999999</v>
      </c>
      <c r="V140">
        <v>18.468</v>
      </c>
      <c r="W140">
        <v>18.04</v>
      </c>
      <c r="X140">
        <v>18.108000000000001</v>
      </c>
      <c r="Y140">
        <v>18.248000000000001</v>
      </c>
      <c r="Z140">
        <v>18.795999999999999</v>
      </c>
      <c r="AA140">
        <v>19.303999999999998</v>
      </c>
      <c r="AB140">
        <v>19.327999999999999</v>
      </c>
      <c r="AC140">
        <v>19.344000000000001</v>
      </c>
      <c r="AD140">
        <v>19.728000000000002</v>
      </c>
      <c r="AE140">
        <v>18.532</v>
      </c>
      <c r="AF140">
        <v>19.02</v>
      </c>
      <c r="AG140">
        <v>18.303999999999998</v>
      </c>
      <c r="AH140">
        <v>11.124000000000001</v>
      </c>
      <c r="AI140">
        <v>10.215999999999999</v>
      </c>
      <c r="AJ140">
        <v>10.272</v>
      </c>
      <c r="AK140">
        <v>9.2959999999999994</v>
      </c>
      <c r="AL140">
        <v>9.2159999999999993</v>
      </c>
      <c r="AM140">
        <v>9.3079999999999998</v>
      </c>
      <c r="AN140">
        <v>9.42</v>
      </c>
      <c r="AO140">
        <v>9.6839999999999993</v>
      </c>
      <c r="AP140">
        <v>9.7560000000000002</v>
      </c>
      <c r="AQ140">
        <v>9.9079999999999995</v>
      </c>
      <c r="AR140">
        <v>9.9480000000000004</v>
      </c>
      <c r="AS140">
        <v>9.6839999999999993</v>
      </c>
      <c r="AT140">
        <v>9.7279999999999998</v>
      </c>
      <c r="AU140">
        <v>9.9</v>
      </c>
      <c r="AV140">
        <v>9.4440000000000008</v>
      </c>
      <c r="AW140">
        <v>9.1999999999999993</v>
      </c>
    </row>
    <row r="141" spans="1:49" x14ac:dyDescent="0.35">
      <c r="A141" s="39">
        <v>42876</v>
      </c>
      <c r="B141">
        <v>9.3040000000000003</v>
      </c>
      <c r="C141">
        <v>9.5120000000000005</v>
      </c>
      <c r="D141">
        <v>10.1</v>
      </c>
      <c r="E141">
        <v>9.92</v>
      </c>
      <c r="F141">
        <v>9.5760000000000005</v>
      </c>
      <c r="G141">
        <v>9.8439999999999994</v>
      </c>
      <c r="H141">
        <v>9.6880000000000006</v>
      </c>
      <c r="I141">
        <v>9.9559999999999995</v>
      </c>
      <c r="J141">
        <v>9.7279999999999998</v>
      </c>
      <c r="K141">
        <v>9.6359999999999992</v>
      </c>
      <c r="L141">
        <v>9.7720000000000002</v>
      </c>
      <c r="M141">
        <v>9.2040000000000006</v>
      </c>
      <c r="N141">
        <v>8.5879999999999992</v>
      </c>
      <c r="O141">
        <v>8.7439999999999998</v>
      </c>
      <c r="P141">
        <v>9.0519999999999996</v>
      </c>
      <c r="Q141">
        <v>8.8119999999999994</v>
      </c>
      <c r="R141">
        <v>8.2240000000000002</v>
      </c>
      <c r="S141">
        <v>8.3640000000000008</v>
      </c>
      <c r="T141">
        <v>8.36</v>
      </c>
      <c r="U141">
        <v>8.32</v>
      </c>
      <c r="V141">
        <v>8.2319999999999993</v>
      </c>
      <c r="W141">
        <v>8.42</v>
      </c>
      <c r="X141">
        <v>8.9160000000000004</v>
      </c>
      <c r="Y141">
        <v>9.032</v>
      </c>
      <c r="Z141">
        <v>9.2560000000000002</v>
      </c>
      <c r="AA141">
        <v>8.7319999999999993</v>
      </c>
      <c r="AB141">
        <v>8.8480000000000008</v>
      </c>
      <c r="AC141">
        <v>8.3919999999999995</v>
      </c>
      <c r="AD141">
        <v>8.6519999999999992</v>
      </c>
      <c r="AE141">
        <v>8.5640000000000001</v>
      </c>
      <c r="AF141">
        <v>8.5039999999999996</v>
      </c>
      <c r="AG141">
        <v>8.8719999999999999</v>
      </c>
      <c r="AH141">
        <v>8.9480000000000004</v>
      </c>
      <c r="AI141">
        <v>8.3879999999999999</v>
      </c>
      <c r="AJ141">
        <v>8.3279999999999994</v>
      </c>
      <c r="AK141">
        <v>8.5079999999999991</v>
      </c>
      <c r="AL141">
        <v>8.4760000000000009</v>
      </c>
      <c r="AM141">
        <v>9.06</v>
      </c>
      <c r="AN141">
        <v>8.24</v>
      </c>
      <c r="AO141">
        <v>9.9039999999999999</v>
      </c>
      <c r="AP141">
        <v>9.52</v>
      </c>
      <c r="AQ141">
        <v>9.3320000000000007</v>
      </c>
      <c r="AR141">
        <v>9.1839999999999993</v>
      </c>
      <c r="AS141">
        <v>9.3239999999999998</v>
      </c>
      <c r="AT141">
        <v>9.4359999999999999</v>
      </c>
      <c r="AU141">
        <v>9.3239999999999998</v>
      </c>
      <c r="AV141">
        <v>9.6679999999999993</v>
      </c>
      <c r="AW141">
        <v>9.3279999999999994</v>
      </c>
    </row>
    <row r="142" spans="1:49" x14ac:dyDescent="0.35">
      <c r="A142" s="39">
        <v>42877</v>
      </c>
      <c r="B142">
        <v>9.532</v>
      </c>
      <c r="C142">
        <v>9.1760000000000002</v>
      </c>
      <c r="D142">
        <v>9.2799999999999994</v>
      </c>
      <c r="E142">
        <v>9.6440000000000001</v>
      </c>
      <c r="F142">
        <v>9.1999999999999993</v>
      </c>
      <c r="G142">
        <v>9.5719999999999992</v>
      </c>
      <c r="H142">
        <v>9.1880000000000006</v>
      </c>
      <c r="I142">
        <v>8.9</v>
      </c>
      <c r="J142">
        <v>9.4039999999999999</v>
      </c>
      <c r="K142">
        <v>9.8680000000000003</v>
      </c>
      <c r="L142">
        <v>11.247999999999999</v>
      </c>
      <c r="M142">
        <v>11.103999999999999</v>
      </c>
      <c r="N142">
        <v>10.108000000000001</v>
      </c>
      <c r="O142">
        <v>15.343999999999999</v>
      </c>
      <c r="P142">
        <v>26.175999999999998</v>
      </c>
      <c r="Q142">
        <v>24.192</v>
      </c>
      <c r="R142">
        <v>26.244</v>
      </c>
      <c r="S142">
        <v>28.012</v>
      </c>
      <c r="T142">
        <v>30.611999999999998</v>
      </c>
      <c r="U142">
        <v>32.932000000000002</v>
      </c>
      <c r="V142">
        <v>33.96</v>
      </c>
      <c r="W142">
        <v>33.904000000000003</v>
      </c>
      <c r="X142">
        <v>36.335999999999999</v>
      </c>
      <c r="Y142">
        <v>35.612000000000002</v>
      </c>
      <c r="Z142">
        <v>38.36</v>
      </c>
      <c r="AA142">
        <v>37.148000000000003</v>
      </c>
      <c r="AB142">
        <v>35.020000000000003</v>
      </c>
      <c r="AC142">
        <v>35.372</v>
      </c>
      <c r="AD142">
        <v>36.332000000000001</v>
      </c>
      <c r="AE142">
        <v>32.6</v>
      </c>
      <c r="AF142">
        <v>32.031999999999996</v>
      </c>
      <c r="AG142">
        <v>31.756</v>
      </c>
      <c r="AH142">
        <v>31.751999999999999</v>
      </c>
      <c r="AI142">
        <v>28.6</v>
      </c>
      <c r="AJ142">
        <v>30.04</v>
      </c>
      <c r="AK142">
        <v>26.527999999999999</v>
      </c>
      <c r="AL142">
        <v>25.283999999999999</v>
      </c>
      <c r="AM142">
        <v>23.076000000000001</v>
      </c>
      <c r="AN142">
        <v>20.364000000000001</v>
      </c>
      <c r="AO142">
        <v>18.143999999999998</v>
      </c>
      <c r="AP142">
        <v>12.14</v>
      </c>
      <c r="AQ142">
        <v>10.38</v>
      </c>
      <c r="AR142">
        <v>9.0679999999999996</v>
      </c>
      <c r="AS142">
        <v>8.9640000000000004</v>
      </c>
      <c r="AT142">
        <v>9.7200000000000006</v>
      </c>
      <c r="AU142">
        <v>9.1519999999999992</v>
      </c>
      <c r="AV142">
        <v>9.18</v>
      </c>
      <c r="AW142">
        <v>9.1199999999999992</v>
      </c>
    </row>
    <row r="143" spans="1:49" x14ac:dyDescent="0.35">
      <c r="A143" s="39">
        <v>42878</v>
      </c>
      <c r="B143">
        <v>9.74</v>
      </c>
      <c r="C143">
        <v>9.4600000000000009</v>
      </c>
      <c r="D143">
        <v>8.7680000000000007</v>
      </c>
      <c r="E143">
        <v>8.8279999999999994</v>
      </c>
      <c r="F143">
        <v>9.6639999999999997</v>
      </c>
      <c r="G143">
        <v>9.468</v>
      </c>
      <c r="H143">
        <v>9.32</v>
      </c>
      <c r="I143">
        <v>9.016</v>
      </c>
      <c r="J143">
        <v>9.4440000000000008</v>
      </c>
      <c r="K143">
        <v>9.5</v>
      </c>
      <c r="L143">
        <v>10.36</v>
      </c>
      <c r="M143">
        <v>10.8</v>
      </c>
      <c r="N143">
        <v>10.3</v>
      </c>
      <c r="O143">
        <v>16.239999999999998</v>
      </c>
      <c r="P143">
        <v>23.015999999999998</v>
      </c>
      <c r="Q143">
        <v>23.888000000000002</v>
      </c>
      <c r="R143">
        <v>26.783999999999999</v>
      </c>
      <c r="S143">
        <v>30.452000000000002</v>
      </c>
      <c r="T143">
        <v>32.119999999999997</v>
      </c>
      <c r="U143">
        <v>33.816000000000003</v>
      </c>
      <c r="V143">
        <v>34.524000000000001</v>
      </c>
      <c r="W143">
        <v>34.164000000000001</v>
      </c>
      <c r="X143">
        <v>35.475999999999999</v>
      </c>
      <c r="Y143">
        <v>34.515999999999998</v>
      </c>
      <c r="Z143">
        <v>34.283999999999999</v>
      </c>
      <c r="AA143">
        <v>33.728000000000002</v>
      </c>
      <c r="AB143">
        <v>33.68</v>
      </c>
      <c r="AC143">
        <v>34.14</v>
      </c>
      <c r="AD143">
        <v>32.552</v>
      </c>
      <c r="AE143">
        <v>33.012</v>
      </c>
      <c r="AF143">
        <v>32.091999999999999</v>
      </c>
      <c r="AG143">
        <v>31.744</v>
      </c>
      <c r="AH143">
        <v>32.512</v>
      </c>
      <c r="AI143">
        <v>28.844000000000001</v>
      </c>
      <c r="AJ143">
        <v>27.628</v>
      </c>
      <c r="AK143">
        <v>26.78</v>
      </c>
      <c r="AL143">
        <v>25.288</v>
      </c>
      <c r="AM143">
        <v>22.872</v>
      </c>
      <c r="AN143">
        <v>20.591999999999999</v>
      </c>
      <c r="AO143">
        <v>19.228000000000002</v>
      </c>
      <c r="AP143">
        <v>12.96</v>
      </c>
      <c r="AQ143">
        <v>10.18</v>
      </c>
      <c r="AR143">
        <v>9.9559999999999995</v>
      </c>
      <c r="AS143">
        <v>9.984</v>
      </c>
      <c r="AT143">
        <v>10.632</v>
      </c>
      <c r="AU143">
        <v>9.5120000000000005</v>
      </c>
      <c r="AV143">
        <v>9.1440000000000001</v>
      </c>
      <c r="AW143">
        <v>9.3759999999999994</v>
      </c>
    </row>
    <row r="144" spans="1:49" x14ac:dyDescent="0.35">
      <c r="A144" s="39">
        <v>42879</v>
      </c>
      <c r="B144">
        <v>10.396000000000001</v>
      </c>
      <c r="C144">
        <v>9.6479999999999997</v>
      </c>
      <c r="D144">
        <v>9.4</v>
      </c>
      <c r="E144">
        <v>9.9640000000000004</v>
      </c>
      <c r="F144">
        <v>9.8279999999999994</v>
      </c>
      <c r="G144">
        <v>9.6639999999999997</v>
      </c>
      <c r="H144">
        <v>9.8119999999999994</v>
      </c>
      <c r="I144">
        <v>9.5120000000000005</v>
      </c>
      <c r="J144">
        <v>9.4719999999999995</v>
      </c>
      <c r="K144">
        <v>10.268000000000001</v>
      </c>
      <c r="L144">
        <v>11.172000000000001</v>
      </c>
      <c r="M144">
        <v>11.48</v>
      </c>
      <c r="N144">
        <v>10.888</v>
      </c>
      <c r="O144">
        <v>13.852</v>
      </c>
      <c r="P144">
        <v>20.872</v>
      </c>
      <c r="Q144">
        <v>23.492000000000001</v>
      </c>
      <c r="R144">
        <v>26.472000000000001</v>
      </c>
      <c r="S144">
        <v>30.872</v>
      </c>
      <c r="T144">
        <v>32.564</v>
      </c>
      <c r="U144">
        <v>32.036000000000001</v>
      </c>
      <c r="V144">
        <v>33.380000000000003</v>
      </c>
      <c r="W144">
        <v>33.091999999999999</v>
      </c>
      <c r="X144">
        <v>35.6</v>
      </c>
      <c r="Y144">
        <v>34.36</v>
      </c>
      <c r="Z144">
        <v>33.207999999999998</v>
      </c>
      <c r="AA144">
        <v>32.048000000000002</v>
      </c>
      <c r="AB144">
        <v>31.556000000000001</v>
      </c>
      <c r="AC144">
        <v>31.82</v>
      </c>
      <c r="AD144">
        <v>33.287999999999997</v>
      </c>
      <c r="AE144">
        <v>32.988</v>
      </c>
      <c r="AF144">
        <v>31.367999999999999</v>
      </c>
      <c r="AG144">
        <v>30.46</v>
      </c>
      <c r="AH144">
        <v>29.744</v>
      </c>
      <c r="AI144">
        <v>26.524000000000001</v>
      </c>
      <c r="AJ144">
        <v>25.864000000000001</v>
      </c>
      <c r="AK144">
        <v>26.044</v>
      </c>
      <c r="AL144">
        <v>24.288</v>
      </c>
      <c r="AM144">
        <v>20.844000000000001</v>
      </c>
      <c r="AN144">
        <v>20.224</v>
      </c>
      <c r="AO144">
        <v>17.856000000000002</v>
      </c>
      <c r="AP144">
        <v>12.076000000000001</v>
      </c>
      <c r="AQ144">
        <v>10.199999999999999</v>
      </c>
      <c r="AR144">
        <v>9.9879999999999995</v>
      </c>
      <c r="AS144">
        <v>9.8759999999999994</v>
      </c>
      <c r="AT144">
        <v>9.4359999999999999</v>
      </c>
      <c r="AU144">
        <v>9.26</v>
      </c>
      <c r="AV144">
        <v>9.5</v>
      </c>
      <c r="AW144">
        <v>9.68</v>
      </c>
    </row>
    <row r="145" spans="1:49" x14ac:dyDescent="0.35">
      <c r="A145" s="39">
        <v>42880</v>
      </c>
      <c r="B145">
        <v>9.2680000000000007</v>
      </c>
      <c r="C145">
        <v>9.1039999999999992</v>
      </c>
      <c r="D145">
        <v>9.34</v>
      </c>
      <c r="E145">
        <v>9.3000000000000007</v>
      </c>
      <c r="F145">
        <v>9.6199999999999992</v>
      </c>
      <c r="G145">
        <v>9.5679999999999996</v>
      </c>
      <c r="H145">
        <v>8.98</v>
      </c>
      <c r="I145">
        <v>9.4160000000000004</v>
      </c>
      <c r="J145">
        <v>9.5960000000000001</v>
      </c>
      <c r="K145">
        <v>9.3040000000000003</v>
      </c>
      <c r="L145">
        <v>10.112</v>
      </c>
      <c r="M145">
        <v>10.199999999999999</v>
      </c>
      <c r="N145">
        <v>10.544</v>
      </c>
      <c r="O145">
        <v>14.571999999999999</v>
      </c>
      <c r="P145">
        <v>22.86</v>
      </c>
      <c r="Q145">
        <v>21.82</v>
      </c>
      <c r="R145">
        <v>24.08</v>
      </c>
      <c r="S145">
        <v>28.135999999999999</v>
      </c>
      <c r="T145">
        <v>29.588000000000001</v>
      </c>
      <c r="U145">
        <v>30.332000000000001</v>
      </c>
      <c r="V145">
        <v>30.352</v>
      </c>
      <c r="W145">
        <v>31.876000000000001</v>
      </c>
      <c r="X145">
        <v>31.303999999999998</v>
      </c>
      <c r="Y145">
        <v>31.38</v>
      </c>
      <c r="Z145">
        <v>33.588000000000001</v>
      </c>
      <c r="AA145">
        <v>35.323999999999998</v>
      </c>
      <c r="AB145">
        <v>34.896000000000001</v>
      </c>
      <c r="AC145">
        <v>32.015999999999998</v>
      </c>
      <c r="AD145">
        <v>31.608000000000001</v>
      </c>
      <c r="AE145">
        <v>32.515999999999998</v>
      </c>
      <c r="AF145">
        <v>31.603999999999999</v>
      </c>
      <c r="AG145">
        <v>31.684000000000001</v>
      </c>
      <c r="AH145">
        <v>31.004000000000001</v>
      </c>
      <c r="AI145">
        <v>27.391999999999999</v>
      </c>
      <c r="AJ145">
        <v>27.204000000000001</v>
      </c>
      <c r="AK145">
        <v>27.623999999999999</v>
      </c>
      <c r="AL145">
        <v>26.552</v>
      </c>
      <c r="AM145">
        <v>23.088000000000001</v>
      </c>
      <c r="AN145">
        <v>21.448</v>
      </c>
      <c r="AO145">
        <v>17.815999999999999</v>
      </c>
      <c r="AP145">
        <v>11.712</v>
      </c>
      <c r="AQ145">
        <v>9.3919999999999995</v>
      </c>
      <c r="AR145">
        <v>9.5079999999999991</v>
      </c>
      <c r="AS145">
        <v>9.2759999999999998</v>
      </c>
      <c r="AT145">
        <v>9.4960000000000004</v>
      </c>
      <c r="AU145">
        <v>8.8079999999999998</v>
      </c>
      <c r="AV145">
        <v>9.64</v>
      </c>
      <c r="AW145">
        <v>8.9480000000000004</v>
      </c>
    </row>
    <row r="146" spans="1:49" x14ac:dyDescent="0.35">
      <c r="A146" s="39">
        <v>42881</v>
      </c>
      <c r="B146">
        <v>9.6679999999999993</v>
      </c>
      <c r="C146">
        <v>10.3</v>
      </c>
      <c r="D146">
        <v>9.3320000000000007</v>
      </c>
      <c r="E146">
        <v>9.3960000000000008</v>
      </c>
      <c r="F146">
        <v>9.4719999999999995</v>
      </c>
      <c r="G146">
        <v>9.2759999999999998</v>
      </c>
      <c r="H146">
        <v>9.1479999999999997</v>
      </c>
      <c r="I146">
        <v>9.2639999999999993</v>
      </c>
      <c r="J146">
        <v>9.6760000000000002</v>
      </c>
      <c r="K146">
        <v>10.023999999999999</v>
      </c>
      <c r="L146">
        <v>10.16</v>
      </c>
      <c r="M146">
        <v>10.295999999999999</v>
      </c>
      <c r="N146">
        <v>9.8360000000000003</v>
      </c>
      <c r="O146">
        <v>13.276</v>
      </c>
      <c r="P146">
        <v>20.995999999999999</v>
      </c>
      <c r="Q146">
        <v>22.46</v>
      </c>
      <c r="R146">
        <v>23.58</v>
      </c>
      <c r="S146">
        <v>25.972000000000001</v>
      </c>
      <c r="T146">
        <v>26.655999999999999</v>
      </c>
      <c r="U146">
        <v>25.724</v>
      </c>
      <c r="V146">
        <v>27.82</v>
      </c>
      <c r="W146">
        <v>27.024000000000001</v>
      </c>
      <c r="X146">
        <v>28.507999999999999</v>
      </c>
      <c r="Y146">
        <v>28.007999999999999</v>
      </c>
      <c r="Z146">
        <v>27.975999999999999</v>
      </c>
      <c r="AA146">
        <v>29.044</v>
      </c>
      <c r="AB146">
        <v>27.891999999999999</v>
      </c>
      <c r="AC146">
        <v>27.143999999999998</v>
      </c>
      <c r="AD146">
        <v>27.495999999999999</v>
      </c>
      <c r="AE146">
        <v>25.963999999999999</v>
      </c>
      <c r="AF146">
        <v>26.14</v>
      </c>
      <c r="AG146">
        <v>26.431999999999999</v>
      </c>
      <c r="AH146">
        <v>24.66</v>
      </c>
      <c r="AI146">
        <v>16.399999999999999</v>
      </c>
      <c r="AJ146">
        <v>11.34</v>
      </c>
      <c r="AK146">
        <v>9.1359999999999992</v>
      </c>
      <c r="AL146">
        <v>8.6</v>
      </c>
      <c r="AM146">
        <v>9.1999999999999993</v>
      </c>
      <c r="AN146">
        <v>8.6199999999999992</v>
      </c>
      <c r="AO146">
        <v>9.2880000000000003</v>
      </c>
      <c r="AP146">
        <v>9.32</v>
      </c>
      <c r="AQ146">
        <v>8.9079999999999995</v>
      </c>
      <c r="AR146">
        <v>9.1839999999999993</v>
      </c>
      <c r="AS146">
        <v>8.9719999999999995</v>
      </c>
      <c r="AT146">
        <v>9.3320000000000007</v>
      </c>
      <c r="AU146">
        <v>8.7479999999999993</v>
      </c>
      <c r="AV146">
        <v>9.0640000000000001</v>
      </c>
      <c r="AW146">
        <v>9.484</v>
      </c>
    </row>
    <row r="147" spans="1:49" x14ac:dyDescent="0.35">
      <c r="A147" s="39">
        <v>42882</v>
      </c>
      <c r="B147">
        <v>9.48</v>
      </c>
      <c r="C147">
        <v>9.1319999999999997</v>
      </c>
      <c r="D147">
        <v>8.8119999999999994</v>
      </c>
      <c r="E147">
        <v>9.8439999999999994</v>
      </c>
      <c r="F147">
        <v>8.8559999999999999</v>
      </c>
      <c r="G147">
        <v>9.1920000000000002</v>
      </c>
      <c r="H147">
        <v>9.16</v>
      </c>
      <c r="I147">
        <v>9.1920000000000002</v>
      </c>
      <c r="J147">
        <v>8.7799999999999994</v>
      </c>
      <c r="K147">
        <v>9.02</v>
      </c>
      <c r="L147">
        <v>9.42</v>
      </c>
      <c r="M147">
        <v>9.4320000000000004</v>
      </c>
      <c r="N147">
        <v>10.196</v>
      </c>
      <c r="O147">
        <v>9.3360000000000003</v>
      </c>
      <c r="P147">
        <v>8.8680000000000003</v>
      </c>
      <c r="Q147">
        <v>9.2880000000000003</v>
      </c>
      <c r="R147">
        <v>8.6199999999999992</v>
      </c>
      <c r="S147">
        <v>8.8559999999999999</v>
      </c>
      <c r="T147">
        <v>9.1959999999999997</v>
      </c>
      <c r="U147">
        <v>12.42</v>
      </c>
      <c r="V147">
        <v>16.248000000000001</v>
      </c>
      <c r="W147">
        <v>16.536000000000001</v>
      </c>
      <c r="X147">
        <v>16.768000000000001</v>
      </c>
      <c r="Y147">
        <v>16.687999999999999</v>
      </c>
      <c r="Z147">
        <v>17.167999999999999</v>
      </c>
      <c r="AA147">
        <v>17.288</v>
      </c>
      <c r="AB147">
        <v>17.204000000000001</v>
      </c>
      <c r="AC147">
        <v>17.260000000000002</v>
      </c>
      <c r="AD147">
        <v>17.167999999999999</v>
      </c>
      <c r="AE147">
        <v>17.335999999999999</v>
      </c>
      <c r="AF147">
        <v>17.324000000000002</v>
      </c>
      <c r="AG147">
        <v>15.452</v>
      </c>
      <c r="AH147">
        <v>8.9760000000000009</v>
      </c>
      <c r="AI147">
        <v>9.0519999999999996</v>
      </c>
      <c r="AJ147">
        <v>8.9480000000000004</v>
      </c>
      <c r="AK147">
        <v>8.7159999999999993</v>
      </c>
      <c r="AL147">
        <v>8.4760000000000009</v>
      </c>
      <c r="AM147">
        <v>8.2919999999999998</v>
      </c>
      <c r="AN147">
        <v>8.8360000000000003</v>
      </c>
      <c r="AO147">
        <v>9.08</v>
      </c>
      <c r="AP147">
        <v>8.8960000000000008</v>
      </c>
      <c r="AQ147">
        <v>9.3520000000000003</v>
      </c>
      <c r="AR147">
        <v>8.9600000000000009</v>
      </c>
      <c r="AS147">
        <v>8.9920000000000009</v>
      </c>
      <c r="AT147">
        <v>9.5079999999999991</v>
      </c>
      <c r="AU147">
        <v>8.968</v>
      </c>
      <c r="AV147">
        <v>9.6199999999999992</v>
      </c>
      <c r="AW147">
        <v>9.18</v>
      </c>
    </row>
    <row r="148" spans="1:49" x14ac:dyDescent="0.35">
      <c r="A148" s="39">
        <v>42883</v>
      </c>
      <c r="B148">
        <v>9.548</v>
      </c>
      <c r="C148">
        <v>8.8320000000000007</v>
      </c>
      <c r="D148">
        <v>8.9600000000000009</v>
      </c>
      <c r="E148">
        <v>9.4120000000000008</v>
      </c>
      <c r="F148">
        <v>8.8239999999999998</v>
      </c>
      <c r="G148">
        <v>8.8759999999999994</v>
      </c>
      <c r="H148">
        <v>9.484</v>
      </c>
      <c r="I148">
        <v>9.6920000000000002</v>
      </c>
      <c r="J148">
        <v>8.8040000000000003</v>
      </c>
      <c r="K148">
        <v>8.7680000000000007</v>
      </c>
      <c r="L148">
        <v>9.0120000000000005</v>
      </c>
      <c r="M148">
        <v>8.82</v>
      </c>
      <c r="N148">
        <v>8.9760000000000009</v>
      </c>
      <c r="O148">
        <v>9.4920000000000009</v>
      </c>
      <c r="P148">
        <v>8.36</v>
      </c>
      <c r="Q148">
        <v>8.032</v>
      </c>
      <c r="R148">
        <v>8.0960000000000001</v>
      </c>
      <c r="S148">
        <v>7.9039999999999999</v>
      </c>
      <c r="T148">
        <v>8.5039999999999996</v>
      </c>
      <c r="U148">
        <v>8.4039999999999999</v>
      </c>
      <c r="V148">
        <v>8.2959999999999994</v>
      </c>
      <c r="W148">
        <v>8.2040000000000006</v>
      </c>
      <c r="X148">
        <v>7.976</v>
      </c>
      <c r="Y148">
        <v>7.968</v>
      </c>
      <c r="Z148">
        <v>9.1920000000000002</v>
      </c>
      <c r="AA148">
        <v>8.8480000000000008</v>
      </c>
      <c r="AB148">
        <v>7.984</v>
      </c>
      <c r="AC148">
        <v>8.1</v>
      </c>
      <c r="AD148">
        <v>8.3559999999999999</v>
      </c>
      <c r="AE148">
        <v>8.8360000000000003</v>
      </c>
      <c r="AF148">
        <v>7.8959999999999999</v>
      </c>
      <c r="AG148">
        <v>7.9160000000000004</v>
      </c>
      <c r="AH148">
        <v>8.3360000000000003</v>
      </c>
      <c r="AI148">
        <v>7.9279999999999999</v>
      </c>
      <c r="AJ148">
        <v>8.24</v>
      </c>
      <c r="AK148">
        <v>8.0640000000000001</v>
      </c>
      <c r="AL148">
        <v>8.34</v>
      </c>
      <c r="AM148">
        <v>8.1359999999999992</v>
      </c>
      <c r="AN148">
        <v>8.0960000000000001</v>
      </c>
      <c r="AO148">
        <v>9.3680000000000003</v>
      </c>
      <c r="AP148">
        <v>9.2759999999999998</v>
      </c>
      <c r="AQ148">
        <v>9.26</v>
      </c>
      <c r="AR148">
        <v>9.1319999999999997</v>
      </c>
      <c r="AS148">
        <v>9.2520000000000007</v>
      </c>
      <c r="AT148">
        <v>9.1240000000000006</v>
      </c>
      <c r="AU148">
        <v>8.9079999999999995</v>
      </c>
      <c r="AV148">
        <v>9.18</v>
      </c>
      <c r="AW148">
        <v>9.016</v>
      </c>
    </row>
    <row r="149" spans="1:49" x14ac:dyDescent="0.35">
      <c r="A149" s="39">
        <v>42884</v>
      </c>
      <c r="B149">
        <v>9.1240000000000006</v>
      </c>
      <c r="C149">
        <v>8.8160000000000007</v>
      </c>
      <c r="D149">
        <v>8.9600000000000009</v>
      </c>
      <c r="E149">
        <v>9.4960000000000004</v>
      </c>
      <c r="F149">
        <v>8.8919999999999995</v>
      </c>
      <c r="G149">
        <v>9.06</v>
      </c>
      <c r="H149">
        <v>9.0079999999999991</v>
      </c>
      <c r="I149">
        <v>9.8640000000000008</v>
      </c>
      <c r="J149">
        <v>8.8919999999999995</v>
      </c>
      <c r="K149">
        <v>9.4239999999999995</v>
      </c>
      <c r="L149">
        <v>11.456</v>
      </c>
      <c r="M149">
        <v>11.16</v>
      </c>
      <c r="N149">
        <v>10</v>
      </c>
      <c r="O149">
        <v>12.172000000000001</v>
      </c>
      <c r="P149">
        <v>12.54</v>
      </c>
      <c r="Q149">
        <v>9.7880000000000003</v>
      </c>
      <c r="R149">
        <v>9.9480000000000004</v>
      </c>
      <c r="S149">
        <v>10.667999999999999</v>
      </c>
      <c r="T149">
        <v>9.4960000000000004</v>
      </c>
      <c r="U149">
        <v>10.196</v>
      </c>
      <c r="V149">
        <v>10.208</v>
      </c>
      <c r="W149">
        <v>9.3719999999999999</v>
      </c>
      <c r="X149">
        <v>9.8840000000000003</v>
      </c>
      <c r="Y149">
        <v>10.124000000000001</v>
      </c>
      <c r="Z149">
        <v>9.6920000000000002</v>
      </c>
      <c r="AA149">
        <v>10.46</v>
      </c>
      <c r="AB149">
        <v>9.14</v>
      </c>
      <c r="AC149">
        <v>10.507999999999999</v>
      </c>
      <c r="AD149">
        <v>10.324</v>
      </c>
      <c r="AE149">
        <v>9.4559999999999995</v>
      </c>
      <c r="AF149">
        <v>10.196</v>
      </c>
      <c r="AG149">
        <v>9.48</v>
      </c>
      <c r="AH149">
        <v>10.88</v>
      </c>
      <c r="AI149">
        <v>10.188000000000001</v>
      </c>
      <c r="AJ149">
        <v>9.1839999999999993</v>
      </c>
      <c r="AK149">
        <v>8.8119999999999994</v>
      </c>
      <c r="AL149">
        <v>8.9879999999999995</v>
      </c>
      <c r="AM149">
        <v>8.7360000000000007</v>
      </c>
      <c r="AN149">
        <v>9.7959999999999994</v>
      </c>
      <c r="AO149">
        <v>9.4320000000000004</v>
      </c>
      <c r="AP149">
        <v>9.5879999999999992</v>
      </c>
      <c r="AQ149">
        <v>9.2279999999999998</v>
      </c>
      <c r="AR149">
        <v>9.4120000000000008</v>
      </c>
      <c r="AS149">
        <v>9.2360000000000007</v>
      </c>
      <c r="AT149">
        <v>10.268000000000001</v>
      </c>
      <c r="AU149">
        <v>9.5640000000000001</v>
      </c>
      <c r="AV149">
        <v>9.5399999999999991</v>
      </c>
      <c r="AW149">
        <v>10.148</v>
      </c>
    </row>
    <row r="150" spans="1:49" x14ac:dyDescent="0.35">
      <c r="A150" s="39">
        <v>42885</v>
      </c>
      <c r="B150">
        <v>8.9600000000000009</v>
      </c>
      <c r="C150">
        <v>9.7200000000000006</v>
      </c>
      <c r="D150">
        <v>8.9760000000000009</v>
      </c>
      <c r="E150">
        <v>9.4480000000000004</v>
      </c>
      <c r="F150">
        <v>9.2279999999999998</v>
      </c>
      <c r="G150">
        <v>8.98</v>
      </c>
      <c r="H150">
        <v>9.2360000000000007</v>
      </c>
      <c r="I150">
        <v>9.2479999999999993</v>
      </c>
      <c r="J150">
        <v>9.2200000000000006</v>
      </c>
      <c r="K150">
        <v>9.7840000000000007</v>
      </c>
      <c r="L150">
        <v>10.343999999999999</v>
      </c>
      <c r="M150">
        <v>10.224</v>
      </c>
      <c r="N150">
        <v>9.9039999999999999</v>
      </c>
      <c r="O150">
        <v>13.048</v>
      </c>
      <c r="P150">
        <v>21.228000000000002</v>
      </c>
      <c r="Q150">
        <v>20</v>
      </c>
      <c r="R150">
        <v>22.896000000000001</v>
      </c>
      <c r="S150">
        <v>25.084</v>
      </c>
      <c r="T150">
        <v>26.643999999999998</v>
      </c>
      <c r="U150">
        <v>28.608000000000001</v>
      </c>
      <c r="V150">
        <v>28.66</v>
      </c>
      <c r="W150">
        <v>29.847999999999999</v>
      </c>
      <c r="X150">
        <v>33.228000000000002</v>
      </c>
      <c r="Y150">
        <v>32.892000000000003</v>
      </c>
      <c r="Z150">
        <v>34.816000000000003</v>
      </c>
      <c r="AA150">
        <v>34.136000000000003</v>
      </c>
      <c r="AB150">
        <v>29.648</v>
      </c>
      <c r="AC150">
        <v>31.367999999999999</v>
      </c>
      <c r="AD150">
        <v>32.94</v>
      </c>
      <c r="AE150">
        <v>31.268000000000001</v>
      </c>
      <c r="AF150">
        <v>29.007999999999999</v>
      </c>
      <c r="AG150">
        <v>27.984000000000002</v>
      </c>
      <c r="AH150">
        <v>26.396000000000001</v>
      </c>
      <c r="AI150">
        <v>25.324000000000002</v>
      </c>
      <c r="AJ150">
        <v>22.852</v>
      </c>
      <c r="AK150">
        <v>22.172000000000001</v>
      </c>
      <c r="AL150">
        <v>21.812000000000001</v>
      </c>
      <c r="AM150">
        <v>21.152000000000001</v>
      </c>
      <c r="AN150">
        <v>20.312000000000001</v>
      </c>
      <c r="AO150">
        <v>17.995999999999999</v>
      </c>
      <c r="AP150">
        <v>11.772</v>
      </c>
      <c r="AQ150">
        <v>9.8000000000000007</v>
      </c>
      <c r="AR150">
        <v>9</v>
      </c>
      <c r="AS150">
        <v>8.9120000000000008</v>
      </c>
      <c r="AT150">
        <v>9.5519999999999996</v>
      </c>
      <c r="AU150">
        <v>10.012</v>
      </c>
      <c r="AV150">
        <v>9.3719999999999999</v>
      </c>
      <c r="AW150">
        <v>8.9480000000000004</v>
      </c>
    </row>
    <row r="151" spans="1:49" x14ac:dyDescent="0.35">
      <c r="A151" s="39">
        <v>42886</v>
      </c>
      <c r="B151">
        <v>9.1359999999999992</v>
      </c>
      <c r="C151">
        <v>9.08</v>
      </c>
      <c r="D151">
        <v>9.3919999999999995</v>
      </c>
      <c r="E151">
        <v>9.4120000000000008</v>
      </c>
      <c r="F151">
        <v>9.5039999999999996</v>
      </c>
      <c r="G151">
        <v>8.6359999999999992</v>
      </c>
      <c r="H151">
        <v>8.98</v>
      </c>
      <c r="I151">
        <v>9.1039999999999992</v>
      </c>
      <c r="J151">
        <v>9.2680000000000007</v>
      </c>
      <c r="K151">
        <v>10.204000000000001</v>
      </c>
      <c r="L151">
        <v>10.052</v>
      </c>
      <c r="M151">
        <v>9.9559999999999995</v>
      </c>
      <c r="N151">
        <v>9.4320000000000004</v>
      </c>
      <c r="O151">
        <v>12.468</v>
      </c>
      <c r="P151">
        <v>21.616</v>
      </c>
      <c r="Q151">
        <v>22.091999999999999</v>
      </c>
      <c r="R151">
        <v>24.167999999999999</v>
      </c>
      <c r="S151">
        <v>25.888000000000002</v>
      </c>
      <c r="T151">
        <v>26.6</v>
      </c>
      <c r="U151">
        <v>26.911999999999999</v>
      </c>
      <c r="V151">
        <v>28.692</v>
      </c>
      <c r="W151">
        <v>30.076000000000001</v>
      </c>
      <c r="X151">
        <v>29.116</v>
      </c>
      <c r="Y151">
        <v>29.376000000000001</v>
      </c>
      <c r="Z151">
        <v>33.008000000000003</v>
      </c>
      <c r="AA151">
        <v>33.536000000000001</v>
      </c>
      <c r="AB151">
        <v>29.495999999999999</v>
      </c>
      <c r="AC151">
        <v>29.78</v>
      </c>
      <c r="AD151">
        <v>30.367999999999999</v>
      </c>
      <c r="AE151">
        <v>30.295999999999999</v>
      </c>
      <c r="AF151">
        <v>30.135999999999999</v>
      </c>
      <c r="AG151">
        <v>29.827999999999999</v>
      </c>
      <c r="AH151">
        <v>28.824000000000002</v>
      </c>
      <c r="AI151">
        <v>26.768000000000001</v>
      </c>
      <c r="AJ151">
        <v>28.423999999999999</v>
      </c>
      <c r="AK151">
        <v>26.492000000000001</v>
      </c>
      <c r="AL151">
        <v>24.52</v>
      </c>
      <c r="AM151">
        <v>23.5</v>
      </c>
      <c r="AN151">
        <v>21.696000000000002</v>
      </c>
      <c r="AO151">
        <v>20.108000000000001</v>
      </c>
      <c r="AP151">
        <v>10.968</v>
      </c>
      <c r="AQ151">
        <v>9.06</v>
      </c>
      <c r="AR151">
        <v>9.18</v>
      </c>
      <c r="AS151">
        <v>9.3919999999999995</v>
      </c>
      <c r="AT151">
        <v>9.94</v>
      </c>
      <c r="AU151">
        <v>8.7959999999999994</v>
      </c>
      <c r="AV151">
        <v>9.5960000000000001</v>
      </c>
      <c r="AW151">
        <v>9.1</v>
      </c>
    </row>
    <row r="152" spans="1:49" x14ac:dyDescent="0.35">
      <c r="A152" s="39">
        <v>42887</v>
      </c>
      <c r="B152">
        <v>8.9480000000000004</v>
      </c>
      <c r="C152">
        <v>9.3919999999999995</v>
      </c>
      <c r="D152">
        <v>9.1519999999999992</v>
      </c>
      <c r="E152">
        <v>8.8279999999999994</v>
      </c>
      <c r="F152">
        <v>9.2520000000000007</v>
      </c>
      <c r="G152">
        <v>9.0719999999999992</v>
      </c>
      <c r="H152">
        <v>9.0280000000000005</v>
      </c>
      <c r="I152">
        <v>9.4640000000000004</v>
      </c>
      <c r="J152">
        <v>9.4160000000000004</v>
      </c>
      <c r="K152">
        <v>10.012</v>
      </c>
      <c r="L152">
        <v>9.8919999999999995</v>
      </c>
      <c r="M152">
        <v>10.407999999999999</v>
      </c>
      <c r="N152">
        <v>9.9239999999999995</v>
      </c>
      <c r="O152">
        <v>13.384</v>
      </c>
      <c r="P152">
        <v>22</v>
      </c>
      <c r="Q152">
        <v>21.684000000000001</v>
      </c>
      <c r="R152">
        <v>24.292000000000002</v>
      </c>
      <c r="S152">
        <v>24.776</v>
      </c>
      <c r="T152">
        <v>27.084</v>
      </c>
      <c r="U152">
        <v>28.867999999999999</v>
      </c>
      <c r="V152">
        <v>27.788</v>
      </c>
      <c r="W152">
        <v>27.888000000000002</v>
      </c>
      <c r="X152">
        <v>28.187999999999999</v>
      </c>
      <c r="Y152">
        <v>28.588000000000001</v>
      </c>
      <c r="Z152">
        <v>33.380000000000003</v>
      </c>
      <c r="AA152">
        <v>31.56</v>
      </c>
      <c r="AB152">
        <v>31.411999999999999</v>
      </c>
      <c r="AC152">
        <v>30.66</v>
      </c>
      <c r="AD152">
        <v>29.308</v>
      </c>
      <c r="AE152">
        <v>30.143999999999998</v>
      </c>
      <c r="AF152">
        <v>28.155999999999999</v>
      </c>
      <c r="AG152">
        <v>27.768000000000001</v>
      </c>
      <c r="AH152">
        <v>25.692</v>
      </c>
      <c r="AI152">
        <v>24.952000000000002</v>
      </c>
      <c r="AJ152">
        <v>25.187999999999999</v>
      </c>
      <c r="AK152">
        <v>23.347999999999999</v>
      </c>
      <c r="AL152">
        <v>23.007999999999999</v>
      </c>
      <c r="AM152">
        <v>22.404</v>
      </c>
      <c r="AN152">
        <v>20.288</v>
      </c>
      <c r="AO152">
        <v>18.591999999999999</v>
      </c>
      <c r="AP152">
        <v>10.292</v>
      </c>
      <c r="AQ152">
        <v>9.7479999999999993</v>
      </c>
      <c r="AR152">
        <v>9.2240000000000002</v>
      </c>
      <c r="AS152">
        <v>9.2319999999999993</v>
      </c>
      <c r="AT152">
        <v>9.6280000000000001</v>
      </c>
      <c r="AU152">
        <v>8.9079999999999995</v>
      </c>
      <c r="AV152">
        <v>8.64</v>
      </c>
      <c r="AW152">
        <v>8.8559999999999999</v>
      </c>
    </row>
    <row r="153" spans="1:49" x14ac:dyDescent="0.35">
      <c r="A153" s="39">
        <v>42888</v>
      </c>
      <c r="B153">
        <v>8.8040000000000003</v>
      </c>
      <c r="C153">
        <v>8.8079999999999998</v>
      </c>
      <c r="D153">
        <v>8.94</v>
      </c>
      <c r="E153">
        <v>8.9719999999999995</v>
      </c>
      <c r="F153">
        <v>9.18</v>
      </c>
      <c r="G153">
        <v>8.9719999999999995</v>
      </c>
      <c r="H153">
        <v>8.8719999999999999</v>
      </c>
      <c r="I153">
        <v>9.2279999999999998</v>
      </c>
      <c r="J153">
        <v>8.9359999999999999</v>
      </c>
      <c r="K153">
        <v>9.3800000000000008</v>
      </c>
      <c r="L153">
        <v>10.220000000000001</v>
      </c>
      <c r="M153">
        <v>10.08</v>
      </c>
      <c r="N153">
        <v>9.8239999999999998</v>
      </c>
      <c r="O153">
        <v>12.603999999999999</v>
      </c>
      <c r="P153">
        <v>20.916</v>
      </c>
      <c r="Q153">
        <v>22.891999999999999</v>
      </c>
      <c r="R153">
        <v>25.6</v>
      </c>
      <c r="S153">
        <v>27.564</v>
      </c>
      <c r="T153">
        <v>29.571999999999999</v>
      </c>
      <c r="U153">
        <v>30.724</v>
      </c>
      <c r="V153">
        <v>31.416</v>
      </c>
      <c r="W153">
        <v>30.292000000000002</v>
      </c>
      <c r="X153">
        <v>30.867999999999999</v>
      </c>
      <c r="Y153">
        <v>31.7</v>
      </c>
      <c r="Z153">
        <v>29.888000000000002</v>
      </c>
      <c r="AA153">
        <v>31.707999999999998</v>
      </c>
      <c r="AB153">
        <v>31.367999999999999</v>
      </c>
      <c r="AC153">
        <v>31.56</v>
      </c>
      <c r="AD153">
        <v>31.108000000000001</v>
      </c>
      <c r="AE153">
        <v>30.216000000000001</v>
      </c>
      <c r="AF153">
        <v>30.66</v>
      </c>
      <c r="AG153">
        <v>30.271999999999998</v>
      </c>
      <c r="AH153">
        <v>30.588000000000001</v>
      </c>
      <c r="AI153">
        <v>16.384</v>
      </c>
      <c r="AJ153">
        <v>13.183999999999999</v>
      </c>
      <c r="AK153">
        <v>11.683999999999999</v>
      </c>
      <c r="AL153">
        <v>8.8320000000000007</v>
      </c>
      <c r="AM153">
        <v>9.048</v>
      </c>
      <c r="AN153">
        <v>8.2799999999999994</v>
      </c>
      <c r="AO153">
        <v>8.7959999999999994</v>
      </c>
      <c r="AP153">
        <v>9.2240000000000002</v>
      </c>
      <c r="AQ153">
        <v>9.56</v>
      </c>
      <c r="AR153">
        <v>9.0760000000000005</v>
      </c>
      <c r="AS153">
        <v>9.0920000000000005</v>
      </c>
      <c r="AT153">
        <v>9.6359999999999992</v>
      </c>
      <c r="AU153">
        <v>8.8520000000000003</v>
      </c>
      <c r="AV153">
        <v>8.8160000000000007</v>
      </c>
      <c r="AW153">
        <v>9.4320000000000004</v>
      </c>
    </row>
    <row r="154" spans="1:49" x14ac:dyDescent="0.35">
      <c r="A154" s="39">
        <v>42889</v>
      </c>
      <c r="B154">
        <v>9.0440000000000005</v>
      </c>
      <c r="C154">
        <v>9.6359999999999992</v>
      </c>
      <c r="D154">
        <v>8.7639999999999993</v>
      </c>
      <c r="E154">
        <v>9.0920000000000005</v>
      </c>
      <c r="F154">
        <v>8.9120000000000008</v>
      </c>
      <c r="G154">
        <v>8.74</v>
      </c>
      <c r="H154">
        <v>8.7080000000000002</v>
      </c>
      <c r="I154">
        <v>8.7439999999999998</v>
      </c>
      <c r="J154">
        <v>9.3840000000000003</v>
      </c>
      <c r="K154">
        <v>9.8520000000000003</v>
      </c>
      <c r="L154">
        <v>9.3879999999999999</v>
      </c>
      <c r="M154">
        <v>9.06</v>
      </c>
      <c r="N154">
        <v>9.2919999999999998</v>
      </c>
      <c r="O154">
        <v>9.0280000000000005</v>
      </c>
      <c r="P154">
        <v>8.6679999999999993</v>
      </c>
      <c r="Q154">
        <v>8.7959999999999994</v>
      </c>
      <c r="R154">
        <v>8.9559999999999995</v>
      </c>
      <c r="S154">
        <v>8.8960000000000008</v>
      </c>
      <c r="T154">
        <v>11.948</v>
      </c>
      <c r="U154">
        <v>19.488</v>
      </c>
      <c r="V154">
        <v>22.263999999999999</v>
      </c>
      <c r="W154">
        <v>22.207999999999998</v>
      </c>
      <c r="X154">
        <v>22.456</v>
      </c>
      <c r="Y154">
        <v>22.556000000000001</v>
      </c>
      <c r="Z154">
        <v>22.18</v>
      </c>
      <c r="AA154">
        <v>21.364000000000001</v>
      </c>
      <c r="AB154">
        <v>20.908000000000001</v>
      </c>
      <c r="AC154">
        <v>18.488</v>
      </c>
      <c r="AD154">
        <v>18.452000000000002</v>
      </c>
      <c r="AE154">
        <v>18.844000000000001</v>
      </c>
      <c r="AF154">
        <v>17.22</v>
      </c>
      <c r="AG154">
        <v>16.364000000000001</v>
      </c>
      <c r="AH154">
        <v>9.032</v>
      </c>
      <c r="AI154">
        <v>8.8439999999999994</v>
      </c>
      <c r="AJ154">
        <v>9.2080000000000002</v>
      </c>
      <c r="AK154">
        <v>8.4600000000000009</v>
      </c>
      <c r="AL154">
        <v>8.4359999999999999</v>
      </c>
      <c r="AM154">
        <v>8.0559999999999992</v>
      </c>
      <c r="AN154">
        <v>8.3000000000000007</v>
      </c>
      <c r="AO154">
        <v>9.2840000000000007</v>
      </c>
      <c r="AP154">
        <v>9.7200000000000006</v>
      </c>
      <c r="AQ154">
        <v>9.1159999999999997</v>
      </c>
      <c r="AR154">
        <v>9.048</v>
      </c>
      <c r="AS154">
        <v>9.2639999999999993</v>
      </c>
      <c r="AT154">
        <v>8.6240000000000006</v>
      </c>
      <c r="AU154">
        <v>8.7200000000000006</v>
      </c>
      <c r="AV154">
        <v>9.2759999999999998</v>
      </c>
      <c r="AW154">
        <v>8.6880000000000006</v>
      </c>
    </row>
    <row r="155" spans="1:49" x14ac:dyDescent="0.35">
      <c r="A155" s="39">
        <v>42890</v>
      </c>
      <c r="B155">
        <v>9.0640000000000001</v>
      </c>
      <c r="C155">
        <v>9.548</v>
      </c>
      <c r="D155">
        <v>8.5640000000000001</v>
      </c>
      <c r="E155">
        <v>8.9920000000000009</v>
      </c>
      <c r="F155">
        <v>9.44</v>
      </c>
      <c r="G155">
        <v>8.8680000000000003</v>
      </c>
      <c r="H155">
        <v>8.7439999999999998</v>
      </c>
      <c r="I155">
        <v>8.9280000000000008</v>
      </c>
      <c r="J155">
        <v>8.6519999999999992</v>
      </c>
      <c r="K155">
        <v>9.1560000000000006</v>
      </c>
      <c r="L155">
        <v>9.1639999999999997</v>
      </c>
      <c r="M155">
        <v>9.1839999999999993</v>
      </c>
      <c r="N155">
        <v>8.8960000000000008</v>
      </c>
      <c r="O155">
        <v>9.0359999999999996</v>
      </c>
      <c r="P155">
        <v>8.24</v>
      </c>
      <c r="Q155">
        <v>8.0559999999999992</v>
      </c>
      <c r="R155">
        <v>8.1319999999999997</v>
      </c>
      <c r="S155">
        <v>8.74</v>
      </c>
      <c r="T155">
        <v>8.64</v>
      </c>
      <c r="U155">
        <v>8.9120000000000008</v>
      </c>
      <c r="V155">
        <v>8.7479999999999993</v>
      </c>
      <c r="W155">
        <v>8.5120000000000005</v>
      </c>
      <c r="X155">
        <v>8.1639999999999997</v>
      </c>
      <c r="Y155">
        <v>8.5839999999999996</v>
      </c>
      <c r="Z155">
        <v>9.58</v>
      </c>
      <c r="AA155">
        <v>8.6039999999999992</v>
      </c>
      <c r="AB155">
        <v>7.8760000000000003</v>
      </c>
      <c r="AC155">
        <v>8.2639999999999993</v>
      </c>
      <c r="AD155">
        <v>8.4960000000000004</v>
      </c>
      <c r="AE155">
        <v>8.6760000000000002</v>
      </c>
      <c r="AF155">
        <v>8.7560000000000002</v>
      </c>
      <c r="AG155">
        <v>8.2080000000000002</v>
      </c>
      <c r="AH155">
        <v>8.0519999999999996</v>
      </c>
      <c r="AI155">
        <v>8.3040000000000003</v>
      </c>
      <c r="AJ155">
        <v>8.6519999999999992</v>
      </c>
      <c r="AK155">
        <v>8.548</v>
      </c>
      <c r="AL155">
        <v>8.516</v>
      </c>
      <c r="AM155">
        <v>8.5839999999999996</v>
      </c>
      <c r="AN155">
        <v>8.6440000000000001</v>
      </c>
      <c r="AO155">
        <v>9.0280000000000005</v>
      </c>
      <c r="AP155">
        <v>8.7880000000000003</v>
      </c>
      <c r="AQ155">
        <v>8.7799999999999994</v>
      </c>
      <c r="AR155">
        <v>9.3079999999999998</v>
      </c>
      <c r="AS155">
        <v>9.1440000000000001</v>
      </c>
      <c r="AT155">
        <v>8.8439999999999994</v>
      </c>
      <c r="AU155">
        <v>9.3879999999999999</v>
      </c>
      <c r="AV155">
        <v>9.58</v>
      </c>
      <c r="AW155">
        <v>9.36</v>
      </c>
    </row>
    <row r="156" spans="1:49" x14ac:dyDescent="0.35">
      <c r="A156" s="39">
        <v>42891</v>
      </c>
      <c r="B156">
        <v>9.2040000000000006</v>
      </c>
      <c r="C156">
        <v>9.3719999999999999</v>
      </c>
      <c r="D156">
        <v>9.4079999999999995</v>
      </c>
      <c r="E156">
        <v>9.5760000000000005</v>
      </c>
      <c r="F156">
        <v>9.6</v>
      </c>
      <c r="G156">
        <v>9.18</v>
      </c>
      <c r="H156">
        <v>9.2959999999999994</v>
      </c>
      <c r="I156">
        <v>9.18</v>
      </c>
      <c r="J156">
        <v>9.8719999999999999</v>
      </c>
      <c r="K156">
        <v>9.7119999999999997</v>
      </c>
      <c r="L156">
        <v>11.692</v>
      </c>
      <c r="M156">
        <v>11.316000000000001</v>
      </c>
      <c r="N156">
        <v>11.036</v>
      </c>
      <c r="O156">
        <v>15.24</v>
      </c>
      <c r="P156">
        <v>25.16</v>
      </c>
      <c r="Q156">
        <v>23.376000000000001</v>
      </c>
      <c r="R156">
        <v>27.832000000000001</v>
      </c>
      <c r="S156">
        <v>30.952000000000002</v>
      </c>
      <c r="T156">
        <v>32.988</v>
      </c>
      <c r="U156">
        <v>33.552</v>
      </c>
      <c r="V156">
        <v>35.148000000000003</v>
      </c>
      <c r="W156">
        <v>35.347999999999999</v>
      </c>
      <c r="X156">
        <v>34.072000000000003</v>
      </c>
      <c r="Y156">
        <v>34.659999999999997</v>
      </c>
      <c r="Z156">
        <v>35.840000000000003</v>
      </c>
      <c r="AA156">
        <v>33.396000000000001</v>
      </c>
      <c r="AB156">
        <v>33.543999999999997</v>
      </c>
      <c r="AC156">
        <v>34.911999999999999</v>
      </c>
      <c r="AD156">
        <v>32.619999999999997</v>
      </c>
      <c r="AE156">
        <v>32.26</v>
      </c>
      <c r="AF156">
        <v>31.584</v>
      </c>
      <c r="AG156">
        <v>31.251999999999999</v>
      </c>
      <c r="AH156">
        <v>30.416</v>
      </c>
      <c r="AI156">
        <v>28.224</v>
      </c>
      <c r="AJ156">
        <v>26.84</v>
      </c>
      <c r="AK156">
        <v>25.952000000000002</v>
      </c>
      <c r="AL156">
        <v>24.664000000000001</v>
      </c>
      <c r="AM156">
        <v>22.155999999999999</v>
      </c>
      <c r="AN156">
        <v>19.904</v>
      </c>
      <c r="AO156">
        <v>13.343999999999999</v>
      </c>
      <c r="AP156">
        <v>12.58</v>
      </c>
      <c r="AQ156">
        <v>10.039999999999999</v>
      </c>
      <c r="AR156">
        <v>9.9120000000000008</v>
      </c>
      <c r="AS156">
        <v>10.384</v>
      </c>
      <c r="AT156">
        <v>11.012</v>
      </c>
      <c r="AU156">
        <v>10.220000000000001</v>
      </c>
      <c r="AV156">
        <v>9.5640000000000001</v>
      </c>
      <c r="AW156">
        <v>9.98</v>
      </c>
    </row>
    <row r="157" spans="1:49" x14ac:dyDescent="0.35">
      <c r="A157" s="39">
        <v>42892</v>
      </c>
      <c r="B157">
        <v>10.012</v>
      </c>
      <c r="C157">
        <v>10.608000000000001</v>
      </c>
      <c r="D157">
        <v>10.311999999999999</v>
      </c>
      <c r="E157">
        <v>9.5</v>
      </c>
      <c r="F157">
        <v>9.6519999999999992</v>
      </c>
      <c r="G157">
        <v>9.9920000000000009</v>
      </c>
      <c r="H157">
        <v>10.172000000000001</v>
      </c>
      <c r="I157">
        <v>10.212</v>
      </c>
      <c r="J157">
        <v>10.196</v>
      </c>
      <c r="K157">
        <v>10.308</v>
      </c>
      <c r="L157">
        <v>10.836</v>
      </c>
      <c r="M157">
        <v>11.06</v>
      </c>
      <c r="N157">
        <v>10.736000000000001</v>
      </c>
      <c r="O157">
        <v>17.212</v>
      </c>
      <c r="P157">
        <v>23.552</v>
      </c>
      <c r="Q157">
        <v>23.591999999999999</v>
      </c>
      <c r="R157">
        <v>27.335999999999999</v>
      </c>
      <c r="S157">
        <v>30.867999999999999</v>
      </c>
      <c r="T157">
        <v>32.984000000000002</v>
      </c>
      <c r="U157">
        <v>33.676000000000002</v>
      </c>
      <c r="V157">
        <v>32.515999999999998</v>
      </c>
      <c r="W157">
        <v>32.188000000000002</v>
      </c>
      <c r="X157">
        <v>33.78</v>
      </c>
      <c r="Y157">
        <v>34.76</v>
      </c>
      <c r="Z157">
        <v>35.475999999999999</v>
      </c>
      <c r="AA157">
        <v>36.247999999999998</v>
      </c>
      <c r="AB157">
        <v>35.607999999999997</v>
      </c>
      <c r="AC157">
        <v>33.991999999999997</v>
      </c>
      <c r="AD157">
        <v>33.707999999999998</v>
      </c>
      <c r="AE157">
        <v>33.636000000000003</v>
      </c>
      <c r="AF157">
        <v>32.46</v>
      </c>
      <c r="AG157">
        <v>33.055999999999997</v>
      </c>
      <c r="AH157">
        <v>30.391999999999999</v>
      </c>
      <c r="AI157">
        <v>28.16</v>
      </c>
      <c r="AJ157">
        <v>27.94</v>
      </c>
      <c r="AK157">
        <v>26.504000000000001</v>
      </c>
      <c r="AL157">
        <v>24.808</v>
      </c>
      <c r="AM157">
        <v>23.155999999999999</v>
      </c>
      <c r="AN157">
        <v>21.263999999999999</v>
      </c>
      <c r="AO157">
        <v>18.103999999999999</v>
      </c>
      <c r="AP157">
        <v>11.5</v>
      </c>
      <c r="AQ157">
        <v>10.34</v>
      </c>
      <c r="AR157">
        <v>9.5120000000000005</v>
      </c>
      <c r="AS157">
        <v>9.86</v>
      </c>
      <c r="AT157">
        <v>9.8559999999999999</v>
      </c>
      <c r="AU157">
        <v>9.4600000000000009</v>
      </c>
      <c r="AV157">
        <v>9.3559999999999999</v>
      </c>
      <c r="AW157">
        <v>9.2560000000000002</v>
      </c>
    </row>
    <row r="158" spans="1:49" x14ac:dyDescent="0.35">
      <c r="A158" s="39">
        <v>42893</v>
      </c>
      <c r="B158">
        <v>9.3879999999999999</v>
      </c>
      <c r="C158">
        <v>9.984</v>
      </c>
      <c r="D158">
        <v>9.5399999999999991</v>
      </c>
      <c r="E158">
        <v>9.7279999999999998</v>
      </c>
      <c r="F158">
        <v>9.5559999999999992</v>
      </c>
      <c r="G158">
        <v>9.5399999999999991</v>
      </c>
      <c r="H158">
        <v>9.3320000000000007</v>
      </c>
      <c r="I158">
        <v>9.2360000000000007</v>
      </c>
      <c r="J158">
        <v>9.5760000000000005</v>
      </c>
      <c r="K158">
        <v>9.6679999999999993</v>
      </c>
      <c r="L158">
        <v>10.528</v>
      </c>
      <c r="M158">
        <v>11.08</v>
      </c>
      <c r="N158">
        <v>10.772</v>
      </c>
      <c r="O158">
        <v>16.916</v>
      </c>
      <c r="P158">
        <v>23.044</v>
      </c>
      <c r="Q158">
        <v>23.384</v>
      </c>
      <c r="R158">
        <v>25.547999999999998</v>
      </c>
      <c r="S158">
        <v>27.684000000000001</v>
      </c>
      <c r="T158">
        <v>29.428000000000001</v>
      </c>
      <c r="U158">
        <v>29.384</v>
      </c>
      <c r="V158">
        <v>28.86</v>
      </c>
      <c r="W158">
        <v>29.984000000000002</v>
      </c>
      <c r="X158">
        <v>29.664000000000001</v>
      </c>
      <c r="Y158">
        <v>29.556000000000001</v>
      </c>
      <c r="Z158">
        <v>30.452000000000002</v>
      </c>
      <c r="AA158">
        <v>29.268000000000001</v>
      </c>
      <c r="AB158">
        <v>29.571999999999999</v>
      </c>
      <c r="AC158">
        <v>30.675999999999998</v>
      </c>
      <c r="AD158">
        <v>30.143999999999998</v>
      </c>
      <c r="AE158">
        <v>30.064</v>
      </c>
      <c r="AF158">
        <v>29.372</v>
      </c>
      <c r="AG158">
        <v>30.728000000000002</v>
      </c>
      <c r="AH158">
        <v>29.524000000000001</v>
      </c>
      <c r="AI158">
        <v>27.532</v>
      </c>
      <c r="AJ158">
        <v>26.504000000000001</v>
      </c>
      <c r="AK158">
        <v>25.888000000000002</v>
      </c>
      <c r="AL158">
        <v>24.251999999999999</v>
      </c>
      <c r="AM158">
        <v>22.315999999999999</v>
      </c>
      <c r="AN158">
        <v>21.056000000000001</v>
      </c>
      <c r="AO158">
        <v>19.484000000000002</v>
      </c>
      <c r="AP158">
        <v>12.432</v>
      </c>
      <c r="AQ158">
        <v>10.311999999999999</v>
      </c>
      <c r="AR158">
        <v>10.103999999999999</v>
      </c>
      <c r="AS158">
        <v>10.36</v>
      </c>
      <c r="AT158">
        <v>11.148</v>
      </c>
      <c r="AU158">
        <v>9.7639999999999993</v>
      </c>
      <c r="AV158">
        <v>10.436</v>
      </c>
      <c r="AW158">
        <v>10.38</v>
      </c>
    </row>
    <row r="159" spans="1:49" x14ac:dyDescent="0.35">
      <c r="A159" s="39">
        <v>42894</v>
      </c>
      <c r="B159">
        <v>9.76</v>
      </c>
      <c r="C159">
        <v>10.036</v>
      </c>
      <c r="D159">
        <v>10.028</v>
      </c>
      <c r="E159">
        <v>9.7639999999999993</v>
      </c>
      <c r="F159">
        <v>9.5280000000000005</v>
      </c>
      <c r="G159">
        <v>10.004</v>
      </c>
      <c r="H159">
        <v>10.052</v>
      </c>
      <c r="I159">
        <v>9.8680000000000003</v>
      </c>
      <c r="J159">
        <v>9.532</v>
      </c>
      <c r="K159">
        <v>10.268000000000001</v>
      </c>
      <c r="L159">
        <v>11.36</v>
      </c>
      <c r="M159">
        <v>11.404</v>
      </c>
      <c r="N159">
        <v>10.215999999999999</v>
      </c>
      <c r="O159">
        <v>14.132</v>
      </c>
      <c r="P159">
        <v>23.664000000000001</v>
      </c>
      <c r="Q159">
        <v>23.495999999999999</v>
      </c>
      <c r="R159">
        <v>29.648</v>
      </c>
      <c r="S159">
        <v>32.996000000000002</v>
      </c>
      <c r="T159">
        <v>32.531999999999996</v>
      </c>
      <c r="U159">
        <v>33.344000000000001</v>
      </c>
      <c r="V159">
        <v>35.515999999999998</v>
      </c>
      <c r="W159">
        <v>34.74</v>
      </c>
      <c r="X159">
        <v>34.875999999999998</v>
      </c>
      <c r="Y159">
        <v>35.44</v>
      </c>
      <c r="Z159">
        <v>35.659999999999997</v>
      </c>
      <c r="AA159">
        <v>36.552</v>
      </c>
      <c r="AB159">
        <v>34.055999999999997</v>
      </c>
      <c r="AC159">
        <v>32.747999999999998</v>
      </c>
      <c r="AD159">
        <v>34.576000000000001</v>
      </c>
      <c r="AE159">
        <v>33.584000000000003</v>
      </c>
      <c r="AF159">
        <v>33.283999999999999</v>
      </c>
      <c r="AG159">
        <v>33.32</v>
      </c>
      <c r="AH159">
        <v>30.064</v>
      </c>
      <c r="AI159">
        <v>28.024000000000001</v>
      </c>
      <c r="AJ159">
        <v>21.988</v>
      </c>
      <c r="AK159">
        <v>20.088000000000001</v>
      </c>
      <c r="AL159">
        <v>19.327999999999999</v>
      </c>
      <c r="AM159">
        <v>17.788</v>
      </c>
      <c r="AN159">
        <v>15.148</v>
      </c>
      <c r="AO159">
        <v>14.352</v>
      </c>
      <c r="AP159">
        <v>12.144</v>
      </c>
      <c r="AQ159">
        <v>9.5359999999999996</v>
      </c>
      <c r="AR159">
        <v>9.64</v>
      </c>
      <c r="AS159">
        <v>9.3119999999999994</v>
      </c>
      <c r="AT159">
        <v>10.135999999999999</v>
      </c>
      <c r="AU159">
        <v>9.5559999999999992</v>
      </c>
      <c r="AV159">
        <v>10.244</v>
      </c>
      <c r="AW159">
        <v>9.7200000000000006</v>
      </c>
    </row>
    <row r="160" spans="1:49" x14ac:dyDescent="0.35">
      <c r="A160" s="39">
        <v>42895</v>
      </c>
      <c r="B160">
        <v>9.7360000000000007</v>
      </c>
      <c r="C160">
        <v>9.36</v>
      </c>
      <c r="D160">
        <v>9.5920000000000005</v>
      </c>
      <c r="E160">
        <v>9.6479999999999997</v>
      </c>
      <c r="F160">
        <v>9.7279999999999998</v>
      </c>
      <c r="G160">
        <v>9.9280000000000008</v>
      </c>
      <c r="H160">
        <v>9.5039999999999996</v>
      </c>
      <c r="I160">
        <v>9.4440000000000008</v>
      </c>
      <c r="J160">
        <v>9.4760000000000009</v>
      </c>
      <c r="K160">
        <v>10.052</v>
      </c>
      <c r="L160">
        <v>10.731999999999999</v>
      </c>
      <c r="M160">
        <v>10.512</v>
      </c>
      <c r="N160">
        <v>10.656000000000001</v>
      </c>
      <c r="O160">
        <v>13.496</v>
      </c>
      <c r="P160">
        <v>22.175999999999998</v>
      </c>
      <c r="Q160">
        <v>23.948</v>
      </c>
      <c r="R160">
        <v>26.495999999999999</v>
      </c>
      <c r="S160">
        <v>29.376000000000001</v>
      </c>
      <c r="T160">
        <v>31.704000000000001</v>
      </c>
      <c r="U160">
        <v>30.963999999999999</v>
      </c>
      <c r="V160">
        <v>32.26</v>
      </c>
      <c r="W160">
        <v>32.436</v>
      </c>
      <c r="X160">
        <v>32.164000000000001</v>
      </c>
      <c r="Y160">
        <v>32.543999999999997</v>
      </c>
      <c r="Z160">
        <v>32.043999999999997</v>
      </c>
      <c r="AA160">
        <v>30.98</v>
      </c>
      <c r="AB160">
        <v>31.116</v>
      </c>
      <c r="AC160">
        <v>30.931999999999999</v>
      </c>
      <c r="AD160">
        <v>30.792000000000002</v>
      </c>
      <c r="AE160">
        <v>30.423999999999999</v>
      </c>
      <c r="AF160">
        <v>30.155999999999999</v>
      </c>
      <c r="AG160">
        <v>27.248000000000001</v>
      </c>
      <c r="AH160">
        <v>25.344000000000001</v>
      </c>
      <c r="AI160">
        <v>17.135999999999999</v>
      </c>
      <c r="AJ160">
        <v>13.488</v>
      </c>
      <c r="AK160">
        <v>11.308</v>
      </c>
      <c r="AL160">
        <v>9.1639999999999997</v>
      </c>
      <c r="AM160">
        <v>9.4039999999999999</v>
      </c>
      <c r="AN160">
        <v>8.58</v>
      </c>
      <c r="AO160">
        <v>9.6440000000000001</v>
      </c>
      <c r="AP160">
        <v>10.103999999999999</v>
      </c>
      <c r="AQ160">
        <v>9.0039999999999996</v>
      </c>
      <c r="AR160">
        <v>8.7959999999999994</v>
      </c>
      <c r="AS160">
        <v>8.8840000000000003</v>
      </c>
      <c r="AT160">
        <v>9.6440000000000001</v>
      </c>
      <c r="AU160">
        <v>9.82</v>
      </c>
      <c r="AV160">
        <v>9</v>
      </c>
      <c r="AW160">
        <v>9.3040000000000003</v>
      </c>
    </row>
    <row r="161" spans="1:49" x14ac:dyDescent="0.35">
      <c r="A161" s="39">
        <v>42896</v>
      </c>
      <c r="B161">
        <v>9.34</v>
      </c>
      <c r="C161">
        <v>9.3279999999999994</v>
      </c>
      <c r="D161">
        <v>9.5760000000000005</v>
      </c>
      <c r="E161">
        <v>9.76</v>
      </c>
      <c r="F161">
        <v>9.6920000000000002</v>
      </c>
      <c r="G161">
        <v>9.5</v>
      </c>
      <c r="H161">
        <v>9.4879999999999995</v>
      </c>
      <c r="I161">
        <v>9.952</v>
      </c>
      <c r="J161">
        <v>9.16</v>
      </c>
      <c r="K161">
        <v>9.3520000000000003</v>
      </c>
      <c r="L161">
        <v>9.6679999999999993</v>
      </c>
      <c r="M161">
        <v>9.9320000000000004</v>
      </c>
      <c r="N161">
        <v>10.316000000000001</v>
      </c>
      <c r="O161">
        <v>10.292</v>
      </c>
      <c r="P161">
        <v>10.628</v>
      </c>
      <c r="Q161">
        <v>10.728</v>
      </c>
      <c r="R161">
        <v>10.788</v>
      </c>
      <c r="S161">
        <v>10.555999999999999</v>
      </c>
      <c r="T161">
        <v>11.052</v>
      </c>
      <c r="U161">
        <v>10.752000000000001</v>
      </c>
      <c r="V161">
        <v>12.004</v>
      </c>
      <c r="W161">
        <v>13.616</v>
      </c>
      <c r="X161">
        <v>14.128</v>
      </c>
      <c r="Y161">
        <v>14.432</v>
      </c>
      <c r="Z161">
        <v>14.523999999999999</v>
      </c>
      <c r="AA161">
        <v>14.712</v>
      </c>
      <c r="AB161">
        <v>13.54</v>
      </c>
      <c r="AC161">
        <v>13.872</v>
      </c>
      <c r="AD161">
        <v>13.776</v>
      </c>
      <c r="AE161">
        <v>11.96</v>
      </c>
      <c r="AF161">
        <v>10.74</v>
      </c>
      <c r="AG161">
        <v>11.56</v>
      </c>
      <c r="AH161">
        <v>10.396000000000001</v>
      </c>
      <c r="AI161">
        <v>9.06</v>
      </c>
      <c r="AJ161">
        <v>8.9719999999999995</v>
      </c>
      <c r="AK161">
        <v>9.3119999999999994</v>
      </c>
      <c r="AL161">
        <v>8.7119999999999997</v>
      </c>
      <c r="AM161">
        <v>8.5440000000000005</v>
      </c>
      <c r="AN161">
        <v>9.032</v>
      </c>
      <c r="AO161">
        <v>9.7040000000000006</v>
      </c>
      <c r="AP161">
        <v>9.0239999999999991</v>
      </c>
      <c r="AQ161">
        <v>9.2200000000000006</v>
      </c>
      <c r="AR161">
        <v>11.092000000000001</v>
      </c>
      <c r="AS161">
        <v>10.192</v>
      </c>
      <c r="AT161">
        <v>9.032</v>
      </c>
      <c r="AU161">
        <v>9.3520000000000003</v>
      </c>
      <c r="AV161">
        <v>9.6120000000000001</v>
      </c>
      <c r="AW161">
        <v>9.2959999999999994</v>
      </c>
    </row>
    <row r="162" spans="1:49" x14ac:dyDescent="0.35">
      <c r="A162" s="39">
        <v>42897</v>
      </c>
      <c r="B162">
        <v>9.032</v>
      </c>
      <c r="C162">
        <v>10.135999999999999</v>
      </c>
      <c r="D162">
        <v>9.2680000000000007</v>
      </c>
      <c r="E162">
        <v>8.8239999999999998</v>
      </c>
      <c r="F162">
        <v>9.36</v>
      </c>
      <c r="G162">
        <v>9.8879999999999999</v>
      </c>
      <c r="H162">
        <v>9.8640000000000008</v>
      </c>
      <c r="I162">
        <v>9.2680000000000007</v>
      </c>
      <c r="J162">
        <v>10.032</v>
      </c>
      <c r="K162">
        <v>10.231999999999999</v>
      </c>
      <c r="L162">
        <v>9.8520000000000003</v>
      </c>
      <c r="M162">
        <v>9.3759999999999994</v>
      </c>
      <c r="N162">
        <v>9.3040000000000003</v>
      </c>
      <c r="O162">
        <v>9.52</v>
      </c>
      <c r="P162">
        <v>9.9</v>
      </c>
      <c r="Q162">
        <v>9.8160000000000007</v>
      </c>
      <c r="R162">
        <v>10.244</v>
      </c>
      <c r="S162">
        <v>9.4920000000000009</v>
      </c>
      <c r="T162">
        <v>10.064</v>
      </c>
      <c r="U162">
        <v>10.492000000000001</v>
      </c>
      <c r="V162">
        <v>9.9440000000000008</v>
      </c>
      <c r="W162">
        <v>10.028</v>
      </c>
      <c r="X162">
        <v>9.84</v>
      </c>
      <c r="Y162">
        <v>10.272</v>
      </c>
      <c r="Z162">
        <v>10.18</v>
      </c>
      <c r="AA162">
        <v>9.516</v>
      </c>
      <c r="AB162">
        <v>10.832000000000001</v>
      </c>
      <c r="AC162">
        <v>11.036</v>
      </c>
      <c r="AD162">
        <v>9.4920000000000009</v>
      </c>
      <c r="AE162">
        <v>10.192</v>
      </c>
      <c r="AF162">
        <v>10.667999999999999</v>
      </c>
      <c r="AG162">
        <v>10.747999999999999</v>
      </c>
      <c r="AH162">
        <v>9.6319999999999997</v>
      </c>
      <c r="AI162">
        <v>10.396000000000001</v>
      </c>
      <c r="AJ162">
        <v>10.544</v>
      </c>
      <c r="AK162">
        <v>10.391999999999999</v>
      </c>
      <c r="AL162">
        <v>9.84</v>
      </c>
      <c r="AM162">
        <v>10.632</v>
      </c>
      <c r="AN162">
        <v>10.512</v>
      </c>
      <c r="AO162">
        <v>10.416</v>
      </c>
      <c r="AP162">
        <v>9.8079999999999998</v>
      </c>
      <c r="AQ162">
        <v>9.5039999999999996</v>
      </c>
      <c r="AR162">
        <v>9.516</v>
      </c>
      <c r="AS162">
        <v>10.172000000000001</v>
      </c>
      <c r="AT162">
        <v>9.6039999999999992</v>
      </c>
      <c r="AU162">
        <v>9.1760000000000002</v>
      </c>
      <c r="AV162">
        <v>9.2040000000000006</v>
      </c>
      <c r="AW162">
        <v>9.5039999999999996</v>
      </c>
    </row>
    <row r="163" spans="1:49" x14ac:dyDescent="0.35">
      <c r="A163" s="39">
        <v>42898</v>
      </c>
      <c r="B163">
        <v>10.555999999999999</v>
      </c>
      <c r="C163">
        <v>9.3559999999999999</v>
      </c>
      <c r="D163">
        <v>9.4239999999999995</v>
      </c>
      <c r="E163">
        <v>9.4160000000000004</v>
      </c>
      <c r="F163">
        <v>9.4559999999999995</v>
      </c>
      <c r="G163">
        <v>9.8239999999999998</v>
      </c>
      <c r="H163">
        <v>9.7840000000000007</v>
      </c>
      <c r="I163">
        <v>9.3719999999999999</v>
      </c>
      <c r="J163">
        <v>9.6120000000000001</v>
      </c>
      <c r="K163">
        <v>9.8960000000000008</v>
      </c>
      <c r="L163">
        <v>12.124000000000001</v>
      </c>
      <c r="M163">
        <v>11.396000000000001</v>
      </c>
      <c r="N163">
        <v>10.336</v>
      </c>
      <c r="O163">
        <v>17.100000000000001</v>
      </c>
      <c r="P163">
        <v>27.356000000000002</v>
      </c>
      <c r="Q163">
        <v>24.536000000000001</v>
      </c>
      <c r="R163">
        <v>26.552</v>
      </c>
      <c r="S163">
        <v>28.684000000000001</v>
      </c>
      <c r="T163">
        <v>31.248000000000001</v>
      </c>
      <c r="U163">
        <v>31.132000000000001</v>
      </c>
      <c r="V163">
        <v>32.28</v>
      </c>
      <c r="W163">
        <v>31.628</v>
      </c>
      <c r="X163">
        <v>31.228000000000002</v>
      </c>
      <c r="Y163">
        <v>31.584</v>
      </c>
      <c r="Z163">
        <v>32.344000000000001</v>
      </c>
      <c r="AA163">
        <v>30.527999999999999</v>
      </c>
      <c r="AB163">
        <v>31.22</v>
      </c>
      <c r="AC163">
        <v>30.303999999999998</v>
      </c>
      <c r="AD163">
        <v>29.76</v>
      </c>
      <c r="AE163">
        <v>29.42</v>
      </c>
      <c r="AF163">
        <v>29.456</v>
      </c>
      <c r="AG163">
        <v>29.187999999999999</v>
      </c>
      <c r="AH163">
        <v>29.271999999999998</v>
      </c>
      <c r="AI163">
        <v>27.312000000000001</v>
      </c>
      <c r="AJ163">
        <v>25.367999999999999</v>
      </c>
      <c r="AK163">
        <v>26.376000000000001</v>
      </c>
      <c r="AL163">
        <v>24.404</v>
      </c>
      <c r="AM163">
        <v>20.884</v>
      </c>
      <c r="AN163">
        <v>17.408000000000001</v>
      </c>
      <c r="AO163">
        <v>14.907999999999999</v>
      </c>
      <c r="AP163">
        <v>10.144</v>
      </c>
      <c r="AQ163">
        <v>9.66</v>
      </c>
      <c r="AR163">
        <v>9.2080000000000002</v>
      </c>
      <c r="AS163">
        <v>9.5120000000000005</v>
      </c>
      <c r="AT163">
        <v>9.98</v>
      </c>
      <c r="AU163">
        <v>8.9960000000000004</v>
      </c>
      <c r="AV163">
        <v>9.2479999999999993</v>
      </c>
      <c r="AW163">
        <v>9.048</v>
      </c>
    </row>
    <row r="164" spans="1:49" x14ac:dyDescent="0.35">
      <c r="A164" s="39">
        <v>42899</v>
      </c>
      <c r="B164">
        <v>8.8279999999999994</v>
      </c>
      <c r="C164">
        <v>9.5120000000000005</v>
      </c>
      <c r="D164">
        <v>8.84</v>
      </c>
      <c r="E164">
        <v>8.7680000000000007</v>
      </c>
      <c r="F164">
        <v>8.7119999999999997</v>
      </c>
      <c r="G164">
        <v>9.1999999999999993</v>
      </c>
      <c r="H164">
        <v>9.3520000000000003</v>
      </c>
      <c r="I164">
        <v>9.4440000000000008</v>
      </c>
      <c r="J164">
        <v>8.7639999999999993</v>
      </c>
      <c r="K164">
        <v>9.2919999999999998</v>
      </c>
      <c r="L164">
        <v>10.068</v>
      </c>
      <c r="M164">
        <v>9.8800000000000008</v>
      </c>
      <c r="N164">
        <v>10.128</v>
      </c>
      <c r="O164">
        <v>18.404</v>
      </c>
      <c r="P164">
        <v>23.643999999999998</v>
      </c>
      <c r="Q164">
        <v>23.356000000000002</v>
      </c>
      <c r="R164">
        <v>25.884</v>
      </c>
      <c r="S164">
        <v>27.984000000000002</v>
      </c>
      <c r="T164">
        <v>32.216000000000001</v>
      </c>
      <c r="U164">
        <v>33.451999999999998</v>
      </c>
      <c r="V164">
        <v>33.723999999999997</v>
      </c>
      <c r="W164">
        <v>32.776000000000003</v>
      </c>
      <c r="X164">
        <v>31.608000000000001</v>
      </c>
      <c r="Y164">
        <v>31.071999999999999</v>
      </c>
      <c r="Z164">
        <v>31.172000000000001</v>
      </c>
      <c r="AA164">
        <v>32.576000000000001</v>
      </c>
      <c r="AB164">
        <v>32.548000000000002</v>
      </c>
      <c r="AC164">
        <v>33.411999999999999</v>
      </c>
      <c r="AD164">
        <v>32.192</v>
      </c>
      <c r="AE164">
        <v>32.143999999999998</v>
      </c>
      <c r="AF164">
        <v>34.776000000000003</v>
      </c>
      <c r="AG164">
        <v>32.811999999999998</v>
      </c>
      <c r="AH164">
        <v>30.056000000000001</v>
      </c>
      <c r="AI164">
        <v>28.42</v>
      </c>
      <c r="AJ164">
        <v>26.108000000000001</v>
      </c>
      <c r="AK164">
        <v>24.096</v>
      </c>
      <c r="AL164">
        <v>22.972000000000001</v>
      </c>
      <c r="AM164">
        <v>20.076000000000001</v>
      </c>
      <c r="AN164">
        <v>18.068000000000001</v>
      </c>
      <c r="AO164">
        <v>15.48</v>
      </c>
      <c r="AP164">
        <v>9.9440000000000008</v>
      </c>
      <c r="AQ164">
        <v>9.1760000000000002</v>
      </c>
      <c r="AR164">
        <v>8.5239999999999991</v>
      </c>
      <c r="AS164">
        <v>8.9920000000000009</v>
      </c>
      <c r="AT164">
        <v>10.124000000000001</v>
      </c>
      <c r="AU164">
        <v>8.952</v>
      </c>
      <c r="AV164">
        <v>8.6639999999999997</v>
      </c>
      <c r="AW164">
        <v>8.5519999999999996</v>
      </c>
    </row>
    <row r="165" spans="1:49" x14ac:dyDescent="0.35">
      <c r="A165" s="39">
        <v>42900</v>
      </c>
      <c r="B165">
        <v>8.92</v>
      </c>
      <c r="C165">
        <v>8.8320000000000007</v>
      </c>
      <c r="D165">
        <v>9.02</v>
      </c>
      <c r="E165">
        <v>8.7040000000000006</v>
      </c>
      <c r="F165">
        <v>8.82</v>
      </c>
      <c r="G165">
        <v>8.6880000000000006</v>
      </c>
      <c r="H165">
        <v>8.4</v>
      </c>
      <c r="I165">
        <v>8.3960000000000008</v>
      </c>
      <c r="J165">
        <v>9.1039999999999992</v>
      </c>
      <c r="K165">
        <v>9.2360000000000007</v>
      </c>
      <c r="L165">
        <v>10.268000000000001</v>
      </c>
      <c r="M165">
        <v>9.9320000000000004</v>
      </c>
      <c r="N165">
        <v>9.3680000000000003</v>
      </c>
      <c r="O165">
        <v>15.128</v>
      </c>
      <c r="P165">
        <v>21.052</v>
      </c>
      <c r="Q165">
        <v>20.648</v>
      </c>
      <c r="R165">
        <v>23.116</v>
      </c>
      <c r="S165">
        <v>26.356000000000002</v>
      </c>
      <c r="T165">
        <v>29.08</v>
      </c>
      <c r="U165">
        <v>28.007999999999999</v>
      </c>
      <c r="V165">
        <v>29.056000000000001</v>
      </c>
      <c r="W165">
        <v>29.495999999999999</v>
      </c>
      <c r="X165">
        <v>31.884</v>
      </c>
      <c r="Y165">
        <v>30.288</v>
      </c>
      <c r="Z165">
        <v>30.283999999999999</v>
      </c>
      <c r="AA165">
        <v>29.827999999999999</v>
      </c>
      <c r="AB165">
        <v>29.988</v>
      </c>
      <c r="AC165">
        <v>30.504000000000001</v>
      </c>
      <c r="AD165">
        <v>30.244</v>
      </c>
      <c r="AE165">
        <v>30.667999999999999</v>
      </c>
      <c r="AF165">
        <v>30.995999999999999</v>
      </c>
      <c r="AG165">
        <v>29.212</v>
      </c>
      <c r="AH165">
        <v>28.396000000000001</v>
      </c>
      <c r="AI165">
        <v>24.812000000000001</v>
      </c>
      <c r="AJ165">
        <v>22.14</v>
      </c>
      <c r="AK165">
        <v>21.84</v>
      </c>
      <c r="AL165">
        <v>20.544</v>
      </c>
      <c r="AM165">
        <v>20.628</v>
      </c>
      <c r="AN165">
        <v>18.132000000000001</v>
      </c>
      <c r="AO165">
        <v>16.456</v>
      </c>
      <c r="AP165">
        <v>10.584</v>
      </c>
      <c r="AQ165">
        <v>9.2520000000000007</v>
      </c>
      <c r="AR165">
        <v>9.6039999999999992</v>
      </c>
      <c r="AS165">
        <v>9.1159999999999997</v>
      </c>
      <c r="AT165">
        <v>10.18</v>
      </c>
      <c r="AU165">
        <v>9.1959999999999997</v>
      </c>
      <c r="AV165">
        <v>9.1199999999999992</v>
      </c>
      <c r="AW165">
        <v>8.9640000000000004</v>
      </c>
    </row>
    <row r="166" spans="1:49" x14ac:dyDescent="0.35">
      <c r="A166" s="39">
        <v>42901</v>
      </c>
      <c r="B166">
        <v>8.9600000000000009</v>
      </c>
      <c r="C166">
        <v>9.452</v>
      </c>
      <c r="D166">
        <v>9.0760000000000005</v>
      </c>
      <c r="E166">
        <v>9.0839999999999996</v>
      </c>
      <c r="F166">
        <v>8.8800000000000008</v>
      </c>
      <c r="G166">
        <v>8.9559999999999995</v>
      </c>
      <c r="H166">
        <v>8.6159999999999997</v>
      </c>
      <c r="I166">
        <v>9.3000000000000007</v>
      </c>
      <c r="J166">
        <v>9.1839999999999993</v>
      </c>
      <c r="K166">
        <v>9.36</v>
      </c>
      <c r="L166">
        <v>10.332000000000001</v>
      </c>
      <c r="M166">
        <v>10.348000000000001</v>
      </c>
      <c r="N166">
        <v>11.14</v>
      </c>
      <c r="O166">
        <v>23.751999999999999</v>
      </c>
      <c r="P166">
        <v>22.295999999999999</v>
      </c>
      <c r="Q166">
        <v>21.347999999999999</v>
      </c>
      <c r="R166">
        <v>22.952000000000002</v>
      </c>
      <c r="S166">
        <v>25.916</v>
      </c>
      <c r="T166">
        <v>28.28</v>
      </c>
      <c r="U166">
        <v>30.091999999999999</v>
      </c>
      <c r="V166">
        <v>30.16</v>
      </c>
      <c r="W166">
        <v>29.443999999999999</v>
      </c>
      <c r="X166">
        <v>31.184000000000001</v>
      </c>
      <c r="Y166">
        <v>31.5</v>
      </c>
      <c r="Z166">
        <v>31.276</v>
      </c>
      <c r="AA166">
        <v>29.992000000000001</v>
      </c>
      <c r="AB166">
        <v>28.808</v>
      </c>
      <c r="AC166">
        <v>29</v>
      </c>
      <c r="AD166">
        <v>28.26</v>
      </c>
      <c r="AE166">
        <v>28.5</v>
      </c>
      <c r="AF166">
        <v>28.515999999999998</v>
      </c>
      <c r="AG166">
        <v>27.736000000000001</v>
      </c>
      <c r="AH166">
        <v>26.847999999999999</v>
      </c>
      <c r="AI166">
        <v>27.111999999999998</v>
      </c>
      <c r="AJ166">
        <v>23.295999999999999</v>
      </c>
      <c r="AK166">
        <v>21.908000000000001</v>
      </c>
      <c r="AL166">
        <v>21.452000000000002</v>
      </c>
      <c r="AM166">
        <v>19.728000000000002</v>
      </c>
      <c r="AN166">
        <v>18.015999999999998</v>
      </c>
      <c r="AO166">
        <v>14.708</v>
      </c>
      <c r="AP166">
        <v>10.124000000000001</v>
      </c>
      <c r="AQ166">
        <v>8.7959999999999994</v>
      </c>
      <c r="AR166">
        <v>8.5679999999999996</v>
      </c>
      <c r="AS166">
        <v>9.6440000000000001</v>
      </c>
      <c r="AT166">
        <v>9.3279999999999994</v>
      </c>
      <c r="AU166">
        <v>8.5760000000000005</v>
      </c>
      <c r="AV166">
        <v>8.9640000000000004</v>
      </c>
      <c r="AW166">
        <v>8.7680000000000007</v>
      </c>
    </row>
    <row r="167" spans="1:49" x14ac:dyDescent="0.35">
      <c r="A167" s="39">
        <v>42902</v>
      </c>
      <c r="B167">
        <v>9.4640000000000004</v>
      </c>
      <c r="C167">
        <v>8.5120000000000005</v>
      </c>
      <c r="D167">
        <v>8.5</v>
      </c>
      <c r="E167">
        <v>8.7279999999999998</v>
      </c>
      <c r="F167">
        <v>8.64</v>
      </c>
      <c r="G167">
        <v>8.6440000000000001</v>
      </c>
      <c r="H167">
        <v>8.52</v>
      </c>
      <c r="I167">
        <v>8.58</v>
      </c>
      <c r="J167">
        <v>8.7279999999999998</v>
      </c>
      <c r="K167">
        <v>9.4559999999999995</v>
      </c>
      <c r="L167">
        <v>10.683999999999999</v>
      </c>
      <c r="M167">
        <v>10.412000000000001</v>
      </c>
      <c r="N167">
        <v>9.6280000000000001</v>
      </c>
      <c r="O167">
        <v>12.576000000000001</v>
      </c>
      <c r="P167">
        <v>19.827999999999999</v>
      </c>
      <c r="Q167">
        <v>20.763999999999999</v>
      </c>
      <c r="R167">
        <v>22.923999999999999</v>
      </c>
      <c r="S167">
        <v>25.712</v>
      </c>
      <c r="T167">
        <v>26.411999999999999</v>
      </c>
      <c r="U167">
        <v>27.052</v>
      </c>
      <c r="V167">
        <v>28.448</v>
      </c>
      <c r="W167">
        <v>27.603999999999999</v>
      </c>
      <c r="X167">
        <v>27.783999999999999</v>
      </c>
      <c r="Y167">
        <v>28.192</v>
      </c>
      <c r="Z167">
        <v>26.815999999999999</v>
      </c>
      <c r="AA167">
        <v>28.431999999999999</v>
      </c>
      <c r="AB167">
        <v>26.76</v>
      </c>
      <c r="AC167">
        <v>24.992000000000001</v>
      </c>
      <c r="AD167">
        <v>26.288</v>
      </c>
      <c r="AE167">
        <v>25.751999999999999</v>
      </c>
      <c r="AF167">
        <v>24.795999999999999</v>
      </c>
      <c r="AG167">
        <v>23.984000000000002</v>
      </c>
      <c r="AH167">
        <v>22.68</v>
      </c>
      <c r="AI167">
        <v>15.22</v>
      </c>
      <c r="AJ167">
        <v>12.188000000000001</v>
      </c>
      <c r="AK167">
        <v>10.7</v>
      </c>
      <c r="AL167">
        <v>8.3520000000000003</v>
      </c>
      <c r="AM167">
        <v>7.8879999999999999</v>
      </c>
      <c r="AN167">
        <v>8.1359999999999992</v>
      </c>
      <c r="AO167">
        <v>8.468</v>
      </c>
      <c r="AP167">
        <v>8.6</v>
      </c>
      <c r="AQ167">
        <v>8.9359999999999999</v>
      </c>
      <c r="AR167">
        <v>8.516</v>
      </c>
      <c r="AS167">
        <v>9.06</v>
      </c>
      <c r="AT167">
        <v>9.2439999999999998</v>
      </c>
      <c r="AU167">
        <v>8.9120000000000008</v>
      </c>
      <c r="AV167">
        <v>8.94</v>
      </c>
      <c r="AW167">
        <v>8.6720000000000006</v>
      </c>
    </row>
    <row r="168" spans="1:49" x14ac:dyDescent="0.35">
      <c r="A168" s="39">
        <v>42903</v>
      </c>
      <c r="B168">
        <v>8.484</v>
      </c>
      <c r="C168">
        <v>8.8000000000000007</v>
      </c>
      <c r="D168">
        <v>8.548</v>
      </c>
      <c r="E168">
        <v>8.7040000000000006</v>
      </c>
      <c r="F168">
        <v>8.8719999999999999</v>
      </c>
      <c r="G168">
        <v>8.7880000000000003</v>
      </c>
      <c r="H168">
        <v>8.8279999999999994</v>
      </c>
      <c r="I168">
        <v>8.5960000000000001</v>
      </c>
      <c r="J168">
        <v>8.5239999999999991</v>
      </c>
      <c r="K168">
        <v>8.3439999999999994</v>
      </c>
      <c r="L168">
        <v>8.7360000000000007</v>
      </c>
      <c r="M168">
        <v>8.6199999999999992</v>
      </c>
      <c r="N168">
        <v>8.8919999999999995</v>
      </c>
      <c r="O168">
        <v>9.2240000000000002</v>
      </c>
      <c r="P168">
        <v>8.5399999999999991</v>
      </c>
      <c r="Q168">
        <v>8.6359999999999992</v>
      </c>
      <c r="R168">
        <v>8.048</v>
      </c>
      <c r="S168">
        <v>8.3439999999999994</v>
      </c>
      <c r="T168">
        <v>10.007999999999999</v>
      </c>
      <c r="U168">
        <v>9.8040000000000003</v>
      </c>
      <c r="V168">
        <v>9.2159999999999993</v>
      </c>
      <c r="W168">
        <v>9.06</v>
      </c>
      <c r="X168">
        <v>9.1240000000000006</v>
      </c>
      <c r="Y168">
        <v>9</v>
      </c>
      <c r="Z168">
        <v>9.2880000000000003</v>
      </c>
      <c r="AA168">
        <v>9.8160000000000007</v>
      </c>
      <c r="AB168">
        <v>9.0839999999999996</v>
      </c>
      <c r="AC168">
        <v>9.532</v>
      </c>
      <c r="AD168">
        <v>9.3719999999999999</v>
      </c>
      <c r="AE168">
        <v>9.68</v>
      </c>
      <c r="AF168">
        <v>10.032</v>
      </c>
      <c r="AG168">
        <v>9.1920000000000002</v>
      </c>
      <c r="AH168">
        <v>8.36</v>
      </c>
      <c r="AI168">
        <v>7.9039999999999999</v>
      </c>
      <c r="AJ168">
        <v>8.6199999999999992</v>
      </c>
      <c r="AK168">
        <v>7.7279999999999998</v>
      </c>
      <c r="AL168">
        <v>7.8</v>
      </c>
      <c r="AM168">
        <v>7.6159999999999997</v>
      </c>
      <c r="AN168">
        <v>7.5</v>
      </c>
      <c r="AO168">
        <v>9.3680000000000003</v>
      </c>
      <c r="AP168">
        <v>8.68</v>
      </c>
      <c r="AQ168">
        <v>8.4440000000000008</v>
      </c>
      <c r="AR168">
        <v>8.7240000000000002</v>
      </c>
      <c r="AS168">
        <v>8.8879999999999999</v>
      </c>
      <c r="AT168">
        <v>8.68</v>
      </c>
      <c r="AU168">
        <v>9.1519999999999992</v>
      </c>
      <c r="AV168">
        <v>8.5120000000000005</v>
      </c>
      <c r="AW168">
        <v>8.6159999999999997</v>
      </c>
    </row>
    <row r="169" spans="1:49" x14ac:dyDescent="0.35">
      <c r="A169" s="39">
        <v>42904</v>
      </c>
      <c r="B169">
        <v>8.9039999999999999</v>
      </c>
      <c r="C169">
        <v>8.4960000000000004</v>
      </c>
      <c r="D169">
        <v>8.52</v>
      </c>
      <c r="E169">
        <v>8.58</v>
      </c>
      <c r="F169">
        <v>8.532</v>
      </c>
      <c r="G169">
        <v>8.984</v>
      </c>
      <c r="H169">
        <v>8.5719999999999992</v>
      </c>
      <c r="I169">
        <v>9.24</v>
      </c>
      <c r="J169">
        <v>8.2279999999999998</v>
      </c>
      <c r="K169">
        <v>8.7759999999999998</v>
      </c>
      <c r="L169">
        <v>9.0920000000000005</v>
      </c>
      <c r="M169">
        <v>8.4359999999999999</v>
      </c>
      <c r="N169">
        <v>8.3559999999999999</v>
      </c>
      <c r="O169">
        <v>7.88</v>
      </c>
      <c r="P169">
        <v>7.4039999999999999</v>
      </c>
      <c r="Q169">
        <v>7.7919999999999998</v>
      </c>
      <c r="R169">
        <v>7.9160000000000004</v>
      </c>
      <c r="S169">
        <v>7.96</v>
      </c>
      <c r="T169">
        <v>8</v>
      </c>
      <c r="U169">
        <v>7.968</v>
      </c>
      <c r="V169">
        <v>7.5279999999999996</v>
      </c>
      <c r="W169">
        <v>7.9279999999999999</v>
      </c>
      <c r="X169">
        <v>7.9960000000000004</v>
      </c>
      <c r="Y169">
        <v>8.08</v>
      </c>
      <c r="Z169">
        <v>7.6719999999999997</v>
      </c>
      <c r="AA169">
        <v>7.984</v>
      </c>
      <c r="AB169">
        <v>7.9</v>
      </c>
      <c r="AC169">
        <v>7.7480000000000002</v>
      </c>
      <c r="AD169">
        <v>7.976</v>
      </c>
      <c r="AE169">
        <v>7.4560000000000004</v>
      </c>
      <c r="AF169">
        <v>7.8559999999999999</v>
      </c>
      <c r="AG169">
        <v>7.7359999999999998</v>
      </c>
      <c r="AH169">
        <v>8.0120000000000005</v>
      </c>
      <c r="AI169">
        <v>8.5079999999999991</v>
      </c>
      <c r="AJ169">
        <v>7.7439999999999998</v>
      </c>
      <c r="AK169">
        <v>7.5720000000000001</v>
      </c>
      <c r="AL169">
        <v>7.9960000000000004</v>
      </c>
      <c r="AM169">
        <v>8.3079999999999998</v>
      </c>
      <c r="AN169">
        <v>8.32</v>
      </c>
      <c r="AO169">
        <v>8.4079999999999995</v>
      </c>
      <c r="AP169">
        <v>8.94</v>
      </c>
      <c r="AQ169">
        <v>8.3559999999999999</v>
      </c>
      <c r="AR169">
        <v>8.4480000000000004</v>
      </c>
      <c r="AS169">
        <v>9.048</v>
      </c>
      <c r="AT169">
        <v>8.64</v>
      </c>
      <c r="AU169">
        <v>8.8960000000000008</v>
      </c>
      <c r="AV169">
        <v>8.6679999999999993</v>
      </c>
      <c r="AW169">
        <v>8.6720000000000006</v>
      </c>
    </row>
    <row r="170" spans="1:49" x14ac:dyDescent="0.35">
      <c r="A170" s="39">
        <v>42905</v>
      </c>
      <c r="B170">
        <v>9.32</v>
      </c>
      <c r="C170">
        <v>8.7759999999999998</v>
      </c>
      <c r="D170">
        <v>8.84</v>
      </c>
      <c r="E170">
        <v>8.5920000000000005</v>
      </c>
      <c r="F170">
        <v>8.8119999999999994</v>
      </c>
      <c r="G170">
        <v>8.7720000000000002</v>
      </c>
      <c r="H170">
        <v>8.7720000000000002</v>
      </c>
      <c r="I170">
        <v>8.8320000000000007</v>
      </c>
      <c r="J170">
        <v>8.5960000000000001</v>
      </c>
      <c r="K170">
        <v>9.14</v>
      </c>
      <c r="L170">
        <v>10.692</v>
      </c>
      <c r="M170">
        <v>10.507999999999999</v>
      </c>
      <c r="N170">
        <v>9.0559999999999992</v>
      </c>
      <c r="O170">
        <v>12.192</v>
      </c>
      <c r="P170">
        <v>21.135999999999999</v>
      </c>
      <c r="Q170">
        <v>21.288</v>
      </c>
      <c r="R170">
        <v>22.62</v>
      </c>
      <c r="S170">
        <v>25.675999999999998</v>
      </c>
      <c r="T170">
        <v>25.54</v>
      </c>
      <c r="U170">
        <v>26.584</v>
      </c>
      <c r="V170">
        <v>27.135999999999999</v>
      </c>
      <c r="W170">
        <v>27.192</v>
      </c>
      <c r="X170">
        <v>27.72</v>
      </c>
      <c r="Y170">
        <v>28.72</v>
      </c>
      <c r="Z170">
        <v>31.696000000000002</v>
      </c>
      <c r="AA170">
        <v>34.607999999999997</v>
      </c>
      <c r="AB170">
        <v>32.271999999999998</v>
      </c>
      <c r="AC170">
        <v>32.479999999999997</v>
      </c>
      <c r="AD170">
        <v>30.207999999999998</v>
      </c>
      <c r="AE170">
        <v>31.475999999999999</v>
      </c>
      <c r="AF170">
        <v>31.091999999999999</v>
      </c>
      <c r="AG170">
        <v>31.3</v>
      </c>
      <c r="AH170">
        <v>29.212</v>
      </c>
      <c r="AI170">
        <v>27.788</v>
      </c>
      <c r="AJ170">
        <v>26.884</v>
      </c>
      <c r="AK170">
        <v>26.423999999999999</v>
      </c>
      <c r="AL170">
        <v>25.367999999999999</v>
      </c>
      <c r="AM170">
        <v>23.524000000000001</v>
      </c>
      <c r="AN170">
        <v>21.416</v>
      </c>
      <c r="AO170">
        <v>16.968</v>
      </c>
      <c r="AP170">
        <v>10.404</v>
      </c>
      <c r="AQ170">
        <v>9.1199999999999992</v>
      </c>
      <c r="AR170">
        <v>8.9600000000000009</v>
      </c>
      <c r="AS170">
        <v>9.08</v>
      </c>
      <c r="AT170">
        <v>9.2680000000000007</v>
      </c>
      <c r="AU170">
        <v>8.8879999999999999</v>
      </c>
      <c r="AV170">
        <v>8.6560000000000006</v>
      </c>
      <c r="AW170">
        <v>8.8160000000000007</v>
      </c>
    </row>
    <row r="171" spans="1:49" x14ac:dyDescent="0.35">
      <c r="A171" s="39">
        <v>42906</v>
      </c>
      <c r="B171">
        <v>8.56</v>
      </c>
      <c r="C171">
        <v>8.9079999999999995</v>
      </c>
      <c r="D171">
        <v>9.34</v>
      </c>
      <c r="E171">
        <v>8.6039999999999992</v>
      </c>
      <c r="F171">
        <v>9.36</v>
      </c>
      <c r="G171">
        <v>8.6519999999999992</v>
      </c>
      <c r="H171">
        <v>8.7319999999999993</v>
      </c>
      <c r="I171">
        <v>8.8640000000000008</v>
      </c>
      <c r="J171">
        <v>9.1159999999999997</v>
      </c>
      <c r="K171">
        <v>9.3160000000000007</v>
      </c>
      <c r="L171">
        <v>9.8759999999999994</v>
      </c>
      <c r="M171">
        <v>9.84</v>
      </c>
      <c r="N171">
        <v>9.548</v>
      </c>
      <c r="O171">
        <v>13.256</v>
      </c>
      <c r="P171">
        <v>20.260000000000002</v>
      </c>
      <c r="Q171">
        <v>19.8</v>
      </c>
      <c r="R171">
        <v>22.884</v>
      </c>
      <c r="S171">
        <v>27.956</v>
      </c>
      <c r="T171">
        <v>28.58</v>
      </c>
      <c r="U171">
        <v>29.356000000000002</v>
      </c>
      <c r="V171">
        <v>27.076000000000001</v>
      </c>
      <c r="W171">
        <v>29.783999999999999</v>
      </c>
      <c r="X171">
        <v>29.12</v>
      </c>
      <c r="Y171">
        <v>30.507999999999999</v>
      </c>
      <c r="Z171">
        <v>30.02</v>
      </c>
      <c r="AA171">
        <v>29.416</v>
      </c>
      <c r="AB171">
        <v>28.876000000000001</v>
      </c>
      <c r="AC171">
        <v>30.696000000000002</v>
      </c>
      <c r="AD171">
        <v>31.16</v>
      </c>
      <c r="AE171">
        <v>30.015999999999998</v>
      </c>
      <c r="AF171">
        <v>29.952000000000002</v>
      </c>
      <c r="AG171">
        <v>29.952000000000002</v>
      </c>
      <c r="AH171">
        <v>28.492000000000001</v>
      </c>
      <c r="AI171">
        <v>27.7</v>
      </c>
      <c r="AJ171">
        <v>23.66</v>
      </c>
      <c r="AK171">
        <v>22.271999999999998</v>
      </c>
      <c r="AL171">
        <v>22.096</v>
      </c>
      <c r="AM171">
        <v>21.155999999999999</v>
      </c>
      <c r="AN171">
        <v>18.239999999999998</v>
      </c>
      <c r="AO171">
        <v>13.016</v>
      </c>
      <c r="AP171">
        <v>10.592000000000001</v>
      </c>
      <c r="AQ171">
        <v>10.4</v>
      </c>
      <c r="AR171">
        <v>8.7840000000000007</v>
      </c>
      <c r="AS171">
        <v>9.1679999999999993</v>
      </c>
      <c r="AT171">
        <v>10.404</v>
      </c>
      <c r="AU171">
        <v>8.952</v>
      </c>
      <c r="AV171">
        <v>9.1120000000000001</v>
      </c>
      <c r="AW171">
        <v>9.0280000000000005</v>
      </c>
    </row>
    <row r="172" spans="1:49" x14ac:dyDescent="0.35">
      <c r="A172" s="39">
        <v>42907</v>
      </c>
      <c r="B172">
        <v>8.74</v>
      </c>
      <c r="C172">
        <v>9.4160000000000004</v>
      </c>
      <c r="D172">
        <v>9.6199999999999992</v>
      </c>
      <c r="E172">
        <v>8.9</v>
      </c>
      <c r="F172">
        <v>8.8079999999999998</v>
      </c>
      <c r="G172">
        <v>8.6999999999999993</v>
      </c>
      <c r="H172">
        <v>8.9879999999999995</v>
      </c>
      <c r="I172">
        <v>9.1720000000000006</v>
      </c>
      <c r="J172">
        <v>9.4039999999999999</v>
      </c>
      <c r="K172">
        <v>9.5519999999999996</v>
      </c>
      <c r="L172">
        <v>10.268000000000001</v>
      </c>
      <c r="M172">
        <v>9.98</v>
      </c>
      <c r="N172">
        <v>9.3800000000000008</v>
      </c>
      <c r="O172">
        <v>11.624000000000001</v>
      </c>
      <c r="P172">
        <v>12.22</v>
      </c>
      <c r="Q172">
        <v>15.128</v>
      </c>
      <c r="R172">
        <v>19.04</v>
      </c>
      <c r="S172">
        <v>22.167999999999999</v>
      </c>
      <c r="T172">
        <v>29.152000000000001</v>
      </c>
      <c r="U172">
        <v>29.744</v>
      </c>
      <c r="V172">
        <v>33.14</v>
      </c>
      <c r="W172">
        <v>33.048000000000002</v>
      </c>
      <c r="X172">
        <v>32.276000000000003</v>
      </c>
      <c r="Y172">
        <v>32.372</v>
      </c>
      <c r="Z172">
        <v>31.616</v>
      </c>
      <c r="AA172">
        <v>33.244</v>
      </c>
      <c r="AB172">
        <v>31.876000000000001</v>
      </c>
      <c r="AC172">
        <v>32.095999999999997</v>
      </c>
      <c r="AD172">
        <v>31.956</v>
      </c>
      <c r="AE172">
        <v>33.036000000000001</v>
      </c>
      <c r="AF172">
        <v>30.675999999999998</v>
      </c>
      <c r="AG172">
        <v>29.827999999999999</v>
      </c>
      <c r="AH172">
        <v>30.58</v>
      </c>
      <c r="AI172">
        <v>29.283999999999999</v>
      </c>
      <c r="AJ172">
        <v>18.995999999999999</v>
      </c>
      <c r="AK172">
        <v>17.212</v>
      </c>
      <c r="AL172">
        <v>15.744</v>
      </c>
      <c r="AM172">
        <v>14.66</v>
      </c>
      <c r="AN172">
        <v>11.811999999999999</v>
      </c>
      <c r="AO172">
        <v>11.48</v>
      </c>
      <c r="AP172">
        <v>10.32</v>
      </c>
      <c r="AQ172">
        <v>9.2639999999999993</v>
      </c>
      <c r="AR172">
        <v>9.2919999999999998</v>
      </c>
      <c r="AS172">
        <v>9.3040000000000003</v>
      </c>
      <c r="AT172">
        <v>9.8640000000000008</v>
      </c>
      <c r="AU172">
        <v>9.6639999999999997</v>
      </c>
      <c r="AV172">
        <v>9.1999999999999993</v>
      </c>
      <c r="AW172">
        <v>9.2520000000000007</v>
      </c>
    </row>
    <row r="173" spans="1:49" x14ac:dyDescent="0.35">
      <c r="A173" s="39">
        <v>42908</v>
      </c>
      <c r="B173">
        <v>9.5079999999999991</v>
      </c>
      <c r="C173">
        <v>8.8960000000000008</v>
      </c>
      <c r="D173">
        <v>9.1519999999999992</v>
      </c>
      <c r="E173">
        <v>9.0079999999999991</v>
      </c>
      <c r="F173">
        <v>9.6920000000000002</v>
      </c>
      <c r="G173">
        <v>8.8719999999999999</v>
      </c>
      <c r="H173">
        <v>8.6920000000000002</v>
      </c>
      <c r="I173">
        <v>9.1</v>
      </c>
      <c r="J173">
        <v>9.2759999999999998</v>
      </c>
      <c r="K173">
        <v>9.26</v>
      </c>
      <c r="L173">
        <v>10.028</v>
      </c>
      <c r="M173">
        <v>9.7200000000000006</v>
      </c>
      <c r="N173">
        <v>9.2959999999999994</v>
      </c>
      <c r="O173">
        <v>12.872</v>
      </c>
      <c r="P173">
        <v>20.68</v>
      </c>
      <c r="Q173">
        <v>21.12</v>
      </c>
      <c r="R173">
        <v>24.14</v>
      </c>
      <c r="S173">
        <v>27.716000000000001</v>
      </c>
      <c r="T173">
        <v>31.492000000000001</v>
      </c>
      <c r="U173">
        <v>32.811999999999998</v>
      </c>
      <c r="V173">
        <v>32.904000000000003</v>
      </c>
      <c r="W173">
        <v>33.451999999999998</v>
      </c>
      <c r="X173">
        <v>33.683999999999997</v>
      </c>
      <c r="Y173">
        <v>31.74</v>
      </c>
      <c r="Z173">
        <v>35.747999999999998</v>
      </c>
      <c r="AA173">
        <v>37.012</v>
      </c>
      <c r="AB173">
        <v>34.996000000000002</v>
      </c>
      <c r="AC173">
        <v>36.012</v>
      </c>
      <c r="AD173">
        <v>34.804000000000002</v>
      </c>
      <c r="AE173">
        <v>34.479999999999997</v>
      </c>
      <c r="AF173">
        <v>33.676000000000002</v>
      </c>
      <c r="AG173">
        <v>33.088000000000001</v>
      </c>
      <c r="AH173">
        <v>32.32</v>
      </c>
      <c r="AI173">
        <v>30.672000000000001</v>
      </c>
      <c r="AJ173">
        <v>29.492000000000001</v>
      </c>
      <c r="AK173">
        <v>31.972000000000001</v>
      </c>
      <c r="AL173">
        <v>28.908000000000001</v>
      </c>
      <c r="AM173">
        <v>24.716000000000001</v>
      </c>
      <c r="AN173">
        <v>23.244</v>
      </c>
      <c r="AO173">
        <v>19.231999999999999</v>
      </c>
      <c r="AP173">
        <v>11.028</v>
      </c>
      <c r="AQ173">
        <v>9.6</v>
      </c>
      <c r="AR173">
        <v>9.08</v>
      </c>
      <c r="AS173">
        <v>9.8320000000000007</v>
      </c>
      <c r="AT173">
        <v>9.06</v>
      </c>
      <c r="AU173">
        <v>9.5359999999999996</v>
      </c>
      <c r="AV173">
        <v>9.3279999999999994</v>
      </c>
      <c r="AW173">
        <v>9.2959999999999994</v>
      </c>
    </row>
    <row r="174" spans="1:49" x14ac:dyDescent="0.35">
      <c r="A174" s="39">
        <v>42909</v>
      </c>
      <c r="B174">
        <v>9.2080000000000002</v>
      </c>
      <c r="C174">
        <v>9.2040000000000006</v>
      </c>
      <c r="D174">
        <v>9.4600000000000009</v>
      </c>
      <c r="E174">
        <v>9.0079999999999991</v>
      </c>
      <c r="F174">
        <v>9.1319999999999997</v>
      </c>
      <c r="G174">
        <v>9.0839999999999996</v>
      </c>
      <c r="H174">
        <v>9.3680000000000003</v>
      </c>
      <c r="I174">
        <v>8.8520000000000003</v>
      </c>
      <c r="J174">
        <v>9.0839999999999996</v>
      </c>
      <c r="K174">
        <v>9.4160000000000004</v>
      </c>
      <c r="L174">
        <v>10.192</v>
      </c>
      <c r="M174">
        <v>10.327999999999999</v>
      </c>
      <c r="N174">
        <v>9.8360000000000003</v>
      </c>
      <c r="O174">
        <v>16.239999999999998</v>
      </c>
      <c r="P174">
        <v>20.904</v>
      </c>
      <c r="Q174">
        <v>21.736000000000001</v>
      </c>
      <c r="R174">
        <v>25.152000000000001</v>
      </c>
      <c r="S174">
        <v>26.923999999999999</v>
      </c>
      <c r="T174">
        <v>28.603999999999999</v>
      </c>
      <c r="U174">
        <v>30.827999999999999</v>
      </c>
      <c r="V174">
        <v>32.124000000000002</v>
      </c>
      <c r="W174">
        <v>32.671999999999997</v>
      </c>
      <c r="X174">
        <v>32.491999999999997</v>
      </c>
      <c r="Y174">
        <v>32.628</v>
      </c>
      <c r="Z174">
        <v>31.956</v>
      </c>
      <c r="AA174">
        <v>31.024000000000001</v>
      </c>
      <c r="AB174">
        <v>28.963999999999999</v>
      </c>
      <c r="AC174">
        <v>29.928000000000001</v>
      </c>
      <c r="AD174">
        <v>31.84</v>
      </c>
      <c r="AE174">
        <v>32.375999999999998</v>
      </c>
      <c r="AF174">
        <v>29.58</v>
      </c>
      <c r="AG174">
        <v>27.975999999999999</v>
      </c>
      <c r="AH174">
        <v>25.372</v>
      </c>
      <c r="AI174">
        <v>15.295999999999999</v>
      </c>
      <c r="AJ174">
        <v>11.4</v>
      </c>
      <c r="AK174">
        <v>9.9600000000000009</v>
      </c>
      <c r="AL174">
        <v>8.8040000000000003</v>
      </c>
      <c r="AM174">
        <v>8.3079999999999998</v>
      </c>
      <c r="AN174">
        <v>8.7639999999999993</v>
      </c>
      <c r="AO174">
        <v>8.5760000000000005</v>
      </c>
      <c r="AP174">
        <v>8.8960000000000008</v>
      </c>
      <c r="AQ174">
        <v>8.9</v>
      </c>
      <c r="AR174">
        <v>9.3439999999999994</v>
      </c>
      <c r="AS174">
        <v>9.1440000000000001</v>
      </c>
      <c r="AT174">
        <v>9.7360000000000007</v>
      </c>
      <c r="AU174">
        <v>8.7880000000000003</v>
      </c>
      <c r="AV174">
        <v>9.7319999999999993</v>
      </c>
      <c r="AW174">
        <v>9.0359999999999996</v>
      </c>
    </row>
    <row r="175" spans="1:49" x14ac:dyDescent="0.35">
      <c r="A175" s="39">
        <v>42910</v>
      </c>
      <c r="B175">
        <v>8.8840000000000003</v>
      </c>
      <c r="C175">
        <v>8.5519999999999996</v>
      </c>
      <c r="D175">
        <v>8.4960000000000004</v>
      </c>
      <c r="E175">
        <v>8.76</v>
      </c>
      <c r="F175">
        <v>9.2040000000000006</v>
      </c>
      <c r="G175">
        <v>8.5679999999999996</v>
      </c>
      <c r="H175">
        <v>8.9559999999999995</v>
      </c>
      <c r="I175">
        <v>9.2319999999999993</v>
      </c>
      <c r="J175">
        <v>9.4280000000000008</v>
      </c>
      <c r="K175">
        <v>9.0079999999999991</v>
      </c>
      <c r="L175">
        <v>8.1519999999999992</v>
      </c>
      <c r="M175">
        <v>8.3439999999999994</v>
      </c>
      <c r="N175">
        <v>9.2720000000000002</v>
      </c>
      <c r="O175">
        <v>8.5760000000000005</v>
      </c>
      <c r="P175">
        <v>8.5559999999999992</v>
      </c>
      <c r="Q175">
        <v>8.36</v>
      </c>
      <c r="R175">
        <v>8.3279999999999994</v>
      </c>
      <c r="S175">
        <v>8.4280000000000008</v>
      </c>
      <c r="T175">
        <v>11.468</v>
      </c>
      <c r="U175">
        <v>10.007999999999999</v>
      </c>
      <c r="V175">
        <v>8.9</v>
      </c>
      <c r="W175">
        <v>9.1519999999999992</v>
      </c>
      <c r="X175">
        <v>9.3279999999999994</v>
      </c>
      <c r="Y175">
        <v>9.14</v>
      </c>
      <c r="Z175">
        <v>9.4039999999999999</v>
      </c>
      <c r="AA175">
        <v>8.8879999999999999</v>
      </c>
      <c r="AB175">
        <v>9.3480000000000008</v>
      </c>
      <c r="AC175">
        <v>8.9600000000000009</v>
      </c>
      <c r="AD175">
        <v>9.3719999999999999</v>
      </c>
      <c r="AE175">
        <v>9.6959999999999997</v>
      </c>
      <c r="AF175">
        <v>9.7040000000000006</v>
      </c>
      <c r="AG175">
        <v>9.6440000000000001</v>
      </c>
      <c r="AH175">
        <v>8.3279999999999994</v>
      </c>
      <c r="AI175">
        <v>8.4079999999999995</v>
      </c>
      <c r="AJ175">
        <v>8.7360000000000007</v>
      </c>
      <c r="AK175">
        <v>8.1479999999999997</v>
      </c>
      <c r="AL175">
        <v>8.0760000000000005</v>
      </c>
      <c r="AM175">
        <v>7.94</v>
      </c>
      <c r="AN175">
        <v>7.98</v>
      </c>
      <c r="AO175">
        <v>8.6920000000000002</v>
      </c>
      <c r="AP175">
        <v>8.5960000000000001</v>
      </c>
      <c r="AQ175">
        <v>9.1880000000000006</v>
      </c>
      <c r="AR175">
        <v>8.5839999999999996</v>
      </c>
      <c r="AS175">
        <v>8.74</v>
      </c>
      <c r="AT175">
        <v>9.42</v>
      </c>
      <c r="AU175">
        <v>8.8480000000000008</v>
      </c>
      <c r="AV175">
        <v>8.516</v>
      </c>
      <c r="AW175">
        <v>8.66</v>
      </c>
    </row>
    <row r="176" spans="1:49" x14ac:dyDescent="0.35">
      <c r="A176" s="39">
        <v>42911</v>
      </c>
      <c r="B176">
        <v>8.6999999999999993</v>
      </c>
      <c r="C176">
        <v>8.6319999999999997</v>
      </c>
      <c r="D176">
        <v>9.1080000000000005</v>
      </c>
      <c r="E176">
        <v>8.84</v>
      </c>
      <c r="F176">
        <v>9.1120000000000001</v>
      </c>
      <c r="G176">
        <v>9.08</v>
      </c>
      <c r="H176">
        <v>8.92</v>
      </c>
      <c r="I176">
        <v>8.48</v>
      </c>
      <c r="J176">
        <v>8.4239999999999995</v>
      </c>
      <c r="K176">
        <v>8.6959999999999997</v>
      </c>
      <c r="L176">
        <v>8.5760000000000005</v>
      </c>
      <c r="M176">
        <v>9.0679999999999996</v>
      </c>
      <c r="N176">
        <v>8.6120000000000001</v>
      </c>
      <c r="O176">
        <v>8.484</v>
      </c>
      <c r="P176">
        <v>7.9279999999999999</v>
      </c>
      <c r="Q176">
        <v>7.9960000000000004</v>
      </c>
      <c r="R176">
        <v>8.4120000000000008</v>
      </c>
      <c r="S176">
        <v>8.4480000000000004</v>
      </c>
      <c r="T176">
        <v>7.8520000000000003</v>
      </c>
      <c r="U176">
        <v>7.992</v>
      </c>
      <c r="V176">
        <v>8.1319999999999997</v>
      </c>
      <c r="W176">
        <v>8.24</v>
      </c>
      <c r="X176">
        <v>8.1679999999999993</v>
      </c>
      <c r="Y176">
        <v>7.6760000000000002</v>
      </c>
      <c r="Z176">
        <v>8.02</v>
      </c>
      <c r="AA176">
        <v>8.1280000000000001</v>
      </c>
      <c r="AB176">
        <v>8.66</v>
      </c>
      <c r="AC176">
        <v>7.9119999999999999</v>
      </c>
      <c r="AD176">
        <v>8.1120000000000001</v>
      </c>
      <c r="AE176">
        <v>8.0839999999999996</v>
      </c>
      <c r="AF176">
        <v>8.0640000000000001</v>
      </c>
      <c r="AG176">
        <v>8.1159999999999997</v>
      </c>
      <c r="AH176">
        <v>8.1679999999999993</v>
      </c>
      <c r="AI176">
        <v>7.8760000000000003</v>
      </c>
      <c r="AJ176">
        <v>8.0879999999999992</v>
      </c>
      <c r="AK176">
        <v>8.2319999999999993</v>
      </c>
      <c r="AL176">
        <v>7.9160000000000004</v>
      </c>
      <c r="AM176">
        <v>8.6639999999999997</v>
      </c>
      <c r="AN176">
        <v>7.8</v>
      </c>
      <c r="AO176">
        <v>8.4480000000000004</v>
      </c>
      <c r="AP176">
        <v>8.5640000000000001</v>
      </c>
      <c r="AQ176">
        <v>9.0239999999999991</v>
      </c>
      <c r="AR176">
        <v>8.7279999999999998</v>
      </c>
      <c r="AS176">
        <v>8.6679999999999993</v>
      </c>
      <c r="AT176">
        <v>9.3840000000000003</v>
      </c>
      <c r="AU176">
        <v>8.9359999999999999</v>
      </c>
      <c r="AV176">
        <v>8.64</v>
      </c>
      <c r="AW176">
        <v>9.18</v>
      </c>
    </row>
    <row r="177" spans="1:49" x14ac:dyDescent="0.35">
      <c r="A177" s="39">
        <v>42912</v>
      </c>
      <c r="B177">
        <v>8.548</v>
      </c>
      <c r="C177">
        <v>8.52</v>
      </c>
      <c r="D177">
        <v>8.92</v>
      </c>
      <c r="E177">
        <v>8.4719999999999995</v>
      </c>
      <c r="F177">
        <v>8.5280000000000005</v>
      </c>
      <c r="G177">
        <v>8.4640000000000004</v>
      </c>
      <c r="H177">
        <v>8.5719999999999992</v>
      </c>
      <c r="I177">
        <v>8.6359999999999992</v>
      </c>
      <c r="J177">
        <v>8.6639999999999997</v>
      </c>
      <c r="K177">
        <v>9.1440000000000001</v>
      </c>
      <c r="L177">
        <v>10.472</v>
      </c>
      <c r="M177">
        <v>10.68</v>
      </c>
      <c r="N177">
        <v>8.8079999999999998</v>
      </c>
      <c r="O177">
        <v>13.516</v>
      </c>
      <c r="P177">
        <v>22.463999999999999</v>
      </c>
      <c r="Q177">
        <v>21.032</v>
      </c>
      <c r="R177">
        <v>25.135999999999999</v>
      </c>
      <c r="S177">
        <v>27.068000000000001</v>
      </c>
      <c r="T177">
        <v>27.448</v>
      </c>
      <c r="U177">
        <v>30.327999999999999</v>
      </c>
      <c r="V177">
        <v>32.363999999999997</v>
      </c>
      <c r="W177">
        <v>32.652000000000001</v>
      </c>
      <c r="X177">
        <v>32.988</v>
      </c>
      <c r="Y177">
        <v>32.091999999999999</v>
      </c>
      <c r="Z177">
        <v>33.167999999999999</v>
      </c>
      <c r="AA177">
        <v>32.764000000000003</v>
      </c>
      <c r="AB177">
        <v>32.723999999999997</v>
      </c>
      <c r="AC177">
        <v>32.688000000000002</v>
      </c>
      <c r="AD177">
        <v>31.111999999999998</v>
      </c>
      <c r="AE177">
        <v>31.792000000000002</v>
      </c>
      <c r="AF177">
        <v>30.56</v>
      </c>
      <c r="AG177">
        <v>29</v>
      </c>
      <c r="AH177">
        <v>26.24</v>
      </c>
      <c r="AI177">
        <v>21.492000000000001</v>
      </c>
      <c r="AJ177">
        <v>14.212</v>
      </c>
      <c r="AK177">
        <v>12.124000000000001</v>
      </c>
      <c r="AL177">
        <v>9.3680000000000003</v>
      </c>
      <c r="AM177">
        <v>9.1720000000000006</v>
      </c>
      <c r="AN177">
        <v>9.0519999999999996</v>
      </c>
      <c r="AO177">
        <v>9.0440000000000005</v>
      </c>
      <c r="AP177">
        <v>9.6560000000000006</v>
      </c>
      <c r="AQ177">
        <v>9.0879999999999992</v>
      </c>
      <c r="AR177">
        <v>9.4600000000000009</v>
      </c>
      <c r="AS177">
        <v>9.0960000000000001</v>
      </c>
      <c r="AT177">
        <v>10.46</v>
      </c>
      <c r="AU177">
        <v>9.7720000000000002</v>
      </c>
      <c r="AV177">
        <v>8.9359999999999999</v>
      </c>
      <c r="AW177">
        <v>8.8879999999999999</v>
      </c>
    </row>
    <row r="178" spans="1:49" x14ac:dyDescent="0.35">
      <c r="A178" s="39">
        <v>42913</v>
      </c>
      <c r="B178">
        <v>9.1039999999999992</v>
      </c>
      <c r="C178">
        <v>9.2880000000000003</v>
      </c>
      <c r="D178">
        <v>9.1120000000000001</v>
      </c>
      <c r="E178">
        <v>9.2520000000000007</v>
      </c>
      <c r="F178">
        <v>9.2159999999999993</v>
      </c>
      <c r="G178">
        <v>8.94</v>
      </c>
      <c r="H178">
        <v>9.3000000000000007</v>
      </c>
      <c r="I178">
        <v>9.3119999999999994</v>
      </c>
      <c r="J178">
        <v>9.2840000000000007</v>
      </c>
      <c r="K178">
        <v>9.6639999999999997</v>
      </c>
      <c r="L178">
        <v>11.023999999999999</v>
      </c>
      <c r="M178">
        <v>10.635999999999999</v>
      </c>
      <c r="N178">
        <v>9.8759999999999994</v>
      </c>
      <c r="O178">
        <v>13.2</v>
      </c>
      <c r="P178">
        <v>22.268000000000001</v>
      </c>
      <c r="Q178">
        <v>21.228000000000002</v>
      </c>
      <c r="R178">
        <v>22.3</v>
      </c>
      <c r="S178">
        <v>27.6</v>
      </c>
      <c r="T178">
        <v>30.012</v>
      </c>
      <c r="U178">
        <v>29.423999999999999</v>
      </c>
      <c r="V178">
        <v>30.771999999999998</v>
      </c>
      <c r="W178">
        <v>32.6</v>
      </c>
      <c r="X178">
        <v>32.944000000000003</v>
      </c>
      <c r="Y178">
        <v>30.672000000000001</v>
      </c>
      <c r="Z178">
        <v>32.212000000000003</v>
      </c>
      <c r="AA178">
        <v>31.672000000000001</v>
      </c>
      <c r="AB178">
        <v>30.3</v>
      </c>
      <c r="AC178">
        <v>31.672000000000001</v>
      </c>
      <c r="AD178">
        <v>31.303999999999998</v>
      </c>
      <c r="AE178">
        <v>30.08</v>
      </c>
      <c r="AF178">
        <v>29.832000000000001</v>
      </c>
      <c r="AG178">
        <v>26.672000000000001</v>
      </c>
      <c r="AH178">
        <v>25.58</v>
      </c>
      <c r="AI178">
        <v>23.623999999999999</v>
      </c>
      <c r="AJ178">
        <v>15.612</v>
      </c>
      <c r="AK178">
        <v>11.756</v>
      </c>
      <c r="AL178">
        <v>9.9039999999999999</v>
      </c>
      <c r="AM178">
        <v>9.8800000000000008</v>
      </c>
      <c r="AN178">
        <v>9.9320000000000004</v>
      </c>
      <c r="AO178">
        <v>9.2040000000000006</v>
      </c>
      <c r="AP178">
        <v>9.4600000000000009</v>
      </c>
      <c r="AQ178">
        <v>9.4079999999999995</v>
      </c>
      <c r="AR178">
        <v>8.5679999999999996</v>
      </c>
      <c r="AS178">
        <v>8.8079999999999998</v>
      </c>
      <c r="AT178">
        <v>9.3800000000000008</v>
      </c>
      <c r="AU178">
        <v>9.0879999999999992</v>
      </c>
      <c r="AV178">
        <v>9.032</v>
      </c>
      <c r="AW178">
        <v>8.6</v>
      </c>
    </row>
    <row r="179" spans="1:49" x14ac:dyDescent="0.35">
      <c r="A179" s="39">
        <v>42914</v>
      </c>
      <c r="B179">
        <v>8.8520000000000003</v>
      </c>
      <c r="C179">
        <v>8.7159999999999993</v>
      </c>
      <c r="D179">
        <v>8.8759999999999994</v>
      </c>
      <c r="E179">
        <v>8.7159999999999993</v>
      </c>
      <c r="F179">
        <v>8.8000000000000007</v>
      </c>
      <c r="G179">
        <v>8.86</v>
      </c>
      <c r="H179">
        <v>8.6039999999999992</v>
      </c>
      <c r="I179">
        <v>9.1560000000000006</v>
      </c>
      <c r="J179">
        <v>9.3040000000000003</v>
      </c>
      <c r="K179">
        <v>9.4719999999999995</v>
      </c>
      <c r="L179">
        <v>9.7639999999999993</v>
      </c>
      <c r="M179">
        <v>9.6760000000000002</v>
      </c>
      <c r="N179">
        <v>9.1760000000000002</v>
      </c>
      <c r="O179">
        <v>13.252000000000001</v>
      </c>
      <c r="P179">
        <v>21.692</v>
      </c>
      <c r="Q179">
        <v>20.495999999999999</v>
      </c>
      <c r="R179">
        <v>23.475999999999999</v>
      </c>
      <c r="S179">
        <v>26.468</v>
      </c>
      <c r="T179">
        <v>28.952000000000002</v>
      </c>
      <c r="U179">
        <v>30.452000000000002</v>
      </c>
      <c r="V179">
        <v>30.888000000000002</v>
      </c>
      <c r="W179">
        <v>30.032</v>
      </c>
      <c r="X179">
        <v>30.72</v>
      </c>
      <c r="Y179">
        <v>29.78</v>
      </c>
      <c r="Z179">
        <v>29.187999999999999</v>
      </c>
      <c r="AA179">
        <v>30.152000000000001</v>
      </c>
      <c r="AB179">
        <v>30.012</v>
      </c>
      <c r="AC179">
        <v>29.052</v>
      </c>
      <c r="AD179">
        <v>29.411999999999999</v>
      </c>
      <c r="AE179">
        <v>29.12</v>
      </c>
      <c r="AF179">
        <v>28.591999999999999</v>
      </c>
      <c r="AG179">
        <v>29.38</v>
      </c>
      <c r="AH179">
        <v>25.512</v>
      </c>
      <c r="AI179">
        <v>21.803999999999998</v>
      </c>
      <c r="AJ179">
        <v>14.964</v>
      </c>
      <c r="AK179">
        <v>11.731999999999999</v>
      </c>
      <c r="AL179">
        <v>9.1880000000000006</v>
      </c>
      <c r="AM179">
        <v>8.9</v>
      </c>
      <c r="AN179">
        <v>8.1880000000000006</v>
      </c>
      <c r="AO179">
        <v>9.0719999999999992</v>
      </c>
      <c r="AP179">
        <v>9.0120000000000005</v>
      </c>
      <c r="AQ179">
        <v>9.0960000000000001</v>
      </c>
      <c r="AR179">
        <v>8.968</v>
      </c>
      <c r="AS179">
        <v>9.0760000000000005</v>
      </c>
      <c r="AT179">
        <v>9.5</v>
      </c>
      <c r="AU179">
        <v>8.8360000000000003</v>
      </c>
      <c r="AV179">
        <v>8.9600000000000009</v>
      </c>
      <c r="AW179">
        <v>9.2840000000000007</v>
      </c>
    </row>
    <row r="180" spans="1:49" x14ac:dyDescent="0.35">
      <c r="A180" s="39">
        <v>42915</v>
      </c>
      <c r="B180">
        <v>9.4359999999999999</v>
      </c>
      <c r="C180">
        <v>9.1880000000000006</v>
      </c>
      <c r="D180">
        <v>8.968</v>
      </c>
      <c r="E180">
        <v>9.3759999999999994</v>
      </c>
      <c r="F180">
        <v>9.2040000000000006</v>
      </c>
      <c r="G180">
        <v>9.2439999999999998</v>
      </c>
      <c r="H180">
        <v>9.952</v>
      </c>
      <c r="I180">
        <v>9.3320000000000007</v>
      </c>
      <c r="J180">
        <v>9.7720000000000002</v>
      </c>
      <c r="K180">
        <v>9.74</v>
      </c>
      <c r="L180">
        <v>10.54</v>
      </c>
      <c r="M180">
        <v>10.388</v>
      </c>
      <c r="N180">
        <v>9.6319999999999997</v>
      </c>
      <c r="O180">
        <v>15.256</v>
      </c>
      <c r="P180">
        <v>22.707999999999998</v>
      </c>
      <c r="Q180">
        <v>21.48</v>
      </c>
      <c r="R180">
        <v>22.14</v>
      </c>
      <c r="S180">
        <v>26.515999999999998</v>
      </c>
      <c r="T180">
        <v>29.936</v>
      </c>
      <c r="U180">
        <v>30.968</v>
      </c>
      <c r="V180">
        <v>34.880000000000003</v>
      </c>
      <c r="W180">
        <v>35.103999999999999</v>
      </c>
      <c r="X180">
        <v>33.043999999999997</v>
      </c>
      <c r="Y180">
        <v>33.576000000000001</v>
      </c>
      <c r="Z180">
        <v>35.072000000000003</v>
      </c>
      <c r="AA180">
        <v>37.356000000000002</v>
      </c>
      <c r="AB180">
        <v>36.091999999999999</v>
      </c>
      <c r="AC180">
        <v>35.268000000000001</v>
      </c>
      <c r="AD180">
        <v>33.512</v>
      </c>
      <c r="AE180">
        <v>33.46</v>
      </c>
      <c r="AF180">
        <v>32.468000000000004</v>
      </c>
      <c r="AG180">
        <v>31.367999999999999</v>
      </c>
      <c r="AH180">
        <v>29.768000000000001</v>
      </c>
      <c r="AI180">
        <v>26.48</v>
      </c>
      <c r="AJ180">
        <v>16.283999999999999</v>
      </c>
      <c r="AK180">
        <v>12.276</v>
      </c>
      <c r="AL180">
        <v>12.188000000000001</v>
      </c>
      <c r="AM180">
        <v>11.516</v>
      </c>
      <c r="AN180">
        <v>9.84</v>
      </c>
      <c r="AO180">
        <v>9.82</v>
      </c>
      <c r="AP180">
        <v>9.8680000000000003</v>
      </c>
      <c r="AQ180">
        <v>9.532</v>
      </c>
      <c r="AR180">
        <v>9.6479999999999997</v>
      </c>
      <c r="AS180">
        <v>9.5920000000000005</v>
      </c>
      <c r="AT180">
        <v>10.071999999999999</v>
      </c>
      <c r="AU180">
        <v>9.1479999999999997</v>
      </c>
      <c r="AV180">
        <v>9.0519999999999996</v>
      </c>
      <c r="AW180">
        <v>9.0399999999999991</v>
      </c>
    </row>
    <row r="181" spans="1:49" x14ac:dyDescent="0.35">
      <c r="A181" s="39">
        <v>42916</v>
      </c>
      <c r="B181">
        <v>8.9239999999999995</v>
      </c>
      <c r="C181">
        <v>9.0839999999999996</v>
      </c>
      <c r="D181">
        <v>8.8919999999999995</v>
      </c>
      <c r="E181">
        <v>9.484</v>
      </c>
      <c r="F181">
        <v>9.7319999999999993</v>
      </c>
      <c r="G181">
        <v>8.9920000000000009</v>
      </c>
      <c r="H181">
        <v>9.1880000000000006</v>
      </c>
      <c r="I181">
        <v>9.1999999999999993</v>
      </c>
      <c r="J181">
        <v>9.4039999999999999</v>
      </c>
      <c r="K181">
        <v>9.3480000000000008</v>
      </c>
      <c r="L181">
        <v>10.512</v>
      </c>
      <c r="M181">
        <v>9.7439999999999998</v>
      </c>
      <c r="N181">
        <v>9.5879999999999992</v>
      </c>
      <c r="O181">
        <v>12.263999999999999</v>
      </c>
      <c r="P181">
        <v>20.728000000000002</v>
      </c>
      <c r="Q181">
        <v>21.664000000000001</v>
      </c>
      <c r="R181">
        <v>22.832000000000001</v>
      </c>
      <c r="S181">
        <v>26.052</v>
      </c>
      <c r="T181">
        <v>26.771999999999998</v>
      </c>
      <c r="U181">
        <v>25.704000000000001</v>
      </c>
      <c r="V181">
        <v>26.436</v>
      </c>
      <c r="W181">
        <v>25.975999999999999</v>
      </c>
      <c r="X181">
        <v>26.803999999999998</v>
      </c>
      <c r="Y181">
        <v>27.064</v>
      </c>
      <c r="Z181">
        <v>29.544</v>
      </c>
      <c r="AA181">
        <v>30.047999999999998</v>
      </c>
      <c r="AB181">
        <v>28.94</v>
      </c>
      <c r="AC181">
        <v>27.571999999999999</v>
      </c>
      <c r="AD181">
        <v>27.611999999999998</v>
      </c>
      <c r="AE181">
        <v>27.052</v>
      </c>
      <c r="AF181">
        <v>24.763999999999999</v>
      </c>
      <c r="AG181">
        <v>23.052</v>
      </c>
      <c r="AH181">
        <v>20.603999999999999</v>
      </c>
      <c r="AI181">
        <v>12.416</v>
      </c>
      <c r="AJ181">
        <v>9.8360000000000003</v>
      </c>
      <c r="AK181">
        <v>8.484</v>
      </c>
      <c r="AL181">
        <v>8.2840000000000007</v>
      </c>
      <c r="AM181">
        <v>8.5760000000000005</v>
      </c>
      <c r="AN181">
        <v>8.7319999999999993</v>
      </c>
      <c r="AO181">
        <v>9.0239999999999991</v>
      </c>
      <c r="AP181">
        <v>9.2639999999999993</v>
      </c>
      <c r="AQ181">
        <v>8.7799999999999994</v>
      </c>
      <c r="AR181">
        <v>8.82</v>
      </c>
      <c r="AS181">
        <v>9.4440000000000008</v>
      </c>
      <c r="AT181">
        <v>9.6319999999999997</v>
      </c>
      <c r="AU181">
        <v>9.2720000000000002</v>
      </c>
      <c r="AV181">
        <v>9.1120000000000001</v>
      </c>
      <c r="AW181">
        <v>8.9120000000000008</v>
      </c>
    </row>
    <row r="182" spans="1:49" x14ac:dyDescent="0.35">
      <c r="A182" s="39">
        <v>42917</v>
      </c>
      <c r="B182">
        <v>9.18</v>
      </c>
      <c r="C182">
        <v>9</v>
      </c>
      <c r="D182">
        <v>8.8719999999999999</v>
      </c>
      <c r="E182">
        <v>9.1519999999999992</v>
      </c>
      <c r="F182">
        <v>9.0920000000000005</v>
      </c>
      <c r="G182">
        <v>9.3239999999999998</v>
      </c>
      <c r="H182">
        <v>9.2200000000000006</v>
      </c>
      <c r="I182">
        <v>9.4960000000000004</v>
      </c>
      <c r="J182">
        <v>9.1720000000000006</v>
      </c>
      <c r="K182">
        <v>8.6639999999999997</v>
      </c>
      <c r="L182">
        <v>8.6679999999999993</v>
      </c>
      <c r="M182">
        <v>8.8040000000000003</v>
      </c>
      <c r="N182">
        <v>10.055999999999999</v>
      </c>
      <c r="O182">
        <v>9.5519999999999996</v>
      </c>
      <c r="P182">
        <v>8.6319999999999997</v>
      </c>
      <c r="Q182">
        <v>8.7560000000000002</v>
      </c>
      <c r="R182">
        <v>8.7959999999999994</v>
      </c>
      <c r="S182">
        <v>9.1999999999999993</v>
      </c>
      <c r="T182">
        <v>19.167999999999999</v>
      </c>
      <c r="U182">
        <v>23.08</v>
      </c>
      <c r="V182">
        <v>24.788</v>
      </c>
      <c r="W182">
        <v>25.936</v>
      </c>
      <c r="X182">
        <v>27.364000000000001</v>
      </c>
      <c r="Y182">
        <v>27.788</v>
      </c>
      <c r="Z182">
        <v>26.408000000000001</v>
      </c>
      <c r="AA182">
        <v>25.484000000000002</v>
      </c>
      <c r="AB182">
        <v>25.312000000000001</v>
      </c>
      <c r="AC182">
        <v>22.756</v>
      </c>
      <c r="AD182">
        <v>16.815999999999999</v>
      </c>
      <c r="AE182">
        <v>15.504</v>
      </c>
      <c r="AF182">
        <v>15.896000000000001</v>
      </c>
      <c r="AG182">
        <v>14.368</v>
      </c>
      <c r="AH182">
        <v>8.952</v>
      </c>
      <c r="AI182">
        <v>9.1639999999999997</v>
      </c>
      <c r="AJ182">
        <v>9.0280000000000005</v>
      </c>
      <c r="AK182">
        <v>8.6440000000000001</v>
      </c>
      <c r="AL182">
        <v>8.532</v>
      </c>
      <c r="AM182">
        <v>8.1039999999999992</v>
      </c>
      <c r="AN182">
        <v>7.64</v>
      </c>
      <c r="AO182">
        <v>8.2360000000000007</v>
      </c>
      <c r="AP182">
        <v>8.7159999999999993</v>
      </c>
      <c r="AQ182">
        <v>9.2639999999999993</v>
      </c>
      <c r="AR182">
        <v>9.1920000000000002</v>
      </c>
      <c r="AS182">
        <v>8.5039999999999996</v>
      </c>
      <c r="AT182">
        <v>8.6199999999999992</v>
      </c>
      <c r="AU182">
        <v>8.6760000000000002</v>
      </c>
      <c r="AV182">
        <v>9.2680000000000007</v>
      </c>
      <c r="AW182">
        <v>8.9559999999999995</v>
      </c>
    </row>
    <row r="183" spans="1:49" x14ac:dyDescent="0.35">
      <c r="A183" s="39">
        <v>42918</v>
      </c>
      <c r="B183">
        <v>8.7720000000000002</v>
      </c>
      <c r="C183">
        <v>8.6999999999999993</v>
      </c>
      <c r="D183">
        <v>9.3360000000000003</v>
      </c>
      <c r="E183">
        <v>9.4160000000000004</v>
      </c>
      <c r="F183">
        <v>8.8759999999999994</v>
      </c>
      <c r="G183">
        <v>8.7040000000000006</v>
      </c>
      <c r="H183">
        <v>9.36</v>
      </c>
      <c r="I183">
        <v>8.8239999999999998</v>
      </c>
      <c r="J183">
        <v>9.0679999999999996</v>
      </c>
      <c r="K183">
        <v>8.7759999999999998</v>
      </c>
      <c r="L183">
        <v>8.82</v>
      </c>
      <c r="M183">
        <v>8.8800000000000008</v>
      </c>
      <c r="N183">
        <v>9.32</v>
      </c>
      <c r="O183">
        <v>8.8040000000000003</v>
      </c>
      <c r="P183">
        <v>8.7200000000000006</v>
      </c>
      <c r="Q183">
        <v>8.0760000000000005</v>
      </c>
      <c r="R183">
        <v>8.32</v>
      </c>
      <c r="S183">
        <v>8.1280000000000001</v>
      </c>
      <c r="T183">
        <v>8.5879999999999992</v>
      </c>
      <c r="U183">
        <v>8.3279999999999994</v>
      </c>
      <c r="V183">
        <v>7.8520000000000003</v>
      </c>
      <c r="W183">
        <v>8.58</v>
      </c>
      <c r="X183">
        <v>8.1959999999999997</v>
      </c>
      <c r="Y183">
        <v>8.1280000000000001</v>
      </c>
      <c r="Z183">
        <v>8.5079999999999991</v>
      </c>
      <c r="AA183">
        <v>8.02</v>
      </c>
      <c r="AB183">
        <v>7.976</v>
      </c>
      <c r="AC183">
        <v>8.2119999999999997</v>
      </c>
      <c r="AD183">
        <v>8.2919999999999998</v>
      </c>
      <c r="AE183">
        <v>7.8</v>
      </c>
      <c r="AF183">
        <v>7.992</v>
      </c>
      <c r="AG183">
        <v>8.1159999999999997</v>
      </c>
      <c r="AH183">
        <v>8.1359999999999992</v>
      </c>
      <c r="AI183">
        <v>8.58</v>
      </c>
      <c r="AJ183">
        <v>7.7640000000000002</v>
      </c>
      <c r="AK183">
        <v>7.6719999999999997</v>
      </c>
      <c r="AL183">
        <v>7.8479999999999999</v>
      </c>
      <c r="AM183">
        <v>8.1</v>
      </c>
      <c r="AN183">
        <v>8.1839999999999993</v>
      </c>
      <c r="AO183">
        <v>8.3719999999999999</v>
      </c>
      <c r="AP183">
        <v>8.8320000000000007</v>
      </c>
      <c r="AQ183">
        <v>8.5239999999999991</v>
      </c>
      <c r="AR183">
        <v>8.9920000000000009</v>
      </c>
      <c r="AS183">
        <v>8.8559999999999999</v>
      </c>
      <c r="AT183">
        <v>8.92</v>
      </c>
      <c r="AU183">
        <v>8.468</v>
      </c>
      <c r="AV183">
        <v>8.5359999999999996</v>
      </c>
      <c r="AW183">
        <v>8.7680000000000007</v>
      </c>
    </row>
    <row r="184" spans="1:49" x14ac:dyDescent="0.35">
      <c r="A184" s="39">
        <v>42919</v>
      </c>
      <c r="B184">
        <v>8.64</v>
      </c>
      <c r="C184">
        <v>8.7639999999999993</v>
      </c>
      <c r="D184">
        <v>9.0359999999999996</v>
      </c>
      <c r="E184">
        <v>8.484</v>
      </c>
      <c r="F184">
        <v>8.7360000000000007</v>
      </c>
      <c r="G184">
        <v>8.7319999999999993</v>
      </c>
      <c r="H184">
        <v>8.6080000000000005</v>
      </c>
      <c r="I184">
        <v>8.7080000000000002</v>
      </c>
      <c r="J184">
        <v>9.2159999999999993</v>
      </c>
      <c r="K184">
        <v>8.98</v>
      </c>
      <c r="L184">
        <v>10.92</v>
      </c>
      <c r="M184">
        <v>10.268000000000001</v>
      </c>
      <c r="N184">
        <v>9.468</v>
      </c>
      <c r="O184">
        <v>15.384</v>
      </c>
      <c r="P184">
        <v>24.28</v>
      </c>
      <c r="Q184">
        <v>22.015999999999998</v>
      </c>
      <c r="R184">
        <v>22.643999999999998</v>
      </c>
      <c r="S184">
        <v>26.352</v>
      </c>
      <c r="T184">
        <v>27.24</v>
      </c>
      <c r="U184">
        <v>29.94</v>
      </c>
      <c r="V184">
        <v>32.299999999999997</v>
      </c>
      <c r="W184">
        <v>31.584</v>
      </c>
      <c r="X184">
        <v>33.216000000000001</v>
      </c>
      <c r="Y184">
        <v>34.491999999999997</v>
      </c>
      <c r="Z184">
        <v>32.856000000000002</v>
      </c>
      <c r="AA184">
        <v>31.344000000000001</v>
      </c>
      <c r="AB184">
        <v>28.64</v>
      </c>
      <c r="AC184">
        <v>26.303999999999998</v>
      </c>
      <c r="AD184">
        <v>27.808</v>
      </c>
      <c r="AE184">
        <v>27.084</v>
      </c>
      <c r="AF184">
        <v>28.312000000000001</v>
      </c>
      <c r="AG184">
        <v>28.792000000000002</v>
      </c>
      <c r="AH184">
        <v>25.904</v>
      </c>
      <c r="AI184">
        <v>21.344000000000001</v>
      </c>
      <c r="AJ184">
        <v>13.2</v>
      </c>
      <c r="AK184">
        <v>10.763999999999999</v>
      </c>
      <c r="AL184">
        <v>10.112</v>
      </c>
      <c r="AM184">
        <v>10.02</v>
      </c>
      <c r="AN184">
        <v>9.98</v>
      </c>
      <c r="AO184">
        <v>9.9879999999999995</v>
      </c>
      <c r="AP184">
        <v>8.8879999999999999</v>
      </c>
      <c r="AQ184">
        <v>8.9239999999999995</v>
      </c>
      <c r="AR184">
        <v>8.8719999999999999</v>
      </c>
      <c r="AS184">
        <v>8.7159999999999993</v>
      </c>
      <c r="AT184">
        <v>10.108000000000001</v>
      </c>
      <c r="AU184">
        <v>9.4039999999999999</v>
      </c>
      <c r="AV184">
        <v>9.9039999999999999</v>
      </c>
      <c r="AW184">
        <v>8.6479999999999997</v>
      </c>
    </row>
    <row r="185" spans="1:49" x14ac:dyDescent="0.35">
      <c r="A185" s="39">
        <v>42920</v>
      </c>
      <c r="B185">
        <v>8.8119999999999994</v>
      </c>
      <c r="C185">
        <v>8.7080000000000002</v>
      </c>
      <c r="D185">
        <v>9.1280000000000001</v>
      </c>
      <c r="E185">
        <v>9.3000000000000007</v>
      </c>
      <c r="F185">
        <v>8.7439999999999998</v>
      </c>
      <c r="G185">
        <v>8.9480000000000004</v>
      </c>
      <c r="H185">
        <v>8.8119999999999994</v>
      </c>
      <c r="I185">
        <v>9.1880000000000006</v>
      </c>
      <c r="J185">
        <v>8.952</v>
      </c>
      <c r="K185">
        <v>9.4960000000000004</v>
      </c>
      <c r="L185">
        <v>10.507999999999999</v>
      </c>
      <c r="M185">
        <v>9.82</v>
      </c>
      <c r="N185">
        <v>10.044</v>
      </c>
      <c r="O185">
        <v>11.98</v>
      </c>
      <c r="P185">
        <v>15.196</v>
      </c>
      <c r="Q185">
        <v>14.992000000000001</v>
      </c>
      <c r="R185">
        <v>18.116</v>
      </c>
      <c r="S185">
        <v>21.52</v>
      </c>
      <c r="T185">
        <v>23.552</v>
      </c>
      <c r="U185">
        <v>23.155999999999999</v>
      </c>
      <c r="V185">
        <v>24.515999999999998</v>
      </c>
      <c r="W185">
        <v>24.472000000000001</v>
      </c>
      <c r="X185">
        <v>25.135999999999999</v>
      </c>
      <c r="Y185">
        <v>24.423999999999999</v>
      </c>
      <c r="Z185">
        <v>24.096</v>
      </c>
      <c r="AA185">
        <v>23.155999999999999</v>
      </c>
      <c r="AB185">
        <v>21.423999999999999</v>
      </c>
      <c r="AC185">
        <v>22.423999999999999</v>
      </c>
      <c r="AD185">
        <v>22.096</v>
      </c>
      <c r="AE185">
        <v>21.276</v>
      </c>
      <c r="AF185">
        <v>21.187999999999999</v>
      </c>
      <c r="AG185">
        <v>20.356000000000002</v>
      </c>
      <c r="AH185">
        <v>17.84</v>
      </c>
      <c r="AI185">
        <v>15.84</v>
      </c>
      <c r="AJ185">
        <v>12.712</v>
      </c>
      <c r="AK185">
        <v>11.5</v>
      </c>
      <c r="AL185">
        <v>11.608000000000001</v>
      </c>
      <c r="AM185">
        <v>10.704000000000001</v>
      </c>
      <c r="AN185">
        <v>9.6519999999999992</v>
      </c>
      <c r="AO185">
        <v>9.2799999999999994</v>
      </c>
      <c r="AP185">
        <v>9.1039999999999992</v>
      </c>
      <c r="AQ185">
        <v>9.02</v>
      </c>
      <c r="AR185">
        <v>9.2200000000000006</v>
      </c>
      <c r="AS185">
        <v>10.028</v>
      </c>
      <c r="AT185">
        <v>9.7799999999999994</v>
      </c>
      <c r="AU185">
        <v>8.7119999999999997</v>
      </c>
      <c r="AV185">
        <v>8.8320000000000007</v>
      </c>
      <c r="AW185">
        <v>9.4320000000000004</v>
      </c>
    </row>
    <row r="186" spans="1:49" x14ac:dyDescent="0.35">
      <c r="A186" s="39">
        <v>42921</v>
      </c>
      <c r="B186">
        <v>8.8840000000000003</v>
      </c>
      <c r="C186">
        <v>9.2200000000000006</v>
      </c>
      <c r="D186">
        <v>8.9</v>
      </c>
      <c r="E186">
        <v>9.0280000000000005</v>
      </c>
      <c r="F186">
        <v>9.0079999999999991</v>
      </c>
      <c r="G186">
        <v>8.7240000000000002</v>
      </c>
      <c r="H186">
        <v>8.6319999999999997</v>
      </c>
      <c r="I186">
        <v>8.8480000000000008</v>
      </c>
      <c r="J186">
        <v>8.98</v>
      </c>
      <c r="K186">
        <v>9.8239999999999998</v>
      </c>
      <c r="L186">
        <v>11.295999999999999</v>
      </c>
      <c r="M186">
        <v>10.116</v>
      </c>
      <c r="N186">
        <v>9.6</v>
      </c>
      <c r="O186">
        <v>11.752000000000001</v>
      </c>
      <c r="P186">
        <v>15.288</v>
      </c>
      <c r="Q186">
        <v>20.763999999999999</v>
      </c>
      <c r="R186">
        <v>21.72</v>
      </c>
      <c r="S186">
        <v>24.591999999999999</v>
      </c>
      <c r="T186">
        <v>28.972000000000001</v>
      </c>
      <c r="U186">
        <v>30.303999999999998</v>
      </c>
      <c r="V186">
        <v>32.564</v>
      </c>
      <c r="W186">
        <v>32.472000000000001</v>
      </c>
      <c r="X186">
        <v>31.367999999999999</v>
      </c>
      <c r="Y186">
        <v>32.9</v>
      </c>
      <c r="Z186">
        <v>31.696000000000002</v>
      </c>
      <c r="AA186">
        <v>31.623999999999999</v>
      </c>
      <c r="AB186">
        <v>31.111999999999998</v>
      </c>
      <c r="AC186">
        <v>30.303999999999998</v>
      </c>
      <c r="AD186">
        <v>30.26</v>
      </c>
      <c r="AE186">
        <v>30.367999999999999</v>
      </c>
      <c r="AF186">
        <v>29.628</v>
      </c>
      <c r="AG186">
        <v>29.327999999999999</v>
      </c>
      <c r="AH186">
        <v>24.884</v>
      </c>
      <c r="AI186">
        <v>20.792000000000002</v>
      </c>
      <c r="AJ186">
        <v>11.992000000000001</v>
      </c>
      <c r="AK186">
        <v>8.86</v>
      </c>
      <c r="AL186">
        <v>8.3919999999999995</v>
      </c>
      <c r="AM186">
        <v>8.016</v>
      </c>
      <c r="AN186">
        <v>7.8879999999999999</v>
      </c>
      <c r="AO186">
        <v>8.5239999999999991</v>
      </c>
      <c r="AP186">
        <v>9.2520000000000007</v>
      </c>
      <c r="AQ186">
        <v>8.5359999999999996</v>
      </c>
      <c r="AR186">
        <v>8.9039999999999999</v>
      </c>
      <c r="AS186">
        <v>8.7279999999999998</v>
      </c>
      <c r="AT186">
        <v>9.32</v>
      </c>
      <c r="AU186">
        <v>8.9320000000000004</v>
      </c>
      <c r="AV186">
        <v>9.4879999999999995</v>
      </c>
      <c r="AW186">
        <v>9.1880000000000006</v>
      </c>
    </row>
    <row r="187" spans="1:49" x14ac:dyDescent="0.35">
      <c r="A187" s="39">
        <v>42922</v>
      </c>
      <c r="B187">
        <v>9.032</v>
      </c>
      <c r="C187">
        <v>8.6880000000000006</v>
      </c>
      <c r="D187">
        <v>9.2919999999999998</v>
      </c>
      <c r="E187">
        <v>9.2720000000000002</v>
      </c>
      <c r="F187">
        <v>9.3040000000000003</v>
      </c>
      <c r="G187">
        <v>9.1999999999999993</v>
      </c>
      <c r="H187">
        <v>9.2520000000000007</v>
      </c>
      <c r="I187">
        <v>8.84</v>
      </c>
      <c r="J187">
        <v>8.8279999999999994</v>
      </c>
      <c r="K187">
        <v>10.412000000000001</v>
      </c>
      <c r="L187">
        <v>10.548</v>
      </c>
      <c r="M187">
        <v>10.64</v>
      </c>
      <c r="N187">
        <v>9.9079999999999995</v>
      </c>
      <c r="O187">
        <v>12.295999999999999</v>
      </c>
      <c r="P187">
        <v>15.84</v>
      </c>
      <c r="Q187">
        <v>20.988</v>
      </c>
      <c r="R187">
        <v>21.68</v>
      </c>
      <c r="S187">
        <v>23.552</v>
      </c>
      <c r="T187">
        <v>26.408000000000001</v>
      </c>
      <c r="U187">
        <v>28.088000000000001</v>
      </c>
      <c r="V187">
        <v>27.744</v>
      </c>
      <c r="W187">
        <v>27.187999999999999</v>
      </c>
      <c r="X187">
        <v>30.015999999999998</v>
      </c>
      <c r="Y187">
        <v>32.304000000000002</v>
      </c>
      <c r="Z187">
        <v>31.192</v>
      </c>
      <c r="AA187">
        <v>33.292000000000002</v>
      </c>
      <c r="AB187">
        <v>32.74</v>
      </c>
      <c r="AC187">
        <v>34.936</v>
      </c>
      <c r="AD187">
        <v>33.36</v>
      </c>
      <c r="AE187">
        <v>34.723999999999997</v>
      </c>
      <c r="AF187">
        <v>32.823999999999998</v>
      </c>
      <c r="AG187">
        <v>29.36</v>
      </c>
      <c r="AH187">
        <v>26.123999999999999</v>
      </c>
      <c r="AI187">
        <v>20.7</v>
      </c>
      <c r="AJ187">
        <v>13</v>
      </c>
      <c r="AK187">
        <v>10.023999999999999</v>
      </c>
      <c r="AL187">
        <v>9.6560000000000006</v>
      </c>
      <c r="AM187">
        <v>9.34</v>
      </c>
      <c r="AN187">
        <v>9.2319999999999993</v>
      </c>
      <c r="AO187">
        <v>9.8759999999999994</v>
      </c>
      <c r="AP187">
        <v>9.3960000000000008</v>
      </c>
      <c r="AQ187">
        <v>10.236000000000001</v>
      </c>
      <c r="AR187">
        <v>9.0440000000000005</v>
      </c>
      <c r="AS187">
        <v>9.0960000000000001</v>
      </c>
      <c r="AT187">
        <v>9.8919999999999995</v>
      </c>
      <c r="AU187">
        <v>9</v>
      </c>
      <c r="AV187">
        <v>8.7919999999999998</v>
      </c>
      <c r="AW187">
        <v>9.3520000000000003</v>
      </c>
    </row>
    <row r="188" spans="1:49" x14ac:dyDescent="0.35">
      <c r="A188" s="39">
        <v>42923</v>
      </c>
      <c r="B188">
        <v>8.7799999999999994</v>
      </c>
      <c r="C188">
        <v>9.9160000000000004</v>
      </c>
      <c r="D188">
        <v>9.2319999999999993</v>
      </c>
      <c r="E188">
        <v>8.9359999999999999</v>
      </c>
      <c r="F188">
        <v>9.1920000000000002</v>
      </c>
      <c r="G188">
        <v>8.68</v>
      </c>
      <c r="H188">
        <v>8.8239999999999998</v>
      </c>
      <c r="I188">
        <v>9.2919999999999998</v>
      </c>
      <c r="J188">
        <v>9.1440000000000001</v>
      </c>
      <c r="K188">
        <v>9.4440000000000008</v>
      </c>
      <c r="L188">
        <v>10.172000000000001</v>
      </c>
      <c r="M188">
        <v>9.7119999999999997</v>
      </c>
      <c r="N188">
        <v>9.4920000000000009</v>
      </c>
      <c r="O188">
        <v>11.731999999999999</v>
      </c>
      <c r="P188">
        <v>12.64</v>
      </c>
      <c r="Q188">
        <v>21.16</v>
      </c>
      <c r="R188">
        <v>24.167999999999999</v>
      </c>
      <c r="S188">
        <v>25.56</v>
      </c>
      <c r="T188">
        <v>26.5</v>
      </c>
      <c r="U188">
        <v>27.884</v>
      </c>
      <c r="V188">
        <v>29.984000000000002</v>
      </c>
      <c r="W188">
        <v>27.68</v>
      </c>
      <c r="X188">
        <v>27.972000000000001</v>
      </c>
      <c r="Y188">
        <v>28</v>
      </c>
      <c r="Z188">
        <v>28.024000000000001</v>
      </c>
      <c r="AA188">
        <v>27.588000000000001</v>
      </c>
      <c r="AB188">
        <v>27.692</v>
      </c>
      <c r="AC188">
        <v>26.82</v>
      </c>
      <c r="AD188">
        <v>26.616</v>
      </c>
      <c r="AE188">
        <v>26.327999999999999</v>
      </c>
      <c r="AF188">
        <v>24.591999999999999</v>
      </c>
      <c r="AG188">
        <v>23.6</v>
      </c>
      <c r="AH188">
        <v>18.88</v>
      </c>
      <c r="AI188">
        <v>12.256</v>
      </c>
      <c r="AJ188">
        <v>9.5760000000000005</v>
      </c>
      <c r="AK188">
        <v>9.0879999999999992</v>
      </c>
      <c r="AL188">
        <v>8.1519999999999992</v>
      </c>
      <c r="AM188">
        <v>8.532</v>
      </c>
      <c r="AN188">
        <v>8.3719999999999999</v>
      </c>
      <c r="AO188">
        <v>8.5679999999999996</v>
      </c>
      <c r="AP188">
        <v>8.9320000000000004</v>
      </c>
      <c r="AQ188">
        <v>8.6440000000000001</v>
      </c>
      <c r="AR188">
        <v>9.2279999999999998</v>
      </c>
      <c r="AS188">
        <v>9.3879999999999999</v>
      </c>
      <c r="AT188">
        <v>8.8119999999999994</v>
      </c>
      <c r="AU188">
        <v>8.5839999999999996</v>
      </c>
      <c r="AV188">
        <v>8.952</v>
      </c>
      <c r="AW188">
        <v>8.5079999999999991</v>
      </c>
    </row>
    <row r="189" spans="1:49" x14ac:dyDescent="0.35">
      <c r="A189" s="39">
        <v>42924</v>
      </c>
      <c r="B189">
        <v>8.952</v>
      </c>
      <c r="C189">
        <v>8.48</v>
      </c>
      <c r="D189">
        <v>9.2720000000000002</v>
      </c>
      <c r="E189">
        <v>8.9039999999999999</v>
      </c>
      <c r="F189">
        <v>8.9359999999999999</v>
      </c>
      <c r="G189">
        <v>8.9079999999999995</v>
      </c>
      <c r="H189">
        <v>9.0519999999999996</v>
      </c>
      <c r="I189">
        <v>8.52</v>
      </c>
      <c r="J189">
        <v>8.6280000000000001</v>
      </c>
      <c r="K189">
        <v>9.1080000000000005</v>
      </c>
      <c r="L189">
        <v>8.9879999999999995</v>
      </c>
      <c r="M189">
        <v>8.6519999999999992</v>
      </c>
      <c r="N189">
        <v>8.86</v>
      </c>
      <c r="O189">
        <v>9.5679999999999996</v>
      </c>
      <c r="P189">
        <v>7.92</v>
      </c>
      <c r="Q189">
        <v>7.9480000000000004</v>
      </c>
      <c r="R189">
        <v>8.5399999999999991</v>
      </c>
      <c r="S189">
        <v>8.1639999999999997</v>
      </c>
      <c r="T189">
        <v>8.4120000000000008</v>
      </c>
      <c r="U189">
        <v>9.032</v>
      </c>
      <c r="V189">
        <v>8.7479999999999993</v>
      </c>
      <c r="W189">
        <v>8.7319999999999993</v>
      </c>
      <c r="X189">
        <v>8.8239999999999998</v>
      </c>
      <c r="Y189">
        <v>8.952</v>
      </c>
      <c r="Z189">
        <v>9.2880000000000003</v>
      </c>
      <c r="AA189">
        <v>8.58</v>
      </c>
      <c r="AB189">
        <v>8.9280000000000008</v>
      </c>
      <c r="AC189">
        <v>8.6240000000000006</v>
      </c>
      <c r="AD189">
        <v>8.6440000000000001</v>
      </c>
      <c r="AE189">
        <v>8.9920000000000009</v>
      </c>
      <c r="AF189">
        <v>8.5879999999999992</v>
      </c>
      <c r="AG189">
        <v>8.6280000000000001</v>
      </c>
      <c r="AH189">
        <v>8.5760000000000005</v>
      </c>
      <c r="AI189">
        <v>8.2880000000000003</v>
      </c>
      <c r="AJ189">
        <v>8.06</v>
      </c>
      <c r="AK189">
        <v>8.3759999999999994</v>
      </c>
      <c r="AL189">
        <v>8.2680000000000007</v>
      </c>
      <c r="AM189">
        <v>8.16</v>
      </c>
      <c r="AN189">
        <v>8.1959999999999997</v>
      </c>
      <c r="AO189">
        <v>8.2040000000000006</v>
      </c>
      <c r="AP189">
        <v>8.5640000000000001</v>
      </c>
      <c r="AQ189">
        <v>9.1159999999999997</v>
      </c>
      <c r="AR189">
        <v>9.6319999999999997</v>
      </c>
      <c r="AS189">
        <v>8.9960000000000004</v>
      </c>
      <c r="AT189">
        <v>8.76</v>
      </c>
      <c r="AU189">
        <v>8.5559999999999992</v>
      </c>
      <c r="AV189">
        <v>8.8439999999999994</v>
      </c>
      <c r="AW189">
        <v>9.1159999999999997</v>
      </c>
    </row>
    <row r="190" spans="1:49" x14ac:dyDescent="0.35">
      <c r="A190" s="39">
        <v>42925</v>
      </c>
      <c r="B190">
        <v>8.7439999999999998</v>
      </c>
      <c r="C190">
        <v>8.8040000000000003</v>
      </c>
      <c r="D190">
        <v>8.98</v>
      </c>
      <c r="E190">
        <v>8.8119999999999994</v>
      </c>
      <c r="F190">
        <v>8.6479999999999997</v>
      </c>
      <c r="G190">
        <v>9.0719999999999992</v>
      </c>
      <c r="H190">
        <v>9.02</v>
      </c>
      <c r="I190">
        <v>8.7319999999999993</v>
      </c>
      <c r="J190">
        <v>8.5120000000000005</v>
      </c>
      <c r="K190">
        <v>9.32</v>
      </c>
      <c r="L190">
        <v>8.92</v>
      </c>
      <c r="M190">
        <v>8.6240000000000006</v>
      </c>
      <c r="N190">
        <v>8.7759999999999998</v>
      </c>
      <c r="O190">
        <v>8.2919999999999998</v>
      </c>
      <c r="P190">
        <v>7.6120000000000001</v>
      </c>
      <c r="Q190">
        <v>8.1199999999999992</v>
      </c>
      <c r="R190">
        <v>7.976</v>
      </c>
      <c r="S190">
        <v>7.984</v>
      </c>
      <c r="T190">
        <v>7.64</v>
      </c>
      <c r="U190">
        <v>8.0239999999999991</v>
      </c>
      <c r="V190">
        <v>8.66</v>
      </c>
      <c r="W190">
        <v>8.0239999999999991</v>
      </c>
      <c r="X190">
        <v>7.8760000000000003</v>
      </c>
      <c r="Y190">
        <v>8.0039999999999996</v>
      </c>
      <c r="Z190">
        <v>8.2439999999999998</v>
      </c>
      <c r="AA190">
        <v>7.74</v>
      </c>
      <c r="AB190">
        <v>8</v>
      </c>
      <c r="AC190">
        <v>8.18</v>
      </c>
      <c r="AD190">
        <v>7.7279999999999998</v>
      </c>
      <c r="AE190">
        <v>7.8639999999999999</v>
      </c>
      <c r="AF190">
        <v>8.2119999999999997</v>
      </c>
      <c r="AG190">
        <v>8.7040000000000006</v>
      </c>
      <c r="AH190">
        <v>8.2080000000000002</v>
      </c>
      <c r="AI190">
        <v>8.06</v>
      </c>
      <c r="AJ190">
        <v>8.0879999999999992</v>
      </c>
      <c r="AK190">
        <v>7.8520000000000003</v>
      </c>
      <c r="AL190">
        <v>7.7519999999999998</v>
      </c>
      <c r="AM190">
        <v>7.976</v>
      </c>
      <c r="AN190">
        <v>8.0679999999999996</v>
      </c>
      <c r="AO190">
        <v>8.2639999999999993</v>
      </c>
      <c r="AP190">
        <v>8.8040000000000003</v>
      </c>
      <c r="AQ190">
        <v>9.1880000000000006</v>
      </c>
      <c r="AR190">
        <v>9.0679999999999996</v>
      </c>
      <c r="AS190">
        <v>9.18</v>
      </c>
      <c r="AT190">
        <v>9.2520000000000007</v>
      </c>
      <c r="AU190">
        <v>8.8079999999999998</v>
      </c>
      <c r="AV190">
        <v>8.7560000000000002</v>
      </c>
      <c r="AW190">
        <v>8.7680000000000007</v>
      </c>
    </row>
    <row r="191" spans="1:49" x14ac:dyDescent="0.35">
      <c r="A191" s="39">
        <v>42926</v>
      </c>
      <c r="B191">
        <v>8.8239999999999998</v>
      </c>
      <c r="C191">
        <v>8.9320000000000004</v>
      </c>
      <c r="D191">
        <v>8.64</v>
      </c>
      <c r="E191">
        <v>8.4280000000000008</v>
      </c>
      <c r="F191">
        <v>8.5839999999999996</v>
      </c>
      <c r="G191">
        <v>9.08</v>
      </c>
      <c r="H191">
        <v>9.3079999999999998</v>
      </c>
      <c r="I191">
        <v>8.6280000000000001</v>
      </c>
      <c r="J191">
        <v>8.3640000000000008</v>
      </c>
      <c r="K191">
        <v>9.24</v>
      </c>
      <c r="L191">
        <v>10.896000000000001</v>
      </c>
      <c r="M191">
        <v>10.872</v>
      </c>
      <c r="N191">
        <v>9.8680000000000003</v>
      </c>
      <c r="O191">
        <v>12.007999999999999</v>
      </c>
      <c r="P191">
        <v>18.28</v>
      </c>
      <c r="Q191">
        <v>21.344000000000001</v>
      </c>
      <c r="R191">
        <v>22.58</v>
      </c>
      <c r="S191">
        <v>26.251999999999999</v>
      </c>
      <c r="T191">
        <v>28.2</v>
      </c>
      <c r="U191">
        <v>29.04</v>
      </c>
      <c r="V191">
        <v>29.584</v>
      </c>
      <c r="W191">
        <v>29.78</v>
      </c>
      <c r="X191">
        <v>29.9</v>
      </c>
      <c r="Y191">
        <v>29.007999999999999</v>
      </c>
      <c r="Z191">
        <v>29.667999999999999</v>
      </c>
      <c r="AA191">
        <v>30.98</v>
      </c>
      <c r="AB191">
        <v>29.06</v>
      </c>
      <c r="AC191">
        <v>28.372</v>
      </c>
      <c r="AD191">
        <v>25.667999999999999</v>
      </c>
      <c r="AE191">
        <v>26.036000000000001</v>
      </c>
      <c r="AF191">
        <v>24.364000000000001</v>
      </c>
      <c r="AG191">
        <v>23.728000000000002</v>
      </c>
      <c r="AH191">
        <v>22.372</v>
      </c>
      <c r="AI191">
        <v>19.888000000000002</v>
      </c>
      <c r="AJ191">
        <v>11.055999999999999</v>
      </c>
      <c r="AK191">
        <v>8.6280000000000001</v>
      </c>
      <c r="AL191">
        <v>8.9039999999999999</v>
      </c>
      <c r="AM191">
        <v>8.6560000000000006</v>
      </c>
      <c r="AN191">
        <v>9.2040000000000006</v>
      </c>
      <c r="AO191">
        <v>9.4359999999999999</v>
      </c>
      <c r="AP191">
        <v>9.0960000000000001</v>
      </c>
      <c r="AQ191">
        <v>8.8960000000000008</v>
      </c>
      <c r="AR191">
        <v>9.0359999999999996</v>
      </c>
      <c r="AS191">
        <v>9.3160000000000007</v>
      </c>
      <c r="AT191">
        <v>9.7479999999999993</v>
      </c>
      <c r="AU191">
        <v>9.3360000000000003</v>
      </c>
      <c r="AV191">
        <v>9.6519999999999992</v>
      </c>
      <c r="AW191">
        <v>8.8239999999999998</v>
      </c>
    </row>
    <row r="192" spans="1:49" x14ac:dyDescent="0.35">
      <c r="A192" s="39">
        <v>42927</v>
      </c>
      <c r="B192">
        <v>9.0359999999999996</v>
      </c>
      <c r="C192">
        <v>9.2520000000000007</v>
      </c>
      <c r="D192">
        <v>9.2360000000000007</v>
      </c>
      <c r="E192">
        <v>8.6679999999999993</v>
      </c>
      <c r="F192">
        <v>8.7560000000000002</v>
      </c>
      <c r="G192">
        <v>9.1240000000000006</v>
      </c>
      <c r="H192">
        <v>9.1519999999999992</v>
      </c>
      <c r="I192">
        <v>9.3320000000000007</v>
      </c>
      <c r="J192">
        <v>8.8719999999999999</v>
      </c>
      <c r="K192">
        <v>9.5039999999999996</v>
      </c>
      <c r="L192">
        <v>10.164</v>
      </c>
      <c r="M192">
        <v>10.752000000000001</v>
      </c>
      <c r="N192">
        <v>10.036</v>
      </c>
      <c r="O192">
        <v>11.5</v>
      </c>
      <c r="P192">
        <v>15.188000000000001</v>
      </c>
      <c r="Q192">
        <v>22.036000000000001</v>
      </c>
      <c r="R192">
        <v>23.524000000000001</v>
      </c>
      <c r="S192">
        <v>27.24</v>
      </c>
      <c r="T192">
        <v>29.78</v>
      </c>
      <c r="U192">
        <v>30.608000000000001</v>
      </c>
      <c r="V192">
        <v>30.352</v>
      </c>
      <c r="W192">
        <v>30.652000000000001</v>
      </c>
      <c r="X192">
        <v>31.763999999999999</v>
      </c>
      <c r="Y192">
        <v>32.335999999999999</v>
      </c>
      <c r="Z192">
        <v>31.827999999999999</v>
      </c>
      <c r="AA192">
        <v>30.236000000000001</v>
      </c>
      <c r="AB192">
        <v>30.484000000000002</v>
      </c>
      <c r="AC192">
        <v>28.751999999999999</v>
      </c>
      <c r="AD192">
        <v>29.135999999999999</v>
      </c>
      <c r="AE192">
        <v>28.475999999999999</v>
      </c>
      <c r="AF192">
        <v>27.552</v>
      </c>
      <c r="AG192">
        <v>26.308</v>
      </c>
      <c r="AH192">
        <v>25.416</v>
      </c>
      <c r="AI192">
        <v>23.268000000000001</v>
      </c>
      <c r="AJ192">
        <v>12.832000000000001</v>
      </c>
      <c r="AK192">
        <v>9.6720000000000006</v>
      </c>
      <c r="AL192">
        <v>9.4239999999999995</v>
      </c>
      <c r="AM192">
        <v>8.4239999999999995</v>
      </c>
      <c r="AN192">
        <v>8.2279999999999998</v>
      </c>
      <c r="AO192">
        <v>8.8119999999999994</v>
      </c>
      <c r="AP192">
        <v>8.7840000000000007</v>
      </c>
      <c r="AQ192">
        <v>9.0079999999999991</v>
      </c>
      <c r="AR192">
        <v>9.3559999999999999</v>
      </c>
      <c r="AS192">
        <v>9.3079999999999998</v>
      </c>
      <c r="AT192">
        <v>9.7159999999999993</v>
      </c>
      <c r="AU192">
        <v>9.0839999999999996</v>
      </c>
      <c r="AV192">
        <v>9.8360000000000003</v>
      </c>
      <c r="AW192">
        <v>8.8640000000000008</v>
      </c>
    </row>
    <row r="193" spans="1:49" x14ac:dyDescent="0.35">
      <c r="A193" s="39">
        <v>42928</v>
      </c>
      <c r="B193">
        <v>8.8960000000000008</v>
      </c>
      <c r="C193">
        <v>9.1</v>
      </c>
      <c r="D193">
        <v>9.3320000000000007</v>
      </c>
      <c r="E193">
        <v>9.2119999999999997</v>
      </c>
      <c r="F193">
        <v>9.42</v>
      </c>
      <c r="G193">
        <v>9.0960000000000001</v>
      </c>
      <c r="H193">
        <v>9.34</v>
      </c>
      <c r="I193">
        <v>9.42</v>
      </c>
      <c r="J193">
        <v>9.3719999999999999</v>
      </c>
      <c r="K193">
        <v>9.32</v>
      </c>
      <c r="L193">
        <v>10.56</v>
      </c>
      <c r="M193">
        <v>10.824</v>
      </c>
      <c r="N193">
        <v>9.94</v>
      </c>
      <c r="O193">
        <v>12.06</v>
      </c>
      <c r="P193">
        <v>19.664000000000001</v>
      </c>
      <c r="Q193">
        <v>21.396000000000001</v>
      </c>
      <c r="R193">
        <v>24.091999999999999</v>
      </c>
      <c r="S193">
        <v>25.456</v>
      </c>
      <c r="T193">
        <v>30.312000000000001</v>
      </c>
      <c r="U193">
        <v>30.652000000000001</v>
      </c>
      <c r="V193">
        <v>29.251999999999999</v>
      </c>
      <c r="W193">
        <v>29.164000000000001</v>
      </c>
      <c r="X193">
        <v>29.628</v>
      </c>
      <c r="Y193">
        <v>30.327999999999999</v>
      </c>
      <c r="Z193">
        <v>31.14</v>
      </c>
      <c r="AA193">
        <v>31.084</v>
      </c>
      <c r="AB193">
        <v>28.655999999999999</v>
      </c>
      <c r="AC193">
        <v>28.324000000000002</v>
      </c>
      <c r="AD193">
        <v>28.2</v>
      </c>
      <c r="AE193">
        <v>27.867999999999999</v>
      </c>
      <c r="AF193">
        <v>26.596</v>
      </c>
      <c r="AG193">
        <v>25.172000000000001</v>
      </c>
      <c r="AH193">
        <v>23.556000000000001</v>
      </c>
      <c r="AI193">
        <v>20.556000000000001</v>
      </c>
      <c r="AJ193">
        <v>11.752000000000001</v>
      </c>
      <c r="AK193">
        <v>8.8719999999999999</v>
      </c>
      <c r="AL193">
        <v>8.9079999999999995</v>
      </c>
      <c r="AM193">
        <v>8.7279999999999998</v>
      </c>
      <c r="AN193">
        <v>8.8840000000000003</v>
      </c>
      <c r="AO193">
        <v>9.5839999999999996</v>
      </c>
      <c r="AP193">
        <v>9.6359999999999992</v>
      </c>
      <c r="AQ193">
        <v>9.02</v>
      </c>
      <c r="AR193">
        <v>9.4320000000000004</v>
      </c>
      <c r="AS193">
        <v>9.18</v>
      </c>
      <c r="AT193">
        <v>9.952</v>
      </c>
      <c r="AU193">
        <v>9.2240000000000002</v>
      </c>
      <c r="AV193">
        <v>9.2520000000000007</v>
      </c>
      <c r="AW193">
        <v>9.0399999999999991</v>
      </c>
    </row>
    <row r="194" spans="1:49" x14ac:dyDescent="0.35">
      <c r="A194" s="39">
        <v>42929</v>
      </c>
      <c r="B194">
        <v>9.0239999999999991</v>
      </c>
      <c r="C194">
        <v>9.0519999999999996</v>
      </c>
      <c r="D194">
        <v>9.4920000000000009</v>
      </c>
      <c r="E194">
        <v>8.9920000000000009</v>
      </c>
      <c r="F194">
        <v>9.0280000000000005</v>
      </c>
      <c r="G194">
        <v>8.7560000000000002</v>
      </c>
      <c r="H194">
        <v>9.5839999999999996</v>
      </c>
      <c r="I194">
        <v>9.6440000000000001</v>
      </c>
      <c r="J194">
        <v>9.1359999999999992</v>
      </c>
      <c r="K194">
        <v>9.6120000000000001</v>
      </c>
      <c r="L194">
        <v>10.108000000000001</v>
      </c>
      <c r="M194">
        <v>9.8640000000000008</v>
      </c>
      <c r="N194">
        <v>10.272</v>
      </c>
      <c r="O194">
        <v>11.54</v>
      </c>
      <c r="P194">
        <v>17.716000000000001</v>
      </c>
      <c r="Q194">
        <v>22.216000000000001</v>
      </c>
      <c r="R194">
        <v>22.584</v>
      </c>
      <c r="S194">
        <v>24.584</v>
      </c>
      <c r="T194">
        <v>26.38</v>
      </c>
      <c r="U194">
        <v>28.416</v>
      </c>
      <c r="V194">
        <v>28.643999999999998</v>
      </c>
      <c r="W194">
        <v>28.704000000000001</v>
      </c>
      <c r="X194">
        <v>27.628</v>
      </c>
      <c r="Y194">
        <v>28.86</v>
      </c>
      <c r="Z194">
        <v>28.952000000000002</v>
      </c>
      <c r="AA194">
        <v>27.56</v>
      </c>
      <c r="AB194">
        <v>31.968</v>
      </c>
      <c r="AC194">
        <v>31.34</v>
      </c>
      <c r="AD194">
        <v>29.795999999999999</v>
      </c>
      <c r="AE194">
        <v>28.795999999999999</v>
      </c>
      <c r="AF194">
        <v>28.591999999999999</v>
      </c>
      <c r="AG194">
        <v>27.672000000000001</v>
      </c>
      <c r="AH194">
        <v>25.815999999999999</v>
      </c>
      <c r="AI194">
        <v>19.808</v>
      </c>
      <c r="AJ194">
        <v>11.62</v>
      </c>
      <c r="AK194">
        <v>8.9960000000000004</v>
      </c>
      <c r="AL194">
        <v>8.8279999999999994</v>
      </c>
      <c r="AM194">
        <v>8.48</v>
      </c>
      <c r="AN194">
        <v>8.8680000000000003</v>
      </c>
      <c r="AO194">
        <v>9.6839999999999993</v>
      </c>
      <c r="AP194">
        <v>9.0519999999999996</v>
      </c>
      <c r="AQ194">
        <v>8.92</v>
      </c>
      <c r="AR194">
        <v>9.0280000000000005</v>
      </c>
      <c r="AS194">
        <v>9.1440000000000001</v>
      </c>
      <c r="AT194">
        <v>9.6120000000000001</v>
      </c>
      <c r="AU194">
        <v>9.1080000000000005</v>
      </c>
      <c r="AV194">
        <v>8.9320000000000004</v>
      </c>
      <c r="AW194">
        <v>8.7439999999999998</v>
      </c>
    </row>
    <row r="195" spans="1:49" x14ac:dyDescent="0.35">
      <c r="A195" s="39">
        <v>42930</v>
      </c>
      <c r="B195">
        <v>9.0399999999999991</v>
      </c>
      <c r="C195">
        <v>8.968</v>
      </c>
      <c r="D195">
        <v>8.9719999999999995</v>
      </c>
      <c r="E195">
        <v>9.42</v>
      </c>
      <c r="F195">
        <v>9.2959999999999994</v>
      </c>
      <c r="G195">
        <v>9.1760000000000002</v>
      </c>
      <c r="H195">
        <v>9.0359999999999996</v>
      </c>
      <c r="I195">
        <v>9.2639999999999993</v>
      </c>
      <c r="J195">
        <v>8.8520000000000003</v>
      </c>
      <c r="K195">
        <v>9.548</v>
      </c>
      <c r="L195">
        <v>10.336</v>
      </c>
      <c r="M195">
        <v>10.288</v>
      </c>
      <c r="N195">
        <v>9.68</v>
      </c>
      <c r="O195">
        <v>11.62</v>
      </c>
      <c r="P195">
        <v>14.247999999999999</v>
      </c>
      <c r="Q195">
        <v>22.004000000000001</v>
      </c>
      <c r="R195">
        <v>23.94</v>
      </c>
      <c r="S195">
        <v>25.096</v>
      </c>
      <c r="T195">
        <v>25.335999999999999</v>
      </c>
      <c r="U195">
        <v>25.931999999999999</v>
      </c>
      <c r="V195">
        <v>27.28</v>
      </c>
      <c r="W195">
        <v>29.571999999999999</v>
      </c>
      <c r="X195">
        <v>28.024000000000001</v>
      </c>
      <c r="Y195">
        <v>26.6</v>
      </c>
      <c r="Z195">
        <v>30</v>
      </c>
      <c r="AA195">
        <v>28.904</v>
      </c>
      <c r="AB195">
        <v>29.344000000000001</v>
      </c>
      <c r="AC195">
        <v>26.92</v>
      </c>
      <c r="AD195">
        <v>26.36</v>
      </c>
      <c r="AE195">
        <v>25.995999999999999</v>
      </c>
      <c r="AF195">
        <v>24.692</v>
      </c>
      <c r="AG195">
        <v>23.312000000000001</v>
      </c>
      <c r="AH195">
        <v>20.244</v>
      </c>
      <c r="AI195">
        <v>11.92</v>
      </c>
      <c r="AJ195">
        <v>9.8320000000000007</v>
      </c>
      <c r="AK195">
        <v>8.532</v>
      </c>
      <c r="AL195">
        <v>9.1920000000000002</v>
      </c>
      <c r="AM195">
        <v>8.4160000000000004</v>
      </c>
      <c r="AN195">
        <v>8.1839999999999993</v>
      </c>
      <c r="AO195">
        <v>9.3000000000000007</v>
      </c>
      <c r="AP195">
        <v>9.1479999999999997</v>
      </c>
      <c r="AQ195">
        <v>8.92</v>
      </c>
      <c r="AR195">
        <v>9.1199999999999992</v>
      </c>
      <c r="AS195">
        <v>9.0640000000000001</v>
      </c>
      <c r="AT195">
        <v>10.096</v>
      </c>
      <c r="AU195">
        <v>8.8320000000000007</v>
      </c>
      <c r="AV195">
        <v>9.2319999999999993</v>
      </c>
      <c r="AW195">
        <v>9.26</v>
      </c>
    </row>
    <row r="196" spans="1:49" x14ac:dyDescent="0.35">
      <c r="A196" s="39">
        <v>42931</v>
      </c>
      <c r="B196">
        <v>9.4039999999999999</v>
      </c>
      <c r="C196">
        <v>9.3680000000000003</v>
      </c>
      <c r="D196">
        <v>9.1920000000000002</v>
      </c>
      <c r="E196">
        <v>9.2880000000000003</v>
      </c>
      <c r="F196">
        <v>9.2119999999999997</v>
      </c>
      <c r="G196">
        <v>9.3680000000000003</v>
      </c>
      <c r="H196">
        <v>9.14</v>
      </c>
      <c r="I196">
        <v>9.5079999999999991</v>
      </c>
      <c r="J196">
        <v>9.7360000000000007</v>
      </c>
      <c r="K196">
        <v>9.6560000000000006</v>
      </c>
      <c r="L196">
        <v>9.5</v>
      </c>
      <c r="M196">
        <v>9.4</v>
      </c>
      <c r="N196">
        <v>9.6280000000000001</v>
      </c>
      <c r="O196">
        <v>8.9079999999999995</v>
      </c>
      <c r="P196">
        <v>8.98</v>
      </c>
      <c r="Q196">
        <v>8.8480000000000008</v>
      </c>
      <c r="R196">
        <v>9.0079999999999991</v>
      </c>
      <c r="S196">
        <v>9.2680000000000007</v>
      </c>
      <c r="T196">
        <v>10.276</v>
      </c>
      <c r="U196">
        <v>10.256</v>
      </c>
      <c r="V196">
        <v>9.9879999999999995</v>
      </c>
      <c r="W196">
        <v>9.6159999999999997</v>
      </c>
      <c r="X196">
        <v>10.144</v>
      </c>
      <c r="Y196">
        <v>9.9920000000000009</v>
      </c>
      <c r="Z196">
        <v>10.14</v>
      </c>
      <c r="AA196">
        <v>10.124000000000001</v>
      </c>
      <c r="AB196">
        <v>9.8759999999999994</v>
      </c>
      <c r="AC196">
        <v>10.284000000000001</v>
      </c>
      <c r="AD196">
        <v>9.9719999999999995</v>
      </c>
      <c r="AE196">
        <v>10.308</v>
      </c>
      <c r="AF196">
        <v>10.215999999999999</v>
      </c>
      <c r="AG196">
        <v>9.5399999999999991</v>
      </c>
      <c r="AH196">
        <v>8.7080000000000002</v>
      </c>
      <c r="AI196">
        <v>8.8960000000000008</v>
      </c>
      <c r="AJ196">
        <v>9.048</v>
      </c>
      <c r="AK196">
        <v>8.8800000000000008</v>
      </c>
      <c r="AL196">
        <v>8.6959999999999997</v>
      </c>
      <c r="AM196">
        <v>8.2919999999999998</v>
      </c>
      <c r="AN196">
        <v>8.94</v>
      </c>
      <c r="AO196">
        <v>9.3759999999999994</v>
      </c>
      <c r="AP196">
        <v>9.9600000000000009</v>
      </c>
      <c r="AQ196">
        <v>9.4920000000000009</v>
      </c>
      <c r="AR196">
        <v>10.023999999999999</v>
      </c>
      <c r="AS196">
        <v>9.4160000000000004</v>
      </c>
      <c r="AT196">
        <v>9.3480000000000008</v>
      </c>
      <c r="AU196">
        <v>9.3759999999999994</v>
      </c>
      <c r="AV196">
        <v>9.4079999999999995</v>
      </c>
      <c r="AW196">
        <v>9.2360000000000007</v>
      </c>
    </row>
    <row r="197" spans="1:49" x14ac:dyDescent="0.35">
      <c r="A197" s="39">
        <v>42932</v>
      </c>
      <c r="B197">
        <v>9.3640000000000008</v>
      </c>
      <c r="C197">
        <v>9.5559999999999992</v>
      </c>
      <c r="D197">
        <v>9.3719999999999999</v>
      </c>
      <c r="E197">
        <v>9.6319999999999997</v>
      </c>
      <c r="F197">
        <v>9.0920000000000005</v>
      </c>
      <c r="G197">
        <v>9.3680000000000003</v>
      </c>
      <c r="H197">
        <v>9.68</v>
      </c>
      <c r="I197">
        <v>9.3480000000000008</v>
      </c>
      <c r="J197">
        <v>9.7080000000000002</v>
      </c>
      <c r="K197">
        <v>9.516</v>
      </c>
      <c r="L197">
        <v>9.4920000000000009</v>
      </c>
      <c r="M197">
        <v>9.984</v>
      </c>
      <c r="N197">
        <v>9.32</v>
      </c>
      <c r="O197">
        <v>8.6080000000000005</v>
      </c>
      <c r="P197">
        <v>8.4600000000000009</v>
      </c>
      <c r="Q197">
        <v>8.3320000000000007</v>
      </c>
      <c r="R197">
        <v>8.6080000000000005</v>
      </c>
      <c r="S197">
        <v>8.5359999999999996</v>
      </c>
      <c r="T197">
        <v>8.4879999999999995</v>
      </c>
      <c r="U197">
        <v>8.7639999999999993</v>
      </c>
      <c r="V197">
        <v>8.3800000000000008</v>
      </c>
      <c r="W197">
        <v>9.0960000000000001</v>
      </c>
      <c r="X197">
        <v>8.18</v>
      </c>
      <c r="Y197">
        <v>8.44</v>
      </c>
      <c r="Z197">
        <v>8.2799999999999994</v>
      </c>
      <c r="AA197">
        <v>8.3040000000000003</v>
      </c>
      <c r="AB197">
        <v>8.76</v>
      </c>
      <c r="AC197">
        <v>8.0960000000000001</v>
      </c>
      <c r="AD197">
        <v>8.2959999999999994</v>
      </c>
      <c r="AE197">
        <v>8.5280000000000005</v>
      </c>
      <c r="AF197">
        <v>8.4600000000000009</v>
      </c>
      <c r="AG197">
        <v>8.532</v>
      </c>
      <c r="AH197">
        <v>8.3079999999999998</v>
      </c>
      <c r="AI197">
        <v>8.5</v>
      </c>
      <c r="AJ197">
        <v>8.2360000000000007</v>
      </c>
      <c r="AK197">
        <v>8.8680000000000003</v>
      </c>
      <c r="AL197">
        <v>8.9920000000000009</v>
      </c>
      <c r="AM197">
        <v>8.2919999999999998</v>
      </c>
      <c r="AN197">
        <v>8.2159999999999993</v>
      </c>
      <c r="AO197">
        <v>9.2680000000000007</v>
      </c>
      <c r="AP197">
        <v>9.3279999999999994</v>
      </c>
      <c r="AQ197">
        <v>9.2040000000000006</v>
      </c>
      <c r="AR197">
        <v>9.8000000000000007</v>
      </c>
      <c r="AS197">
        <v>10.108000000000001</v>
      </c>
      <c r="AT197">
        <v>9.4280000000000008</v>
      </c>
      <c r="AU197">
        <v>9.2959999999999994</v>
      </c>
      <c r="AV197">
        <v>9.0679999999999996</v>
      </c>
      <c r="AW197">
        <v>9.18</v>
      </c>
    </row>
    <row r="198" spans="1:49" x14ac:dyDescent="0.35">
      <c r="A198" s="39">
        <v>42933</v>
      </c>
      <c r="B198">
        <v>9.1199999999999992</v>
      </c>
      <c r="C198">
        <v>9.26</v>
      </c>
      <c r="D198">
        <v>9.6679999999999993</v>
      </c>
      <c r="E198">
        <v>9.3559999999999999</v>
      </c>
      <c r="F198">
        <v>9.6080000000000005</v>
      </c>
      <c r="G198">
        <v>9.66</v>
      </c>
      <c r="H198">
        <v>9.3559999999999999</v>
      </c>
      <c r="I198">
        <v>9.3719999999999999</v>
      </c>
      <c r="J198">
        <v>9.1080000000000005</v>
      </c>
      <c r="K198">
        <v>10.144</v>
      </c>
      <c r="L198">
        <v>12.208</v>
      </c>
      <c r="M198">
        <v>10.952</v>
      </c>
      <c r="N198">
        <v>10.016</v>
      </c>
      <c r="O198">
        <v>12.972</v>
      </c>
      <c r="P198">
        <v>12.38</v>
      </c>
      <c r="Q198">
        <v>11.372</v>
      </c>
      <c r="R198">
        <v>21.736000000000001</v>
      </c>
      <c r="S198">
        <v>25.367999999999999</v>
      </c>
      <c r="T198">
        <v>24.988</v>
      </c>
      <c r="U198">
        <v>25.923999999999999</v>
      </c>
      <c r="V198">
        <v>27.012</v>
      </c>
      <c r="W198">
        <v>27.588000000000001</v>
      </c>
      <c r="X198">
        <v>26.116</v>
      </c>
      <c r="Y198">
        <v>26.8</v>
      </c>
      <c r="Z198">
        <v>26.283999999999999</v>
      </c>
      <c r="AA198">
        <v>26.532</v>
      </c>
      <c r="AB198">
        <v>25.364000000000001</v>
      </c>
      <c r="AC198">
        <v>24.911999999999999</v>
      </c>
      <c r="AD198">
        <v>25.588000000000001</v>
      </c>
      <c r="AE198">
        <v>24.728000000000002</v>
      </c>
      <c r="AF198">
        <v>25.98</v>
      </c>
      <c r="AG198">
        <v>24.16</v>
      </c>
      <c r="AH198">
        <v>22.532</v>
      </c>
      <c r="AI198">
        <v>21.664000000000001</v>
      </c>
      <c r="AJ198">
        <v>11.132</v>
      </c>
      <c r="AK198">
        <v>9.9920000000000009</v>
      </c>
      <c r="AL198">
        <v>9.5079999999999991</v>
      </c>
      <c r="AM198">
        <v>9.2279999999999998</v>
      </c>
      <c r="AN198">
        <v>9.2880000000000003</v>
      </c>
      <c r="AO198">
        <v>9.8439999999999994</v>
      </c>
      <c r="AP198">
        <v>9.5399999999999991</v>
      </c>
      <c r="AQ198">
        <v>9.5559999999999992</v>
      </c>
      <c r="AR198">
        <v>9.548</v>
      </c>
      <c r="AS198">
        <v>9.36</v>
      </c>
      <c r="AT198">
        <v>10.176</v>
      </c>
      <c r="AU198">
        <v>10.304</v>
      </c>
      <c r="AV198">
        <v>9.76</v>
      </c>
      <c r="AW198">
        <v>9.516</v>
      </c>
    </row>
    <row r="199" spans="1:49" x14ac:dyDescent="0.35">
      <c r="A199" s="39">
        <v>42934</v>
      </c>
      <c r="B199">
        <v>9.5039999999999996</v>
      </c>
      <c r="C199">
        <v>9.8919999999999995</v>
      </c>
      <c r="D199">
        <v>9.3279999999999994</v>
      </c>
      <c r="E199">
        <v>9.9320000000000004</v>
      </c>
      <c r="F199">
        <v>10.055999999999999</v>
      </c>
      <c r="G199">
        <v>9.5239999999999991</v>
      </c>
      <c r="H199">
        <v>9.532</v>
      </c>
      <c r="I199">
        <v>9.5239999999999991</v>
      </c>
      <c r="J199">
        <v>9.6639999999999997</v>
      </c>
      <c r="K199">
        <v>9.86</v>
      </c>
      <c r="L199">
        <v>10.304</v>
      </c>
      <c r="M199">
        <v>11.076000000000001</v>
      </c>
      <c r="N199">
        <v>9.94</v>
      </c>
      <c r="O199">
        <v>11.472</v>
      </c>
      <c r="P199">
        <v>10.62</v>
      </c>
      <c r="Q199">
        <v>11.964</v>
      </c>
      <c r="R199">
        <v>23.352</v>
      </c>
      <c r="S199">
        <v>24</v>
      </c>
      <c r="T199">
        <v>27.172000000000001</v>
      </c>
      <c r="U199">
        <v>27.9</v>
      </c>
      <c r="V199">
        <v>27.064</v>
      </c>
      <c r="W199">
        <v>27.52</v>
      </c>
      <c r="X199">
        <v>27.684000000000001</v>
      </c>
      <c r="Y199">
        <v>27.552</v>
      </c>
      <c r="Z199">
        <v>27.844000000000001</v>
      </c>
      <c r="AA199">
        <v>27.556000000000001</v>
      </c>
      <c r="AB199">
        <v>27.908000000000001</v>
      </c>
      <c r="AC199">
        <v>27.032</v>
      </c>
      <c r="AD199">
        <v>26.495999999999999</v>
      </c>
      <c r="AE199">
        <v>26</v>
      </c>
      <c r="AF199">
        <v>25.396000000000001</v>
      </c>
      <c r="AG199">
        <v>23.571999999999999</v>
      </c>
      <c r="AH199">
        <v>27.228000000000002</v>
      </c>
      <c r="AI199">
        <v>23.916</v>
      </c>
      <c r="AJ199">
        <v>12.071999999999999</v>
      </c>
      <c r="AK199">
        <v>9.2439999999999998</v>
      </c>
      <c r="AL199">
        <v>9.6760000000000002</v>
      </c>
      <c r="AM199">
        <v>8.8520000000000003</v>
      </c>
      <c r="AN199">
        <v>8.7159999999999993</v>
      </c>
      <c r="AO199">
        <v>9.2959999999999994</v>
      </c>
      <c r="AP199">
        <v>9.516</v>
      </c>
      <c r="AQ199">
        <v>9.4440000000000008</v>
      </c>
      <c r="AR199">
        <v>9.16</v>
      </c>
      <c r="AS199">
        <v>10.364000000000001</v>
      </c>
      <c r="AT199">
        <v>10.456</v>
      </c>
      <c r="AU199">
        <v>9.4</v>
      </c>
      <c r="AV199">
        <v>10.004</v>
      </c>
      <c r="AW199">
        <v>9.3279999999999994</v>
      </c>
    </row>
    <row r="200" spans="1:49" x14ac:dyDescent="0.35">
      <c r="A200" s="39">
        <v>42935</v>
      </c>
      <c r="B200">
        <v>9.6</v>
      </c>
      <c r="C200">
        <v>9.3079999999999998</v>
      </c>
      <c r="D200">
        <v>9.52</v>
      </c>
      <c r="E200">
        <v>9.5519999999999996</v>
      </c>
      <c r="F200">
        <v>9.7279999999999998</v>
      </c>
      <c r="G200">
        <v>10.192</v>
      </c>
      <c r="H200">
        <v>10.304</v>
      </c>
      <c r="I200">
        <v>9.6479999999999997</v>
      </c>
      <c r="J200">
        <v>9.6039999999999992</v>
      </c>
      <c r="K200">
        <v>10.032</v>
      </c>
      <c r="L200">
        <v>11.523999999999999</v>
      </c>
      <c r="M200">
        <v>10.552</v>
      </c>
      <c r="N200">
        <v>10.1</v>
      </c>
      <c r="O200">
        <v>12.108000000000001</v>
      </c>
      <c r="P200">
        <v>10.368</v>
      </c>
      <c r="Q200">
        <v>12.304</v>
      </c>
      <c r="R200">
        <v>23.52</v>
      </c>
      <c r="S200">
        <v>26.347999999999999</v>
      </c>
      <c r="T200">
        <v>27.64</v>
      </c>
      <c r="U200">
        <v>30.632000000000001</v>
      </c>
      <c r="V200">
        <v>29.376000000000001</v>
      </c>
      <c r="W200">
        <v>29.756</v>
      </c>
      <c r="X200">
        <v>31.648</v>
      </c>
      <c r="Y200">
        <v>32.292000000000002</v>
      </c>
      <c r="Z200">
        <v>29.824000000000002</v>
      </c>
      <c r="AA200">
        <v>30.728000000000002</v>
      </c>
      <c r="AB200">
        <v>29.956</v>
      </c>
      <c r="AC200">
        <v>30.056000000000001</v>
      </c>
      <c r="AD200">
        <v>30.128</v>
      </c>
      <c r="AE200">
        <v>29.303999999999998</v>
      </c>
      <c r="AF200">
        <v>28.756</v>
      </c>
      <c r="AG200">
        <v>27.576000000000001</v>
      </c>
      <c r="AH200">
        <v>26.972000000000001</v>
      </c>
      <c r="AI200">
        <v>22.576000000000001</v>
      </c>
      <c r="AJ200">
        <v>12.712</v>
      </c>
      <c r="AK200">
        <v>9.8680000000000003</v>
      </c>
      <c r="AL200">
        <v>9.952</v>
      </c>
      <c r="AM200">
        <v>10.215999999999999</v>
      </c>
      <c r="AN200">
        <v>10.428000000000001</v>
      </c>
      <c r="AO200">
        <v>10.456</v>
      </c>
      <c r="AP200">
        <v>11.215999999999999</v>
      </c>
      <c r="AQ200">
        <v>10.516</v>
      </c>
      <c r="AR200">
        <v>10.196</v>
      </c>
      <c r="AS200">
        <v>10.52</v>
      </c>
      <c r="AT200">
        <v>11.256</v>
      </c>
      <c r="AU200">
        <v>10.724</v>
      </c>
      <c r="AV200">
        <v>10.119999999999999</v>
      </c>
      <c r="AW200">
        <v>10.488</v>
      </c>
    </row>
    <row r="201" spans="1:49" x14ac:dyDescent="0.35">
      <c r="A201" s="39">
        <v>42936</v>
      </c>
      <c r="B201">
        <v>10.676</v>
      </c>
      <c r="C201">
        <v>10.428000000000001</v>
      </c>
      <c r="D201">
        <v>10.576000000000001</v>
      </c>
      <c r="E201">
        <v>10.112</v>
      </c>
      <c r="F201">
        <v>10.375999999999999</v>
      </c>
      <c r="G201">
        <v>10.608000000000001</v>
      </c>
      <c r="H201">
        <v>10.407999999999999</v>
      </c>
      <c r="I201">
        <v>10.62</v>
      </c>
      <c r="J201">
        <v>10.284000000000001</v>
      </c>
      <c r="K201">
        <v>11.04</v>
      </c>
      <c r="L201">
        <v>11.384</v>
      </c>
      <c r="M201">
        <v>11.891999999999999</v>
      </c>
      <c r="N201">
        <v>11.391999999999999</v>
      </c>
      <c r="O201">
        <v>12.86</v>
      </c>
      <c r="P201">
        <v>11.215999999999999</v>
      </c>
      <c r="Q201">
        <v>17.623999999999999</v>
      </c>
      <c r="R201">
        <v>22.484000000000002</v>
      </c>
      <c r="S201">
        <v>26.132000000000001</v>
      </c>
      <c r="T201">
        <v>30.664000000000001</v>
      </c>
      <c r="U201">
        <v>31.76</v>
      </c>
      <c r="V201">
        <v>31.335999999999999</v>
      </c>
      <c r="W201">
        <v>31.82</v>
      </c>
      <c r="X201">
        <v>31.687999999999999</v>
      </c>
      <c r="Y201">
        <v>31.18</v>
      </c>
      <c r="Z201">
        <v>30.335999999999999</v>
      </c>
      <c r="AA201">
        <v>31.2</v>
      </c>
      <c r="AB201">
        <v>30.675999999999998</v>
      </c>
      <c r="AC201">
        <v>28.943999999999999</v>
      </c>
      <c r="AD201">
        <v>29.332000000000001</v>
      </c>
      <c r="AE201">
        <v>29.532</v>
      </c>
      <c r="AF201">
        <v>28.923999999999999</v>
      </c>
      <c r="AG201">
        <v>26.184000000000001</v>
      </c>
      <c r="AH201">
        <v>26.088000000000001</v>
      </c>
      <c r="AI201">
        <v>22.832000000000001</v>
      </c>
      <c r="AJ201">
        <v>14.792</v>
      </c>
      <c r="AK201">
        <v>9.92</v>
      </c>
      <c r="AL201">
        <v>9.4719999999999995</v>
      </c>
      <c r="AM201">
        <v>9.4879999999999995</v>
      </c>
      <c r="AN201">
        <v>9.7240000000000002</v>
      </c>
      <c r="AO201">
        <v>10.236000000000001</v>
      </c>
      <c r="AP201">
        <v>10.632</v>
      </c>
      <c r="AQ201">
        <v>10.224</v>
      </c>
      <c r="AR201">
        <v>10.752000000000001</v>
      </c>
      <c r="AS201">
        <v>10.16</v>
      </c>
      <c r="AT201">
        <v>11.407999999999999</v>
      </c>
      <c r="AU201">
        <v>10.96</v>
      </c>
      <c r="AV201">
        <v>10.56</v>
      </c>
      <c r="AW201">
        <v>10.391999999999999</v>
      </c>
    </row>
    <row r="202" spans="1:49" x14ac:dyDescent="0.35">
      <c r="A202" s="39">
        <v>42937</v>
      </c>
      <c r="B202">
        <v>10.148</v>
      </c>
      <c r="C202">
        <v>10.048</v>
      </c>
      <c r="D202">
        <v>10.728</v>
      </c>
      <c r="E202">
        <v>10.66</v>
      </c>
      <c r="F202">
        <v>10.247999999999999</v>
      </c>
      <c r="G202">
        <v>10.212</v>
      </c>
      <c r="H202">
        <v>10.656000000000001</v>
      </c>
      <c r="I202">
        <v>10.92</v>
      </c>
      <c r="J202">
        <v>10.3</v>
      </c>
      <c r="K202">
        <v>11.391999999999999</v>
      </c>
      <c r="L202">
        <v>12.048</v>
      </c>
      <c r="M202">
        <v>11.436</v>
      </c>
      <c r="N202">
        <v>10.832000000000001</v>
      </c>
      <c r="O202">
        <v>12.928000000000001</v>
      </c>
      <c r="P202">
        <v>12.004</v>
      </c>
      <c r="Q202">
        <v>16.364000000000001</v>
      </c>
      <c r="R202">
        <v>24.315999999999999</v>
      </c>
      <c r="S202">
        <v>26.036000000000001</v>
      </c>
      <c r="T202">
        <v>26.923999999999999</v>
      </c>
      <c r="U202">
        <v>27.024000000000001</v>
      </c>
      <c r="V202">
        <v>27.495999999999999</v>
      </c>
      <c r="W202">
        <v>27.507999999999999</v>
      </c>
      <c r="X202">
        <v>27.76</v>
      </c>
      <c r="Y202">
        <v>26.936</v>
      </c>
      <c r="Z202">
        <v>27.42</v>
      </c>
      <c r="AA202">
        <v>26.783999999999999</v>
      </c>
      <c r="AB202">
        <v>26.507999999999999</v>
      </c>
      <c r="AC202">
        <v>26.692</v>
      </c>
      <c r="AD202">
        <v>25.763999999999999</v>
      </c>
      <c r="AE202">
        <v>25.635999999999999</v>
      </c>
      <c r="AF202">
        <v>23.928000000000001</v>
      </c>
      <c r="AG202">
        <v>22.512</v>
      </c>
      <c r="AH202">
        <v>20.5</v>
      </c>
      <c r="AI202">
        <v>14.364000000000001</v>
      </c>
      <c r="AJ202">
        <v>9.9320000000000004</v>
      </c>
      <c r="AK202">
        <v>10.348000000000001</v>
      </c>
      <c r="AL202">
        <v>9.8520000000000003</v>
      </c>
      <c r="AM202">
        <v>9.3680000000000003</v>
      </c>
      <c r="AN202">
        <v>10.176</v>
      </c>
      <c r="AO202">
        <v>10.66</v>
      </c>
      <c r="AP202">
        <v>10.244</v>
      </c>
      <c r="AQ202">
        <v>10.896000000000001</v>
      </c>
      <c r="AR202">
        <v>10.212</v>
      </c>
      <c r="AS202">
        <v>10.316000000000001</v>
      </c>
      <c r="AT202">
        <v>10.984</v>
      </c>
      <c r="AU202">
        <v>10.247999999999999</v>
      </c>
      <c r="AV202">
        <v>10.568</v>
      </c>
      <c r="AW202">
        <v>10.32</v>
      </c>
    </row>
    <row r="203" spans="1:49" x14ac:dyDescent="0.35">
      <c r="A203" s="39">
        <v>42938</v>
      </c>
      <c r="B203">
        <v>10.284000000000001</v>
      </c>
      <c r="C203">
        <v>10.432</v>
      </c>
      <c r="D203">
        <v>10.564</v>
      </c>
      <c r="E203">
        <v>10.576000000000001</v>
      </c>
      <c r="F203">
        <v>10.544</v>
      </c>
      <c r="G203">
        <v>11.2</v>
      </c>
      <c r="H203">
        <v>10.016</v>
      </c>
      <c r="I203">
        <v>9.9280000000000008</v>
      </c>
      <c r="J203">
        <v>10.715999999999999</v>
      </c>
      <c r="K203">
        <v>10.08</v>
      </c>
      <c r="L203">
        <v>10.224</v>
      </c>
      <c r="M203">
        <v>10.036</v>
      </c>
      <c r="N203">
        <v>11.164</v>
      </c>
      <c r="O203">
        <v>9.9440000000000008</v>
      </c>
      <c r="P203">
        <v>9.6760000000000002</v>
      </c>
      <c r="Q203">
        <v>9.7840000000000007</v>
      </c>
      <c r="R203">
        <v>10.199999999999999</v>
      </c>
      <c r="S203">
        <v>9.7639999999999993</v>
      </c>
      <c r="T203">
        <v>10.204000000000001</v>
      </c>
      <c r="U203">
        <v>9.9359999999999999</v>
      </c>
      <c r="V203">
        <v>10.356</v>
      </c>
      <c r="W203">
        <v>10.244</v>
      </c>
      <c r="X203">
        <v>10.071999999999999</v>
      </c>
      <c r="Y203">
        <v>10.456</v>
      </c>
      <c r="Z203">
        <v>10.108000000000001</v>
      </c>
      <c r="AA203">
        <v>10.336</v>
      </c>
      <c r="AB203">
        <v>10.28</v>
      </c>
      <c r="AC203">
        <v>10.164</v>
      </c>
      <c r="AD203">
        <v>10.044</v>
      </c>
      <c r="AE203">
        <v>9.9600000000000009</v>
      </c>
      <c r="AF203">
        <v>9.76</v>
      </c>
      <c r="AG203">
        <v>10.308</v>
      </c>
      <c r="AH203">
        <v>9.4719999999999995</v>
      </c>
      <c r="AI203">
        <v>9.4359999999999999</v>
      </c>
      <c r="AJ203">
        <v>9.5519999999999996</v>
      </c>
      <c r="AK203">
        <v>8.9600000000000009</v>
      </c>
      <c r="AL203">
        <v>8.8520000000000003</v>
      </c>
      <c r="AM203">
        <v>9.468</v>
      </c>
      <c r="AN203">
        <v>9.0079999999999991</v>
      </c>
      <c r="AO203">
        <v>10.26</v>
      </c>
      <c r="AP203">
        <v>9.6920000000000002</v>
      </c>
      <c r="AQ203">
        <v>9.532</v>
      </c>
      <c r="AR203">
        <v>10.164</v>
      </c>
      <c r="AS203">
        <v>9.6959999999999997</v>
      </c>
      <c r="AT203">
        <v>10</v>
      </c>
      <c r="AU203">
        <v>10.044</v>
      </c>
      <c r="AV203">
        <v>9.7680000000000007</v>
      </c>
      <c r="AW203">
        <v>10.071999999999999</v>
      </c>
    </row>
    <row r="204" spans="1:49" x14ac:dyDescent="0.35">
      <c r="A204" s="39">
        <v>42939</v>
      </c>
      <c r="B204">
        <v>9.9760000000000009</v>
      </c>
      <c r="C204">
        <v>9.86</v>
      </c>
      <c r="D204">
        <v>10.156000000000001</v>
      </c>
      <c r="E204">
        <v>9.9760000000000009</v>
      </c>
      <c r="F204">
        <v>9.7240000000000002</v>
      </c>
      <c r="G204">
        <v>10.316000000000001</v>
      </c>
      <c r="H204">
        <v>10.02</v>
      </c>
      <c r="I204">
        <v>10.24</v>
      </c>
      <c r="J204">
        <v>10.304</v>
      </c>
      <c r="K204">
        <v>10.324</v>
      </c>
      <c r="L204">
        <v>10.268000000000001</v>
      </c>
      <c r="M204">
        <v>10.02</v>
      </c>
      <c r="N204">
        <v>10.135999999999999</v>
      </c>
      <c r="O204">
        <v>9.8279999999999994</v>
      </c>
      <c r="P204">
        <v>9.0399999999999991</v>
      </c>
      <c r="Q204">
        <v>9.4079999999999995</v>
      </c>
      <c r="R204">
        <v>9.016</v>
      </c>
      <c r="S204">
        <v>9.2279999999999998</v>
      </c>
      <c r="T204">
        <v>9.0679999999999996</v>
      </c>
      <c r="U204">
        <v>9.1920000000000002</v>
      </c>
      <c r="V204">
        <v>9.7159999999999993</v>
      </c>
      <c r="W204">
        <v>9.3360000000000003</v>
      </c>
      <c r="X204">
        <v>9.1959999999999997</v>
      </c>
      <c r="Y204">
        <v>9.4120000000000008</v>
      </c>
      <c r="Z204">
        <v>9.5120000000000005</v>
      </c>
      <c r="AA204">
        <v>9.0960000000000001</v>
      </c>
      <c r="AB204">
        <v>9.3279999999999994</v>
      </c>
      <c r="AC204">
        <v>9.1720000000000006</v>
      </c>
      <c r="AD204">
        <v>9.7200000000000006</v>
      </c>
      <c r="AE204">
        <v>9.3480000000000008</v>
      </c>
      <c r="AF204">
        <v>9.0519999999999996</v>
      </c>
      <c r="AG204">
        <v>9.0960000000000001</v>
      </c>
      <c r="AH204">
        <v>9.3559999999999999</v>
      </c>
      <c r="AI204">
        <v>9.08</v>
      </c>
      <c r="AJ204">
        <v>9.5879999999999992</v>
      </c>
      <c r="AK204">
        <v>9.3559999999999999</v>
      </c>
      <c r="AL204">
        <v>9.3719999999999999</v>
      </c>
      <c r="AM204">
        <v>9.2080000000000002</v>
      </c>
      <c r="AN204">
        <v>9.0719999999999992</v>
      </c>
      <c r="AO204">
        <v>9.7279999999999998</v>
      </c>
      <c r="AP204">
        <v>9.5640000000000001</v>
      </c>
      <c r="AQ204">
        <v>9.66</v>
      </c>
      <c r="AR204">
        <v>10.055999999999999</v>
      </c>
      <c r="AS204">
        <v>10.64</v>
      </c>
      <c r="AT204">
        <v>10.396000000000001</v>
      </c>
      <c r="AU204">
        <v>9.8520000000000003</v>
      </c>
      <c r="AV204">
        <v>9.8879999999999999</v>
      </c>
      <c r="AW204">
        <v>10.848000000000001</v>
      </c>
    </row>
    <row r="205" spans="1:49" x14ac:dyDescent="0.35">
      <c r="A205" s="39">
        <v>42940</v>
      </c>
      <c r="B205">
        <v>9.984</v>
      </c>
      <c r="C205">
        <v>10.375999999999999</v>
      </c>
      <c r="D205">
        <v>10.068</v>
      </c>
      <c r="E205">
        <v>10.423999999999999</v>
      </c>
      <c r="F205">
        <v>10.28</v>
      </c>
      <c r="G205">
        <v>10.112</v>
      </c>
      <c r="H205">
        <v>9.5640000000000001</v>
      </c>
      <c r="I205">
        <v>9.8719999999999999</v>
      </c>
      <c r="J205">
        <v>9.8879999999999999</v>
      </c>
      <c r="K205">
        <v>10.587999999999999</v>
      </c>
      <c r="L205">
        <v>12.388</v>
      </c>
      <c r="M205">
        <v>11.648</v>
      </c>
      <c r="N205">
        <v>10.923999999999999</v>
      </c>
      <c r="O205">
        <v>13.247999999999999</v>
      </c>
      <c r="P205">
        <v>12.772</v>
      </c>
      <c r="Q205">
        <v>16.068000000000001</v>
      </c>
      <c r="R205">
        <v>21.704000000000001</v>
      </c>
      <c r="S205">
        <v>23.364000000000001</v>
      </c>
      <c r="T205">
        <v>26.295999999999999</v>
      </c>
      <c r="U205">
        <v>26.844000000000001</v>
      </c>
      <c r="V205">
        <v>27.771999999999998</v>
      </c>
      <c r="W205">
        <v>28.1</v>
      </c>
      <c r="X205">
        <v>28.027999999999999</v>
      </c>
      <c r="Y205">
        <v>28.891999999999999</v>
      </c>
      <c r="Z205">
        <v>28.155999999999999</v>
      </c>
      <c r="AA205">
        <v>27.231999999999999</v>
      </c>
      <c r="AB205">
        <v>26.931999999999999</v>
      </c>
      <c r="AC205">
        <v>26.152000000000001</v>
      </c>
      <c r="AD205">
        <v>26.86</v>
      </c>
      <c r="AE205">
        <v>25.94</v>
      </c>
      <c r="AF205">
        <v>26.34</v>
      </c>
      <c r="AG205">
        <v>23.643999999999998</v>
      </c>
      <c r="AH205">
        <v>21.096</v>
      </c>
      <c r="AI205">
        <v>18.324000000000002</v>
      </c>
      <c r="AJ205">
        <v>10.94</v>
      </c>
      <c r="AK205">
        <v>10.228</v>
      </c>
      <c r="AL205">
        <v>8.8239999999999998</v>
      </c>
      <c r="AM205">
        <v>9.4640000000000004</v>
      </c>
      <c r="AN205">
        <v>8.9920000000000009</v>
      </c>
      <c r="AO205">
        <v>9.6920000000000002</v>
      </c>
      <c r="AP205">
        <v>9.6440000000000001</v>
      </c>
      <c r="AQ205">
        <v>9.6159999999999997</v>
      </c>
      <c r="AR205">
        <v>9.3480000000000008</v>
      </c>
      <c r="AS205">
        <v>9.5920000000000005</v>
      </c>
      <c r="AT205">
        <v>10.448</v>
      </c>
      <c r="AU205">
        <v>9.5839999999999996</v>
      </c>
      <c r="AV205">
        <v>9.516</v>
      </c>
      <c r="AW205">
        <v>9.74</v>
      </c>
    </row>
    <row r="206" spans="1:49" x14ac:dyDescent="0.35">
      <c r="A206" s="39">
        <v>42941</v>
      </c>
      <c r="B206">
        <v>10.116</v>
      </c>
      <c r="C206">
        <v>9.9640000000000004</v>
      </c>
      <c r="D206">
        <v>9.4440000000000008</v>
      </c>
      <c r="E206">
        <v>9.6679999999999993</v>
      </c>
      <c r="F206">
        <v>9.4480000000000004</v>
      </c>
      <c r="G206">
        <v>9.3919999999999995</v>
      </c>
      <c r="H206">
        <v>9.532</v>
      </c>
      <c r="I206">
        <v>9.9120000000000008</v>
      </c>
      <c r="J206">
        <v>9.76</v>
      </c>
      <c r="K206">
        <v>10.555999999999999</v>
      </c>
      <c r="L206">
        <v>10.64</v>
      </c>
      <c r="M206">
        <v>10.4</v>
      </c>
      <c r="N206">
        <v>10.112</v>
      </c>
      <c r="O206">
        <v>12.183999999999999</v>
      </c>
      <c r="P206">
        <v>10.923999999999999</v>
      </c>
      <c r="Q206">
        <v>11.972</v>
      </c>
      <c r="R206">
        <v>21.084</v>
      </c>
      <c r="S206">
        <v>23.468</v>
      </c>
      <c r="T206">
        <v>23.968</v>
      </c>
      <c r="U206">
        <v>26.135999999999999</v>
      </c>
      <c r="V206">
        <v>24.404</v>
      </c>
      <c r="W206">
        <v>26.36</v>
      </c>
      <c r="X206">
        <v>24.007999999999999</v>
      </c>
      <c r="Y206">
        <v>24.463999999999999</v>
      </c>
      <c r="Z206">
        <v>24.468</v>
      </c>
      <c r="AA206">
        <v>25.276</v>
      </c>
      <c r="AB206">
        <v>24.872</v>
      </c>
      <c r="AC206">
        <v>24.74</v>
      </c>
      <c r="AD206">
        <v>26.276</v>
      </c>
      <c r="AE206">
        <v>26.943999999999999</v>
      </c>
      <c r="AF206">
        <v>26.108000000000001</v>
      </c>
      <c r="AG206">
        <v>25.972000000000001</v>
      </c>
      <c r="AH206">
        <v>24.808</v>
      </c>
      <c r="AI206">
        <v>19.888000000000002</v>
      </c>
      <c r="AJ206">
        <v>11.948</v>
      </c>
      <c r="AK206">
        <v>9.5879999999999992</v>
      </c>
      <c r="AL206">
        <v>9.468</v>
      </c>
      <c r="AM206">
        <v>9.1679999999999993</v>
      </c>
      <c r="AN206">
        <v>9.5920000000000005</v>
      </c>
      <c r="AO206">
        <v>9.6039999999999992</v>
      </c>
      <c r="AP206">
        <v>9.8520000000000003</v>
      </c>
      <c r="AQ206">
        <v>9.8840000000000003</v>
      </c>
      <c r="AR206">
        <v>9.8000000000000007</v>
      </c>
      <c r="AS206">
        <v>9.7720000000000002</v>
      </c>
      <c r="AT206">
        <v>10.247999999999999</v>
      </c>
      <c r="AU206">
        <v>9.8160000000000007</v>
      </c>
      <c r="AV206">
        <v>9.76</v>
      </c>
      <c r="AW206">
        <v>9.6280000000000001</v>
      </c>
    </row>
    <row r="207" spans="1:49" x14ac:dyDescent="0.35">
      <c r="A207" s="39">
        <v>42942</v>
      </c>
      <c r="B207">
        <v>9.64</v>
      </c>
      <c r="C207">
        <v>9.5280000000000005</v>
      </c>
      <c r="D207">
        <v>9.484</v>
      </c>
      <c r="E207">
        <v>9.9719999999999995</v>
      </c>
      <c r="F207">
        <v>10.504</v>
      </c>
      <c r="G207">
        <v>9.52</v>
      </c>
      <c r="H207">
        <v>9.5399999999999991</v>
      </c>
      <c r="I207">
        <v>10.18</v>
      </c>
      <c r="J207">
        <v>9.6440000000000001</v>
      </c>
      <c r="K207">
        <v>10.087999999999999</v>
      </c>
      <c r="L207">
        <v>11.144</v>
      </c>
      <c r="M207">
        <v>10.747999999999999</v>
      </c>
      <c r="N207">
        <v>10.592000000000001</v>
      </c>
      <c r="O207">
        <v>12.268000000000001</v>
      </c>
      <c r="P207">
        <v>10.912000000000001</v>
      </c>
      <c r="Q207">
        <v>13.032</v>
      </c>
      <c r="R207">
        <v>21.396000000000001</v>
      </c>
      <c r="S207">
        <v>26.547999999999998</v>
      </c>
      <c r="T207">
        <v>26.6</v>
      </c>
      <c r="U207">
        <v>27.891999999999999</v>
      </c>
      <c r="V207">
        <v>28.776</v>
      </c>
      <c r="W207">
        <v>28.884</v>
      </c>
      <c r="X207">
        <v>27.724</v>
      </c>
      <c r="Y207">
        <v>27.263999999999999</v>
      </c>
      <c r="Z207">
        <v>28.68</v>
      </c>
      <c r="AA207">
        <v>27.228000000000002</v>
      </c>
      <c r="AB207">
        <v>26.995999999999999</v>
      </c>
      <c r="AC207">
        <v>26.963999999999999</v>
      </c>
      <c r="AD207">
        <v>27.36</v>
      </c>
      <c r="AE207">
        <v>27.768000000000001</v>
      </c>
      <c r="AF207">
        <v>26.68</v>
      </c>
      <c r="AG207">
        <v>24.864000000000001</v>
      </c>
      <c r="AH207">
        <v>24.244</v>
      </c>
      <c r="AI207">
        <v>21.536000000000001</v>
      </c>
      <c r="AJ207">
        <v>11.824</v>
      </c>
      <c r="AK207">
        <v>9.6159999999999997</v>
      </c>
      <c r="AL207">
        <v>9.24</v>
      </c>
      <c r="AM207">
        <v>9.0879999999999992</v>
      </c>
      <c r="AN207">
        <v>9.0839999999999996</v>
      </c>
      <c r="AO207">
        <v>9.8439999999999994</v>
      </c>
      <c r="AP207">
        <v>9.8119999999999994</v>
      </c>
      <c r="AQ207">
        <v>10.004</v>
      </c>
      <c r="AR207">
        <v>9.8879999999999999</v>
      </c>
      <c r="AS207">
        <v>9.7520000000000007</v>
      </c>
      <c r="AT207">
        <v>9.6720000000000006</v>
      </c>
      <c r="AU207">
        <v>9.6319999999999997</v>
      </c>
      <c r="AV207">
        <v>9.8879999999999999</v>
      </c>
      <c r="AW207">
        <v>9.58</v>
      </c>
    </row>
    <row r="208" spans="1:49" x14ac:dyDescent="0.35">
      <c r="A208" s="39">
        <v>42943</v>
      </c>
      <c r="B208">
        <v>9.7479999999999993</v>
      </c>
      <c r="C208">
        <v>9.3360000000000003</v>
      </c>
      <c r="D208">
        <v>9.5039999999999996</v>
      </c>
      <c r="E208">
        <v>9.4120000000000008</v>
      </c>
      <c r="F208">
        <v>9.2479999999999993</v>
      </c>
      <c r="G208">
        <v>9.7479999999999993</v>
      </c>
      <c r="H208">
        <v>10.404</v>
      </c>
      <c r="I208">
        <v>9.6</v>
      </c>
      <c r="J208">
        <v>9.6120000000000001</v>
      </c>
      <c r="K208">
        <v>9.7560000000000002</v>
      </c>
      <c r="L208">
        <v>10.744</v>
      </c>
      <c r="M208">
        <v>10.936</v>
      </c>
      <c r="N208">
        <v>10.116</v>
      </c>
      <c r="O208">
        <v>12.276</v>
      </c>
      <c r="P208">
        <v>11.22</v>
      </c>
      <c r="Q208">
        <v>11.696</v>
      </c>
      <c r="R208">
        <v>20.648</v>
      </c>
      <c r="S208">
        <v>25.776</v>
      </c>
      <c r="T208">
        <v>27.512</v>
      </c>
      <c r="U208">
        <v>28.248000000000001</v>
      </c>
      <c r="V208">
        <v>27.936</v>
      </c>
      <c r="W208">
        <v>28.135999999999999</v>
      </c>
      <c r="X208">
        <v>29.724</v>
      </c>
      <c r="Y208">
        <v>29.292000000000002</v>
      </c>
      <c r="Z208">
        <v>31.928000000000001</v>
      </c>
      <c r="AA208">
        <v>32.22</v>
      </c>
      <c r="AB208">
        <v>30.475999999999999</v>
      </c>
      <c r="AC208">
        <v>30.207999999999998</v>
      </c>
      <c r="AD208">
        <v>31.256</v>
      </c>
      <c r="AE208">
        <v>31.3</v>
      </c>
      <c r="AF208">
        <v>28.74</v>
      </c>
      <c r="AG208">
        <v>28.463999999999999</v>
      </c>
      <c r="AH208">
        <v>28.556000000000001</v>
      </c>
      <c r="AI208">
        <v>24.936</v>
      </c>
      <c r="AJ208">
        <v>14.944000000000001</v>
      </c>
      <c r="AK208">
        <v>11.231999999999999</v>
      </c>
      <c r="AL208">
        <v>10.98</v>
      </c>
      <c r="AM208">
        <v>10.78</v>
      </c>
      <c r="AN208">
        <v>11.2</v>
      </c>
      <c r="AO208">
        <v>11.348000000000001</v>
      </c>
      <c r="AP208">
        <v>10.72</v>
      </c>
      <c r="AQ208">
        <v>10.119999999999999</v>
      </c>
      <c r="AR208">
        <v>10.544</v>
      </c>
      <c r="AS208">
        <v>10.452</v>
      </c>
      <c r="AT208">
        <v>11.048</v>
      </c>
      <c r="AU208">
        <v>10.311999999999999</v>
      </c>
      <c r="AV208">
        <v>9.8119999999999994</v>
      </c>
      <c r="AW208">
        <v>9.86</v>
      </c>
    </row>
    <row r="209" spans="1:49" x14ac:dyDescent="0.35">
      <c r="A209" s="39">
        <v>42944</v>
      </c>
      <c r="B209">
        <v>10.484</v>
      </c>
      <c r="C209">
        <v>10.372</v>
      </c>
      <c r="D209">
        <v>10.448</v>
      </c>
      <c r="E209">
        <v>10.26</v>
      </c>
      <c r="F209">
        <v>9.8879999999999999</v>
      </c>
      <c r="G209">
        <v>10.256</v>
      </c>
      <c r="H209">
        <v>10.007999999999999</v>
      </c>
      <c r="I209">
        <v>10.715999999999999</v>
      </c>
      <c r="J209">
        <v>10.164</v>
      </c>
      <c r="K209">
        <v>11.188000000000001</v>
      </c>
      <c r="L209">
        <v>11.88</v>
      </c>
      <c r="M209">
        <v>11.224</v>
      </c>
      <c r="N209">
        <v>10.54</v>
      </c>
      <c r="O209">
        <v>12.784000000000001</v>
      </c>
      <c r="P209">
        <v>11.288</v>
      </c>
      <c r="Q209">
        <v>14.212</v>
      </c>
      <c r="R209">
        <v>21.443999999999999</v>
      </c>
      <c r="S209">
        <v>24.236000000000001</v>
      </c>
      <c r="T209">
        <v>25.404</v>
      </c>
      <c r="U209">
        <v>26.42</v>
      </c>
      <c r="V209">
        <v>25.916</v>
      </c>
      <c r="W209">
        <v>26.931999999999999</v>
      </c>
      <c r="X209">
        <v>27.48</v>
      </c>
      <c r="Y209">
        <v>28.096</v>
      </c>
      <c r="Z209">
        <v>26.684000000000001</v>
      </c>
      <c r="AA209">
        <v>25.515999999999998</v>
      </c>
      <c r="AB209">
        <v>26.82</v>
      </c>
      <c r="AC209">
        <v>26.763999999999999</v>
      </c>
      <c r="AD209">
        <v>24.972000000000001</v>
      </c>
      <c r="AE209">
        <v>25.96</v>
      </c>
      <c r="AF209">
        <v>24.16</v>
      </c>
      <c r="AG209">
        <v>22.423999999999999</v>
      </c>
      <c r="AH209">
        <v>20.56</v>
      </c>
      <c r="AI209">
        <v>13.48</v>
      </c>
      <c r="AJ209">
        <v>10.44</v>
      </c>
      <c r="AK209">
        <v>9.5679999999999996</v>
      </c>
      <c r="AL209">
        <v>9.4320000000000004</v>
      </c>
      <c r="AM209">
        <v>9.9160000000000004</v>
      </c>
      <c r="AN209">
        <v>9.1720000000000006</v>
      </c>
      <c r="AO209">
        <v>10.164</v>
      </c>
      <c r="AP209">
        <v>10.172000000000001</v>
      </c>
      <c r="AQ209">
        <v>10.496</v>
      </c>
      <c r="AR209">
        <v>9.4440000000000008</v>
      </c>
      <c r="AS209">
        <v>9.3759999999999994</v>
      </c>
      <c r="AT209">
        <v>10.784000000000001</v>
      </c>
      <c r="AU209">
        <v>10.32</v>
      </c>
      <c r="AV209">
        <v>10.28</v>
      </c>
      <c r="AW209">
        <v>9.3360000000000003</v>
      </c>
    </row>
    <row r="210" spans="1:49" x14ac:dyDescent="0.35">
      <c r="A210" s="39">
        <v>42945</v>
      </c>
      <c r="B210">
        <v>9.8800000000000008</v>
      </c>
      <c r="C210">
        <v>9.968</v>
      </c>
      <c r="D210">
        <v>9.4559999999999995</v>
      </c>
      <c r="E210">
        <v>10.036</v>
      </c>
      <c r="F210">
        <v>9.9320000000000004</v>
      </c>
      <c r="G210">
        <v>9.5679999999999996</v>
      </c>
      <c r="H210">
        <v>9.5760000000000005</v>
      </c>
      <c r="I210">
        <v>9.2319999999999993</v>
      </c>
      <c r="J210">
        <v>9.2479999999999993</v>
      </c>
      <c r="K210">
        <v>9.84</v>
      </c>
      <c r="L210">
        <v>9.5839999999999996</v>
      </c>
      <c r="M210">
        <v>9.9280000000000008</v>
      </c>
      <c r="N210">
        <v>9.6920000000000002</v>
      </c>
      <c r="O210">
        <v>9.7479999999999993</v>
      </c>
      <c r="P210">
        <v>9.2840000000000007</v>
      </c>
      <c r="Q210">
        <v>9.1039999999999992</v>
      </c>
      <c r="R210">
        <v>9.7560000000000002</v>
      </c>
      <c r="S210">
        <v>10.651999999999999</v>
      </c>
      <c r="T210">
        <v>12.504</v>
      </c>
      <c r="U210">
        <v>11.468</v>
      </c>
      <c r="V210">
        <v>12.028</v>
      </c>
      <c r="W210">
        <v>12.856</v>
      </c>
      <c r="X210">
        <v>12.512</v>
      </c>
      <c r="Y210">
        <v>12.884</v>
      </c>
      <c r="Z210">
        <v>12.736000000000001</v>
      </c>
      <c r="AA210">
        <v>13.052</v>
      </c>
      <c r="AB210">
        <v>13.34</v>
      </c>
      <c r="AC210">
        <v>13.332000000000001</v>
      </c>
      <c r="AD210">
        <v>12.74</v>
      </c>
      <c r="AE210">
        <v>11.988</v>
      </c>
      <c r="AF210">
        <v>10.247999999999999</v>
      </c>
      <c r="AG210">
        <v>9.468</v>
      </c>
      <c r="AH210">
        <v>9.2639999999999993</v>
      </c>
      <c r="AI210">
        <v>9.1479999999999997</v>
      </c>
      <c r="AJ210">
        <v>9.3040000000000003</v>
      </c>
      <c r="AK210">
        <v>9.0920000000000005</v>
      </c>
      <c r="AL210">
        <v>8.9079999999999995</v>
      </c>
      <c r="AM210">
        <v>8.82</v>
      </c>
      <c r="AN210">
        <v>8.6440000000000001</v>
      </c>
      <c r="AO210">
        <v>9.4160000000000004</v>
      </c>
      <c r="AP210">
        <v>10.116</v>
      </c>
      <c r="AQ210">
        <v>9.8480000000000008</v>
      </c>
      <c r="AR210">
        <v>9.6839999999999993</v>
      </c>
      <c r="AS210">
        <v>9.6319999999999997</v>
      </c>
      <c r="AT210">
        <v>9.8680000000000003</v>
      </c>
      <c r="AU210">
        <v>9.4359999999999999</v>
      </c>
      <c r="AV210">
        <v>9.5679999999999996</v>
      </c>
      <c r="AW210">
        <v>9.6120000000000001</v>
      </c>
    </row>
    <row r="211" spans="1:49" x14ac:dyDescent="0.35">
      <c r="A211" s="39">
        <v>42946</v>
      </c>
      <c r="B211">
        <v>9.2840000000000007</v>
      </c>
      <c r="C211">
        <v>9.8079999999999998</v>
      </c>
      <c r="D211">
        <v>9.7479999999999993</v>
      </c>
      <c r="E211">
        <v>9.8960000000000008</v>
      </c>
      <c r="F211">
        <v>10.192</v>
      </c>
      <c r="G211">
        <v>9.66</v>
      </c>
      <c r="H211">
        <v>9.18</v>
      </c>
      <c r="I211">
        <v>9.3719999999999999</v>
      </c>
      <c r="J211">
        <v>9.6479999999999997</v>
      </c>
      <c r="K211">
        <v>9.9960000000000004</v>
      </c>
      <c r="L211">
        <v>10.192</v>
      </c>
      <c r="M211">
        <v>9.484</v>
      </c>
      <c r="N211">
        <v>9.2200000000000006</v>
      </c>
      <c r="O211">
        <v>9.2479999999999993</v>
      </c>
      <c r="P211">
        <v>8.9320000000000004</v>
      </c>
      <c r="Q211">
        <v>9.4120000000000008</v>
      </c>
      <c r="R211">
        <v>8.8040000000000003</v>
      </c>
      <c r="S211">
        <v>8.86</v>
      </c>
      <c r="T211">
        <v>9.66</v>
      </c>
      <c r="U211">
        <v>11.244</v>
      </c>
      <c r="V211">
        <v>10.84</v>
      </c>
      <c r="W211">
        <v>11.42</v>
      </c>
      <c r="X211">
        <v>11.391999999999999</v>
      </c>
      <c r="Y211">
        <v>11.731999999999999</v>
      </c>
      <c r="Z211">
        <v>10.9</v>
      </c>
      <c r="AA211">
        <v>11.852</v>
      </c>
      <c r="AB211">
        <v>11.571999999999999</v>
      </c>
      <c r="AC211">
        <v>12.032</v>
      </c>
      <c r="AD211">
        <v>10.7</v>
      </c>
      <c r="AE211">
        <v>9.42</v>
      </c>
      <c r="AF211">
        <v>9.1159999999999997</v>
      </c>
      <c r="AG211">
        <v>9.3119999999999994</v>
      </c>
      <c r="AH211">
        <v>9.3640000000000008</v>
      </c>
      <c r="AI211">
        <v>9.0760000000000005</v>
      </c>
      <c r="AJ211">
        <v>9.3320000000000007</v>
      </c>
      <c r="AK211">
        <v>9.032</v>
      </c>
      <c r="AL211">
        <v>9.5640000000000001</v>
      </c>
      <c r="AM211">
        <v>9.4039999999999999</v>
      </c>
      <c r="AN211">
        <v>8.82</v>
      </c>
      <c r="AO211">
        <v>9.6959999999999997</v>
      </c>
      <c r="AP211">
        <v>9.7720000000000002</v>
      </c>
      <c r="AQ211">
        <v>9.9</v>
      </c>
      <c r="AR211">
        <v>9.5120000000000005</v>
      </c>
      <c r="AS211">
        <v>9.5920000000000005</v>
      </c>
      <c r="AT211">
        <v>9.7279999999999998</v>
      </c>
      <c r="AU211">
        <v>9.9879999999999995</v>
      </c>
      <c r="AV211">
        <v>9.6039999999999992</v>
      </c>
      <c r="AW211">
        <v>10.484</v>
      </c>
    </row>
    <row r="212" spans="1:49" x14ac:dyDescent="0.35">
      <c r="A212" s="39">
        <v>42947</v>
      </c>
      <c r="B212">
        <v>10.192</v>
      </c>
      <c r="C212">
        <v>10.064</v>
      </c>
      <c r="D212">
        <v>9.4359999999999999</v>
      </c>
      <c r="E212">
        <v>9.9359999999999999</v>
      </c>
      <c r="F212">
        <v>9.8119999999999994</v>
      </c>
      <c r="G212">
        <v>9.7319999999999993</v>
      </c>
      <c r="H212">
        <v>9.8239999999999998</v>
      </c>
      <c r="I212">
        <v>9.6920000000000002</v>
      </c>
      <c r="J212">
        <v>9.5239999999999991</v>
      </c>
      <c r="K212">
        <v>10.78</v>
      </c>
      <c r="L212">
        <v>12.708</v>
      </c>
      <c r="M212">
        <v>12.4</v>
      </c>
      <c r="N212">
        <v>10.044</v>
      </c>
      <c r="O212">
        <v>12.692</v>
      </c>
      <c r="P212">
        <v>19.571999999999999</v>
      </c>
      <c r="Q212">
        <v>22.152000000000001</v>
      </c>
      <c r="R212">
        <v>23.675999999999998</v>
      </c>
      <c r="S212">
        <v>26.512</v>
      </c>
      <c r="T212">
        <v>27</v>
      </c>
      <c r="U212">
        <v>29.38</v>
      </c>
      <c r="V212">
        <v>31.763999999999999</v>
      </c>
      <c r="W212">
        <v>28.988</v>
      </c>
      <c r="X212">
        <v>28.263999999999999</v>
      </c>
      <c r="Y212">
        <v>27.835999999999999</v>
      </c>
      <c r="Z212">
        <v>27.34</v>
      </c>
      <c r="AA212">
        <v>27.847999999999999</v>
      </c>
      <c r="AB212">
        <v>26.38</v>
      </c>
      <c r="AC212">
        <v>26.04</v>
      </c>
      <c r="AD212">
        <v>25.744</v>
      </c>
      <c r="AE212">
        <v>26.036000000000001</v>
      </c>
      <c r="AF212">
        <v>29.66</v>
      </c>
      <c r="AG212">
        <v>26.596</v>
      </c>
      <c r="AH212">
        <v>25.207999999999998</v>
      </c>
      <c r="AI212">
        <v>22.071999999999999</v>
      </c>
      <c r="AJ212">
        <v>11.128</v>
      </c>
      <c r="AK212">
        <v>10.084</v>
      </c>
      <c r="AL212">
        <v>8.7840000000000007</v>
      </c>
      <c r="AM212">
        <v>8.52</v>
      </c>
      <c r="AN212">
        <v>8.9320000000000004</v>
      </c>
      <c r="AO212">
        <v>9.44</v>
      </c>
      <c r="AP212">
        <v>9.8320000000000007</v>
      </c>
      <c r="AQ212">
        <v>9.5440000000000005</v>
      </c>
      <c r="AR212">
        <v>9.9760000000000009</v>
      </c>
      <c r="AS212">
        <v>9.1039999999999992</v>
      </c>
      <c r="AT212">
        <v>10.44</v>
      </c>
      <c r="AU212">
        <v>9.2439999999999998</v>
      </c>
      <c r="AV212">
        <v>9.1519999999999992</v>
      </c>
      <c r="AW212">
        <v>9.3119999999999994</v>
      </c>
    </row>
    <row r="213" spans="1:49" x14ac:dyDescent="0.35">
      <c r="A213" s="39">
        <v>42948</v>
      </c>
      <c r="B213">
        <v>9.8119999999999994</v>
      </c>
      <c r="C213">
        <v>8.8960000000000008</v>
      </c>
      <c r="D213">
        <v>8.6440000000000001</v>
      </c>
      <c r="E213">
        <v>9.032</v>
      </c>
      <c r="F213">
        <v>8.7720000000000002</v>
      </c>
      <c r="G213">
        <v>9.1720000000000006</v>
      </c>
      <c r="H213">
        <v>9.3680000000000003</v>
      </c>
      <c r="I213">
        <v>9.2639999999999993</v>
      </c>
      <c r="J213">
        <v>8.9879999999999995</v>
      </c>
      <c r="K213">
        <v>9.2520000000000007</v>
      </c>
      <c r="L213">
        <v>10.416</v>
      </c>
      <c r="M213">
        <v>9.8320000000000007</v>
      </c>
      <c r="N213">
        <v>9.6639999999999997</v>
      </c>
      <c r="O213">
        <v>12.12</v>
      </c>
      <c r="P213">
        <v>11.228</v>
      </c>
      <c r="Q213">
        <v>19.111999999999998</v>
      </c>
      <c r="R213">
        <v>22.556000000000001</v>
      </c>
      <c r="S213">
        <v>24.527999999999999</v>
      </c>
      <c r="T213">
        <v>27.556000000000001</v>
      </c>
      <c r="U213">
        <v>27.827999999999999</v>
      </c>
      <c r="V213">
        <v>27.771999999999998</v>
      </c>
      <c r="W213">
        <v>28.352</v>
      </c>
      <c r="X213">
        <v>28.552</v>
      </c>
      <c r="Y213">
        <v>28.515999999999998</v>
      </c>
      <c r="Z213">
        <v>29.004000000000001</v>
      </c>
      <c r="AA213">
        <v>28.04</v>
      </c>
      <c r="AB213">
        <v>28.82</v>
      </c>
      <c r="AC213">
        <v>26.032</v>
      </c>
      <c r="AD213">
        <v>27.515999999999998</v>
      </c>
      <c r="AE213">
        <v>28.148</v>
      </c>
      <c r="AF213">
        <v>26.768000000000001</v>
      </c>
      <c r="AG213">
        <v>26</v>
      </c>
      <c r="AH213">
        <v>23.783999999999999</v>
      </c>
      <c r="AI213">
        <v>19.472000000000001</v>
      </c>
      <c r="AJ213">
        <v>11.532</v>
      </c>
      <c r="AK213">
        <v>8.9440000000000008</v>
      </c>
      <c r="AL213">
        <v>8.2520000000000007</v>
      </c>
      <c r="AM213">
        <v>7.9960000000000004</v>
      </c>
      <c r="AN213">
        <v>8.14</v>
      </c>
      <c r="AO213">
        <v>9.2799999999999994</v>
      </c>
      <c r="AP213">
        <v>9.5839999999999996</v>
      </c>
      <c r="AQ213">
        <v>9.1959999999999997</v>
      </c>
      <c r="AR213">
        <v>9.1440000000000001</v>
      </c>
      <c r="AS213">
        <v>8.7360000000000007</v>
      </c>
      <c r="AT213">
        <v>9.548</v>
      </c>
      <c r="AU213">
        <v>9.3119999999999994</v>
      </c>
      <c r="AV213">
        <v>9.3439999999999994</v>
      </c>
      <c r="AW213">
        <v>9.4879999999999995</v>
      </c>
    </row>
    <row r="214" spans="1:49" x14ac:dyDescent="0.35">
      <c r="A214" s="39">
        <v>42949</v>
      </c>
      <c r="B214">
        <v>8.7759999999999998</v>
      </c>
      <c r="C214">
        <v>9.1319999999999997</v>
      </c>
      <c r="D214">
        <v>9.0559999999999992</v>
      </c>
      <c r="E214">
        <v>9.1920000000000002</v>
      </c>
      <c r="F214">
        <v>9.42</v>
      </c>
      <c r="G214">
        <v>8.8520000000000003</v>
      </c>
      <c r="H214">
        <v>8.6920000000000002</v>
      </c>
      <c r="I214">
        <v>8.9079999999999995</v>
      </c>
      <c r="J214">
        <v>9.24</v>
      </c>
      <c r="K214">
        <v>9.1639999999999997</v>
      </c>
      <c r="L214">
        <v>9.9359999999999999</v>
      </c>
      <c r="M214">
        <v>9.7720000000000002</v>
      </c>
      <c r="N214">
        <v>9.6199999999999992</v>
      </c>
      <c r="O214">
        <v>12.624000000000001</v>
      </c>
      <c r="P214">
        <v>12.82</v>
      </c>
      <c r="Q214">
        <v>22.047999999999998</v>
      </c>
      <c r="R214">
        <v>23.584</v>
      </c>
      <c r="S214">
        <v>26.56</v>
      </c>
      <c r="T214">
        <v>27.02</v>
      </c>
      <c r="U214">
        <v>27.571999999999999</v>
      </c>
      <c r="V214">
        <v>29.224</v>
      </c>
      <c r="W214">
        <v>30.584</v>
      </c>
      <c r="X214">
        <v>30.908000000000001</v>
      </c>
      <c r="Y214">
        <v>30.86</v>
      </c>
      <c r="Z214">
        <v>30.556000000000001</v>
      </c>
      <c r="AA214">
        <v>29.271999999999998</v>
      </c>
      <c r="AB214">
        <v>29.12</v>
      </c>
      <c r="AC214">
        <v>29.596</v>
      </c>
      <c r="AD214">
        <v>27.808</v>
      </c>
      <c r="AE214">
        <v>29.16</v>
      </c>
      <c r="AF214">
        <v>27.911999999999999</v>
      </c>
      <c r="AG214">
        <v>26.74</v>
      </c>
      <c r="AH214">
        <v>26.308</v>
      </c>
      <c r="AI214">
        <v>19.62</v>
      </c>
      <c r="AJ214">
        <v>11.504</v>
      </c>
      <c r="AK214">
        <v>9.6359999999999992</v>
      </c>
      <c r="AL214">
        <v>9.3800000000000008</v>
      </c>
      <c r="AM214">
        <v>9.048</v>
      </c>
      <c r="AN214">
        <v>8.5399999999999991</v>
      </c>
      <c r="AO214">
        <v>9.2040000000000006</v>
      </c>
      <c r="AP214">
        <v>9.5960000000000001</v>
      </c>
      <c r="AQ214">
        <v>9.5960000000000001</v>
      </c>
      <c r="AR214">
        <v>9.1479999999999997</v>
      </c>
      <c r="AS214">
        <v>9.1639999999999997</v>
      </c>
      <c r="AT214">
        <v>9.9359999999999999</v>
      </c>
      <c r="AU214">
        <v>9.1240000000000006</v>
      </c>
      <c r="AV214">
        <v>9.34</v>
      </c>
      <c r="AW214">
        <v>9.4039999999999999</v>
      </c>
    </row>
    <row r="215" spans="1:49" x14ac:dyDescent="0.35">
      <c r="A215" s="39">
        <v>42950</v>
      </c>
      <c r="B215">
        <v>9.44</v>
      </c>
      <c r="C215">
        <v>9.048</v>
      </c>
      <c r="D215">
        <v>9.1199999999999992</v>
      </c>
      <c r="E215">
        <v>9.3520000000000003</v>
      </c>
      <c r="F215">
        <v>10.084</v>
      </c>
      <c r="G215">
        <v>9.3680000000000003</v>
      </c>
      <c r="H215">
        <v>9.7799999999999994</v>
      </c>
      <c r="I215">
        <v>9.9239999999999995</v>
      </c>
      <c r="J215">
        <v>8.9879999999999995</v>
      </c>
      <c r="K215">
        <v>9.5440000000000005</v>
      </c>
      <c r="L215">
        <v>11.156000000000001</v>
      </c>
      <c r="M215">
        <v>10.656000000000001</v>
      </c>
      <c r="N215">
        <v>9.6679999999999993</v>
      </c>
      <c r="O215">
        <v>13.3</v>
      </c>
      <c r="P215">
        <v>23.832000000000001</v>
      </c>
      <c r="Q215">
        <v>24.771999999999998</v>
      </c>
      <c r="R215">
        <v>24.36</v>
      </c>
      <c r="S215">
        <v>27.207999999999998</v>
      </c>
      <c r="T215">
        <v>27.504000000000001</v>
      </c>
      <c r="U215">
        <v>27.58</v>
      </c>
      <c r="V215">
        <v>28.356000000000002</v>
      </c>
      <c r="W215">
        <v>29.611999999999998</v>
      </c>
      <c r="X215">
        <v>28.327999999999999</v>
      </c>
      <c r="Y215">
        <v>28.504000000000001</v>
      </c>
      <c r="Z215">
        <v>27.096</v>
      </c>
      <c r="AA215">
        <v>29.143999999999998</v>
      </c>
      <c r="AB215">
        <v>28.456</v>
      </c>
      <c r="AC215">
        <v>27.167999999999999</v>
      </c>
      <c r="AD215">
        <v>28.623999999999999</v>
      </c>
      <c r="AE215">
        <v>28.148</v>
      </c>
      <c r="AF215">
        <v>27.771999999999998</v>
      </c>
      <c r="AG215">
        <v>27.324000000000002</v>
      </c>
      <c r="AH215">
        <v>24.788</v>
      </c>
      <c r="AI215">
        <v>22.88</v>
      </c>
      <c r="AJ215">
        <v>13.215999999999999</v>
      </c>
      <c r="AK215">
        <v>9.5519999999999996</v>
      </c>
      <c r="AL215">
        <v>9.7560000000000002</v>
      </c>
      <c r="AM215">
        <v>10.172000000000001</v>
      </c>
      <c r="AN215">
        <v>9.9120000000000008</v>
      </c>
      <c r="AO215">
        <v>9.7439999999999998</v>
      </c>
      <c r="AP215">
        <v>9.2880000000000003</v>
      </c>
      <c r="AQ215">
        <v>9.4920000000000009</v>
      </c>
      <c r="AR215">
        <v>9.6920000000000002</v>
      </c>
      <c r="AS215">
        <v>9.1479999999999997</v>
      </c>
      <c r="AT215">
        <v>9.452</v>
      </c>
      <c r="AU215">
        <v>8.5960000000000001</v>
      </c>
      <c r="AV215">
        <v>9.3480000000000008</v>
      </c>
      <c r="AW215">
        <v>8.8680000000000003</v>
      </c>
    </row>
    <row r="216" spans="1:49" x14ac:dyDescent="0.35">
      <c r="A216" s="39">
        <v>42951</v>
      </c>
      <c r="B216">
        <v>9.1920000000000002</v>
      </c>
      <c r="C216">
        <v>8.4640000000000004</v>
      </c>
      <c r="D216">
        <v>9.1</v>
      </c>
      <c r="E216">
        <v>8.8759999999999994</v>
      </c>
      <c r="F216">
        <v>9.1159999999999997</v>
      </c>
      <c r="G216">
        <v>9.3759999999999994</v>
      </c>
      <c r="H216">
        <v>8.8680000000000003</v>
      </c>
      <c r="I216">
        <v>8.98</v>
      </c>
      <c r="J216">
        <v>8.8480000000000008</v>
      </c>
      <c r="K216">
        <v>10.284000000000001</v>
      </c>
      <c r="L216">
        <v>11.076000000000001</v>
      </c>
      <c r="M216">
        <v>10.012</v>
      </c>
      <c r="N216">
        <v>9.9960000000000004</v>
      </c>
      <c r="O216">
        <v>12.404</v>
      </c>
      <c r="P216">
        <v>20.596</v>
      </c>
      <c r="Q216">
        <v>21.148</v>
      </c>
      <c r="R216">
        <v>23.084</v>
      </c>
      <c r="S216">
        <v>25.748000000000001</v>
      </c>
      <c r="T216">
        <v>24.628</v>
      </c>
      <c r="U216">
        <v>25.832000000000001</v>
      </c>
      <c r="V216">
        <v>26.872</v>
      </c>
      <c r="W216">
        <v>26.4</v>
      </c>
      <c r="X216">
        <v>26.931999999999999</v>
      </c>
      <c r="Y216">
        <v>26.672000000000001</v>
      </c>
      <c r="Z216">
        <v>25.763999999999999</v>
      </c>
      <c r="AA216">
        <v>25.42</v>
      </c>
      <c r="AB216">
        <v>25.263999999999999</v>
      </c>
      <c r="AC216">
        <v>24.576000000000001</v>
      </c>
      <c r="AD216">
        <v>25.468</v>
      </c>
      <c r="AE216">
        <v>25.884</v>
      </c>
      <c r="AF216">
        <v>25.295999999999999</v>
      </c>
      <c r="AG216">
        <v>22.532</v>
      </c>
      <c r="AH216">
        <v>22.815999999999999</v>
      </c>
      <c r="AI216">
        <v>12.08</v>
      </c>
      <c r="AJ216">
        <v>9.5280000000000005</v>
      </c>
      <c r="AK216">
        <v>8.6240000000000006</v>
      </c>
      <c r="AL216">
        <v>8.4120000000000008</v>
      </c>
      <c r="AM216">
        <v>8.0960000000000001</v>
      </c>
      <c r="AN216">
        <v>8.1359999999999992</v>
      </c>
      <c r="AO216">
        <v>8.6760000000000002</v>
      </c>
      <c r="AP216">
        <v>9.4960000000000004</v>
      </c>
      <c r="AQ216">
        <v>8.7479999999999993</v>
      </c>
      <c r="AR216">
        <v>9.3840000000000003</v>
      </c>
      <c r="AS216">
        <v>9.56</v>
      </c>
      <c r="AT216">
        <v>9.9079999999999995</v>
      </c>
      <c r="AU216">
        <v>9.1199999999999992</v>
      </c>
      <c r="AV216">
        <v>8.9039999999999999</v>
      </c>
      <c r="AW216">
        <v>9.0399999999999991</v>
      </c>
    </row>
    <row r="217" spans="1:49" x14ac:dyDescent="0.35">
      <c r="A217" s="39">
        <v>42952</v>
      </c>
      <c r="B217">
        <v>9.1240000000000006</v>
      </c>
      <c r="C217">
        <v>8.8360000000000003</v>
      </c>
      <c r="D217">
        <v>8.8719999999999999</v>
      </c>
      <c r="E217">
        <v>9.2479999999999993</v>
      </c>
      <c r="F217">
        <v>9.4480000000000004</v>
      </c>
      <c r="G217">
        <v>9.02</v>
      </c>
      <c r="H217">
        <v>9.4320000000000004</v>
      </c>
      <c r="I217">
        <v>9.3759999999999994</v>
      </c>
      <c r="J217">
        <v>9.3759999999999994</v>
      </c>
      <c r="K217">
        <v>9.2479999999999993</v>
      </c>
      <c r="L217">
        <v>9.0839999999999996</v>
      </c>
      <c r="M217">
        <v>9.3079999999999998</v>
      </c>
      <c r="N217">
        <v>9.9160000000000004</v>
      </c>
      <c r="O217">
        <v>9.2759999999999998</v>
      </c>
      <c r="P217">
        <v>9.1159999999999997</v>
      </c>
      <c r="Q217">
        <v>8.9120000000000008</v>
      </c>
      <c r="R217">
        <v>9.1199999999999992</v>
      </c>
      <c r="S217">
        <v>11.087999999999999</v>
      </c>
      <c r="T217">
        <v>12.715999999999999</v>
      </c>
      <c r="U217">
        <v>12.836</v>
      </c>
      <c r="V217">
        <v>12.132</v>
      </c>
      <c r="W217">
        <v>11.968</v>
      </c>
      <c r="X217">
        <v>12.8</v>
      </c>
      <c r="Y217">
        <v>13.247999999999999</v>
      </c>
      <c r="Z217">
        <v>12.384</v>
      </c>
      <c r="AA217">
        <v>13.14</v>
      </c>
      <c r="AB217">
        <v>13.44</v>
      </c>
      <c r="AC217">
        <v>11.664</v>
      </c>
      <c r="AD217">
        <v>12.084</v>
      </c>
      <c r="AE217">
        <v>12.176</v>
      </c>
      <c r="AF217">
        <v>12.263999999999999</v>
      </c>
      <c r="AG217">
        <v>12.055999999999999</v>
      </c>
      <c r="AH217">
        <v>11.2</v>
      </c>
      <c r="AI217">
        <v>10.06</v>
      </c>
      <c r="AJ217">
        <v>9.1519999999999992</v>
      </c>
      <c r="AK217">
        <v>9.0039999999999996</v>
      </c>
      <c r="AL217">
        <v>9.1080000000000005</v>
      </c>
      <c r="AM217">
        <v>8.3640000000000008</v>
      </c>
      <c r="AN217">
        <v>8.6839999999999993</v>
      </c>
      <c r="AO217">
        <v>9.1639999999999997</v>
      </c>
      <c r="AP217">
        <v>9.2439999999999998</v>
      </c>
      <c r="AQ217">
        <v>9.3079999999999998</v>
      </c>
      <c r="AR217">
        <v>9.1880000000000006</v>
      </c>
      <c r="AS217">
        <v>9.8040000000000003</v>
      </c>
      <c r="AT217">
        <v>9.2319999999999993</v>
      </c>
      <c r="AU217">
        <v>9.5039999999999996</v>
      </c>
      <c r="AV217">
        <v>9.4600000000000009</v>
      </c>
      <c r="AW217">
        <v>9.5079999999999991</v>
      </c>
    </row>
    <row r="218" spans="1:49" x14ac:dyDescent="0.35">
      <c r="A218" s="39">
        <v>42953</v>
      </c>
      <c r="B218">
        <v>9.44</v>
      </c>
      <c r="C218">
        <v>9.42</v>
      </c>
      <c r="D218">
        <v>9.3040000000000003</v>
      </c>
      <c r="E218">
        <v>9.1560000000000006</v>
      </c>
      <c r="F218">
        <v>9.3960000000000008</v>
      </c>
      <c r="G218">
        <v>9.3119999999999994</v>
      </c>
      <c r="H218">
        <v>9.4760000000000009</v>
      </c>
      <c r="I218">
        <v>9.6159999999999997</v>
      </c>
      <c r="J218">
        <v>9.4559999999999995</v>
      </c>
      <c r="K218">
        <v>9.08</v>
      </c>
      <c r="L218">
        <v>9.6199999999999992</v>
      </c>
      <c r="M218">
        <v>10.276</v>
      </c>
      <c r="N218">
        <v>9.6159999999999997</v>
      </c>
      <c r="O218">
        <v>9.4640000000000004</v>
      </c>
      <c r="P218">
        <v>8.6760000000000002</v>
      </c>
      <c r="Q218">
        <v>8.4640000000000004</v>
      </c>
      <c r="R218">
        <v>8.4120000000000008</v>
      </c>
      <c r="S218">
        <v>8.5719999999999992</v>
      </c>
      <c r="T218">
        <v>9.0640000000000001</v>
      </c>
      <c r="U218">
        <v>9.5519999999999996</v>
      </c>
      <c r="V218">
        <v>8.6639999999999997</v>
      </c>
      <c r="W218">
        <v>8.8840000000000003</v>
      </c>
      <c r="X218">
        <v>8.6519999999999992</v>
      </c>
      <c r="Y218">
        <v>8.8879999999999999</v>
      </c>
      <c r="Z218">
        <v>9.3239999999999998</v>
      </c>
      <c r="AA218">
        <v>9.1319999999999997</v>
      </c>
      <c r="AB218">
        <v>9.048</v>
      </c>
      <c r="AC218">
        <v>8.7560000000000002</v>
      </c>
      <c r="AD218">
        <v>9.2880000000000003</v>
      </c>
      <c r="AE218">
        <v>8.9079999999999995</v>
      </c>
      <c r="AF218">
        <v>9.3160000000000007</v>
      </c>
      <c r="AG218">
        <v>9.8000000000000007</v>
      </c>
      <c r="AH218">
        <v>8.8079999999999998</v>
      </c>
      <c r="AI218">
        <v>8.8960000000000008</v>
      </c>
      <c r="AJ218">
        <v>9.7880000000000003</v>
      </c>
      <c r="AK218">
        <v>9.1720000000000006</v>
      </c>
      <c r="AL218">
        <v>8.8439999999999994</v>
      </c>
      <c r="AM218">
        <v>8.9920000000000009</v>
      </c>
      <c r="AN218">
        <v>9.2319999999999993</v>
      </c>
      <c r="AO218">
        <v>9.3559999999999999</v>
      </c>
      <c r="AP218">
        <v>10.016</v>
      </c>
      <c r="AQ218">
        <v>10.188000000000001</v>
      </c>
      <c r="AR218">
        <v>9.5879999999999992</v>
      </c>
      <c r="AS218">
        <v>9.94</v>
      </c>
      <c r="AT218">
        <v>9.9079999999999995</v>
      </c>
      <c r="AU218">
        <v>9.9760000000000009</v>
      </c>
      <c r="AV218">
        <v>9.6679999999999993</v>
      </c>
      <c r="AW218">
        <v>9.02</v>
      </c>
    </row>
    <row r="219" spans="1:49" x14ac:dyDescent="0.35">
      <c r="A219" s="39">
        <v>42954</v>
      </c>
      <c r="B219">
        <v>8.9120000000000008</v>
      </c>
      <c r="C219">
        <v>9.2360000000000007</v>
      </c>
      <c r="D219">
        <v>10.244</v>
      </c>
      <c r="E219">
        <v>9.6920000000000002</v>
      </c>
      <c r="F219">
        <v>9.5719999999999992</v>
      </c>
      <c r="G219">
        <v>9.2200000000000006</v>
      </c>
      <c r="H219">
        <v>9.1280000000000001</v>
      </c>
      <c r="I219">
        <v>9.5280000000000005</v>
      </c>
      <c r="J219">
        <v>9.7319999999999993</v>
      </c>
      <c r="K219">
        <v>10.212</v>
      </c>
      <c r="L219">
        <v>11.832000000000001</v>
      </c>
      <c r="M219">
        <v>11.4</v>
      </c>
      <c r="N219">
        <v>10.151999999999999</v>
      </c>
      <c r="O219">
        <v>12.536</v>
      </c>
      <c r="P219">
        <v>12.747999999999999</v>
      </c>
      <c r="Q219">
        <v>12.48</v>
      </c>
      <c r="R219">
        <v>23.02</v>
      </c>
      <c r="S219">
        <v>26.044</v>
      </c>
      <c r="T219">
        <v>28.044</v>
      </c>
      <c r="U219">
        <v>28.992000000000001</v>
      </c>
      <c r="V219">
        <v>30.896000000000001</v>
      </c>
      <c r="W219">
        <v>30.04</v>
      </c>
      <c r="X219">
        <v>30.236000000000001</v>
      </c>
      <c r="Y219">
        <v>31.004000000000001</v>
      </c>
      <c r="Z219">
        <v>29.135999999999999</v>
      </c>
      <c r="AA219">
        <v>28.643999999999998</v>
      </c>
      <c r="AB219">
        <v>27.416</v>
      </c>
      <c r="AC219">
        <v>27.44</v>
      </c>
      <c r="AD219">
        <v>26.463999999999999</v>
      </c>
      <c r="AE219">
        <v>25.968</v>
      </c>
      <c r="AF219">
        <v>26.212</v>
      </c>
      <c r="AG219">
        <v>24.443999999999999</v>
      </c>
      <c r="AH219">
        <v>22.748000000000001</v>
      </c>
      <c r="AI219">
        <v>19.771999999999998</v>
      </c>
      <c r="AJ219">
        <v>10.632</v>
      </c>
      <c r="AK219">
        <v>8.7560000000000002</v>
      </c>
      <c r="AL219">
        <v>8.0519999999999996</v>
      </c>
      <c r="AM219">
        <v>7.8959999999999999</v>
      </c>
      <c r="AN219">
        <v>8.1359999999999992</v>
      </c>
      <c r="AO219">
        <v>8.8320000000000007</v>
      </c>
      <c r="AP219">
        <v>9.2240000000000002</v>
      </c>
      <c r="AQ219">
        <v>8.9</v>
      </c>
      <c r="AR219">
        <v>9.02</v>
      </c>
      <c r="AS219">
        <v>8.8360000000000003</v>
      </c>
      <c r="AT219">
        <v>9.7040000000000006</v>
      </c>
      <c r="AU219">
        <v>8.5839999999999996</v>
      </c>
      <c r="AV219">
        <v>8.9079999999999995</v>
      </c>
      <c r="AW219">
        <v>9.2520000000000007</v>
      </c>
    </row>
    <row r="220" spans="1:49" x14ac:dyDescent="0.35">
      <c r="A220" s="39">
        <v>42955</v>
      </c>
      <c r="B220">
        <v>8.9600000000000009</v>
      </c>
      <c r="C220">
        <v>8.3680000000000003</v>
      </c>
      <c r="D220">
        <v>8.5280000000000005</v>
      </c>
      <c r="E220">
        <v>8.968</v>
      </c>
      <c r="F220">
        <v>9.3640000000000008</v>
      </c>
      <c r="G220">
        <v>9.0760000000000005</v>
      </c>
      <c r="H220">
        <v>8.4320000000000004</v>
      </c>
      <c r="I220">
        <v>9.1159999999999997</v>
      </c>
      <c r="J220">
        <v>8.9359999999999999</v>
      </c>
      <c r="K220">
        <v>9.5679999999999996</v>
      </c>
      <c r="L220">
        <v>10.44</v>
      </c>
      <c r="M220">
        <v>10.103999999999999</v>
      </c>
      <c r="N220">
        <v>9.64</v>
      </c>
      <c r="O220">
        <v>11.62</v>
      </c>
      <c r="P220">
        <v>10.768000000000001</v>
      </c>
      <c r="Q220">
        <v>15.023999999999999</v>
      </c>
      <c r="R220">
        <v>21.324000000000002</v>
      </c>
      <c r="S220">
        <v>23.76</v>
      </c>
      <c r="T220">
        <v>25.544</v>
      </c>
      <c r="U220">
        <v>24.367999999999999</v>
      </c>
      <c r="V220">
        <v>24.596</v>
      </c>
      <c r="W220">
        <v>26.372</v>
      </c>
      <c r="X220">
        <v>26.928000000000001</v>
      </c>
      <c r="Y220">
        <v>25.512</v>
      </c>
      <c r="Z220">
        <v>26.388000000000002</v>
      </c>
      <c r="AA220">
        <v>26.515999999999998</v>
      </c>
      <c r="AB220">
        <v>26.94</v>
      </c>
      <c r="AC220">
        <v>26.724</v>
      </c>
      <c r="AD220">
        <v>26.684000000000001</v>
      </c>
      <c r="AE220">
        <v>25.995999999999999</v>
      </c>
      <c r="AF220">
        <v>24.552</v>
      </c>
      <c r="AG220">
        <v>23.972000000000001</v>
      </c>
      <c r="AH220">
        <v>22.431999999999999</v>
      </c>
      <c r="AI220">
        <v>18.78</v>
      </c>
      <c r="AJ220">
        <v>9.8320000000000007</v>
      </c>
      <c r="AK220">
        <v>7.8280000000000003</v>
      </c>
      <c r="AL220">
        <v>7.6120000000000001</v>
      </c>
      <c r="AM220">
        <v>7.7640000000000002</v>
      </c>
      <c r="AN220">
        <v>7.7359999999999998</v>
      </c>
      <c r="AO220">
        <v>7.84</v>
      </c>
      <c r="AP220">
        <v>8.2639999999999993</v>
      </c>
      <c r="AQ220">
        <v>7.8559999999999999</v>
      </c>
      <c r="AR220">
        <v>8.5359999999999996</v>
      </c>
      <c r="AS220">
        <v>9.1199999999999992</v>
      </c>
      <c r="AT220">
        <v>9.3119999999999994</v>
      </c>
      <c r="AU220">
        <v>8.8360000000000003</v>
      </c>
      <c r="AV220">
        <v>8.7240000000000002</v>
      </c>
      <c r="AW220">
        <v>8.2240000000000002</v>
      </c>
    </row>
    <row r="221" spans="1:49" x14ac:dyDescent="0.35">
      <c r="A221" s="39">
        <v>42956</v>
      </c>
      <c r="B221">
        <v>8.6479999999999997</v>
      </c>
      <c r="C221">
        <v>8.1479999999999997</v>
      </c>
      <c r="D221">
        <v>8.2840000000000007</v>
      </c>
      <c r="E221">
        <v>8.32</v>
      </c>
      <c r="F221">
        <v>8.4440000000000008</v>
      </c>
      <c r="G221">
        <v>8.4359999999999999</v>
      </c>
      <c r="H221">
        <v>9.1240000000000006</v>
      </c>
      <c r="I221">
        <v>8.32</v>
      </c>
      <c r="J221">
        <v>9.14</v>
      </c>
      <c r="K221">
        <v>8.92</v>
      </c>
      <c r="L221">
        <v>9.9440000000000008</v>
      </c>
      <c r="M221">
        <v>9.7959999999999994</v>
      </c>
      <c r="N221">
        <v>8.7799999999999994</v>
      </c>
      <c r="O221">
        <v>11.692</v>
      </c>
      <c r="P221">
        <v>8.8680000000000003</v>
      </c>
      <c r="Q221">
        <v>15.096</v>
      </c>
      <c r="R221">
        <v>20.556000000000001</v>
      </c>
      <c r="S221">
        <v>24.896000000000001</v>
      </c>
      <c r="T221">
        <v>26.012</v>
      </c>
      <c r="U221">
        <v>26.908000000000001</v>
      </c>
      <c r="V221">
        <v>28.388000000000002</v>
      </c>
      <c r="W221">
        <v>29.096</v>
      </c>
      <c r="X221">
        <v>27.827999999999999</v>
      </c>
      <c r="Y221">
        <v>28.388000000000002</v>
      </c>
      <c r="Z221">
        <v>27.404</v>
      </c>
      <c r="AA221">
        <v>27.655999999999999</v>
      </c>
      <c r="AB221">
        <v>28.968</v>
      </c>
      <c r="AC221">
        <v>27.544</v>
      </c>
      <c r="AD221">
        <v>27.72</v>
      </c>
      <c r="AE221">
        <v>28.12</v>
      </c>
      <c r="AF221">
        <v>25.16</v>
      </c>
      <c r="AG221">
        <v>23.504000000000001</v>
      </c>
      <c r="AH221">
        <v>22.635999999999999</v>
      </c>
      <c r="AI221">
        <v>20.611999999999998</v>
      </c>
      <c r="AJ221">
        <v>10.884</v>
      </c>
      <c r="AK221">
        <v>8.6440000000000001</v>
      </c>
      <c r="AL221">
        <v>8.2959999999999994</v>
      </c>
      <c r="AM221">
        <v>8.1679999999999993</v>
      </c>
      <c r="AN221">
        <v>8.4079999999999995</v>
      </c>
      <c r="AO221">
        <v>8.8879999999999999</v>
      </c>
      <c r="AP221">
        <v>9.3000000000000007</v>
      </c>
      <c r="AQ221">
        <v>8.6880000000000006</v>
      </c>
      <c r="AR221">
        <v>8.7279999999999998</v>
      </c>
      <c r="AS221">
        <v>8.7119999999999997</v>
      </c>
      <c r="AT221">
        <v>9.532</v>
      </c>
      <c r="AU221">
        <v>8.5359999999999996</v>
      </c>
      <c r="AV221">
        <v>8.9480000000000004</v>
      </c>
      <c r="AW221">
        <v>8.5760000000000005</v>
      </c>
    </row>
    <row r="222" spans="1:49" x14ac:dyDescent="0.35">
      <c r="A222" s="39">
        <v>42957</v>
      </c>
      <c r="B222">
        <v>9.1159999999999997</v>
      </c>
      <c r="C222">
        <v>9.032</v>
      </c>
      <c r="D222">
        <v>8.4079999999999995</v>
      </c>
      <c r="E222">
        <v>8.548</v>
      </c>
      <c r="F222">
        <v>8.8279999999999994</v>
      </c>
      <c r="G222">
        <v>8.8000000000000007</v>
      </c>
      <c r="H222">
        <v>8.484</v>
      </c>
      <c r="I222">
        <v>8.6920000000000002</v>
      </c>
      <c r="J222">
        <v>8.5280000000000005</v>
      </c>
      <c r="K222">
        <v>9.0839999999999996</v>
      </c>
      <c r="L222">
        <v>10.423999999999999</v>
      </c>
      <c r="M222">
        <v>9.9640000000000004</v>
      </c>
      <c r="N222">
        <v>9.4480000000000004</v>
      </c>
      <c r="O222">
        <v>11.612</v>
      </c>
      <c r="P222">
        <v>9.5440000000000005</v>
      </c>
      <c r="Q222">
        <v>12.62</v>
      </c>
      <c r="R222">
        <v>15.644</v>
      </c>
      <c r="S222">
        <v>23.408000000000001</v>
      </c>
      <c r="T222">
        <v>24.288</v>
      </c>
      <c r="U222">
        <v>24.884</v>
      </c>
      <c r="V222">
        <v>26.968</v>
      </c>
      <c r="W222">
        <v>27.224</v>
      </c>
      <c r="X222">
        <v>27.536000000000001</v>
      </c>
      <c r="Y222">
        <v>26.952000000000002</v>
      </c>
      <c r="Z222">
        <v>26.34</v>
      </c>
      <c r="AA222">
        <v>26.744</v>
      </c>
      <c r="AB222">
        <v>26.48</v>
      </c>
      <c r="AC222">
        <v>27.04</v>
      </c>
      <c r="AD222">
        <v>26.5</v>
      </c>
      <c r="AE222">
        <v>26.928000000000001</v>
      </c>
      <c r="AF222">
        <v>25.552</v>
      </c>
      <c r="AG222">
        <v>24</v>
      </c>
      <c r="AH222">
        <v>22.372</v>
      </c>
      <c r="AI222">
        <v>19.795999999999999</v>
      </c>
      <c r="AJ222">
        <v>9.4600000000000009</v>
      </c>
      <c r="AK222">
        <v>8.016</v>
      </c>
      <c r="AL222">
        <v>8.1280000000000001</v>
      </c>
      <c r="AM222">
        <v>7.9080000000000004</v>
      </c>
      <c r="AN222">
        <v>7.78</v>
      </c>
      <c r="AO222">
        <v>8.6679999999999993</v>
      </c>
      <c r="AP222">
        <v>8.9359999999999999</v>
      </c>
      <c r="AQ222">
        <v>8.5399999999999991</v>
      </c>
      <c r="AR222">
        <v>8.4320000000000004</v>
      </c>
      <c r="AS222">
        <v>9.0679999999999996</v>
      </c>
      <c r="AT222">
        <v>9.1479999999999997</v>
      </c>
      <c r="AU222">
        <v>8.4359999999999999</v>
      </c>
      <c r="AV222">
        <v>8.4</v>
      </c>
      <c r="AW222">
        <v>8.9</v>
      </c>
    </row>
    <row r="223" spans="1:49" x14ac:dyDescent="0.35">
      <c r="A223" s="39">
        <v>42958</v>
      </c>
      <c r="B223">
        <v>8.6359999999999992</v>
      </c>
      <c r="C223">
        <v>8.6880000000000006</v>
      </c>
      <c r="D223">
        <v>9.016</v>
      </c>
      <c r="E223">
        <v>8.3040000000000003</v>
      </c>
      <c r="F223">
        <v>8.4039999999999999</v>
      </c>
      <c r="G223">
        <v>8.5839999999999996</v>
      </c>
      <c r="H223">
        <v>9.0440000000000005</v>
      </c>
      <c r="I223">
        <v>8.7119999999999997</v>
      </c>
      <c r="J223">
        <v>9.3040000000000003</v>
      </c>
      <c r="K223">
        <v>9.1080000000000005</v>
      </c>
      <c r="L223">
        <v>9.8520000000000003</v>
      </c>
      <c r="M223">
        <v>9.6280000000000001</v>
      </c>
      <c r="N223">
        <v>9.1440000000000001</v>
      </c>
      <c r="O223">
        <v>11.612</v>
      </c>
      <c r="P223">
        <v>9.5</v>
      </c>
      <c r="Q223">
        <v>20.56</v>
      </c>
      <c r="R223">
        <v>27.835999999999999</v>
      </c>
      <c r="S223">
        <v>31.308</v>
      </c>
      <c r="T223">
        <v>31.975999999999999</v>
      </c>
      <c r="U223">
        <v>30.388000000000002</v>
      </c>
      <c r="V223">
        <v>30.904</v>
      </c>
      <c r="W223">
        <v>30.24</v>
      </c>
      <c r="X223">
        <v>28.611999999999998</v>
      </c>
      <c r="Y223">
        <v>27.448</v>
      </c>
      <c r="Z223">
        <v>27.175999999999998</v>
      </c>
      <c r="AA223">
        <v>26.596</v>
      </c>
      <c r="AB223">
        <v>25.975999999999999</v>
      </c>
      <c r="AC223">
        <v>26.603999999999999</v>
      </c>
      <c r="AD223">
        <v>25.364000000000001</v>
      </c>
      <c r="AE223">
        <v>25.931999999999999</v>
      </c>
      <c r="AF223">
        <v>25.18</v>
      </c>
      <c r="AG223">
        <v>21.948</v>
      </c>
      <c r="AH223">
        <v>19.692</v>
      </c>
      <c r="AI223">
        <v>11.8</v>
      </c>
      <c r="AJ223">
        <v>9.24</v>
      </c>
      <c r="AK223">
        <v>8.1959999999999997</v>
      </c>
      <c r="AL223">
        <v>8.2479999999999993</v>
      </c>
      <c r="AM223">
        <v>8.0960000000000001</v>
      </c>
      <c r="AN223">
        <v>7.8559999999999999</v>
      </c>
      <c r="AO223">
        <v>8.56</v>
      </c>
      <c r="AP223">
        <v>8.6880000000000006</v>
      </c>
      <c r="AQ223">
        <v>9.0559999999999992</v>
      </c>
      <c r="AR223">
        <v>8.9480000000000004</v>
      </c>
      <c r="AS223">
        <v>9.1560000000000006</v>
      </c>
      <c r="AT223">
        <v>9.48</v>
      </c>
      <c r="AU223">
        <v>8.532</v>
      </c>
      <c r="AV223">
        <v>8.6120000000000001</v>
      </c>
      <c r="AW223">
        <v>8.94</v>
      </c>
    </row>
    <row r="224" spans="1:49" x14ac:dyDescent="0.35">
      <c r="A224" s="39">
        <v>42959</v>
      </c>
      <c r="B224">
        <v>8.5760000000000005</v>
      </c>
      <c r="C224">
        <v>8.5760000000000005</v>
      </c>
      <c r="D224">
        <v>8.9480000000000004</v>
      </c>
      <c r="E224">
        <v>9.1319999999999997</v>
      </c>
      <c r="F224">
        <v>9.1359999999999992</v>
      </c>
      <c r="G224">
        <v>8.7080000000000002</v>
      </c>
      <c r="H224">
        <v>8.3960000000000008</v>
      </c>
      <c r="I224">
        <v>8.5879999999999992</v>
      </c>
      <c r="J224">
        <v>8.3520000000000003</v>
      </c>
      <c r="K224">
        <v>8.6959999999999997</v>
      </c>
      <c r="L224">
        <v>8.8879999999999999</v>
      </c>
      <c r="M224">
        <v>9.3960000000000008</v>
      </c>
      <c r="N224">
        <v>8.82</v>
      </c>
      <c r="O224">
        <v>8.4760000000000009</v>
      </c>
      <c r="P224">
        <v>8.0960000000000001</v>
      </c>
      <c r="Q224">
        <v>8.1999999999999993</v>
      </c>
      <c r="R224">
        <v>8.2159999999999993</v>
      </c>
      <c r="S224">
        <v>8.3759999999999994</v>
      </c>
      <c r="T224">
        <v>9.1319999999999997</v>
      </c>
      <c r="U224">
        <v>8.8640000000000008</v>
      </c>
      <c r="V224">
        <v>9.0760000000000005</v>
      </c>
      <c r="W224">
        <v>8.7240000000000002</v>
      </c>
      <c r="X224">
        <v>8.9440000000000008</v>
      </c>
      <c r="Y224">
        <v>8.952</v>
      </c>
      <c r="Z224">
        <v>8.9440000000000008</v>
      </c>
      <c r="AA224">
        <v>8.9239999999999995</v>
      </c>
      <c r="AB224">
        <v>8.8960000000000008</v>
      </c>
      <c r="AC224">
        <v>8.7240000000000002</v>
      </c>
      <c r="AD224">
        <v>8.9559999999999995</v>
      </c>
      <c r="AE224">
        <v>8.5359999999999996</v>
      </c>
      <c r="AF224">
        <v>8.6639999999999997</v>
      </c>
      <c r="AG224">
        <v>8.7560000000000002</v>
      </c>
      <c r="AH224">
        <v>8.36</v>
      </c>
      <c r="AI224">
        <v>7.9560000000000004</v>
      </c>
      <c r="AJ224">
        <v>7.992</v>
      </c>
      <c r="AK224">
        <v>7.5720000000000001</v>
      </c>
      <c r="AL224">
        <v>8.0839999999999996</v>
      </c>
      <c r="AM224">
        <v>7.4480000000000004</v>
      </c>
      <c r="AN224">
        <v>7.6079999999999997</v>
      </c>
      <c r="AO224">
        <v>9.02</v>
      </c>
      <c r="AP224">
        <v>8.3119999999999994</v>
      </c>
      <c r="AQ224">
        <v>8.14</v>
      </c>
      <c r="AR224">
        <v>8.16</v>
      </c>
      <c r="AS224">
        <v>8.66</v>
      </c>
      <c r="AT224">
        <v>8.9120000000000008</v>
      </c>
      <c r="AU224">
        <v>9.0079999999999991</v>
      </c>
      <c r="AV224">
        <v>8.7159999999999993</v>
      </c>
      <c r="AW224">
        <v>8.4079999999999995</v>
      </c>
    </row>
    <row r="225" spans="1:49" x14ac:dyDescent="0.35">
      <c r="A225" s="39">
        <v>42960</v>
      </c>
      <c r="B225">
        <v>8.6319999999999997</v>
      </c>
      <c r="C225">
        <v>8.9559999999999995</v>
      </c>
      <c r="D225">
        <v>8.8520000000000003</v>
      </c>
      <c r="E225">
        <v>8.4960000000000004</v>
      </c>
      <c r="F225">
        <v>8.5640000000000001</v>
      </c>
      <c r="G225">
        <v>8.4359999999999999</v>
      </c>
      <c r="H225">
        <v>8.7720000000000002</v>
      </c>
      <c r="I225">
        <v>8.3000000000000007</v>
      </c>
      <c r="J225">
        <v>8.6240000000000006</v>
      </c>
      <c r="K225">
        <v>8.8279999999999994</v>
      </c>
      <c r="L225">
        <v>8.7240000000000002</v>
      </c>
      <c r="M225">
        <v>8.6880000000000006</v>
      </c>
      <c r="N225">
        <v>8.3879999999999999</v>
      </c>
      <c r="O225">
        <v>8.9879999999999995</v>
      </c>
      <c r="P225">
        <v>7.32</v>
      </c>
      <c r="Q225">
        <v>7.6440000000000001</v>
      </c>
      <c r="R225">
        <v>7.8559999999999999</v>
      </c>
      <c r="S225">
        <v>7.4480000000000004</v>
      </c>
      <c r="T225">
        <v>7.8639999999999999</v>
      </c>
      <c r="U225">
        <v>7.6959999999999997</v>
      </c>
      <c r="V225">
        <v>7.74</v>
      </c>
      <c r="W225">
        <v>7.56</v>
      </c>
      <c r="X225">
        <v>7.8639999999999999</v>
      </c>
      <c r="Y225">
        <v>7.7519999999999998</v>
      </c>
      <c r="Z225">
        <v>7.8520000000000003</v>
      </c>
      <c r="AA225">
        <v>7.9</v>
      </c>
      <c r="AB225">
        <v>7.7640000000000002</v>
      </c>
      <c r="AC225">
        <v>8.1319999999999997</v>
      </c>
      <c r="AD225">
        <v>8.16</v>
      </c>
      <c r="AE225">
        <v>7.7</v>
      </c>
      <c r="AF225">
        <v>7.6360000000000001</v>
      </c>
      <c r="AG225">
        <v>7.6559999999999997</v>
      </c>
      <c r="AH225">
        <v>7.52</v>
      </c>
      <c r="AI225">
        <v>7.6479999999999997</v>
      </c>
      <c r="AJ225">
        <v>7.476</v>
      </c>
      <c r="AK225">
        <v>7.3920000000000003</v>
      </c>
      <c r="AL225">
        <v>7.4359999999999999</v>
      </c>
      <c r="AM225">
        <v>7.2759999999999998</v>
      </c>
      <c r="AN225">
        <v>7.968</v>
      </c>
      <c r="AO225">
        <v>8.1839999999999993</v>
      </c>
      <c r="AP225">
        <v>8.2159999999999993</v>
      </c>
      <c r="AQ225">
        <v>9.2680000000000007</v>
      </c>
      <c r="AR225">
        <v>8.7319999999999993</v>
      </c>
      <c r="AS225">
        <v>8.6120000000000001</v>
      </c>
      <c r="AT225">
        <v>8.2639999999999993</v>
      </c>
      <c r="AU225">
        <v>8.1280000000000001</v>
      </c>
      <c r="AV225">
        <v>9.0440000000000005</v>
      </c>
      <c r="AW225">
        <v>8.6319999999999997</v>
      </c>
    </row>
    <row r="226" spans="1:49" x14ac:dyDescent="0.35">
      <c r="A226" s="39">
        <v>42961</v>
      </c>
      <c r="B226">
        <v>8.4039999999999999</v>
      </c>
      <c r="C226">
        <v>8.7240000000000002</v>
      </c>
      <c r="D226">
        <v>8.36</v>
      </c>
      <c r="E226">
        <v>8.7799999999999994</v>
      </c>
      <c r="F226">
        <v>8.2880000000000003</v>
      </c>
      <c r="G226">
        <v>8.3160000000000007</v>
      </c>
      <c r="H226">
        <v>9.0440000000000005</v>
      </c>
      <c r="I226">
        <v>8.532</v>
      </c>
      <c r="J226">
        <v>8.9079999999999995</v>
      </c>
      <c r="K226">
        <v>9.4359999999999999</v>
      </c>
      <c r="L226">
        <v>10.816000000000001</v>
      </c>
      <c r="M226">
        <v>10.763999999999999</v>
      </c>
      <c r="N226">
        <v>9.3239999999999998</v>
      </c>
      <c r="O226">
        <v>11.68</v>
      </c>
      <c r="P226">
        <v>12.276</v>
      </c>
      <c r="Q226">
        <v>16.047999999999998</v>
      </c>
      <c r="R226">
        <v>20.92</v>
      </c>
      <c r="S226">
        <v>26.08</v>
      </c>
      <c r="T226">
        <v>28.244</v>
      </c>
      <c r="U226">
        <v>27.916</v>
      </c>
      <c r="V226">
        <v>28.251999999999999</v>
      </c>
      <c r="W226">
        <v>29.327999999999999</v>
      </c>
      <c r="X226">
        <v>27.783999999999999</v>
      </c>
      <c r="Y226">
        <v>28.084</v>
      </c>
      <c r="Z226">
        <v>29.692</v>
      </c>
      <c r="AA226">
        <v>28.08</v>
      </c>
      <c r="AB226">
        <v>28.04</v>
      </c>
      <c r="AC226">
        <v>27.468</v>
      </c>
      <c r="AD226">
        <v>27.428000000000001</v>
      </c>
      <c r="AE226">
        <v>27.452000000000002</v>
      </c>
      <c r="AF226">
        <v>25.768000000000001</v>
      </c>
      <c r="AG226">
        <v>25.66</v>
      </c>
      <c r="AH226">
        <v>24.908000000000001</v>
      </c>
      <c r="AI226">
        <v>20.468</v>
      </c>
      <c r="AJ226">
        <v>11.888</v>
      </c>
      <c r="AK226">
        <v>8.9079999999999995</v>
      </c>
      <c r="AL226">
        <v>8.52</v>
      </c>
      <c r="AM226">
        <v>8.0519999999999996</v>
      </c>
      <c r="AN226">
        <v>8.548</v>
      </c>
      <c r="AO226">
        <v>8.8879999999999999</v>
      </c>
      <c r="AP226">
        <v>9.032</v>
      </c>
      <c r="AQ226">
        <v>9.08</v>
      </c>
      <c r="AR226">
        <v>8.98</v>
      </c>
      <c r="AS226">
        <v>9.5239999999999991</v>
      </c>
      <c r="AT226">
        <v>9.86</v>
      </c>
      <c r="AU226">
        <v>9.3320000000000007</v>
      </c>
      <c r="AV226">
        <v>9.2560000000000002</v>
      </c>
      <c r="AW226">
        <v>9.0920000000000005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20"/>
  <sheetViews>
    <sheetView workbookViewId="0">
      <selection activeCell="A9" sqref="A9"/>
    </sheetView>
  </sheetViews>
  <sheetFormatPr defaultColWidth="9.54296875" defaultRowHeight="14.5" x14ac:dyDescent="0.35"/>
  <cols>
    <col min="1" max="1" width="3.81640625" bestFit="1" customWidth="1"/>
    <col min="2" max="2" width="65.1796875" bestFit="1" customWidth="1"/>
    <col min="3" max="3" width="96.26953125" customWidth="1"/>
    <col min="4" max="4" width="26.453125" bestFit="1" customWidth="1"/>
    <col min="5" max="5" width="29.26953125" bestFit="1" customWidth="1"/>
    <col min="6" max="6" width="36.7265625" bestFit="1" customWidth="1"/>
    <col min="7" max="7" width="39.453125" bestFit="1" customWidth="1"/>
    <col min="8" max="8" width="43.1796875" bestFit="1" customWidth="1"/>
    <col min="9" max="9" width="4.7265625" bestFit="1" customWidth="1"/>
  </cols>
  <sheetData>
    <row r="2" spans="1:9" x14ac:dyDescent="0.35">
      <c r="A2" s="24" t="s">
        <v>27</v>
      </c>
      <c r="B2" s="11" t="s">
        <v>28</v>
      </c>
      <c r="C2" s="11" t="s">
        <v>34</v>
      </c>
      <c r="D2" s="11" t="s">
        <v>631</v>
      </c>
      <c r="E2" s="11" t="s">
        <v>632</v>
      </c>
      <c r="F2" s="11" t="s">
        <v>633</v>
      </c>
      <c r="G2" s="11" t="s">
        <v>634</v>
      </c>
      <c r="H2" s="11" t="s">
        <v>63</v>
      </c>
      <c r="I2" s="17"/>
    </row>
    <row r="3" spans="1:9" x14ac:dyDescent="0.35">
      <c r="A3" s="24">
        <v>1</v>
      </c>
      <c r="B3" s="8" t="str">
        <f>'[1]Business processes'!B6</f>
        <v>Company name</v>
      </c>
      <c r="C3" s="8" t="str">
        <f>'[1]Business processes'!H6</f>
        <v xml:space="preserve"> Short description of observed prosumers activity</v>
      </c>
      <c r="D3" s="26" t="s">
        <v>58</v>
      </c>
      <c r="E3" s="26" t="s">
        <v>58</v>
      </c>
      <c r="F3" s="26" t="s">
        <v>58</v>
      </c>
      <c r="G3" s="26" t="s">
        <v>58</v>
      </c>
      <c r="H3" s="25" t="s">
        <v>834</v>
      </c>
      <c r="I3" s="17">
        <f>COUNTA(#REF!)</f>
        <v>1</v>
      </c>
    </row>
    <row r="4" spans="1:9" x14ac:dyDescent="0.35">
      <c r="A4" s="24">
        <f>SUM(A3+1)</f>
        <v>2</v>
      </c>
      <c r="B4" s="8" t="str">
        <f>'[1]Business processes'!B7</f>
        <v>https://www.pukkaherbs.com/</v>
      </c>
      <c r="C4" s="8" t="str">
        <f>'[1]Business processes'!H7</f>
        <v>https://www.pukkaherbs.com/your-wellbeing/stories/people/partners/bizgive/  https://www.pukkaherbs.com/media/76569880/pukka-sustainability-highlights-2016.pdf            https://www.pukkaherbs.com/our-mission/inspiring-change/</v>
      </c>
      <c r="D4" s="26" t="s">
        <v>58</v>
      </c>
      <c r="E4" s="26" t="s">
        <v>58</v>
      </c>
      <c r="F4" s="26" t="s">
        <v>58</v>
      </c>
      <c r="G4" s="26" t="s">
        <v>58</v>
      </c>
      <c r="H4" s="25" t="s">
        <v>834</v>
      </c>
      <c r="I4" s="17">
        <f>COUNTA(#REF!)</f>
        <v>1</v>
      </c>
    </row>
    <row r="5" spans="1:9" x14ac:dyDescent="0.35">
      <c r="A5" s="24">
        <f t="shared" ref="A5:A68" si="0">SUM(A4+1)</f>
        <v>3</v>
      </c>
      <c r="B5" s="8" t="str">
        <f>'[1]Business processes'!B8</f>
        <v>www.Dell.com</v>
      </c>
      <c r="C5" s="8" t="str">
        <f>'[1]Business processes'!H8</f>
        <v>http://www.ideastorm.com/</v>
      </c>
      <c r="D5" s="26" t="s">
        <v>58</v>
      </c>
      <c r="E5" s="26" t="s">
        <v>58</v>
      </c>
      <c r="F5" s="26" t="s">
        <v>58</v>
      </c>
      <c r="G5" s="26" t="s">
        <v>58</v>
      </c>
      <c r="H5" s="25" t="s">
        <v>834</v>
      </c>
      <c r="I5" s="17">
        <f>COUNTA(#REF!)</f>
        <v>1</v>
      </c>
    </row>
    <row r="6" spans="1:9" x14ac:dyDescent="0.35">
      <c r="A6" s="24">
        <f t="shared" si="0"/>
        <v>4</v>
      </c>
      <c r="B6" s="8" t="str">
        <f>'[1]Business processes'!B9</f>
        <v>https://twitter.com/</v>
      </c>
      <c r="C6" s="8" t="str">
        <f>'[1]Business processes'!H9</f>
        <v>https://books.google.co.uk/books?isbn=1473987490</v>
      </c>
      <c r="D6" s="26" t="s">
        <v>58</v>
      </c>
      <c r="E6" s="26" t="s">
        <v>58</v>
      </c>
      <c r="F6" s="26" t="s">
        <v>58</v>
      </c>
      <c r="G6" s="26" t="s">
        <v>58</v>
      </c>
      <c r="H6" s="25" t="s">
        <v>834</v>
      </c>
      <c r="I6" s="17">
        <f t="shared" ref="I6:I9" si="1">COUNTA(D3:H3)</f>
        <v>5</v>
      </c>
    </row>
    <row r="7" spans="1:9" x14ac:dyDescent="0.35">
      <c r="A7" s="24">
        <f t="shared" si="0"/>
        <v>5</v>
      </c>
      <c r="B7" s="8" t="s">
        <v>79</v>
      </c>
      <c r="C7" s="8" t="s">
        <v>84</v>
      </c>
      <c r="D7" s="26" t="s">
        <v>58</v>
      </c>
      <c r="E7" s="26" t="s">
        <v>48</v>
      </c>
      <c r="F7" s="26" t="s">
        <v>58</v>
      </c>
      <c r="G7" s="26" t="s">
        <v>58</v>
      </c>
      <c r="H7" s="25" t="s">
        <v>834</v>
      </c>
      <c r="I7" s="17">
        <f t="shared" si="1"/>
        <v>5</v>
      </c>
    </row>
    <row r="8" spans="1:9" x14ac:dyDescent="0.35">
      <c r="A8" s="24">
        <f t="shared" si="0"/>
        <v>6</v>
      </c>
      <c r="B8" s="8" t="s">
        <v>85</v>
      </c>
      <c r="C8" s="8" t="s">
        <v>90</v>
      </c>
      <c r="D8" s="26" t="s">
        <v>58</v>
      </c>
      <c r="E8" s="26" t="s">
        <v>48</v>
      </c>
      <c r="F8" s="26" t="s">
        <v>48</v>
      </c>
      <c r="G8" s="26" t="s">
        <v>48</v>
      </c>
      <c r="H8" s="25" t="s">
        <v>834</v>
      </c>
      <c r="I8" s="17">
        <f t="shared" si="1"/>
        <v>5</v>
      </c>
    </row>
    <row r="9" spans="1:9" x14ac:dyDescent="0.35">
      <c r="A9" s="24">
        <f t="shared" si="0"/>
        <v>7</v>
      </c>
      <c r="B9" s="8" t="s">
        <v>91</v>
      </c>
      <c r="C9" s="8" t="s">
        <v>94</v>
      </c>
      <c r="D9" s="26" t="s">
        <v>58</v>
      </c>
      <c r="E9" s="26" t="s">
        <v>48</v>
      </c>
      <c r="F9" s="26" t="s">
        <v>48</v>
      </c>
      <c r="G9" s="26" t="s">
        <v>58</v>
      </c>
      <c r="H9" s="25" t="s">
        <v>834</v>
      </c>
      <c r="I9" s="17">
        <f t="shared" si="1"/>
        <v>5</v>
      </c>
    </row>
    <row r="10" spans="1:9" x14ac:dyDescent="0.35">
      <c r="A10" s="24">
        <f t="shared" si="0"/>
        <v>8</v>
      </c>
      <c r="B10" s="8" t="s">
        <v>95</v>
      </c>
      <c r="C10" s="8" t="s">
        <v>100</v>
      </c>
      <c r="D10" s="26" t="s">
        <v>58</v>
      </c>
      <c r="E10" s="26" t="s">
        <v>48</v>
      </c>
      <c r="F10" s="26" t="s">
        <v>48</v>
      </c>
      <c r="G10" s="26" t="s">
        <v>58</v>
      </c>
      <c r="H10" s="25" t="s">
        <v>834</v>
      </c>
      <c r="I10" s="17">
        <v>1</v>
      </c>
    </row>
    <row r="11" spans="1:9" x14ac:dyDescent="0.35">
      <c r="A11" s="24">
        <f t="shared" si="0"/>
        <v>9</v>
      </c>
      <c r="B11" s="8" t="s">
        <v>101</v>
      </c>
      <c r="C11" s="8" t="s">
        <v>106</v>
      </c>
      <c r="D11" s="26" t="s">
        <v>58</v>
      </c>
      <c r="E11" s="26" t="s">
        <v>48</v>
      </c>
      <c r="F11" s="26" t="s">
        <v>58</v>
      </c>
      <c r="G11" s="26" t="s">
        <v>58</v>
      </c>
      <c r="H11" s="25" t="s">
        <v>834</v>
      </c>
      <c r="I11" s="17">
        <v>3</v>
      </c>
    </row>
    <row r="12" spans="1:9" x14ac:dyDescent="0.35">
      <c r="A12" s="24">
        <f t="shared" si="0"/>
        <v>10</v>
      </c>
      <c r="B12" s="8" t="s">
        <v>108</v>
      </c>
      <c r="C12" s="8" t="s">
        <v>112</v>
      </c>
      <c r="D12" s="26" t="s">
        <v>58</v>
      </c>
      <c r="E12" s="26" t="s">
        <v>48</v>
      </c>
      <c r="F12" s="26" t="s">
        <v>58</v>
      </c>
      <c r="G12" s="26" t="s">
        <v>48</v>
      </c>
      <c r="H12" s="25" t="s">
        <v>636</v>
      </c>
      <c r="I12" s="17">
        <v>2</v>
      </c>
    </row>
    <row r="13" spans="1:9" x14ac:dyDescent="0.35">
      <c r="A13" s="24">
        <f t="shared" si="0"/>
        <v>11</v>
      </c>
      <c r="B13" s="8" t="s">
        <v>114</v>
      </c>
      <c r="C13" s="8" t="s">
        <v>118</v>
      </c>
      <c r="D13" s="26" t="s">
        <v>58</v>
      </c>
      <c r="E13" s="26" t="s">
        <v>58</v>
      </c>
      <c r="F13" s="26" t="s">
        <v>58</v>
      </c>
      <c r="G13" s="26" t="s">
        <v>58</v>
      </c>
      <c r="H13" s="25" t="s">
        <v>834</v>
      </c>
      <c r="I13" s="17">
        <v>2</v>
      </c>
    </row>
    <row r="14" spans="1:9" x14ac:dyDescent="0.35">
      <c r="A14" s="24">
        <f t="shared" si="0"/>
        <v>12</v>
      </c>
      <c r="B14" s="8" t="s">
        <v>120</v>
      </c>
      <c r="C14" s="8" t="s">
        <v>125</v>
      </c>
      <c r="D14" s="26" t="s">
        <v>58</v>
      </c>
      <c r="E14" s="26" t="s">
        <v>48</v>
      </c>
      <c r="F14" s="26" t="s">
        <v>48</v>
      </c>
      <c r="G14" s="26" t="s">
        <v>48</v>
      </c>
      <c r="H14" s="25" t="s">
        <v>834</v>
      </c>
      <c r="I14" s="17">
        <v>1</v>
      </c>
    </row>
    <row r="15" spans="1:9" x14ac:dyDescent="0.35">
      <c r="A15" s="24">
        <f t="shared" si="0"/>
        <v>13</v>
      </c>
      <c r="B15" s="8" t="s">
        <v>127</v>
      </c>
      <c r="C15" s="8" t="s">
        <v>132</v>
      </c>
      <c r="D15" s="26" t="s">
        <v>58</v>
      </c>
      <c r="E15" s="26" t="s">
        <v>58</v>
      </c>
      <c r="F15" s="26" t="s">
        <v>58</v>
      </c>
      <c r="G15" s="26" t="s">
        <v>58</v>
      </c>
      <c r="H15" s="25" t="s">
        <v>834</v>
      </c>
      <c r="I15" s="17">
        <v>3</v>
      </c>
    </row>
    <row r="16" spans="1:9" x14ac:dyDescent="0.35">
      <c r="A16" s="24">
        <f t="shared" si="0"/>
        <v>14</v>
      </c>
      <c r="B16" s="8" t="s">
        <v>134</v>
      </c>
      <c r="C16" s="8" t="s">
        <v>138</v>
      </c>
      <c r="D16" s="26" t="s">
        <v>58</v>
      </c>
      <c r="E16" s="26" t="s">
        <v>48</v>
      </c>
      <c r="F16" s="26" t="s">
        <v>58</v>
      </c>
      <c r="G16" s="26" t="s">
        <v>48</v>
      </c>
      <c r="H16" s="25" t="s">
        <v>834</v>
      </c>
      <c r="I16" s="17">
        <v>0</v>
      </c>
    </row>
    <row r="17" spans="1:9" x14ac:dyDescent="0.35">
      <c r="A17" s="24">
        <f t="shared" si="0"/>
        <v>15</v>
      </c>
      <c r="B17" s="8" t="s">
        <v>139</v>
      </c>
      <c r="C17" s="8" t="s">
        <v>144</v>
      </c>
      <c r="D17" s="26" t="s">
        <v>58</v>
      </c>
      <c r="E17" s="26" t="s">
        <v>58</v>
      </c>
      <c r="F17" s="26" t="s">
        <v>58</v>
      </c>
      <c r="G17" s="26" t="s">
        <v>58</v>
      </c>
      <c r="H17" s="25" t="s">
        <v>834</v>
      </c>
      <c r="I17" s="17">
        <v>3</v>
      </c>
    </row>
    <row r="18" spans="1:9" x14ac:dyDescent="0.35">
      <c r="A18" s="24">
        <f t="shared" si="0"/>
        <v>16</v>
      </c>
      <c r="B18" s="8" t="s">
        <v>120</v>
      </c>
      <c r="C18" s="8" t="s">
        <v>125</v>
      </c>
      <c r="D18" s="26" t="s">
        <v>58</v>
      </c>
      <c r="E18" s="26" t="s">
        <v>48</v>
      </c>
      <c r="F18" s="26" t="s">
        <v>48</v>
      </c>
      <c r="G18" s="26" t="s">
        <v>48</v>
      </c>
      <c r="H18" s="25" t="s">
        <v>834</v>
      </c>
      <c r="I18" s="17">
        <v>0</v>
      </c>
    </row>
    <row r="19" spans="1:9" x14ac:dyDescent="0.35">
      <c r="A19" s="24">
        <f t="shared" si="0"/>
        <v>17</v>
      </c>
      <c r="B19" s="8" t="s">
        <v>145</v>
      </c>
      <c r="C19" s="8" t="s">
        <v>138</v>
      </c>
      <c r="D19" s="26" t="s">
        <v>48</v>
      </c>
      <c r="E19" s="26" t="s">
        <v>48</v>
      </c>
      <c r="F19" s="26" t="s">
        <v>48</v>
      </c>
      <c r="G19" s="26" t="s">
        <v>58</v>
      </c>
      <c r="H19" s="25" t="s">
        <v>834</v>
      </c>
      <c r="I19" s="17">
        <v>0</v>
      </c>
    </row>
    <row r="20" spans="1:9" x14ac:dyDescent="0.35">
      <c r="A20" s="24">
        <f t="shared" si="0"/>
        <v>18</v>
      </c>
      <c r="B20" s="8" t="s">
        <v>151</v>
      </c>
      <c r="C20" s="8" t="s">
        <v>153</v>
      </c>
      <c r="D20" s="26" t="s">
        <v>48</v>
      </c>
      <c r="E20" s="26" t="s">
        <v>48</v>
      </c>
      <c r="F20" s="26" t="s">
        <v>58</v>
      </c>
      <c r="G20" s="26" t="s">
        <v>58</v>
      </c>
      <c r="H20" s="25" t="s">
        <v>834</v>
      </c>
      <c r="I20" s="17">
        <v>3</v>
      </c>
    </row>
    <row r="21" spans="1:9" x14ac:dyDescent="0.35">
      <c r="A21" s="24">
        <f t="shared" si="0"/>
        <v>19</v>
      </c>
      <c r="B21" s="8" t="s">
        <v>154</v>
      </c>
      <c r="C21" s="8" t="s">
        <v>156</v>
      </c>
      <c r="D21" s="26" t="s">
        <v>48</v>
      </c>
      <c r="E21" s="26" t="s">
        <v>48</v>
      </c>
      <c r="F21" s="26" t="s">
        <v>48</v>
      </c>
      <c r="G21" s="26" t="s">
        <v>58</v>
      </c>
      <c r="H21" s="25" t="s">
        <v>834</v>
      </c>
      <c r="I21" s="17">
        <v>4</v>
      </c>
    </row>
    <row r="22" spans="1:9" x14ac:dyDescent="0.35">
      <c r="A22" s="24">
        <f t="shared" si="0"/>
        <v>20</v>
      </c>
      <c r="B22" s="8" t="s">
        <v>157</v>
      </c>
      <c r="C22" s="8" t="s">
        <v>159</v>
      </c>
      <c r="D22" s="26" t="s">
        <v>48</v>
      </c>
      <c r="E22" s="26" t="s">
        <v>58</v>
      </c>
      <c r="F22" s="26" t="s">
        <v>58</v>
      </c>
      <c r="G22" s="26" t="s">
        <v>58</v>
      </c>
      <c r="H22" s="25" t="s">
        <v>834</v>
      </c>
      <c r="I22" s="17">
        <v>3</v>
      </c>
    </row>
    <row r="23" spans="1:9" x14ac:dyDescent="0.35">
      <c r="A23" s="24">
        <f t="shared" si="0"/>
        <v>21</v>
      </c>
      <c r="B23" s="8" t="s">
        <v>160</v>
      </c>
      <c r="C23" s="8" t="s">
        <v>165</v>
      </c>
      <c r="D23" s="26" t="s">
        <v>58</v>
      </c>
      <c r="E23" s="26" t="s">
        <v>58</v>
      </c>
      <c r="F23" s="26" t="s">
        <v>58</v>
      </c>
      <c r="G23" s="26" t="s">
        <v>58</v>
      </c>
      <c r="H23" s="25" t="s">
        <v>834</v>
      </c>
      <c r="I23" s="17">
        <v>2</v>
      </c>
    </row>
    <row r="24" spans="1:9" x14ac:dyDescent="0.35">
      <c r="A24" s="24">
        <f t="shared" si="0"/>
        <v>22</v>
      </c>
      <c r="B24" s="8" t="s">
        <v>59</v>
      </c>
      <c r="C24" s="8" t="s">
        <v>171</v>
      </c>
      <c r="D24" s="26" t="s">
        <v>42</v>
      </c>
      <c r="E24" s="26" t="s">
        <v>42</v>
      </c>
      <c r="F24" s="26" t="s">
        <v>58</v>
      </c>
      <c r="G24" s="26" t="s">
        <v>58</v>
      </c>
      <c r="H24" s="25" t="s">
        <v>834</v>
      </c>
      <c r="I24" s="17">
        <v>3</v>
      </c>
    </row>
    <row r="25" spans="1:9" x14ac:dyDescent="0.35">
      <c r="A25" s="24">
        <f t="shared" si="0"/>
        <v>23</v>
      </c>
      <c r="B25" s="8" t="s">
        <v>172</v>
      </c>
      <c r="C25" s="8" t="s">
        <v>175</v>
      </c>
      <c r="D25" s="26" t="s">
        <v>42</v>
      </c>
      <c r="E25" s="26" t="s">
        <v>58</v>
      </c>
      <c r="F25" s="26" t="s">
        <v>58</v>
      </c>
      <c r="G25" s="26" t="s">
        <v>58</v>
      </c>
      <c r="H25" s="25" t="s">
        <v>834</v>
      </c>
      <c r="I25" s="17">
        <v>1</v>
      </c>
    </row>
    <row r="26" spans="1:9" x14ac:dyDescent="0.35">
      <c r="A26" s="24">
        <f t="shared" si="0"/>
        <v>24</v>
      </c>
      <c r="B26" s="8" t="s">
        <v>176</v>
      </c>
      <c r="C26" s="8" t="s">
        <v>181</v>
      </c>
      <c r="D26" s="26" t="s">
        <v>42</v>
      </c>
      <c r="E26" s="26" t="s">
        <v>58</v>
      </c>
      <c r="F26" s="26" t="s">
        <v>42</v>
      </c>
      <c r="G26" s="26" t="s">
        <v>58</v>
      </c>
      <c r="H26" s="25" t="s">
        <v>834</v>
      </c>
      <c r="I26" s="17">
        <v>0</v>
      </c>
    </row>
    <row r="27" spans="1:9" x14ac:dyDescent="0.35">
      <c r="A27" s="24">
        <f t="shared" si="0"/>
        <v>25</v>
      </c>
      <c r="B27" s="8" t="s">
        <v>182</v>
      </c>
      <c r="C27" s="8" t="s">
        <v>186</v>
      </c>
      <c r="D27" s="26" t="s">
        <v>58</v>
      </c>
      <c r="E27" s="26" t="s">
        <v>58</v>
      </c>
      <c r="F27" s="26" t="s">
        <v>58</v>
      </c>
      <c r="G27" s="26" t="s">
        <v>58</v>
      </c>
      <c r="H27" s="25" t="s">
        <v>834</v>
      </c>
      <c r="I27" s="17">
        <v>2</v>
      </c>
    </row>
    <row r="28" spans="1:9" x14ac:dyDescent="0.35">
      <c r="A28" s="24">
        <f t="shared" si="0"/>
        <v>26</v>
      </c>
      <c r="B28" s="8" t="s">
        <v>188</v>
      </c>
      <c r="C28" s="8" t="s">
        <v>188</v>
      </c>
      <c r="D28" s="26" t="s">
        <v>58</v>
      </c>
      <c r="E28" s="26" t="s">
        <v>58</v>
      </c>
      <c r="F28" s="26" t="s">
        <v>58</v>
      </c>
      <c r="G28" s="26" t="s">
        <v>58</v>
      </c>
      <c r="H28" s="25" t="s">
        <v>834</v>
      </c>
      <c r="I28" s="17">
        <v>1</v>
      </c>
    </row>
    <row r="29" spans="1:9" x14ac:dyDescent="0.35">
      <c r="A29" s="24">
        <f t="shared" si="0"/>
        <v>27</v>
      </c>
      <c r="B29" s="8" t="s">
        <v>79</v>
      </c>
      <c r="C29" s="8" t="s">
        <v>83</v>
      </c>
      <c r="D29" s="26" t="s">
        <v>58</v>
      </c>
      <c r="E29" s="26" t="s">
        <v>58</v>
      </c>
      <c r="F29" s="26" t="s">
        <v>58</v>
      </c>
      <c r="G29" s="26" t="s">
        <v>58</v>
      </c>
      <c r="H29" s="25" t="s">
        <v>834</v>
      </c>
      <c r="I29" s="17">
        <v>2</v>
      </c>
    </row>
    <row r="30" spans="1:9" x14ac:dyDescent="0.35">
      <c r="A30" s="24">
        <f t="shared" si="0"/>
        <v>28</v>
      </c>
      <c r="B30" s="8" t="s">
        <v>193</v>
      </c>
      <c r="C30" s="8"/>
      <c r="D30" s="26" t="s">
        <v>58</v>
      </c>
      <c r="E30" s="26" t="s">
        <v>58</v>
      </c>
      <c r="F30" s="26" t="s">
        <v>58</v>
      </c>
      <c r="G30" s="26" t="s">
        <v>58</v>
      </c>
      <c r="H30" s="25" t="s">
        <v>834</v>
      </c>
      <c r="I30" s="17">
        <v>0</v>
      </c>
    </row>
    <row r="31" spans="1:9" x14ac:dyDescent="0.35">
      <c r="A31" s="24">
        <f t="shared" si="0"/>
        <v>29</v>
      </c>
      <c r="B31" s="8" t="s">
        <v>199</v>
      </c>
      <c r="C31" s="8" t="s">
        <v>201</v>
      </c>
      <c r="D31" s="26" t="s">
        <v>58</v>
      </c>
      <c r="E31" s="26" t="s">
        <v>58</v>
      </c>
      <c r="F31" s="26" t="s">
        <v>58</v>
      </c>
      <c r="G31" s="26" t="s">
        <v>58</v>
      </c>
      <c r="H31" s="25" t="s">
        <v>834</v>
      </c>
      <c r="I31" s="17">
        <v>0</v>
      </c>
    </row>
    <row r="32" spans="1:9" x14ac:dyDescent="0.35">
      <c r="A32" s="24">
        <f t="shared" si="0"/>
        <v>30</v>
      </c>
      <c r="B32" s="8" t="s">
        <v>202</v>
      </c>
      <c r="C32" s="8" t="s">
        <v>206</v>
      </c>
      <c r="D32" s="26" t="s">
        <v>48</v>
      </c>
      <c r="E32" s="26" t="s">
        <v>48</v>
      </c>
      <c r="F32" s="26" t="s">
        <v>48</v>
      </c>
      <c r="G32" s="26" t="s">
        <v>58</v>
      </c>
      <c r="H32" s="25" t="s">
        <v>635</v>
      </c>
      <c r="I32" s="17">
        <v>0</v>
      </c>
    </row>
    <row r="33" spans="1:9" x14ac:dyDescent="0.35">
      <c r="A33" s="24">
        <f t="shared" si="0"/>
        <v>31</v>
      </c>
      <c r="B33" s="8" t="s">
        <v>207</v>
      </c>
      <c r="C33" s="8" t="s">
        <v>212</v>
      </c>
      <c r="D33" s="26" t="s">
        <v>48</v>
      </c>
      <c r="E33" s="26" t="s">
        <v>48</v>
      </c>
      <c r="F33" s="26" t="s">
        <v>48</v>
      </c>
      <c r="G33" s="26" t="s">
        <v>58</v>
      </c>
      <c r="H33" s="25" t="s">
        <v>635</v>
      </c>
      <c r="I33" s="17">
        <v>0</v>
      </c>
    </row>
    <row r="34" spans="1:9" x14ac:dyDescent="0.35">
      <c r="A34" s="24">
        <f t="shared" si="0"/>
        <v>32</v>
      </c>
      <c r="B34" s="8" t="s">
        <v>91</v>
      </c>
      <c r="C34" s="8" t="s">
        <v>217</v>
      </c>
      <c r="D34" s="26" t="s">
        <v>48</v>
      </c>
      <c r="E34" s="26" t="s">
        <v>48</v>
      </c>
      <c r="F34" s="26" t="s">
        <v>48</v>
      </c>
      <c r="G34" s="26" t="s">
        <v>58</v>
      </c>
      <c r="H34" s="25" t="s">
        <v>635</v>
      </c>
      <c r="I34" s="17">
        <v>0</v>
      </c>
    </row>
    <row r="35" spans="1:9" x14ac:dyDescent="0.35">
      <c r="A35" s="24">
        <f t="shared" si="0"/>
        <v>33</v>
      </c>
      <c r="B35" s="8" t="s">
        <v>218</v>
      </c>
      <c r="C35" s="8" t="s">
        <v>221</v>
      </c>
      <c r="D35" s="26" t="s">
        <v>48</v>
      </c>
      <c r="E35" s="26" t="s">
        <v>48</v>
      </c>
      <c r="F35" s="26" t="s">
        <v>48</v>
      </c>
      <c r="G35" s="26" t="s">
        <v>58</v>
      </c>
      <c r="H35" s="25" t="s">
        <v>635</v>
      </c>
      <c r="I35" s="17">
        <v>4</v>
      </c>
    </row>
    <row r="36" spans="1:9" x14ac:dyDescent="0.35">
      <c r="A36" s="24">
        <f t="shared" si="0"/>
        <v>34</v>
      </c>
      <c r="B36" s="8" t="s">
        <v>222</v>
      </c>
      <c r="C36" s="8" t="s">
        <v>227</v>
      </c>
      <c r="D36" s="26" t="s">
        <v>48</v>
      </c>
      <c r="E36" s="26" t="s">
        <v>48</v>
      </c>
      <c r="F36" s="26" t="s">
        <v>48</v>
      </c>
      <c r="G36" s="26" t="s">
        <v>58</v>
      </c>
      <c r="H36" s="25" t="s">
        <v>635</v>
      </c>
      <c r="I36" s="17">
        <v>4</v>
      </c>
    </row>
    <row r="37" spans="1:9" x14ac:dyDescent="0.35">
      <c r="A37" s="24">
        <f t="shared" si="0"/>
        <v>35</v>
      </c>
      <c r="B37" s="8" t="s">
        <v>228</v>
      </c>
      <c r="C37" s="8" t="s">
        <v>233</v>
      </c>
      <c r="D37" s="26" t="s">
        <v>48</v>
      </c>
      <c r="E37" s="26" t="s">
        <v>48</v>
      </c>
      <c r="F37" s="26" t="s">
        <v>48</v>
      </c>
      <c r="G37" s="26" t="s">
        <v>58</v>
      </c>
      <c r="H37" s="25" t="s">
        <v>635</v>
      </c>
      <c r="I37" s="17">
        <v>4</v>
      </c>
    </row>
    <row r="38" spans="1:9" x14ac:dyDescent="0.35">
      <c r="A38" s="24">
        <f t="shared" si="0"/>
        <v>36</v>
      </c>
      <c r="B38" s="8" t="s">
        <v>59</v>
      </c>
      <c r="C38" s="8" t="s">
        <v>238</v>
      </c>
      <c r="D38" s="26" t="s">
        <v>48</v>
      </c>
      <c r="E38" s="26" t="s">
        <v>48</v>
      </c>
      <c r="F38" s="26" t="s">
        <v>48</v>
      </c>
      <c r="G38" s="26" t="s">
        <v>58</v>
      </c>
      <c r="H38" s="25" t="s">
        <v>635</v>
      </c>
      <c r="I38" s="17">
        <v>4</v>
      </c>
    </row>
    <row r="39" spans="1:9" x14ac:dyDescent="0.35">
      <c r="A39" s="24">
        <f t="shared" si="0"/>
        <v>37</v>
      </c>
      <c r="B39" s="8" t="s">
        <v>239</v>
      </c>
      <c r="C39" s="8" t="s">
        <v>244</v>
      </c>
      <c r="D39" s="26" t="s">
        <v>48</v>
      </c>
      <c r="E39" s="26" t="s">
        <v>48</v>
      </c>
      <c r="F39" s="26" t="s">
        <v>48</v>
      </c>
      <c r="G39" s="26" t="s">
        <v>58</v>
      </c>
      <c r="H39" s="25" t="s">
        <v>635</v>
      </c>
      <c r="I39" s="17">
        <v>4</v>
      </c>
    </row>
    <row r="40" spans="1:9" x14ac:dyDescent="0.35">
      <c r="A40" s="24">
        <f t="shared" si="0"/>
        <v>38</v>
      </c>
      <c r="B40" s="8" t="s">
        <v>245</v>
      </c>
      <c r="C40" s="8" t="s">
        <v>250</v>
      </c>
      <c r="D40" s="26" t="s">
        <v>58</v>
      </c>
      <c r="E40" s="26" t="s">
        <v>48</v>
      </c>
      <c r="F40" s="26" t="s">
        <v>48</v>
      </c>
      <c r="G40" s="26" t="s">
        <v>48</v>
      </c>
      <c r="H40" s="25" t="s">
        <v>635</v>
      </c>
      <c r="I40" s="17">
        <v>4</v>
      </c>
    </row>
    <row r="41" spans="1:9" x14ac:dyDescent="0.35">
      <c r="A41" s="24">
        <f t="shared" si="0"/>
        <v>39</v>
      </c>
      <c r="B41" s="8" t="s">
        <v>251</v>
      </c>
      <c r="C41" s="8" t="s">
        <v>256</v>
      </c>
      <c r="D41" s="26" t="s">
        <v>48</v>
      </c>
      <c r="E41" s="26" t="s">
        <v>48</v>
      </c>
      <c r="F41" s="26" t="s">
        <v>48</v>
      </c>
      <c r="G41" s="26" t="s">
        <v>48</v>
      </c>
      <c r="H41" s="25" t="s">
        <v>635</v>
      </c>
      <c r="I41" s="17">
        <v>4</v>
      </c>
    </row>
    <row r="42" spans="1:9" x14ac:dyDescent="0.35">
      <c r="A42" s="24">
        <f t="shared" si="0"/>
        <v>40</v>
      </c>
      <c r="B42" s="8" t="s">
        <v>257</v>
      </c>
      <c r="C42" s="8" t="s">
        <v>261</v>
      </c>
      <c r="D42" s="26" t="s">
        <v>48</v>
      </c>
      <c r="E42" s="26" t="s">
        <v>48</v>
      </c>
      <c r="F42" s="26" t="s">
        <v>48</v>
      </c>
      <c r="G42" s="26" t="s">
        <v>48</v>
      </c>
      <c r="H42" s="25" t="s">
        <v>635</v>
      </c>
      <c r="I42" s="17">
        <v>4</v>
      </c>
    </row>
    <row r="43" spans="1:9" x14ac:dyDescent="0.35">
      <c r="A43" s="24">
        <f t="shared" si="0"/>
        <v>41</v>
      </c>
      <c r="B43" s="8" t="s">
        <v>262</v>
      </c>
      <c r="C43" s="8" t="s">
        <v>266</v>
      </c>
      <c r="D43" s="26" t="s">
        <v>58</v>
      </c>
      <c r="E43" s="26" t="s">
        <v>48</v>
      </c>
      <c r="F43" s="26" t="s">
        <v>48</v>
      </c>
      <c r="G43" s="26" t="s">
        <v>48</v>
      </c>
      <c r="H43" s="25" t="s">
        <v>635</v>
      </c>
      <c r="I43" s="17">
        <v>5</v>
      </c>
    </row>
    <row r="44" spans="1:9" x14ac:dyDescent="0.35">
      <c r="A44" s="24">
        <f t="shared" si="0"/>
        <v>42</v>
      </c>
      <c r="B44" s="8" t="s">
        <v>267</v>
      </c>
      <c r="C44" s="8" t="s">
        <v>271</v>
      </c>
      <c r="D44" s="26" t="s">
        <v>48</v>
      </c>
      <c r="E44" s="26" t="s">
        <v>48</v>
      </c>
      <c r="F44" s="26" t="s">
        <v>48</v>
      </c>
      <c r="G44" s="26" t="s">
        <v>48</v>
      </c>
      <c r="H44" s="25" t="s">
        <v>635</v>
      </c>
      <c r="I44" s="17">
        <v>5</v>
      </c>
    </row>
    <row r="45" spans="1:9" x14ac:dyDescent="0.35">
      <c r="A45" s="24">
        <f t="shared" si="0"/>
        <v>43</v>
      </c>
      <c r="B45" s="8" t="s">
        <v>273</v>
      </c>
      <c r="C45" s="8" t="s">
        <v>277</v>
      </c>
      <c r="D45" s="26" t="s">
        <v>58</v>
      </c>
      <c r="E45" s="26" t="s">
        <v>48</v>
      </c>
      <c r="F45" s="26" t="s">
        <v>48</v>
      </c>
      <c r="G45" s="26" t="s">
        <v>48</v>
      </c>
      <c r="H45" s="25" t="s">
        <v>635</v>
      </c>
      <c r="I45" s="17">
        <v>5</v>
      </c>
    </row>
    <row r="46" spans="1:9" x14ac:dyDescent="0.35">
      <c r="A46" s="24">
        <f t="shared" si="0"/>
        <v>44</v>
      </c>
      <c r="B46" s="8" t="s">
        <v>279</v>
      </c>
      <c r="C46" s="8" t="s">
        <v>283</v>
      </c>
      <c r="D46" s="26" t="s">
        <v>58</v>
      </c>
      <c r="E46" s="26" t="s">
        <v>48</v>
      </c>
      <c r="F46" s="26" t="s">
        <v>48</v>
      </c>
      <c r="G46" s="26" t="s">
        <v>48</v>
      </c>
      <c r="H46" s="25" t="s">
        <v>635</v>
      </c>
      <c r="I46" s="17">
        <v>5</v>
      </c>
    </row>
    <row r="47" spans="1:9" x14ac:dyDescent="0.35">
      <c r="A47" s="24">
        <f t="shared" si="0"/>
        <v>45</v>
      </c>
      <c r="B47" s="8" t="s">
        <v>284</v>
      </c>
      <c r="C47" s="8" t="s">
        <v>287</v>
      </c>
      <c r="D47" s="26" t="s">
        <v>58</v>
      </c>
      <c r="E47" s="26" t="s">
        <v>48</v>
      </c>
      <c r="F47" s="26" t="s">
        <v>58</v>
      </c>
      <c r="G47" s="26" t="s">
        <v>48</v>
      </c>
      <c r="H47" s="25" t="s">
        <v>834</v>
      </c>
      <c r="I47" s="17">
        <v>5</v>
      </c>
    </row>
    <row r="48" spans="1:9" x14ac:dyDescent="0.35">
      <c r="A48" s="24">
        <f t="shared" si="0"/>
        <v>46</v>
      </c>
      <c r="B48" s="8" t="s">
        <v>288</v>
      </c>
      <c r="C48" s="8" t="s">
        <v>288</v>
      </c>
      <c r="D48" s="26" t="s">
        <v>58</v>
      </c>
      <c r="E48" s="26" t="s">
        <v>48</v>
      </c>
      <c r="F48" s="26" t="s">
        <v>58</v>
      </c>
      <c r="G48" s="26" t="s">
        <v>58</v>
      </c>
      <c r="H48" s="25" t="s">
        <v>834</v>
      </c>
      <c r="I48" s="17">
        <v>5</v>
      </c>
    </row>
    <row r="49" spans="1:9" x14ac:dyDescent="0.35">
      <c r="A49" s="24">
        <f t="shared" si="0"/>
        <v>47</v>
      </c>
      <c r="B49" s="8" t="s">
        <v>239</v>
      </c>
      <c r="C49" s="8" t="s">
        <v>292</v>
      </c>
      <c r="D49" s="26" t="s">
        <v>58</v>
      </c>
      <c r="E49" s="26" t="s">
        <v>48</v>
      </c>
      <c r="F49" s="26" t="s">
        <v>166</v>
      </c>
      <c r="G49" s="26" t="s">
        <v>58</v>
      </c>
      <c r="H49" s="25" t="s">
        <v>834</v>
      </c>
      <c r="I49" s="17">
        <v>5</v>
      </c>
    </row>
    <row r="50" spans="1:9" x14ac:dyDescent="0.35">
      <c r="A50" s="24">
        <f t="shared" si="0"/>
        <v>48</v>
      </c>
      <c r="B50" s="8" t="s">
        <v>638</v>
      </c>
      <c r="C50" s="8" t="s">
        <v>638</v>
      </c>
      <c r="D50" s="26" t="s">
        <v>58</v>
      </c>
      <c r="E50" s="26" t="s">
        <v>48</v>
      </c>
      <c r="F50" s="26" t="s">
        <v>58</v>
      </c>
      <c r="G50" s="26" t="s">
        <v>58</v>
      </c>
      <c r="H50" s="25" t="s">
        <v>834</v>
      </c>
      <c r="I50" s="17">
        <v>2</v>
      </c>
    </row>
    <row r="51" spans="1:9" x14ac:dyDescent="0.35">
      <c r="A51" s="24">
        <f t="shared" si="0"/>
        <v>49</v>
      </c>
      <c r="B51" s="8" t="s">
        <v>639</v>
      </c>
      <c r="C51" s="8" t="s">
        <v>639</v>
      </c>
      <c r="D51" s="26" t="s">
        <v>58</v>
      </c>
      <c r="E51" s="26" t="s">
        <v>48</v>
      </c>
      <c r="F51" s="26" t="s">
        <v>58</v>
      </c>
      <c r="G51" s="26" t="s">
        <v>58</v>
      </c>
      <c r="H51" s="25" t="s">
        <v>834</v>
      </c>
      <c r="I51" s="17">
        <v>1</v>
      </c>
    </row>
    <row r="52" spans="1:9" x14ac:dyDescent="0.35">
      <c r="A52" s="24">
        <f t="shared" si="0"/>
        <v>50</v>
      </c>
      <c r="B52" s="8" t="s">
        <v>304</v>
      </c>
      <c r="C52" s="8" t="s">
        <v>307</v>
      </c>
      <c r="D52" s="26" t="s">
        <v>58</v>
      </c>
      <c r="E52" s="26" t="s">
        <v>58</v>
      </c>
      <c r="F52" s="26" t="s">
        <v>58</v>
      </c>
      <c r="G52" s="26" t="s">
        <v>58</v>
      </c>
      <c r="H52" s="25" t="s">
        <v>834</v>
      </c>
      <c r="I52" s="17">
        <v>2</v>
      </c>
    </row>
    <row r="53" spans="1:9" x14ac:dyDescent="0.35">
      <c r="A53" s="24">
        <f t="shared" si="0"/>
        <v>51</v>
      </c>
      <c r="B53" s="8" t="s">
        <v>309</v>
      </c>
      <c r="C53" s="8">
        <v>0</v>
      </c>
      <c r="D53" s="26" t="s">
        <v>58</v>
      </c>
      <c r="E53" s="26" t="s">
        <v>58</v>
      </c>
      <c r="F53" s="26" t="s">
        <v>58</v>
      </c>
      <c r="G53" s="26" t="s">
        <v>58</v>
      </c>
      <c r="H53" s="25" t="s">
        <v>834</v>
      </c>
      <c r="I53" s="17">
        <f t="shared" ref="I53:I54" si="2">COUNTA(D50:H50)</f>
        <v>5</v>
      </c>
    </row>
    <row r="54" spans="1:9" x14ac:dyDescent="0.35">
      <c r="A54" s="24">
        <f t="shared" si="0"/>
        <v>52</v>
      </c>
      <c r="B54" s="8" t="s">
        <v>313</v>
      </c>
      <c r="C54" s="8" t="s">
        <v>318</v>
      </c>
      <c r="D54" s="26" t="s">
        <v>58</v>
      </c>
      <c r="E54" s="26" t="s">
        <v>58</v>
      </c>
      <c r="F54" s="26" t="s">
        <v>58</v>
      </c>
      <c r="G54" s="26" t="s">
        <v>58</v>
      </c>
      <c r="H54" s="25" t="s">
        <v>834</v>
      </c>
      <c r="I54" s="17">
        <f t="shared" si="2"/>
        <v>5</v>
      </c>
    </row>
    <row r="55" spans="1:9" x14ac:dyDescent="0.35">
      <c r="A55" s="24">
        <f t="shared" si="0"/>
        <v>53</v>
      </c>
      <c r="B55" s="8" t="s">
        <v>319</v>
      </c>
      <c r="C55" s="8" t="s">
        <v>323</v>
      </c>
      <c r="D55" s="26" t="s">
        <v>58</v>
      </c>
      <c r="E55" s="26" t="s">
        <v>58</v>
      </c>
      <c r="F55" s="26" t="s">
        <v>58</v>
      </c>
      <c r="G55" s="26" t="s">
        <v>58</v>
      </c>
      <c r="H55" s="25" t="s">
        <v>834</v>
      </c>
      <c r="I55" s="17">
        <v>0</v>
      </c>
    </row>
    <row r="56" spans="1:9" x14ac:dyDescent="0.35">
      <c r="A56" s="24">
        <f t="shared" si="0"/>
        <v>54</v>
      </c>
      <c r="B56" s="8" t="s">
        <v>336</v>
      </c>
      <c r="C56" s="8" t="s">
        <v>340</v>
      </c>
      <c r="D56" s="26" t="s">
        <v>58</v>
      </c>
      <c r="E56" s="26" t="s">
        <v>58</v>
      </c>
      <c r="F56" s="26" t="s">
        <v>58</v>
      </c>
      <c r="G56" s="26" t="s">
        <v>58</v>
      </c>
      <c r="H56" s="25" t="s">
        <v>834</v>
      </c>
      <c r="I56" s="17">
        <v>0</v>
      </c>
    </row>
    <row r="57" spans="1:9" x14ac:dyDescent="0.35">
      <c r="A57" s="24">
        <f t="shared" si="0"/>
        <v>55</v>
      </c>
      <c r="B57" s="8" t="s">
        <v>342</v>
      </c>
      <c r="C57" s="8" t="s">
        <v>346</v>
      </c>
      <c r="D57" s="26" t="s">
        <v>58</v>
      </c>
      <c r="E57" s="26" t="s">
        <v>58</v>
      </c>
      <c r="F57" s="26" t="s">
        <v>58</v>
      </c>
      <c r="G57" s="26" t="s">
        <v>58</v>
      </c>
      <c r="H57" s="25" t="s">
        <v>834</v>
      </c>
      <c r="I57" s="17">
        <v>0</v>
      </c>
    </row>
    <row r="58" spans="1:9" x14ac:dyDescent="0.35">
      <c r="A58" s="24">
        <f t="shared" si="0"/>
        <v>56</v>
      </c>
      <c r="B58" s="8" t="s">
        <v>348</v>
      </c>
      <c r="C58" s="8" t="s">
        <v>350</v>
      </c>
      <c r="D58" s="26" t="s">
        <v>58</v>
      </c>
      <c r="E58" s="26" t="s">
        <v>48</v>
      </c>
      <c r="F58" s="26" t="s">
        <v>58</v>
      </c>
      <c r="G58" s="26" t="s">
        <v>58</v>
      </c>
      <c r="H58" s="25" t="s">
        <v>834</v>
      </c>
      <c r="I58" s="17">
        <v>0</v>
      </c>
    </row>
    <row r="59" spans="1:9" x14ac:dyDescent="0.35">
      <c r="A59" s="24">
        <f t="shared" si="0"/>
        <v>57</v>
      </c>
      <c r="B59" s="8" t="s">
        <v>352</v>
      </c>
      <c r="C59" s="8" t="s">
        <v>354</v>
      </c>
      <c r="D59" s="26" t="s">
        <v>58</v>
      </c>
      <c r="E59" s="26" t="s">
        <v>48</v>
      </c>
      <c r="F59" s="26" t="s">
        <v>58</v>
      </c>
      <c r="G59" s="26" t="s">
        <v>58</v>
      </c>
      <c r="H59" s="25" t="s">
        <v>834</v>
      </c>
      <c r="I59" s="17">
        <v>0</v>
      </c>
    </row>
    <row r="60" spans="1:9" x14ac:dyDescent="0.35">
      <c r="A60" s="24">
        <f t="shared" si="0"/>
        <v>58</v>
      </c>
      <c r="B60" s="8" t="s">
        <v>357</v>
      </c>
      <c r="C60" s="8" t="s">
        <v>362</v>
      </c>
      <c r="D60" s="26" t="s">
        <v>58</v>
      </c>
      <c r="E60" s="26" t="s">
        <v>48</v>
      </c>
      <c r="F60" s="26" t="s">
        <v>58</v>
      </c>
      <c r="G60" s="26" t="s">
        <v>58</v>
      </c>
      <c r="H60" s="25" t="s">
        <v>834</v>
      </c>
      <c r="I60" s="17">
        <v>0</v>
      </c>
    </row>
    <row r="61" spans="1:9" x14ac:dyDescent="0.35">
      <c r="A61" s="24">
        <f t="shared" si="0"/>
        <v>59</v>
      </c>
      <c r="B61" s="8" t="s">
        <v>364</v>
      </c>
      <c r="C61" s="8" t="s">
        <v>369</v>
      </c>
      <c r="D61" s="26" t="s">
        <v>58</v>
      </c>
      <c r="E61" s="26" t="s">
        <v>48</v>
      </c>
      <c r="F61" s="26" t="s">
        <v>58</v>
      </c>
      <c r="G61" s="26" t="s">
        <v>58</v>
      </c>
      <c r="H61" s="25" t="s">
        <v>834</v>
      </c>
      <c r="I61" s="17">
        <v>1</v>
      </c>
    </row>
    <row r="62" spans="1:9" x14ac:dyDescent="0.35">
      <c r="A62" s="24">
        <f t="shared" si="0"/>
        <v>60</v>
      </c>
      <c r="B62" s="8" t="s">
        <v>371</v>
      </c>
      <c r="C62" s="8" t="s">
        <v>375</v>
      </c>
      <c r="D62" s="26" t="s">
        <v>58</v>
      </c>
      <c r="E62" s="26" t="s">
        <v>48</v>
      </c>
      <c r="F62" s="26" t="s">
        <v>58</v>
      </c>
      <c r="G62" s="26" t="s">
        <v>58</v>
      </c>
      <c r="H62" s="25" t="s">
        <v>834</v>
      </c>
      <c r="I62" s="17">
        <v>1</v>
      </c>
    </row>
    <row r="63" spans="1:9" x14ac:dyDescent="0.35">
      <c r="A63" s="24">
        <f t="shared" si="0"/>
        <v>61</v>
      </c>
      <c r="B63" s="8" t="s">
        <v>377</v>
      </c>
      <c r="C63" s="8" t="s">
        <v>379</v>
      </c>
      <c r="D63" s="26" t="s">
        <v>58</v>
      </c>
      <c r="E63" s="26" t="s">
        <v>48</v>
      </c>
      <c r="F63" s="26" t="s">
        <v>58</v>
      </c>
      <c r="G63" s="26" t="s">
        <v>48</v>
      </c>
      <c r="H63" s="25" t="s">
        <v>834</v>
      </c>
      <c r="I63" s="17">
        <v>1</v>
      </c>
    </row>
    <row r="64" spans="1:9" x14ac:dyDescent="0.35">
      <c r="A64" s="24">
        <f t="shared" si="0"/>
        <v>62</v>
      </c>
      <c r="B64" s="8" t="s">
        <v>336</v>
      </c>
      <c r="C64" s="8" t="s">
        <v>382</v>
      </c>
      <c r="D64" s="26" t="s">
        <v>58</v>
      </c>
      <c r="E64" s="26" t="s">
        <v>58</v>
      </c>
      <c r="F64" s="26" t="s">
        <v>58</v>
      </c>
      <c r="G64" s="26" t="s">
        <v>58</v>
      </c>
      <c r="H64" s="25" t="s">
        <v>834</v>
      </c>
      <c r="I64" s="17">
        <v>1</v>
      </c>
    </row>
    <row r="65" spans="1:9" x14ac:dyDescent="0.35">
      <c r="A65" s="24">
        <f t="shared" si="0"/>
        <v>63</v>
      </c>
      <c r="B65" s="8" t="s">
        <v>384</v>
      </c>
      <c r="C65" s="8" t="s">
        <v>388</v>
      </c>
      <c r="D65" s="26" t="s">
        <v>58</v>
      </c>
      <c r="E65" s="26" t="s">
        <v>58</v>
      </c>
      <c r="F65" s="26" t="s">
        <v>58</v>
      </c>
      <c r="G65" s="26" t="s">
        <v>58</v>
      </c>
      <c r="H65" s="25" t="s">
        <v>834</v>
      </c>
      <c r="I65" s="17">
        <v>1</v>
      </c>
    </row>
    <row r="66" spans="1:9" x14ac:dyDescent="0.35">
      <c r="A66" s="24">
        <f t="shared" si="0"/>
        <v>64</v>
      </c>
      <c r="B66" s="8" t="s">
        <v>390</v>
      </c>
      <c r="C66" s="8" t="s">
        <v>395</v>
      </c>
      <c r="D66" s="26" t="s">
        <v>58</v>
      </c>
      <c r="E66" s="26" t="s">
        <v>58</v>
      </c>
      <c r="F66" s="26" t="s">
        <v>58</v>
      </c>
      <c r="G66" s="26" t="s">
        <v>58</v>
      </c>
      <c r="H66" s="25" t="s">
        <v>834</v>
      </c>
      <c r="I66" s="17">
        <v>2</v>
      </c>
    </row>
    <row r="67" spans="1:9" x14ac:dyDescent="0.35">
      <c r="A67" s="24">
        <f t="shared" si="0"/>
        <v>65</v>
      </c>
      <c r="B67" s="8" t="s">
        <v>397</v>
      </c>
      <c r="C67" s="8" t="s">
        <v>402</v>
      </c>
      <c r="D67" s="26" t="s">
        <v>58</v>
      </c>
      <c r="E67" s="26" t="s">
        <v>58</v>
      </c>
      <c r="F67" s="26" t="s">
        <v>58</v>
      </c>
      <c r="G67" s="26" t="s">
        <v>58</v>
      </c>
      <c r="H67" s="25" t="s">
        <v>834</v>
      </c>
      <c r="I67" s="17">
        <v>0</v>
      </c>
    </row>
    <row r="68" spans="1:9" x14ac:dyDescent="0.35">
      <c r="A68" s="24">
        <f t="shared" si="0"/>
        <v>66</v>
      </c>
      <c r="B68" s="8" t="s">
        <v>403</v>
      </c>
      <c r="C68" s="8" t="s">
        <v>408</v>
      </c>
      <c r="D68" s="26" t="s">
        <v>58</v>
      </c>
      <c r="E68" s="26" t="s">
        <v>58</v>
      </c>
      <c r="F68" s="26" t="s">
        <v>58</v>
      </c>
      <c r="G68" s="26" t="s">
        <v>58</v>
      </c>
      <c r="H68" s="25" t="s">
        <v>834</v>
      </c>
      <c r="I68" s="17">
        <v>0</v>
      </c>
    </row>
    <row r="69" spans="1:9" x14ac:dyDescent="0.35">
      <c r="A69" s="24">
        <f t="shared" ref="A69:A118" si="3">SUM(A68+1)</f>
        <v>67</v>
      </c>
      <c r="B69" s="8" t="s">
        <v>91</v>
      </c>
      <c r="C69" s="8" t="s">
        <v>414</v>
      </c>
      <c r="D69" s="26" t="s">
        <v>58</v>
      </c>
      <c r="E69" s="26" t="s">
        <v>58</v>
      </c>
      <c r="F69" s="26" t="s">
        <v>58</v>
      </c>
      <c r="G69" s="26" t="s">
        <v>58</v>
      </c>
      <c r="H69" s="25" t="s">
        <v>834</v>
      </c>
      <c r="I69" s="17">
        <v>0</v>
      </c>
    </row>
    <row r="70" spans="1:9" x14ac:dyDescent="0.35">
      <c r="A70" s="24">
        <f t="shared" si="3"/>
        <v>68</v>
      </c>
      <c r="B70" s="8" t="s">
        <v>416</v>
      </c>
      <c r="C70" s="8" t="s">
        <v>420</v>
      </c>
      <c r="D70" s="26" t="s">
        <v>58</v>
      </c>
      <c r="E70" s="26" t="s">
        <v>42</v>
      </c>
      <c r="F70" s="26" t="s">
        <v>42</v>
      </c>
      <c r="G70" s="26" t="s">
        <v>58</v>
      </c>
      <c r="H70" s="25" t="s">
        <v>640</v>
      </c>
      <c r="I70" s="17">
        <v>0</v>
      </c>
    </row>
    <row r="71" spans="1:9" x14ac:dyDescent="0.35">
      <c r="A71" s="24">
        <f t="shared" si="3"/>
        <v>69</v>
      </c>
      <c r="B71" s="8" t="s">
        <v>319</v>
      </c>
      <c r="C71" s="8" t="s">
        <v>424</v>
      </c>
      <c r="D71" s="26" t="s">
        <v>58</v>
      </c>
      <c r="E71" s="26" t="s">
        <v>42</v>
      </c>
      <c r="F71" s="26" t="s">
        <v>58</v>
      </c>
      <c r="G71" s="26" t="s">
        <v>58</v>
      </c>
      <c r="H71" s="25" t="s">
        <v>641</v>
      </c>
      <c r="I71" s="17">
        <v>0</v>
      </c>
    </row>
    <row r="72" spans="1:9" x14ac:dyDescent="0.35">
      <c r="A72" s="24">
        <f t="shared" si="3"/>
        <v>70</v>
      </c>
      <c r="B72" s="8" t="s">
        <v>426</v>
      </c>
      <c r="C72" s="8" t="s">
        <v>431</v>
      </c>
      <c r="D72" s="26" t="s">
        <v>42</v>
      </c>
      <c r="E72" s="26" t="s">
        <v>42</v>
      </c>
      <c r="F72" s="26" t="s">
        <v>58</v>
      </c>
      <c r="G72" s="26" t="s">
        <v>58</v>
      </c>
      <c r="H72" s="25" t="s">
        <v>642</v>
      </c>
      <c r="I72" s="17">
        <v>0</v>
      </c>
    </row>
    <row r="73" spans="1:9" x14ac:dyDescent="0.35">
      <c r="A73" s="24">
        <f t="shared" si="3"/>
        <v>71</v>
      </c>
      <c r="B73" s="8" t="s">
        <v>313</v>
      </c>
      <c r="C73" s="8" t="s">
        <v>435</v>
      </c>
      <c r="D73" s="26" t="s">
        <v>58</v>
      </c>
      <c r="E73" s="26" t="s">
        <v>42</v>
      </c>
      <c r="F73" s="26" t="s">
        <v>58</v>
      </c>
      <c r="G73" s="26" t="s">
        <v>58</v>
      </c>
      <c r="H73" s="25" t="s">
        <v>834</v>
      </c>
      <c r="I73" s="17">
        <v>3</v>
      </c>
    </row>
    <row r="74" spans="1:9" x14ac:dyDescent="0.35">
      <c r="A74" s="24">
        <f t="shared" si="3"/>
        <v>72</v>
      </c>
      <c r="B74" s="8" t="s">
        <v>437</v>
      </c>
      <c r="C74" s="8">
        <v>0</v>
      </c>
      <c r="D74" s="26" t="s">
        <v>58</v>
      </c>
      <c r="E74" s="26" t="s">
        <v>42</v>
      </c>
      <c r="F74" s="26" t="s">
        <v>58</v>
      </c>
      <c r="G74" s="26" t="s">
        <v>58</v>
      </c>
      <c r="H74" s="25" t="s">
        <v>834</v>
      </c>
      <c r="I74" s="17">
        <v>2</v>
      </c>
    </row>
    <row r="75" spans="1:9" x14ac:dyDescent="0.35">
      <c r="A75" s="24">
        <f t="shared" si="3"/>
        <v>73</v>
      </c>
      <c r="B75" s="8" t="s">
        <v>440</v>
      </c>
      <c r="C75" s="8" t="s">
        <v>445</v>
      </c>
      <c r="D75" s="26" t="s">
        <v>42</v>
      </c>
      <c r="E75" s="26" t="s">
        <v>42</v>
      </c>
      <c r="F75" s="26" t="s">
        <v>187</v>
      </c>
      <c r="G75" s="26" t="s">
        <v>42</v>
      </c>
      <c r="H75" s="25" t="s">
        <v>834</v>
      </c>
      <c r="I75" s="17">
        <v>3</v>
      </c>
    </row>
    <row r="76" spans="1:9" x14ac:dyDescent="0.35">
      <c r="A76" s="24">
        <f t="shared" si="3"/>
        <v>74</v>
      </c>
      <c r="B76" s="8" t="s">
        <v>447</v>
      </c>
      <c r="C76" s="8" t="s">
        <v>452</v>
      </c>
      <c r="D76" s="26" t="s">
        <v>187</v>
      </c>
      <c r="E76" s="26" t="s">
        <v>187</v>
      </c>
      <c r="F76" s="26" t="s">
        <v>187</v>
      </c>
      <c r="G76" s="26" t="s">
        <v>187</v>
      </c>
      <c r="H76" s="25" t="s">
        <v>643</v>
      </c>
      <c r="I76" s="17">
        <v>1</v>
      </c>
    </row>
    <row r="77" spans="1:9" x14ac:dyDescent="0.35">
      <c r="A77" s="24">
        <f t="shared" si="3"/>
        <v>75</v>
      </c>
      <c r="B77" s="8" t="s">
        <v>454</v>
      </c>
      <c r="C77" s="8" t="s">
        <v>458</v>
      </c>
      <c r="D77" s="26" t="s">
        <v>42</v>
      </c>
      <c r="E77" s="26" t="s">
        <v>42</v>
      </c>
      <c r="F77" s="26" t="s">
        <v>187</v>
      </c>
      <c r="G77" s="26" t="s">
        <v>42</v>
      </c>
      <c r="H77" s="25" t="s">
        <v>834</v>
      </c>
      <c r="I77" s="17">
        <v>1</v>
      </c>
    </row>
    <row r="78" spans="1:9" x14ac:dyDescent="0.35">
      <c r="A78" s="24">
        <f t="shared" si="3"/>
        <v>76</v>
      </c>
      <c r="B78" s="8" t="s">
        <v>460</v>
      </c>
      <c r="C78" s="8" t="s">
        <v>464</v>
      </c>
      <c r="D78" s="26" t="s">
        <v>42</v>
      </c>
      <c r="E78" s="26" t="s">
        <v>42</v>
      </c>
      <c r="F78" s="26" t="s">
        <v>187</v>
      </c>
      <c r="G78" s="26" t="s">
        <v>42</v>
      </c>
      <c r="H78" s="25" t="s">
        <v>834</v>
      </c>
      <c r="I78" s="17">
        <v>4</v>
      </c>
    </row>
    <row r="79" spans="1:9" x14ac:dyDescent="0.35">
      <c r="A79" s="24">
        <f t="shared" si="3"/>
        <v>77</v>
      </c>
      <c r="B79" s="8" t="s">
        <v>466</v>
      </c>
      <c r="C79" s="8" t="s">
        <v>471</v>
      </c>
      <c r="D79" s="26" t="s">
        <v>187</v>
      </c>
      <c r="E79" s="26" t="s">
        <v>42</v>
      </c>
      <c r="F79" s="26" t="s">
        <v>187</v>
      </c>
      <c r="G79" s="26" t="s">
        <v>42</v>
      </c>
      <c r="H79" s="25" t="s">
        <v>834</v>
      </c>
      <c r="I79" s="17">
        <v>5</v>
      </c>
    </row>
    <row r="80" spans="1:9" x14ac:dyDescent="0.35">
      <c r="A80" s="24">
        <f t="shared" si="3"/>
        <v>78</v>
      </c>
      <c r="B80" s="8" t="s">
        <v>108</v>
      </c>
      <c r="C80" s="8" t="s">
        <v>112</v>
      </c>
      <c r="D80" s="26" t="s">
        <v>58</v>
      </c>
      <c r="E80" s="26" t="s">
        <v>48</v>
      </c>
      <c r="F80" s="26" t="s">
        <v>58</v>
      </c>
      <c r="G80" s="26" t="s">
        <v>48</v>
      </c>
      <c r="H80" s="25" t="s">
        <v>636</v>
      </c>
      <c r="I80" s="17">
        <v>4</v>
      </c>
    </row>
    <row r="81" spans="1:9" x14ac:dyDescent="0.35">
      <c r="A81" s="24">
        <f t="shared" si="3"/>
        <v>79</v>
      </c>
      <c r="B81" s="8" t="s">
        <v>114</v>
      </c>
      <c r="C81" s="8" t="s">
        <v>118</v>
      </c>
      <c r="D81" s="26" t="s">
        <v>58</v>
      </c>
      <c r="E81" s="26" t="s">
        <v>58</v>
      </c>
      <c r="F81" s="26" t="s">
        <v>58</v>
      </c>
      <c r="G81" s="26" t="s">
        <v>58</v>
      </c>
      <c r="H81" s="25" t="s">
        <v>834</v>
      </c>
      <c r="I81" s="17">
        <v>4</v>
      </c>
    </row>
    <row r="82" spans="1:9" x14ac:dyDescent="0.35">
      <c r="A82" s="24">
        <f t="shared" si="3"/>
        <v>80</v>
      </c>
      <c r="B82" s="8" t="s">
        <v>120</v>
      </c>
      <c r="C82" s="8" t="s">
        <v>125</v>
      </c>
      <c r="D82" s="26" t="s">
        <v>58</v>
      </c>
      <c r="E82" s="26" t="s">
        <v>48</v>
      </c>
      <c r="F82" s="26" t="s">
        <v>48</v>
      </c>
      <c r="G82" s="26" t="s">
        <v>48</v>
      </c>
      <c r="H82" s="25" t="s">
        <v>834</v>
      </c>
      <c r="I82" s="17">
        <v>4</v>
      </c>
    </row>
    <row r="83" spans="1:9" x14ac:dyDescent="0.35">
      <c r="A83" s="24">
        <f t="shared" si="3"/>
        <v>81</v>
      </c>
      <c r="B83" s="8" t="s">
        <v>127</v>
      </c>
      <c r="C83" s="8" t="s">
        <v>132</v>
      </c>
      <c r="D83" s="26" t="s">
        <v>58</v>
      </c>
      <c r="E83" s="26" t="s">
        <v>58</v>
      </c>
      <c r="F83" s="26" t="s">
        <v>58</v>
      </c>
      <c r="G83" s="26" t="s">
        <v>58</v>
      </c>
      <c r="H83" s="25" t="s">
        <v>834</v>
      </c>
      <c r="I83" s="17">
        <v>3</v>
      </c>
    </row>
    <row r="84" spans="1:9" x14ac:dyDescent="0.35">
      <c r="A84" s="24">
        <f t="shared" si="3"/>
        <v>82</v>
      </c>
      <c r="B84" s="8" t="s">
        <v>134</v>
      </c>
      <c r="C84" s="8" t="s">
        <v>138</v>
      </c>
      <c r="D84" s="26" t="s">
        <v>58</v>
      </c>
      <c r="E84" s="26" t="s">
        <v>48</v>
      </c>
      <c r="F84" s="26" t="s">
        <v>58</v>
      </c>
      <c r="G84" s="26" t="s">
        <v>48</v>
      </c>
      <c r="H84" s="25" t="s">
        <v>834</v>
      </c>
      <c r="I84" s="17">
        <v>0</v>
      </c>
    </row>
    <row r="85" spans="1:9" x14ac:dyDescent="0.35">
      <c r="A85" s="24">
        <f t="shared" si="3"/>
        <v>83</v>
      </c>
      <c r="B85" s="8" t="s">
        <v>139</v>
      </c>
      <c r="C85" s="8" t="s">
        <v>144</v>
      </c>
      <c r="D85" s="26" t="s">
        <v>58</v>
      </c>
      <c r="E85" s="26" t="s">
        <v>58</v>
      </c>
      <c r="F85" s="26" t="s">
        <v>58</v>
      </c>
      <c r="G85" s="26" t="s">
        <v>58</v>
      </c>
      <c r="H85" s="25" t="s">
        <v>834</v>
      </c>
      <c r="I85" s="17">
        <v>3</v>
      </c>
    </row>
    <row r="86" spans="1:9" x14ac:dyDescent="0.35">
      <c r="A86" s="24">
        <f t="shared" si="3"/>
        <v>84</v>
      </c>
      <c r="B86" s="8" t="s">
        <v>476</v>
      </c>
      <c r="C86" s="8" t="s">
        <v>479</v>
      </c>
      <c r="D86" s="26" t="s">
        <v>58</v>
      </c>
      <c r="E86" s="26" t="s">
        <v>48</v>
      </c>
      <c r="F86" s="26" t="s">
        <v>48</v>
      </c>
      <c r="G86" s="26" t="s">
        <v>48</v>
      </c>
      <c r="H86" s="25" t="s">
        <v>834</v>
      </c>
      <c r="I86" s="17">
        <v>0</v>
      </c>
    </row>
    <row r="87" spans="1:9" x14ac:dyDescent="0.35">
      <c r="A87" s="24">
        <f t="shared" si="3"/>
        <v>85</v>
      </c>
      <c r="B87" s="8" t="s">
        <v>480</v>
      </c>
      <c r="C87" s="8" t="s">
        <v>483</v>
      </c>
      <c r="D87" s="26" t="s">
        <v>58</v>
      </c>
      <c r="E87" s="26" t="s">
        <v>48</v>
      </c>
      <c r="F87" s="26" t="s">
        <v>48</v>
      </c>
      <c r="G87" s="26" t="s">
        <v>48</v>
      </c>
      <c r="H87" s="25" t="s">
        <v>834</v>
      </c>
      <c r="I87" s="17">
        <v>2</v>
      </c>
    </row>
    <row r="88" spans="1:9" x14ac:dyDescent="0.35">
      <c r="A88" s="24">
        <f t="shared" si="3"/>
        <v>86</v>
      </c>
      <c r="B88" s="8" t="s">
        <v>484</v>
      </c>
      <c r="C88" s="8" t="s">
        <v>488</v>
      </c>
      <c r="D88" s="26" t="s">
        <v>58</v>
      </c>
      <c r="E88" s="26" t="s">
        <v>48</v>
      </c>
      <c r="F88" s="26" t="s">
        <v>48</v>
      </c>
      <c r="G88" s="26" t="s">
        <v>48</v>
      </c>
      <c r="H88" s="25" t="s">
        <v>834</v>
      </c>
      <c r="I88" s="17">
        <v>0</v>
      </c>
    </row>
    <row r="89" spans="1:9" x14ac:dyDescent="0.35">
      <c r="A89" s="24">
        <f t="shared" si="3"/>
        <v>87</v>
      </c>
      <c r="B89" s="8" t="s">
        <v>489</v>
      </c>
      <c r="C89" s="8" t="s">
        <v>492</v>
      </c>
      <c r="D89" s="26" t="s">
        <v>48</v>
      </c>
      <c r="E89" s="26" t="s">
        <v>48</v>
      </c>
      <c r="F89" s="26" t="s">
        <v>48</v>
      </c>
      <c r="G89" s="26" t="s">
        <v>48</v>
      </c>
      <c r="H89" s="25" t="s">
        <v>834</v>
      </c>
      <c r="I89" s="17">
        <v>3</v>
      </c>
    </row>
    <row r="90" spans="1:9" x14ac:dyDescent="0.35">
      <c r="A90" s="24">
        <f t="shared" si="3"/>
        <v>88</v>
      </c>
      <c r="B90" s="8" t="s">
        <v>493</v>
      </c>
      <c r="C90" s="8" t="s">
        <v>497</v>
      </c>
      <c r="D90" s="26" t="s">
        <v>58</v>
      </c>
      <c r="E90" s="26" t="s">
        <v>48</v>
      </c>
      <c r="F90" s="26" t="s">
        <v>48</v>
      </c>
      <c r="G90" s="26" t="s">
        <v>58</v>
      </c>
      <c r="H90" s="25" t="s">
        <v>834</v>
      </c>
      <c r="I90" s="17">
        <v>3</v>
      </c>
    </row>
    <row r="91" spans="1:9" x14ac:dyDescent="0.35">
      <c r="A91" s="24">
        <f t="shared" si="3"/>
        <v>89</v>
      </c>
      <c r="B91" s="8" t="s">
        <v>498</v>
      </c>
      <c r="C91" s="8" t="s">
        <v>502</v>
      </c>
      <c r="D91" s="26" t="s">
        <v>58</v>
      </c>
      <c r="E91" s="26" t="s">
        <v>48</v>
      </c>
      <c r="F91" s="26" t="s">
        <v>48</v>
      </c>
      <c r="G91" s="26" t="s">
        <v>48</v>
      </c>
      <c r="H91" s="25" t="s">
        <v>834</v>
      </c>
      <c r="I91" s="17">
        <v>3</v>
      </c>
    </row>
    <row r="92" spans="1:9" x14ac:dyDescent="0.35">
      <c r="A92" s="24">
        <f t="shared" si="3"/>
        <v>90</v>
      </c>
      <c r="B92" s="8" t="s">
        <v>503</v>
      </c>
      <c r="C92" s="8" t="s">
        <v>506</v>
      </c>
      <c r="D92" s="26" t="s">
        <v>48</v>
      </c>
      <c r="E92" s="26" t="s">
        <v>48</v>
      </c>
      <c r="F92" s="26" t="s">
        <v>48</v>
      </c>
      <c r="G92" s="26" t="s">
        <v>48</v>
      </c>
      <c r="H92" s="25" t="s">
        <v>834</v>
      </c>
      <c r="I92" s="17">
        <v>4</v>
      </c>
    </row>
    <row r="93" spans="1:9" x14ac:dyDescent="0.35">
      <c r="A93" s="24">
        <f t="shared" si="3"/>
        <v>91</v>
      </c>
      <c r="B93" s="8" t="s">
        <v>507</v>
      </c>
      <c r="C93" s="8" t="s">
        <v>510</v>
      </c>
      <c r="D93" s="26" t="s">
        <v>58</v>
      </c>
      <c r="E93" s="26" t="s">
        <v>48</v>
      </c>
      <c r="F93" s="26" t="s">
        <v>48</v>
      </c>
      <c r="G93" s="26" t="s">
        <v>58</v>
      </c>
      <c r="H93" s="25" t="s">
        <v>834</v>
      </c>
      <c r="I93" s="17">
        <v>2</v>
      </c>
    </row>
    <row r="94" spans="1:9" x14ac:dyDescent="0.35">
      <c r="A94" s="24">
        <f t="shared" si="3"/>
        <v>92</v>
      </c>
      <c r="B94" s="8" t="s">
        <v>511</v>
      </c>
      <c r="C94" s="8" t="s">
        <v>516</v>
      </c>
      <c r="D94" s="26" t="s">
        <v>58</v>
      </c>
      <c r="E94" s="26" t="s">
        <v>48</v>
      </c>
      <c r="F94" s="26" t="s">
        <v>48</v>
      </c>
      <c r="G94" s="26" t="s">
        <v>58</v>
      </c>
      <c r="H94" s="25" t="s">
        <v>834</v>
      </c>
      <c r="I94" s="17">
        <v>3</v>
      </c>
    </row>
    <row r="95" spans="1:9" x14ac:dyDescent="0.35">
      <c r="A95" s="24">
        <f t="shared" si="3"/>
        <v>93</v>
      </c>
      <c r="B95" s="8" t="s">
        <v>518</v>
      </c>
      <c r="C95" s="8" t="s">
        <v>523</v>
      </c>
      <c r="D95" s="26" t="s">
        <v>58</v>
      </c>
      <c r="E95" s="26" t="s">
        <v>48</v>
      </c>
      <c r="F95" s="26" t="s">
        <v>58</v>
      </c>
      <c r="G95" s="26" t="s">
        <v>58</v>
      </c>
      <c r="H95" s="25" t="s">
        <v>834</v>
      </c>
      <c r="I95" s="17">
        <v>4</v>
      </c>
    </row>
    <row r="96" spans="1:9" x14ac:dyDescent="0.35">
      <c r="A96" s="24">
        <f t="shared" si="3"/>
        <v>94</v>
      </c>
      <c r="B96" s="8" t="s">
        <v>524</v>
      </c>
      <c r="C96" s="8" t="s">
        <v>528</v>
      </c>
      <c r="D96" s="26" t="s">
        <v>48</v>
      </c>
      <c r="E96" s="26" t="s">
        <v>48</v>
      </c>
      <c r="F96" s="26" t="s">
        <v>58</v>
      </c>
      <c r="G96" s="26" t="s">
        <v>58</v>
      </c>
      <c r="H96" s="25" t="s">
        <v>834</v>
      </c>
      <c r="I96" s="17">
        <v>2</v>
      </c>
    </row>
    <row r="97" spans="1:9" x14ac:dyDescent="0.35">
      <c r="A97" s="24">
        <f t="shared" si="3"/>
        <v>95</v>
      </c>
      <c r="B97" s="8" t="s">
        <v>529</v>
      </c>
      <c r="C97" s="8" t="s">
        <v>532</v>
      </c>
      <c r="D97" s="26" t="s">
        <v>48</v>
      </c>
      <c r="E97" s="26" t="s">
        <v>48</v>
      </c>
      <c r="F97" s="26" t="s">
        <v>58</v>
      </c>
      <c r="G97" s="26" t="s">
        <v>58</v>
      </c>
      <c r="H97" s="25" t="s">
        <v>834</v>
      </c>
      <c r="I97" s="17">
        <v>2</v>
      </c>
    </row>
    <row r="98" spans="1:9" x14ac:dyDescent="0.35">
      <c r="A98" s="24">
        <f t="shared" si="3"/>
        <v>96</v>
      </c>
      <c r="B98" s="8" t="s">
        <v>533</v>
      </c>
      <c r="C98" s="8" t="s">
        <v>538</v>
      </c>
      <c r="D98" s="26" t="s">
        <v>48</v>
      </c>
      <c r="E98" s="26" t="s">
        <v>48</v>
      </c>
      <c r="F98" s="26" t="s">
        <v>42</v>
      </c>
      <c r="G98" s="26" t="s">
        <v>58</v>
      </c>
      <c r="H98" s="25" t="s">
        <v>834</v>
      </c>
      <c r="I98" s="17">
        <v>1</v>
      </c>
    </row>
    <row r="99" spans="1:9" x14ac:dyDescent="0.35">
      <c r="A99" s="24">
        <f t="shared" si="3"/>
        <v>97</v>
      </c>
      <c r="B99" s="8" t="s">
        <v>540</v>
      </c>
      <c r="C99" s="8" t="s">
        <v>545</v>
      </c>
      <c r="D99" s="26" t="s">
        <v>58</v>
      </c>
      <c r="E99" s="26" t="s">
        <v>48</v>
      </c>
      <c r="F99" s="26" t="s">
        <v>48</v>
      </c>
      <c r="G99" s="26" t="s">
        <v>58</v>
      </c>
      <c r="H99" s="25" t="s">
        <v>834</v>
      </c>
      <c r="I99" s="17">
        <v>2</v>
      </c>
    </row>
    <row r="100" spans="1:9" x14ac:dyDescent="0.35">
      <c r="A100" s="24">
        <f t="shared" si="3"/>
        <v>98</v>
      </c>
      <c r="B100" s="8" t="s">
        <v>547</v>
      </c>
      <c r="C100" s="8" t="s">
        <v>552</v>
      </c>
      <c r="D100" s="26" t="s">
        <v>48</v>
      </c>
      <c r="E100" s="26" t="s">
        <v>48</v>
      </c>
      <c r="F100" s="26" t="s">
        <v>48</v>
      </c>
      <c r="G100" s="26" t="s">
        <v>58</v>
      </c>
      <c r="H100" s="25" t="s">
        <v>834</v>
      </c>
      <c r="I100" s="17">
        <v>2</v>
      </c>
    </row>
    <row r="101" spans="1:9" x14ac:dyDescent="0.35">
      <c r="A101" s="24">
        <f t="shared" si="3"/>
        <v>99</v>
      </c>
      <c r="B101" s="8" t="s">
        <v>554</v>
      </c>
      <c r="C101" s="8" t="s">
        <v>558</v>
      </c>
      <c r="D101" s="26" t="s">
        <v>48</v>
      </c>
      <c r="E101" s="26" t="s">
        <v>48</v>
      </c>
      <c r="F101" s="26" t="s">
        <v>58</v>
      </c>
      <c r="G101" s="26" t="s">
        <v>58</v>
      </c>
      <c r="H101" s="25" t="s">
        <v>834</v>
      </c>
      <c r="I101" s="17">
        <v>3</v>
      </c>
    </row>
    <row r="102" spans="1:9" x14ac:dyDescent="0.35">
      <c r="A102" s="24">
        <f t="shared" si="3"/>
        <v>100</v>
      </c>
      <c r="B102" s="8" t="s">
        <v>560</v>
      </c>
      <c r="C102" s="8" t="s">
        <v>565</v>
      </c>
      <c r="D102" s="26" t="s">
        <v>48</v>
      </c>
      <c r="E102" s="26" t="s">
        <v>48</v>
      </c>
      <c r="F102" s="26" t="s">
        <v>58</v>
      </c>
      <c r="G102" s="26" t="s">
        <v>48</v>
      </c>
      <c r="H102" s="25" t="s">
        <v>644</v>
      </c>
      <c r="I102" s="17">
        <v>2</v>
      </c>
    </row>
    <row r="103" spans="1:9" x14ac:dyDescent="0.35">
      <c r="A103" s="24">
        <f t="shared" si="3"/>
        <v>101</v>
      </c>
      <c r="B103" s="8" t="s">
        <v>567</v>
      </c>
      <c r="C103" s="8" t="s">
        <v>572</v>
      </c>
      <c r="D103" s="26" t="s">
        <v>48</v>
      </c>
      <c r="E103" s="26" t="s">
        <v>42</v>
      </c>
      <c r="F103" s="26" t="s">
        <v>48</v>
      </c>
      <c r="G103" s="26" t="s">
        <v>58</v>
      </c>
      <c r="H103" s="25" t="s">
        <v>834</v>
      </c>
      <c r="I103" s="17">
        <v>3</v>
      </c>
    </row>
    <row r="104" spans="1:9" x14ac:dyDescent="0.35">
      <c r="A104" s="24">
        <f t="shared" si="3"/>
        <v>102</v>
      </c>
      <c r="B104" s="8" t="s">
        <v>574</v>
      </c>
      <c r="C104" s="8" t="s">
        <v>579</v>
      </c>
      <c r="D104" s="26" t="s">
        <v>48</v>
      </c>
      <c r="E104" s="26" t="s">
        <v>42</v>
      </c>
      <c r="F104" s="26" t="s">
        <v>58</v>
      </c>
      <c r="G104" s="26" t="s">
        <v>58</v>
      </c>
      <c r="H104" s="25" t="s">
        <v>834</v>
      </c>
      <c r="I104" s="17">
        <v>2</v>
      </c>
    </row>
    <row r="105" spans="1:9" x14ac:dyDescent="0.35">
      <c r="A105" s="24">
        <f t="shared" si="3"/>
        <v>103</v>
      </c>
      <c r="B105" s="8" t="s">
        <v>581</v>
      </c>
      <c r="C105" s="8" t="s">
        <v>586</v>
      </c>
      <c r="D105" s="26" t="s">
        <v>58</v>
      </c>
      <c r="E105" s="26" t="s">
        <v>58</v>
      </c>
      <c r="F105" s="26" t="s">
        <v>58</v>
      </c>
      <c r="G105" s="26" t="s">
        <v>58</v>
      </c>
      <c r="H105" s="25" t="s">
        <v>834</v>
      </c>
      <c r="I105" s="17">
        <v>4</v>
      </c>
    </row>
    <row r="106" spans="1:9" x14ac:dyDescent="0.35">
      <c r="A106" s="24">
        <f t="shared" si="3"/>
        <v>104</v>
      </c>
      <c r="B106" s="8" t="s">
        <v>588</v>
      </c>
      <c r="C106" s="8" t="s">
        <v>593</v>
      </c>
      <c r="D106" s="26" t="s">
        <v>58</v>
      </c>
      <c r="E106" s="26" t="s">
        <v>58</v>
      </c>
      <c r="F106" s="26" t="s">
        <v>58</v>
      </c>
      <c r="G106" s="26" t="s">
        <v>58</v>
      </c>
      <c r="H106" s="25" t="s">
        <v>834</v>
      </c>
      <c r="I106" s="17">
        <v>3</v>
      </c>
    </row>
    <row r="107" spans="1:9" x14ac:dyDescent="0.35">
      <c r="A107" s="24">
        <f t="shared" si="3"/>
        <v>105</v>
      </c>
      <c r="B107" s="8" t="s">
        <v>65</v>
      </c>
      <c r="C107" s="8" t="s">
        <v>65</v>
      </c>
      <c r="D107" s="26" t="s">
        <v>48</v>
      </c>
      <c r="E107" s="26" t="s">
        <v>48</v>
      </c>
      <c r="F107" s="26" t="s">
        <v>58</v>
      </c>
      <c r="G107" s="26" t="s">
        <v>58</v>
      </c>
      <c r="H107" s="25" t="s">
        <v>834</v>
      </c>
      <c r="I107" s="17">
        <v>2</v>
      </c>
    </row>
    <row r="108" spans="1:9" x14ac:dyDescent="0.35">
      <c r="A108" s="24">
        <f t="shared" si="3"/>
        <v>106</v>
      </c>
      <c r="B108" s="8" t="s">
        <v>597</v>
      </c>
      <c r="C108" s="8" t="s">
        <v>52</v>
      </c>
      <c r="D108" s="26" t="s">
        <v>48</v>
      </c>
      <c r="E108" s="26" t="s">
        <v>48</v>
      </c>
      <c r="F108" s="26" t="s">
        <v>58</v>
      </c>
      <c r="G108" s="26" t="s">
        <v>58</v>
      </c>
      <c r="H108" s="25" t="s">
        <v>834</v>
      </c>
      <c r="I108" s="17">
        <v>0</v>
      </c>
    </row>
    <row r="109" spans="1:9" x14ac:dyDescent="0.35">
      <c r="A109" s="24">
        <f t="shared" si="3"/>
        <v>107</v>
      </c>
      <c r="B109" s="8" t="s">
        <v>75</v>
      </c>
      <c r="C109" s="8" t="s">
        <v>75</v>
      </c>
      <c r="D109" s="26" t="s">
        <v>48</v>
      </c>
      <c r="E109" s="26" t="s">
        <v>48</v>
      </c>
      <c r="F109" s="26" t="s">
        <v>58</v>
      </c>
      <c r="G109" s="26" t="s">
        <v>58</v>
      </c>
      <c r="H109" s="25" t="s">
        <v>834</v>
      </c>
      <c r="I109" s="17">
        <v>0</v>
      </c>
    </row>
    <row r="110" spans="1:9" x14ac:dyDescent="0.35">
      <c r="A110" s="24">
        <f t="shared" si="3"/>
        <v>108</v>
      </c>
      <c r="B110" s="8" t="s">
        <v>603</v>
      </c>
      <c r="C110" s="8" t="s">
        <v>603</v>
      </c>
      <c r="D110" s="26" t="s">
        <v>48</v>
      </c>
      <c r="E110" s="26" t="s">
        <v>48</v>
      </c>
      <c r="F110" s="26" t="s">
        <v>58</v>
      </c>
      <c r="G110" s="26" t="s">
        <v>58</v>
      </c>
      <c r="H110" s="25" t="s">
        <v>834</v>
      </c>
      <c r="I110" s="17">
        <f t="shared" ref="I110:I116" si="4">COUNTA(D107:H107)</f>
        <v>5</v>
      </c>
    </row>
    <row r="111" spans="1:9" x14ac:dyDescent="0.35">
      <c r="A111" s="24">
        <f t="shared" si="3"/>
        <v>109</v>
      </c>
      <c r="B111" s="8" t="s">
        <v>605</v>
      </c>
      <c r="C111" s="8" t="s">
        <v>605</v>
      </c>
      <c r="D111" s="26" t="s">
        <v>48</v>
      </c>
      <c r="E111" s="26" t="s">
        <v>48</v>
      </c>
      <c r="F111" s="26" t="s">
        <v>58</v>
      </c>
      <c r="G111" s="26" t="s">
        <v>58</v>
      </c>
      <c r="H111" s="25" t="s">
        <v>834</v>
      </c>
      <c r="I111" s="17">
        <f t="shared" si="4"/>
        <v>5</v>
      </c>
    </row>
    <row r="112" spans="1:9" x14ac:dyDescent="0.35">
      <c r="A112" s="24">
        <f t="shared" si="3"/>
        <v>110</v>
      </c>
      <c r="B112" s="8" t="s">
        <v>70</v>
      </c>
      <c r="C112" s="8" t="s">
        <v>70</v>
      </c>
      <c r="D112" s="26" t="s">
        <v>48</v>
      </c>
      <c r="E112" s="26" t="s">
        <v>48</v>
      </c>
      <c r="F112" s="26" t="s">
        <v>48</v>
      </c>
      <c r="G112" s="26" t="s">
        <v>58</v>
      </c>
      <c r="H112" s="25" t="s">
        <v>834</v>
      </c>
      <c r="I112" s="17">
        <f t="shared" si="4"/>
        <v>5</v>
      </c>
    </row>
    <row r="113" spans="1:9" x14ac:dyDescent="0.35">
      <c r="A113" s="24">
        <f t="shared" si="3"/>
        <v>111</v>
      </c>
      <c r="B113" s="8" t="s">
        <v>610</v>
      </c>
      <c r="C113" s="8" t="s">
        <v>610</v>
      </c>
      <c r="D113" s="26" t="s">
        <v>48</v>
      </c>
      <c r="E113" s="26" t="s">
        <v>48</v>
      </c>
      <c r="F113" s="26" t="s">
        <v>48</v>
      </c>
      <c r="G113" s="26" t="s">
        <v>58</v>
      </c>
      <c r="H113" s="25" t="s">
        <v>834</v>
      </c>
      <c r="I113" s="17">
        <f t="shared" si="4"/>
        <v>5</v>
      </c>
    </row>
    <row r="114" spans="1:9" x14ac:dyDescent="0.35">
      <c r="A114" s="24">
        <f t="shared" si="3"/>
        <v>112</v>
      </c>
      <c r="B114" s="8" t="s">
        <v>615</v>
      </c>
      <c r="C114" s="8">
        <v>0</v>
      </c>
      <c r="D114" s="26" t="s">
        <v>58</v>
      </c>
      <c r="E114" s="26" t="s">
        <v>48</v>
      </c>
      <c r="F114" s="26" t="s">
        <v>58</v>
      </c>
      <c r="G114" s="26" t="s">
        <v>58</v>
      </c>
      <c r="H114" s="25" t="s">
        <v>645</v>
      </c>
      <c r="I114" s="17">
        <f t="shared" si="4"/>
        <v>5</v>
      </c>
    </row>
    <row r="115" spans="1:9" x14ac:dyDescent="0.35">
      <c r="A115" s="24">
        <f t="shared" si="3"/>
        <v>113</v>
      </c>
      <c r="B115" s="8" t="s">
        <v>617</v>
      </c>
      <c r="C115" s="8">
        <v>0</v>
      </c>
      <c r="D115" s="26" t="s">
        <v>58</v>
      </c>
      <c r="E115" s="26" t="s">
        <v>48</v>
      </c>
      <c r="F115" s="26" t="s">
        <v>48</v>
      </c>
      <c r="G115" s="26" t="s">
        <v>48</v>
      </c>
      <c r="H115" s="25" t="s">
        <v>834</v>
      </c>
      <c r="I115" s="17">
        <f t="shared" si="4"/>
        <v>5</v>
      </c>
    </row>
    <row r="116" spans="1:9" x14ac:dyDescent="0.35">
      <c r="A116" s="24">
        <f t="shared" si="3"/>
        <v>114</v>
      </c>
      <c r="B116" s="8" t="s">
        <v>52</v>
      </c>
      <c r="C116" s="8" t="s">
        <v>621</v>
      </c>
      <c r="D116" s="26" t="s">
        <v>58</v>
      </c>
      <c r="E116" s="26" t="s">
        <v>48</v>
      </c>
      <c r="F116" s="26" t="s">
        <v>58</v>
      </c>
      <c r="G116" s="26" t="s">
        <v>58</v>
      </c>
      <c r="H116" s="25" t="s">
        <v>834</v>
      </c>
      <c r="I116" s="17">
        <f t="shared" si="4"/>
        <v>5</v>
      </c>
    </row>
    <row r="117" spans="1:9" x14ac:dyDescent="0.35">
      <c r="A117" s="24">
        <f t="shared" si="3"/>
        <v>115</v>
      </c>
      <c r="B117" s="8" t="s">
        <v>622</v>
      </c>
      <c r="C117" s="8" t="s">
        <v>622</v>
      </c>
      <c r="D117" s="26" t="s">
        <v>58</v>
      </c>
      <c r="E117" s="26" t="s">
        <v>48</v>
      </c>
      <c r="F117" s="26" t="s">
        <v>58</v>
      </c>
      <c r="G117" s="26" t="s">
        <v>58</v>
      </c>
      <c r="H117" s="25" t="s">
        <v>834</v>
      </c>
      <c r="I117" s="17">
        <v>2</v>
      </c>
    </row>
    <row r="118" spans="1:9" x14ac:dyDescent="0.35">
      <c r="A118" s="24">
        <f t="shared" si="3"/>
        <v>116</v>
      </c>
      <c r="B118" s="8" t="s">
        <v>199</v>
      </c>
      <c r="C118" s="8" t="s">
        <v>629</v>
      </c>
      <c r="D118" s="26" t="s">
        <v>58</v>
      </c>
      <c r="E118" s="26" t="s">
        <v>48</v>
      </c>
      <c r="F118" s="26" t="s">
        <v>58</v>
      </c>
      <c r="G118" s="26" t="s">
        <v>58</v>
      </c>
      <c r="H118" s="25" t="s">
        <v>834</v>
      </c>
      <c r="I118" s="17">
        <v>3</v>
      </c>
    </row>
    <row r="119" spans="1:9" x14ac:dyDescent="0.35">
      <c r="A119" s="24"/>
    </row>
    <row r="120" spans="1:9" x14ac:dyDescent="0.35">
      <c r="A120" s="24"/>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6"/>
  <sheetViews>
    <sheetView topLeftCell="D1" workbookViewId="0">
      <selection activeCell="A27" sqref="A27"/>
    </sheetView>
  </sheetViews>
  <sheetFormatPr defaultRowHeight="14.5" x14ac:dyDescent="0.35"/>
  <cols>
    <col min="1" max="1" width="3.81640625" bestFit="1" customWidth="1"/>
    <col min="2" max="2" width="65.1796875" bestFit="1" customWidth="1"/>
    <col min="3" max="3" width="246.81640625" bestFit="1" customWidth="1"/>
    <col min="4" max="4" width="36.453125" bestFit="1" customWidth="1"/>
    <col min="5" max="5" width="35.81640625" bestFit="1" customWidth="1"/>
    <col min="6" max="6" width="18.54296875" bestFit="1" customWidth="1"/>
    <col min="7" max="7" width="22" bestFit="1" customWidth="1"/>
    <col min="8" max="8" width="28.453125" bestFit="1" customWidth="1"/>
    <col min="9" max="9" width="120.7265625" bestFit="1" customWidth="1"/>
    <col min="10" max="10" width="46" bestFit="1" customWidth="1"/>
    <col min="11" max="11" width="4.7265625" bestFit="1" customWidth="1"/>
  </cols>
  <sheetData>
    <row r="1" spans="1:11" x14ac:dyDescent="0.35">
      <c r="A1" s="29" t="s">
        <v>27</v>
      </c>
      <c r="B1" s="17" t="s">
        <v>28</v>
      </c>
      <c r="C1" s="17" t="s">
        <v>34</v>
      </c>
      <c r="D1" s="17" t="s">
        <v>646</v>
      </c>
      <c r="E1" s="17" t="s">
        <v>647</v>
      </c>
      <c r="F1" s="17" t="s">
        <v>648</v>
      </c>
      <c r="G1" s="17" t="s">
        <v>649</v>
      </c>
      <c r="H1" s="17" t="s">
        <v>650</v>
      </c>
      <c r="I1" s="17" t="s">
        <v>651</v>
      </c>
      <c r="J1" s="17" t="s">
        <v>63</v>
      </c>
      <c r="K1" s="29" t="s">
        <v>64</v>
      </c>
    </row>
    <row r="2" spans="1:11" x14ac:dyDescent="0.35">
      <c r="A2" s="29">
        <v>1</v>
      </c>
      <c r="B2" s="28" t="s">
        <v>79</v>
      </c>
      <c r="C2" s="28" t="s">
        <v>84</v>
      </c>
      <c r="D2" s="13" t="s">
        <v>42</v>
      </c>
      <c r="E2" s="13" t="s">
        <v>42</v>
      </c>
      <c r="F2" s="13" t="s">
        <v>58</v>
      </c>
      <c r="G2" s="13" t="s">
        <v>58</v>
      </c>
      <c r="H2" s="13" t="s">
        <v>58</v>
      </c>
      <c r="I2" s="13" t="s">
        <v>42</v>
      </c>
      <c r="J2" s="30" t="s">
        <v>653</v>
      </c>
      <c r="K2" s="29">
        <v>4</v>
      </c>
    </row>
    <row r="3" spans="1:11" x14ac:dyDescent="0.35">
      <c r="A3" s="29">
        <f>SUM(A2+1)</f>
        <v>2</v>
      </c>
      <c r="B3" s="28" t="s">
        <v>85</v>
      </c>
      <c r="C3" s="28" t="s">
        <v>90</v>
      </c>
      <c r="D3" s="13" t="s">
        <v>58</v>
      </c>
      <c r="E3" s="13" t="s">
        <v>42</v>
      </c>
      <c r="F3" s="13" t="s">
        <v>58</v>
      </c>
      <c r="G3" s="13" t="s">
        <v>58</v>
      </c>
      <c r="H3" s="13" t="s">
        <v>58</v>
      </c>
      <c r="I3" s="13" t="s">
        <v>42</v>
      </c>
      <c r="J3" s="30" t="s">
        <v>654</v>
      </c>
      <c r="K3" s="29">
        <v>3</v>
      </c>
    </row>
    <row r="4" spans="1:11" x14ac:dyDescent="0.35">
      <c r="A4" s="29">
        <f t="shared" ref="A4:A66" si="0">SUM(A3+1)</f>
        <v>3</v>
      </c>
      <c r="B4" s="28" t="s">
        <v>91</v>
      </c>
      <c r="C4" s="28" t="s">
        <v>94</v>
      </c>
      <c r="D4" s="13" t="s">
        <v>42</v>
      </c>
      <c r="E4" s="13" t="s">
        <v>42</v>
      </c>
      <c r="F4" s="13" t="s">
        <v>58</v>
      </c>
      <c r="G4" s="13" t="s">
        <v>58</v>
      </c>
      <c r="H4" s="13" t="s">
        <v>58</v>
      </c>
      <c r="I4" s="13" t="s">
        <v>42</v>
      </c>
      <c r="J4" s="30" t="s">
        <v>653</v>
      </c>
      <c r="K4" s="29">
        <v>4</v>
      </c>
    </row>
    <row r="5" spans="1:11" x14ac:dyDescent="0.35">
      <c r="A5" s="29">
        <f t="shared" si="0"/>
        <v>4</v>
      </c>
      <c r="B5" s="28" t="s">
        <v>95</v>
      </c>
      <c r="C5" s="28" t="s">
        <v>100</v>
      </c>
      <c r="D5" s="13" t="s">
        <v>42</v>
      </c>
      <c r="E5" s="13" t="s">
        <v>42</v>
      </c>
      <c r="F5" s="13" t="s">
        <v>58</v>
      </c>
      <c r="G5" s="13" t="s">
        <v>58</v>
      </c>
      <c r="H5" s="13" t="s">
        <v>58</v>
      </c>
      <c r="I5" s="13" t="s">
        <v>42</v>
      </c>
      <c r="J5" s="30" t="s">
        <v>653</v>
      </c>
      <c r="K5" s="29">
        <v>4</v>
      </c>
    </row>
    <row r="6" spans="1:11" x14ac:dyDescent="0.35">
      <c r="A6" s="29">
        <f t="shared" si="0"/>
        <v>5</v>
      </c>
      <c r="B6" s="28" t="s">
        <v>101</v>
      </c>
      <c r="C6" s="28" t="s">
        <v>106</v>
      </c>
      <c r="D6" s="13" t="s">
        <v>42</v>
      </c>
      <c r="E6" s="13" t="s">
        <v>42</v>
      </c>
      <c r="F6" s="13" t="s">
        <v>58</v>
      </c>
      <c r="G6" s="13" t="s">
        <v>58</v>
      </c>
      <c r="H6" s="13" t="s">
        <v>58</v>
      </c>
      <c r="I6" s="13" t="s">
        <v>42</v>
      </c>
      <c r="J6" s="30" t="s">
        <v>655</v>
      </c>
      <c r="K6" s="29">
        <v>4</v>
      </c>
    </row>
    <row r="7" spans="1:11" x14ac:dyDescent="0.35">
      <c r="A7" s="29">
        <f t="shared" si="0"/>
        <v>6</v>
      </c>
      <c r="B7" s="28" t="s">
        <v>108</v>
      </c>
      <c r="C7" s="28" t="s">
        <v>112</v>
      </c>
      <c r="D7" s="13" t="s">
        <v>58</v>
      </c>
      <c r="E7" s="13" t="s">
        <v>58</v>
      </c>
      <c r="F7" s="13" t="s">
        <v>58</v>
      </c>
      <c r="G7" s="13" t="s">
        <v>58</v>
      </c>
      <c r="H7" s="13" t="s">
        <v>58</v>
      </c>
      <c r="I7" s="13" t="s">
        <v>58</v>
      </c>
      <c r="J7" s="30" t="s">
        <v>656</v>
      </c>
      <c r="K7" s="29">
        <v>1</v>
      </c>
    </row>
    <row r="8" spans="1:11" x14ac:dyDescent="0.35">
      <c r="A8" s="29">
        <f t="shared" si="0"/>
        <v>7</v>
      </c>
      <c r="B8" s="28" t="s">
        <v>114</v>
      </c>
      <c r="C8" s="28" t="s">
        <v>118</v>
      </c>
      <c r="D8" s="13" t="s">
        <v>58</v>
      </c>
      <c r="E8" s="13" t="s">
        <v>58</v>
      </c>
      <c r="F8" s="13" t="s">
        <v>58</v>
      </c>
      <c r="G8" s="13" t="s">
        <v>58</v>
      </c>
      <c r="H8" s="13" t="s">
        <v>58</v>
      </c>
      <c r="I8" s="13" t="s">
        <v>58</v>
      </c>
      <c r="J8" s="30" t="s">
        <v>834</v>
      </c>
      <c r="K8" s="29">
        <v>0</v>
      </c>
    </row>
    <row r="9" spans="1:11" x14ac:dyDescent="0.35">
      <c r="A9" s="29">
        <f t="shared" si="0"/>
        <v>8</v>
      </c>
      <c r="B9" s="28" t="s">
        <v>120</v>
      </c>
      <c r="C9" s="28" t="s">
        <v>125</v>
      </c>
      <c r="D9" s="13" t="s">
        <v>48</v>
      </c>
      <c r="E9" s="13" t="s">
        <v>58</v>
      </c>
      <c r="F9" s="13" t="s">
        <v>48</v>
      </c>
      <c r="G9" s="13" t="s">
        <v>48</v>
      </c>
      <c r="H9" s="13" t="s">
        <v>58</v>
      </c>
      <c r="I9" s="13" t="s">
        <v>58</v>
      </c>
      <c r="J9" s="30" t="s">
        <v>657</v>
      </c>
      <c r="K9" s="29">
        <v>4</v>
      </c>
    </row>
    <row r="10" spans="1:11" x14ac:dyDescent="0.35">
      <c r="A10" s="29">
        <f t="shared" si="0"/>
        <v>9</v>
      </c>
      <c r="B10" s="28" t="s">
        <v>127</v>
      </c>
      <c r="C10" s="28" t="s">
        <v>132</v>
      </c>
      <c r="D10" s="13" t="s">
        <v>58</v>
      </c>
      <c r="E10" s="13" t="s">
        <v>58</v>
      </c>
      <c r="F10" s="13" t="s">
        <v>58</v>
      </c>
      <c r="G10" s="13" t="s">
        <v>58</v>
      </c>
      <c r="H10" s="13" t="s">
        <v>58</v>
      </c>
      <c r="I10" s="13" t="s">
        <v>58</v>
      </c>
      <c r="J10" s="30" t="s">
        <v>658</v>
      </c>
      <c r="K10" s="29">
        <v>1</v>
      </c>
    </row>
    <row r="11" spans="1:11" x14ac:dyDescent="0.35">
      <c r="A11" s="29">
        <f t="shared" si="0"/>
        <v>10</v>
      </c>
      <c r="B11" s="28" t="s">
        <v>134</v>
      </c>
      <c r="C11" s="28" t="s">
        <v>138</v>
      </c>
      <c r="D11" s="13" t="s">
        <v>58</v>
      </c>
      <c r="E11" s="13" t="s">
        <v>58</v>
      </c>
      <c r="F11" s="13" t="s">
        <v>58</v>
      </c>
      <c r="G11" s="13" t="s">
        <v>58</v>
      </c>
      <c r="H11" s="13" t="s">
        <v>58</v>
      </c>
      <c r="I11" s="13" t="s">
        <v>58</v>
      </c>
      <c r="J11" s="30" t="s">
        <v>637</v>
      </c>
      <c r="K11" s="29">
        <v>1</v>
      </c>
    </row>
    <row r="12" spans="1:11" x14ac:dyDescent="0.35">
      <c r="A12" s="29">
        <f t="shared" si="0"/>
        <v>11</v>
      </c>
      <c r="B12" s="28" t="s">
        <v>139</v>
      </c>
      <c r="C12" s="28" t="s">
        <v>144</v>
      </c>
      <c r="D12" s="13" t="s">
        <v>48</v>
      </c>
      <c r="E12" s="13" t="s">
        <v>48</v>
      </c>
      <c r="F12" s="13" t="s">
        <v>58</v>
      </c>
      <c r="G12" s="13" t="s">
        <v>58</v>
      </c>
      <c r="H12" s="13" t="s">
        <v>58</v>
      </c>
      <c r="I12" s="13" t="s">
        <v>58</v>
      </c>
      <c r="J12" s="30" t="s">
        <v>834</v>
      </c>
      <c r="K12" s="29">
        <v>2</v>
      </c>
    </row>
    <row r="13" spans="1:11" x14ac:dyDescent="0.35">
      <c r="A13" s="29">
        <f t="shared" si="0"/>
        <v>12</v>
      </c>
      <c r="B13" s="28" t="s">
        <v>120</v>
      </c>
      <c r="C13" s="28" t="s">
        <v>125</v>
      </c>
      <c r="D13" s="13" t="s">
        <v>48</v>
      </c>
      <c r="E13" s="13" t="s">
        <v>58</v>
      </c>
      <c r="F13" s="13" t="s">
        <v>48</v>
      </c>
      <c r="G13" s="13" t="s">
        <v>48</v>
      </c>
      <c r="H13" s="13" t="s">
        <v>58</v>
      </c>
      <c r="I13" s="13" t="s">
        <v>58</v>
      </c>
      <c r="J13" s="30" t="s">
        <v>659</v>
      </c>
      <c r="K13" s="29">
        <v>4</v>
      </c>
    </row>
    <row r="14" spans="1:11" x14ac:dyDescent="0.35">
      <c r="A14" s="29">
        <f t="shared" si="0"/>
        <v>13</v>
      </c>
      <c r="B14" s="28" t="s">
        <v>134</v>
      </c>
      <c r="C14" s="28" t="s">
        <v>138</v>
      </c>
      <c r="D14" s="13" t="s">
        <v>48</v>
      </c>
      <c r="E14" s="13" t="s">
        <v>58</v>
      </c>
      <c r="F14" s="13" t="s">
        <v>48</v>
      </c>
      <c r="G14" s="13" t="s">
        <v>58</v>
      </c>
      <c r="H14" s="13" t="s">
        <v>58</v>
      </c>
      <c r="I14" s="13" t="s">
        <v>58</v>
      </c>
      <c r="J14" s="30" t="s">
        <v>637</v>
      </c>
      <c r="K14" s="29">
        <v>3</v>
      </c>
    </row>
    <row r="15" spans="1:11" x14ac:dyDescent="0.35">
      <c r="A15" s="29">
        <f t="shared" si="0"/>
        <v>14</v>
      </c>
      <c r="B15" s="28" t="s">
        <v>145</v>
      </c>
      <c r="C15" s="28" t="s">
        <v>138</v>
      </c>
      <c r="D15" s="13" t="s">
        <v>58</v>
      </c>
      <c r="E15" s="13" t="s">
        <v>58</v>
      </c>
      <c r="F15" s="13" t="s">
        <v>48</v>
      </c>
      <c r="G15" s="13" t="s">
        <v>58</v>
      </c>
      <c r="H15" s="13" t="s">
        <v>58</v>
      </c>
      <c r="I15" s="13" t="s">
        <v>58</v>
      </c>
      <c r="J15" s="30" t="s">
        <v>834</v>
      </c>
      <c r="K15" s="29">
        <v>1</v>
      </c>
    </row>
    <row r="16" spans="1:11" x14ac:dyDescent="0.35">
      <c r="A16" s="29">
        <f t="shared" si="0"/>
        <v>15</v>
      </c>
      <c r="B16" s="28" t="s">
        <v>151</v>
      </c>
      <c r="C16" s="28" t="s">
        <v>153</v>
      </c>
      <c r="D16" s="13" t="s">
        <v>58</v>
      </c>
      <c r="E16" s="13" t="s">
        <v>58</v>
      </c>
      <c r="F16" s="13" t="s">
        <v>58</v>
      </c>
      <c r="G16" s="13" t="s">
        <v>58</v>
      </c>
      <c r="H16" s="13" t="s">
        <v>58</v>
      </c>
      <c r="I16" s="13" t="s">
        <v>58</v>
      </c>
      <c r="J16" s="30" t="s">
        <v>834</v>
      </c>
      <c r="K16" s="29">
        <v>0</v>
      </c>
    </row>
    <row r="17" spans="1:11" x14ac:dyDescent="0.35">
      <c r="A17" s="29">
        <f t="shared" si="0"/>
        <v>16</v>
      </c>
      <c r="B17" s="28" t="s">
        <v>154</v>
      </c>
      <c r="C17" s="28" t="s">
        <v>156</v>
      </c>
      <c r="D17" s="13" t="s">
        <v>58</v>
      </c>
      <c r="E17" s="13" t="s">
        <v>58</v>
      </c>
      <c r="F17" s="13" t="s">
        <v>58</v>
      </c>
      <c r="G17" s="13" t="s">
        <v>48</v>
      </c>
      <c r="H17" s="13" t="s">
        <v>48</v>
      </c>
      <c r="I17" s="13" t="s">
        <v>58</v>
      </c>
      <c r="J17" s="30" t="s">
        <v>834</v>
      </c>
      <c r="K17" s="29">
        <v>2</v>
      </c>
    </row>
    <row r="18" spans="1:11" x14ac:dyDescent="0.35">
      <c r="A18" s="29">
        <f t="shared" si="0"/>
        <v>17</v>
      </c>
      <c r="B18" s="28" t="s">
        <v>157</v>
      </c>
      <c r="C18" s="28" t="s">
        <v>159</v>
      </c>
      <c r="D18" s="13" t="s">
        <v>58</v>
      </c>
      <c r="E18" s="13" t="s">
        <v>58</v>
      </c>
      <c r="F18" s="13" t="s">
        <v>58</v>
      </c>
      <c r="G18" s="13" t="s">
        <v>58</v>
      </c>
      <c r="H18" s="13" t="s">
        <v>58</v>
      </c>
      <c r="I18" s="13" t="s">
        <v>58</v>
      </c>
      <c r="J18" s="30" t="s">
        <v>834</v>
      </c>
      <c r="K18" s="29">
        <v>0</v>
      </c>
    </row>
    <row r="19" spans="1:11" x14ac:dyDescent="0.35">
      <c r="A19" s="29">
        <f t="shared" si="0"/>
        <v>18</v>
      </c>
      <c r="B19" s="28" t="s">
        <v>160</v>
      </c>
      <c r="C19" s="28" t="s">
        <v>165</v>
      </c>
      <c r="D19" s="13" t="s">
        <v>42</v>
      </c>
      <c r="E19" s="13" t="s">
        <v>58</v>
      </c>
      <c r="F19" s="13" t="s">
        <v>58</v>
      </c>
      <c r="G19" s="13" t="s">
        <v>42</v>
      </c>
      <c r="H19" s="13" t="s">
        <v>58</v>
      </c>
      <c r="I19" s="13" t="s">
        <v>42</v>
      </c>
      <c r="J19" s="30" t="s">
        <v>834</v>
      </c>
      <c r="K19" s="29">
        <v>3</v>
      </c>
    </row>
    <row r="20" spans="1:11" x14ac:dyDescent="0.35">
      <c r="A20" s="29">
        <f t="shared" si="0"/>
        <v>19</v>
      </c>
      <c r="B20" s="28" t="s">
        <v>59</v>
      </c>
      <c r="C20" s="28" t="s">
        <v>171</v>
      </c>
      <c r="D20" s="13" t="s">
        <v>42</v>
      </c>
      <c r="E20" s="13" t="s">
        <v>42</v>
      </c>
      <c r="F20" s="13" t="s">
        <v>58</v>
      </c>
      <c r="G20" s="13" t="s">
        <v>42</v>
      </c>
      <c r="H20" s="13" t="s">
        <v>42</v>
      </c>
      <c r="I20" s="13" t="s">
        <v>58</v>
      </c>
      <c r="J20" s="30" t="s">
        <v>834</v>
      </c>
      <c r="K20" s="29">
        <v>4</v>
      </c>
    </row>
    <row r="21" spans="1:11" x14ac:dyDescent="0.35">
      <c r="A21" s="29">
        <f t="shared" si="0"/>
        <v>20</v>
      </c>
      <c r="B21" s="28" t="s">
        <v>172</v>
      </c>
      <c r="C21" s="28" t="s">
        <v>175</v>
      </c>
      <c r="D21" s="13" t="s">
        <v>42</v>
      </c>
      <c r="E21" s="13" t="s">
        <v>42</v>
      </c>
      <c r="F21" s="13" t="s">
        <v>58</v>
      </c>
      <c r="G21" s="13" t="s">
        <v>58</v>
      </c>
      <c r="H21" s="13" t="s">
        <v>42</v>
      </c>
      <c r="I21" s="13" t="s">
        <v>58</v>
      </c>
      <c r="J21" s="30" t="s">
        <v>834</v>
      </c>
      <c r="K21" s="29">
        <v>3</v>
      </c>
    </row>
    <row r="22" spans="1:11" x14ac:dyDescent="0.35">
      <c r="A22" s="29">
        <f t="shared" si="0"/>
        <v>21</v>
      </c>
      <c r="B22" s="28" t="s">
        <v>176</v>
      </c>
      <c r="C22" s="28" t="s">
        <v>181</v>
      </c>
      <c r="D22" s="13" t="s">
        <v>58</v>
      </c>
      <c r="E22" s="13" t="s">
        <v>58</v>
      </c>
      <c r="F22" s="13" t="s">
        <v>58</v>
      </c>
      <c r="G22" s="13" t="s">
        <v>58</v>
      </c>
      <c r="H22" s="13" t="s">
        <v>42</v>
      </c>
      <c r="I22" s="13" t="s">
        <v>58</v>
      </c>
      <c r="J22" s="30" t="s">
        <v>834</v>
      </c>
      <c r="K22" s="29">
        <v>1</v>
      </c>
    </row>
    <row r="23" spans="1:11" x14ac:dyDescent="0.35">
      <c r="A23" s="29">
        <f t="shared" si="0"/>
        <v>22</v>
      </c>
      <c r="B23" s="28" t="s">
        <v>182</v>
      </c>
      <c r="C23" s="28" t="s">
        <v>186</v>
      </c>
      <c r="D23" s="13" t="s">
        <v>58</v>
      </c>
      <c r="E23" s="13" t="s">
        <v>58</v>
      </c>
      <c r="F23" s="13" t="s">
        <v>58</v>
      </c>
      <c r="G23" s="13" t="s">
        <v>58</v>
      </c>
      <c r="H23" s="13" t="s">
        <v>58</v>
      </c>
      <c r="I23" s="13" t="s">
        <v>58</v>
      </c>
      <c r="J23" s="30" t="s">
        <v>834</v>
      </c>
      <c r="K23" s="29">
        <v>0</v>
      </c>
    </row>
    <row r="24" spans="1:11" x14ac:dyDescent="0.35">
      <c r="A24" s="29">
        <f t="shared" si="0"/>
        <v>23</v>
      </c>
      <c r="B24" s="28" t="s">
        <v>188</v>
      </c>
      <c r="C24" s="28" t="s">
        <v>188</v>
      </c>
      <c r="D24" s="13" t="s">
        <v>58</v>
      </c>
      <c r="E24" s="13" t="s">
        <v>58</v>
      </c>
      <c r="F24" s="13" t="s">
        <v>58</v>
      </c>
      <c r="G24" s="13" t="s">
        <v>58</v>
      </c>
      <c r="H24" s="13" t="s">
        <v>58</v>
      </c>
      <c r="I24" s="13" t="s">
        <v>58</v>
      </c>
      <c r="J24" s="30" t="s">
        <v>834</v>
      </c>
      <c r="K24" s="29">
        <v>0</v>
      </c>
    </row>
    <row r="25" spans="1:11" x14ac:dyDescent="0.35">
      <c r="A25" s="29">
        <f t="shared" si="0"/>
        <v>24</v>
      </c>
      <c r="B25" s="28" t="s">
        <v>79</v>
      </c>
      <c r="C25" s="28" t="s">
        <v>83</v>
      </c>
      <c r="D25" s="13" t="s">
        <v>58</v>
      </c>
      <c r="E25" s="13" t="s">
        <v>58</v>
      </c>
      <c r="F25" s="13" t="s">
        <v>58</v>
      </c>
      <c r="G25" s="13" t="s">
        <v>58</v>
      </c>
      <c r="H25" s="13" t="s">
        <v>58</v>
      </c>
      <c r="I25" s="13" t="s">
        <v>58</v>
      </c>
      <c r="J25" s="30" t="s">
        <v>834</v>
      </c>
      <c r="K25" s="29">
        <v>0</v>
      </c>
    </row>
    <row r="26" spans="1:11" x14ac:dyDescent="0.35">
      <c r="A26" s="29">
        <f>SUM(A25+1)</f>
        <v>25</v>
      </c>
      <c r="B26" s="28" t="s">
        <v>199</v>
      </c>
      <c r="C26" s="28" t="s">
        <v>201</v>
      </c>
      <c r="D26" s="13" t="s">
        <v>58</v>
      </c>
      <c r="E26" s="13" t="s">
        <v>58</v>
      </c>
      <c r="F26" s="13" t="s">
        <v>58</v>
      </c>
      <c r="G26" s="13" t="s">
        <v>58</v>
      </c>
      <c r="H26" s="13" t="s">
        <v>58</v>
      </c>
      <c r="I26" s="13" t="s">
        <v>58</v>
      </c>
      <c r="J26" s="30" t="s">
        <v>834</v>
      </c>
      <c r="K26" s="29">
        <v>0</v>
      </c>
    </row>
    <row r="27" spans="1:11" x14ac:dyDescent="0.35">
      <c r="A27" s="29">
        <f t="shared" si="0"/>
        <v>26</v>
      </c>
      <c r="B27" s="28" t="s">
        <v>202</v>
      </c>
      <c r="C27" s="28" t="s">
        <v>206</v>
      </c>
      <c r="D27" s="13" t="s">
        <v>48</v>
      </c>
      <c r="E27" s="13" t="s">
        <v>58</v>
      </c>
      <c r="F27" s="13" t="s">
        <v>58</v>
      </c>
      <c r="G27" s="13" t="s">
        <v>58</v>
      </c>
      <c r="H27" s="13" t="s">
        <v>48</v>
      </c>
      <c r="I27" s="13" t="s">
        <v>48</v>
      </c>
      <c r="J27" s="30" t="s">
        <v>652</v>
      </c>
      <c r="K27" s="29">
        <v>4</v>
      </c>
    </row>
    <row r="28" spans="1:11" x14ac:dyDescent="0.35">
      <c r="A28" s="29">
        <f t="shared" si="0"/>
        <v>27</v>
      </c>
      <c r="B28" s="28" t="s">
        <v>207</v>
      </c>
      <c r="C28" s="28" t="s">
        <v>212</v>
      </c>
      <c r="D28" s="13" t="s">
        <v>48</v>
      </c>
      <c r="E28" s="13" t="s">
        <v>58</v>
      </c>
      <c r="F28" s="13" t="s">
        <v>48</v>
      </c>
      <c r="G28" s="13" t="s">
        <v>48</v>
      </c>
      <c r="H28" s="13" t="s">
        <v>48</v>
      </c>
      <c r="I28" s="13" t="s">
        <v>48</v>
      </c>
      <c r="J28" s="30" t="s">
        <v>652</v>
      </c>
      <c r="K28" s="29">
        <v>6</v>
      </c>
    </row>
    <row r="29" spans="1:11" x14ac:dyDescent="0.35">
      <c r="A29" s="29">
        <f t="shared" si="0"/>
        <v>28</v>
      </c>
      <c r="B29" s="28" t="s">
        <v>91</v>
      </c>
      <c r="C29" s="28" t="s">
        <v>217</v>
      </c>
      <c r="D29" s="13" t="s">
        <v>48</v>
      </c>
      <c r="E29" s="13" t="s">
        <v>58</v>
      </c>
      <c r="F29" s="13" t="s">
        <v>58</v>
      </c>
      <c r="G29" s="13" t="s">
        <v>58</v>
      </c>
      <c r="H29" s="13" t="s">
        <v>48</v>
      </c>
      <c r="I29" s="13" t="s">
        <v>48</v>
      </c>
      <c r="J29" s="30" t="s">
        <v>652</v>
      </c>
      <c r="K29" s="29">
        <v>4</v>
      </c>
    </row>
    <row r="30" spans="1:11" x14ac:dyDescent="0.35">
      <c r="A30" s="29">
        <f t="shared" si="0"/>
        <v>29</v>
      </c>
      <c r="B30" s="28" t="s">
        <v>218</v>
      </c>
      <c r="C30" s="28" t="s">
        <v>221</v>
      </c>
      <c r="D30" s="13" t="s">
        <v>58</v>
      </c>
      <c r="E30" s="13" t="s">
        <v>48</v>
      </c>
      <c r="F30" s="13" t="s">
        <v>58</v>
      </c>
      <c r="G30" s="13" t="s">
        <v>58</v>
      </c>
      <c r="H30" s="13" t="s">
        <v>48</v>
      </c>
      <c r="I30" s="13" t="s">
        <v>48</v>
      </c>
      <c r="J30" s="30" t="s">
        <v>652</v>
      </c>
      <c r="K30" s="29">
        <v>4</v>
      </c>
    </row>
    <row r="31" spans="1:11" x14ac:dyDescent="0.35">
      <c r="A31" s="29">
        <f t="shared" si="0"/>
        <v>30</v>
      </c>
      <c r="B31" s="28" t="s">
        <v>222</v>
      </c>
      <c r="C31" s="28" t="s">
        <v>227</v>
      </c>
      <c r="D31" s="13" t="s">
        <v>48</v>
      </c>
      <c r="E31" s="13" t="s">
        <v>58</v>
      </c>
      <c r="F31" s="13" t="s">
        <v>58</v>
      </c>
      <c r="G31" s="13" t="s">
        <v>48</v>
      </c>
      <c r="H31" s="13" t="s">
        <v>48</v>
      </c>
      <c r="I31" s="13" t="s">
        <v>48</v>
      </c>
      <c r="J31" s="30" t="s">
        <v>652</v>
      </c>
      <c r="K31" s="29">
        <v>5</v>
      </c>
    </row>
    <row r="32" spans="1:11" x14ac:dyDescent="0.35">
      <c r="A32" s="29">
        <f t="shared" si="0"/>
        <v>31</v>
      </c>
      <c r="B32" s="28" t="s">
        <v>228</v>
      </c>
      <c r="C32" s="28" t="s">
        <v>233</v>
      </c>
      <c r="D32" s="13" t="s">
        <v>58</v>
      </c>
      <c r="E32" s="13" t="s">
        <v>48</v>
      </c>
      <c r="F32" s="13" t="s">
        <v>58</v>
      </c>
      <c r="G32" s="13" t="s">
        <v>58</v>
      </c>
      <c r="H32" s="13" t="s">
        <v>48</v>
      </c>
      <c r="I32" s="13" t="s">
        <v>48</v>
      </c>
      <c r="J32" s="30" t="s">
        <v>652</v>
      </c>
      <c r="K32" s="29">
        <v>4</v>
      </c>
    </row>
    <row r="33" spans="1:11" x14ac:dyDescent="0.35">
      <c r="A33" s="29">
        <f t="shared" si="0"/>
        <v>32</v>
      </c>
      <c r="B33" s="28" t="s">
        <v>59</v>
      </c>
      <c r="C33" s="28" t="s">
        <v>238</v>
      </c>
      <c r="D33" s="13" t="s">
        <v>48</v>
      </c>
      <c r="E33" s="13" t="s">
        <v>58</v>
      </c>
      <c r="F33" s="13" t="s">
        <v>58</v>
      </c>
      <c r="G33" s="13" t="s">
        <v>48</v>
      </c>
      <c r="H33" s="13" t="s">
        <v>48</v>
      </c>
      <c r="I33" s="13" t="s">
        <v>48</v>
      </c>
      <c r="J33" s="30" t="s">
        <v>652</v>
      </c>
      <c r="K33" s="29">
        <v>5</v>
      </c>
    </row>
    <row r="34" spans="1:11" x14ac:dyDescent="0.35">
      <c r="A34" s="29">
        <f t="shared" si="0"/>
        <v>33</v>
      </c>
      <c r="B34" s="28" t="s">
        <v>239</v>
      </c>
      <c r="C34" s="28" t="s">
        <v>244</v>
      </c>
      <c r="D34" s="13" t="s">
        <v>58</v>
      </c>
      <c r="E34" s="13" t="s">
        <v>48</v>
      </c>
      <c r="F34" s="13" t="s">
        <v>58</v>
      </c>
      <c r="G34" s="13" t="s">
        <v>58</v>
      </c>
      <c r="H34" s="13" t="s">
        <v>48</v>
      </c>
      <c r="I34" s="13" t="s">
        <v>48</v>
      </c>
      <c r="J34" s="30" t="s">
        <v>652</v>
      </c>
      <c r="K34" s="29">
        <v>4</v>
      </c>
    </row>
    <row r="35" spans="1:11" x14ac:dyDescent="0.35">
      <c r="A35" s="29">
        <f t="shared" si="0"/>
        <v>34</v>
      </c>
      <c r="B35" s="28" t="s">
        <v>245</v>
      </c>
      <c r="C35" s="28" t="s">
        <v>250</v>
      </c>
      <c r="D35" s="13" t="s">
        <v>48</v>
      </c>
      <c r="E35" s="13" t="s">
        <v>48</v>
      </c>
      <c r="F35" s="13" t="s">
        <v>48</v>
      </c>
      <c r="G35" s="13" t="s">
        <v>58</v>
      </c>
      <c r="H35" s="13" t="s">
        <v>48</v>
      </c>
      <c r="I35" s="13" t="s">
        <v>48</v>
      </c>
      <c r="J35" s="30" t="s">
        <v>660</v>
      </c>
      <c r="K35" s="29">
        <v>7</v>
      </c>
    </row>
    <row r="36" spans="1:11" x14ac:dyDescent="0.35">
      <c r="A36" s="29">
        <f t="shared" si="0"/>
        <v>35</v>
      </c>
      <c r="B36" s="28" t="s">
        <v>251</v>
      </c>
      <c r="C36" s="28" t="s">
        <v>256</v>
      </c>
      <c r="D36" s="13" t="s">
        <v>48</v>
      </c>
      <c r="E36" s="13" t="s">
        <v>48</v>
      </c>
      <c r="F36" s="13" t="s">
        <v>48</v>
      </c>
      <c r="G36" s="13" t="s">
        <v>58</v>
      </c>
      <c r="H36" s="13" t="s">
        <v>48</v>
      </c>
      <c r="I36" s="13" t="s">
        <v>48</v>
      </c>
      <c r="J36" s="30" t="s">
        <v>661</v>
      </c>
      <c r="K36" s="29">
        <v>7</v>
      </c>
    </row>
    <row r="37" spans="1:11" x14ac:dyDescent="0.35">
      <c r="A37" s="29">
        <f t="shared" si="0"/>
        <v>36</v>
      </c>
      <c r="B37" s="28" t="s">
        <v>257</v>
      </c>
      <c r="C37" s="28" t="s">
        <v>261</v>
      </c>
      <c r="D37" s="13" t="s">
        <v>48</v>
      </c>
      <c r="E37" s="13" t="s">
        <v>48</v>
      </c>
      <c r="F37" s="13" t="s">
        <v>48</v>
      </c>
      <c r="G37" s="13" t="s">
        <v>58</v>
      </c>
      <c r="H37" s="13" t="s">
        <v>48</v>
      </c>
      <c r="I37" s="13" t="s">
        <v>48</v>
      </c>
      <c r="J37" s="30" t="s">
        <v>662</v>
      </c>
      <c r="K37" s="29">
        <v>7</v>
      </c>
    </row>
    <row r="38" spans="1:11" x14ac:dyDescent="0.35">
      <c r="A38" s="29">
        <f t="shared" si="0"/>
        <v>37</v>
      </c>
      <c r="B38" s="28" t="s">
        <v>262</v>
      </c>
      <c r="C38" s="28" t="s">
        <v>266</v>
      </c>
      <c r="D38" s="13" t="s">
        <v>48</v>
      </c>
      <c r="E38" s="13" t="s">
        <v>48</v>
      </c>
      <c r="F38" s="13" t="s">
        <v>48</v>
      </c>
      <c r="G38" s="13" t="s">
        <v>58</v>
      </c>
      <c r="H38" s="13" t="s">
        <v>48</v>
      </c>
      <c r="I38" s="13" t="s">
        <v>48</v>
      </c>
      <c r="J38" s="30" t="s">
        <v>663</v>
      </c>
      <c r="K38" s="29">
        <v>7</v>
      </c>
    </row>
    <row r="39" spans="1:11" x14ac:dyDescent="0.35">
      <c r="A39" s="29">
        <f t="shared" si="0"/>
        <v>38</v>
      </c>
      <c r="B39" s="28" t="s">
        <v>267</v>
      </c>
      <c r="C39" s="28" t="s">
        <v>271</v>
      </c>
      <c r="D39" s="13" t="s">
        <v>48</v>
      </c>
      <c r="E39" s="13" t="s">
        <v>48</v>
      </c>
      <c r="F39" s="13" t="s">
        <v>48</v>
      </c>
      <c r="G39" s="13" t="s">
        <v>58</v>
      </c>
      <c r="H39" s="13" t="s">
        <v>48</v>
      </c>
      <c r="I39" s="13" t="s">
        <v>48</v>
      </c>
      <c r="J39" s="30" t="s">
        <v>664</v>
      </c>
      <c r="K39" s="29">
        <v>7</v>
      </c>
    </row>
    <row r="40" spans="1:11" x14ac:dyDescent="0.35">
      <c r="A40" s="29">
        <f t="shared" si="0"/>
        <v>39</v>
      </c>
      <c r="B40" s="28" t="s">
        <v>273</v>
      </c>
      <c r="C40" s="28" t="s">
        <v>277</v>
      </c>
      <c r="D40" s="13" t="s">
        <v>48</v>
      </c>
      <c r="E40" s="13" t="s">
        <v>48</v>
      </c>
      <c r="F40" s="13" t="s">
        <v>48</v>
      </c>
      <c r="G40" s="13" t="s">
        <v>58</v>
      </c>
      <c r="H40" s="13" t="s">
        <v>48</v>
      </c>
      <c r="I40" s="13" t="s">
        <v>48</v>
      </c>
      <c r="J40" s="30" t="s">
        <v>665</v>
      </c>
      <c r="K40" s="29">
        <v>7</v>
      </c>
    </row>
    <row r="41" spans="1:11" x14ac:dyDescent="0.35">
      <c r="A41" s="29">
        <f t="shared" si="0"/>
        <v>40</v>
      </c>
      <c r="B41" s="28" t="s">
        <v>279</v>
      </c>
      <c r="C41" s="28" t="s">
        <v>283</v>
      </c>
      <c r="D41" s="13" t="s">
        <v>48</v>
      </c>
      <c r="E41" s="13" t="s">
        <v>48</v>
      </c>
      <c r="F41" s="13" t="s">
        <v>48</v>
      </c>
      <c r="G41" s="13" t="s">
        <v>58</v>
      </c>
      <c r="H41" s="13" t="s">
        <v>48</v>
      </c>
      <c r="I41" s="13" t="s">
        <v>48</v>
      </c>
      <c r="J41" s="30" t="s">
        <v>666</v>
      </c>
      <c r="K41" s="29">
        <v>7</v>
      </c>
    </row>
    <row r="42" spans="1:11" x14ac:dyDescent="0.35">
      <c r="A42" s="29">
        <f t="shared" si="0"/>
        <v>41</v>
      </c>
      <c r="B42" s="28" t="s">
        <v>284</v>
      </c>
      <c r="C42" s="28" t="s">
        <v>287</v>
      </c>
      <c r="D42" s="13" t="s">
        <v>58</v>
      </c>
      <c r="E42" s="13" t="s">
        <v>48</v>
      </c>
      <c r="F42" s="13" t="s">
        <v>58</v>
      </c>
      <c r="G42" s="13" t="s">
        <v>58</v>
      </c>
      <c r="H42" s="13" t="s">
        <v>58</v>
      </c>
      <c r="I42" s="13" t="s">
        <v>48</v>
      </c>
      <c r="J42" s="30" t="s">
        <v>652</v>
      </c>
      <c r="K42" s="29">
        <v>3</v>
      </c>
    </row>
    <row r="43" spans="1:11" x14ac:dyDescent="0.35">
      <c r="A43" s="29">
        <f t="shared" si="0"/>
        <v>42</v>
      </c>
      <c r="B43" s="28" t="s">
        <v>288</v>
      </c>
      <c r="C43" s="28" t="s">
        <v>288</v>
      </c>
      <c r="D43" s="13" t="s">
        <v>48</v>
      </c>
      <c r="E43" s="13" t="s">
        <v>48</v>
      </c>
      <c r="F43" s="13" t="s">
        <v>58</v>
      </c>
      <c r="G43" s="13" t="s">
        <v>58</v>
      </c>
      <c r="H43" s="13" t="s">
        <v>58</v>
      </c>
      <c r="I43" s="13" t="s">
        <v>48</v>
      </c>
      <c r="J43" s="30" t="s">
        <v>652</v>
      </c>
      <c r="K43" s="29">
        <v>4</v>
      </c>
    </row>
    <row r="44" spans="1:11" x14ac:dyDescent="0.35">
      <c r="A44" s="29">
        <f t="shared" si="0"/>
        <v>43</v>
      </c>
      <c r="B44" s="28" t="s">
        <v>239</v>
      </c>
      <c r="C44" s="28" t="s">
        <v>292</v>
      </c>
      <c r="D44" s="13" t="s">
        <v>58</v>
      </c>
      <c r="E44" s="13" t="s">
        <v>48</v>
      </c>
      <c r="F44" s="13" t="s">
        <v>58</v>
      </c>
      <c r="G44" s="13" t="s">
        <v>58</v>
      </c>
      <c r="H44" s="13" t="s">
        <v>58</v>
      </c>
      <c r="I44" s="13" t="s">
        <v>48</v>
      </c>
      <c r="J44" s="30" t="s">
        <v>652</v>
      </c>
      <c r="K44" s="29">
        <v>3</v>
      </c>
    </row>
    <row r="45" spans="1:11" x14ac:dyDescent="0.35">
      <c r="A45" s="29">
        <f t="shared" si="0"/>
        <v>44</v>
      </c>
      <c r="B45" s="28" t="s">
        <v>304</v>
      </c>
      <c r="C45" s="28" t="s">
        <v>307</v>
      </c>
      <c r="D45" s="13" t="s">
        <v>58</v>
      </c>
      <c r="E45" s="13" t="s">
        <v>58</v>
      </c>
      <c r="F45" s="13" t="s">
        <v>58</v>
      </c>
      <c r="G45" s="13" t="s">
        <v>58</v>
      </c>
      <c r="H45" s="13" t="s">
        <v>58</v>
      </c>
      <c r="I45" s="13" t="s">
        <v>58</v>
      </c>
      <c r="J45" s="30" t="s">
        <v>834</v>
      </c>
      <c r="K45" s="29">
        <v>0</v>
      </c>
    </row>
    <row r="46" spans="1:11" x14ac:dyDescent="0.35">
      <c r="A46" s="29">
        <f t="shared" si="0"/>
        <v>45</v>
      </c>
      <c r="B46" s="28" t="s">
        <v>638</v>
      </c>
      <c r="C46" s="28" t="s">
        <v>638</v>
      </c>
      <c r="D46" s="13" t="s">
        <v>48</v>
      </c>
      <c r="E46" s="13" t="s">
        <v>48</v>
      </c>
      <c r="F46" s="13" t="s">
        <v>58</v>
      </c>
      <c r="G46" s="13" t="s">
        <v>58</v>
      </c>
      <c r="H46" s="13" t="s">
        <v>58</v>
      </c>
      <c r="I46" s="13" t="s">
        <v>48</v>
      </c>
      <c r="J46" s="30" t="s">
        <v>834</v>
      </c>
      <c r="K46" s="29">
        <f t="shared" ref="K46:K47" si="1">COUNTA(D46:J46)</f>
        <v>7</v>
      </c>
    </row>
    <row r="47" spans="1:11" x14ac:dyDescent="0.35">
      <c r="A47" s="29">
        <f t="shared" si="0"/>
        <v>46</v>
      </c>
      <c r="B47" s="28" t="s">
        <v>639</v>
      </c>
      <c r="C47" s="28" t="s">
        <v>639</v>
      </c>
      <c r="D47" s="13" t="s">
        <v>58</v>
      </c>
      <c r="E47" s="13" t="s">
        <v>48</v>
      </c>
      <c r="F47" s="13" t="s">
        <v>58</v>
      </c>
      <c r="G47" s="13" t="s">
        <v>58</v>
      </c>
      <c r="H47" s="13" t="s">
        <v>58</v>
      </c>
      <c r="I47" s="13" t="s">
        <v>48</v>
      </c>
      <c r="J47" s="30" t="s">
        <v>834</v>
      </c>
      <c r="K47" s="29">
        <f t="shared" si="1"/>
        <v>7</v>
      </c>
    </row>
    <row r="48" spans="1:11" x14ac:dyDescent="0.35">
      <c r="A48" s="29">
        <f t="shared" si="0"/>
        <v>47</v>
      </c>
      <c r="B48" s="28" t="s">
        <v>309</v>
      </c>
      <c r="C48" s="28">
        <v>0</v>
      </c>
      <c r="D48" s="13" t="s">
        <v>58</v>
      </c>
      <c r="E48" s="13" t="s">
        <v>58</v>
      </c>
      <c r="F48" s="13" t="s">
        <v>58</v>
      </c>
      <c r="G48" s="13" t="s">
        <v>58</v>
      </c>
      <c r="H48" s="13" t="s">
        <v>58</v>
      </c>
      <c r="I48" s="13" t="s">
        <v>58</v>
      </c>
      <c r="J48" s="30" t="s">
        <v>834</v>
      </c>
      <c r="K48" s="29"/>
    </row>
    <row r="49" spans="1:11" x14ac:dyDescent="0.35">
      <c r="A49" s="29">
        <f t="shared" si="0"/>
        <v>48</v>
      </c>
      <c r="B49" s="28" t="s">
        <v>313</v>
      </c>
      <c r="C49" s="28" t="s">
        <v>318</v>
      </c>
      <c r="D49" s="13" t="s">
        <v>58</v>
      </c>
      <c r="E49" s="13" t="s">
        <v>58</v>
      </c>
      <c r="F49" s="13" t="s">
        <v>58</v>
      </c>
      <c r="G49" s="13" t="s">
        <v>58</v>
      </c>
      <c r="H49" s="13" t="s">
        <v>58</v>
      </c>
      <c r="I49" s="13" t="s">
        <v>58</v>
      </c>
      <c r="J49" s="30" t="s">
        <v>834</v>
      </c>
      <c r="K49" s="29">
        <v>0</v>
      </c>
    </row>
    <row r="50" spans="1:11" x14ac:dyDescent="0.35">
      <c r="A50" s="29">
        <f t="shared" si="0"/>
        <v>49</v>
      </c>
      <c r="B50" s="28" t="s">
        <v>319</v>
      </c>
      <c r="C50" s="28" t="s">
        <v>323</v>
      </c>
      <c r="D50" s="13" t="s">
        <v>58</v>
      </c>
      <c r="E50" s="13" t="s">
        <v>58</v>
      </c>
      <c r="F50" s="13" t="s">
        <v>58</v>
      </c>
      <c r="G50" s="13" t="s">
        <v>58</v>
      </c>
      <c r="H50" s="13" t="s">
        <v>58</v>
      </c>
      <c r="I50" s="13" t="s">
        <v>58</v>
      </c>
      <c r="J50" s="30" t="s">
        <v>834</v>
      </c>
      <c r="K50" s="29">
        <v>0</v>
      </c>
    </row>
    <row r="51" spans="1:11" x14ac:dyDescent="0.35">
      <c r="A51" s="29">
        <f t="shared" si="0"/>
        <v>50</v>
      </c>
      <c r="B51" s="28" t="s">
        <v>325</v>
      </c>
      <c r="C51" s="28">
        <v>0</v>
      </c>
      <c r="D51" s="13" t="s">
        <v>58</v>
      </c>
      <c r="E51" s="13" t="s">
        <v>58</v>
      </c>
      <c r="F51" s="13" t="s">
        <v>58</v>
      </c>
      <c r="G51" s="13" t="s">
        <v>58</v>
      </c>
      <c r="H51" s="13" t="s">
        <v>58</v>
      </c>
      <c r="I51" s="13" t="s">
        <v>58</v>
      </c>
      <c r="J51" s="30" t="s">
        <v>834</v>
      </c>
      <c r="K51" s="29">
        <v>0</v>
      </c>
    </row>
    <row r="52" spans="1:11" x14ac:dyDescent="0.35">
      <c r="A52" s="29">
        <f t="shared" si="0"/>
        <v>51</v>
      </c>
      <c r="B52" s="28" t="s">
        <v>331</v>
      </c>
      <c r="C52" s="28">
        <v>0</v>
      </c>
      <c r="D52" s="13" t="s">
        <v>58</v>
      </c>
      <c r="E52" s="13" t="s">
        <v>58</v>
      </c>
      <c r="F52" s="13" t="s">
        <v>58</v>
      </c>
      <c r="G52" s="13" t="s">
        <v>58</v>
      </c>
      <c r="H52" s="13" t="s">
        <v>58</v>
      </c>
      <c r="I52" s="13" t="s">
        <v>58</v>
      </c>
      <c r="J52" s="30" t="s">
        <v>834</v>
      </c>
      <c r="K52" s="29"/>
    </row>
    <row r="53" spans="1:11" x14ac:dyDescent="0.35">
      <c r="A53" s="29">
        <f t="shared" si="0"/>
        <v>52</v>
      </c>
      <c r="B53" s="28" t="s">
        <v>336</v>
      </c>
      <c r="C53" s="28" t="s">
        <v>340</v>
      </c>
      <c r="D53" s="13" t="s">
        <v>58</v>
      </c>
      <c r="E53" s="13" t="s">
        <v>58</v>
      </c>
      <c r="F53" s="13" t="s">
        <v>58</v>
      </c>
      <c r="G53" s="13" t="s">
        <v>58</v>
      </c>
      <c r="H53" s="13" t="s">
        <v>58</v>
      </c>
      <c r="I53" s="13" t="s">
        <v>58</v>
      </c>
      <c r="J53" s="30" t="s">
        <v>834</v>
      </c>
      <c r="K53" s="29">
        <v>0</v>
      </c>
    </row>
    <row r="54" spans="1:11" x14ac:dyDescent="0.35">
      <c r="A54" s="29">
        <f t="shared" si="0"/>
        <v>53</v>
      </c>
      <c r="B54" s="28" t="s">
        <v>342</v>
      </c>
      <c r="C54" s="28" t="s">
        <v>346</v>
      </c>
      <c r="D54" s="13" t="s">
        <v>58</v>
      </c>
      <c r="E54" s="13" t="s">
        <v>58</v>
      </c>
      <c r="F54" s="13" t="s">
        <v>58</v>
      </c>
      <c r="G54" s="13" t="s">
        <v>58</v>
      </c>
      <c r="H54" s="13" t="s">
        <v>58</v>
      </c>
      <c r="I54" s="13" t="s">
        <v>58</v>
      </c>
      <c r="J54" s="30" t="s">
        <v>834</v>
      </c>
      <c r="K54" s="29">
        <v>0</v>
      </c>
    </row>
    <row r="55" spans="1:11" x14ac:dyDescent="0.35">
      <c r="A55" s="29">
        <f t="shared" si="0"/>
        <v>54</v>
      </c>
      <c r="B55" s="28" t="s">
        <v>348</v>
      </c>
      <c r="C55" s="28" t="s">
        <v>350</v>
      </c>
      <c r="D55" s="13" t="s">
        <v>58</v>
      </c>
      <c r="E55" s="13" t="s">
        <v>58</v>
      </c>
      <c r="F55" s="13" t="s">
        <v>48</v>
      </c>
      <c r="G55" s="13" t="s">
        <v>58</v>
      </c>
      <c r="H55" s="13" t="s">
        <v>58</v>
      </c>
      <c r="I55" s="13" t="s">
        <v>58</v>
      </c>
      <c r="J55" s="30" t="s">
        <v>834</v>
      </c>
      <c r="K55" s="29">
        <v>1</v>
      </c>
    </row>
    <row r="56" spans="1:11" x14ac:dyDescent="0.35">
      <c r="A56" s="29">
        <f t="shared" si="0"/>
        <v>55</v>
      </c>
      <c r="B56" s="28" t="s">
        <v>352</v>
      </c>
      <c r="C56" s="28" t="s">
        <v>354</v>
      </c>
      <c r="D56" s="13" t="s">
        <v>58</v>
      </c>
      <c r="E56" s="13" t="s">
        <v>58</v>
      </c>
      <c r="F56" s="13" t="s">
        <v>58</v>
      </c>
      <c r="G56" s="13" t="s">
        <v>58</v>
      </c>
      <c r="H56" s="13" t="s">
        <v>58</v>
      </c>
      <c r="I56" s="13" t="s">
        <v>58</v>
      </c>
      <c r="J56" s="30" t="s">
        <v>834</v>
      </c>
      <c r="K56" s="29">
        <v>0</v>
      </c>
    </row>
    <row r="57" spans="1:11" x14ac:dyDescent="0.35">
      <c r="A57" s="29">
        <f t="shared" si="0"/>
        <v>56</v>
      </c>
      <c r="B57" s="28" t="s">
        <v>357</v>
      </c>
      <c r="C57" s="28" t="s">
        <v>362</v>
      </c>
      <c r="D57" s="13" t="s">
        <v>58</v>
      </c>
      <c r="E57" s="13" t="s">
        <v>58</v>
      </c>
      <c r="F57" s="13" t="s">
        <v>58</v>
      </c>
      <c r="G57" s="13" t="s">
        <v>58</v>
      </c>
      <c r="H57" s="13" t="s">
        <v>58</v>
      </c>
      <c r="I57" s="13" t="s">
        <v>58</v>
      </c>
      <c r="J57" s="30" t="s">
        <v>834</v>
      </c>
      <c r="K57" s="29">
        <v>0</v>
      </c>
    </row>
    <row r="58" spans="1:11" x14ac:dyDescent="0.35">
      <c r="A58" s="29">
        <f t="shared" si="0"/>
        <v>57</v>
      </c>
      <c r="B58" s="28" t="s">
        <v>364</v>
      </c>
      <c r="C58" s="28" t="s">
        <v>369</v>
      </c>
      <c r="D58" s="13" t="s">
        <v>58</v>
      </c>
      <c r="E58" s="13" t="s">
        <v>58</v>
      </c>
      <c r="F58" s="13" t="s">
        <v>58</v>
      </c>
      <c r="G58" s="13" t="s">
        <v>58</v>
      </c>
      <c r="H58" s="13" t="s">
        <v>58</v>
      </c>
      <c r="I58" s="13" t="s">
        <v>58</v>
      </c>
      <c r="J58" s="30" t="s">
        <v>667</v>
      </c>
      <c r="K58" s="29">
        <v>1</v>
      </c>
    </row>
    <row r="59" spans="1:11" x14ac:dyDescent="0.35">
      <c r="A59" s="29">
        <f t="shared" si="0"/>
        <v>58</v>
      </c>
      <c r="B59" s="28" t="s">
        <v>371</v>
      </c>
      <c r="C59" s="28" t="s">
        <v>375</v>
      </c>
      <c r="D59" s="13" t="s">
        <v>58</v>
      </c>
      <c r="E59" s="13" t="s">
        <v>48</v>
      </c>
      <c r="F59" s="13" t="s">
        <v>58</v>
      </c>
      <c r="G59" s="13" t="s">
        <v>58</v>
      </c>
      <c r="H59" s="13" t="s">
        <v>58</v>
      </c>
      <c r="I59" s="13" t="s">
        <v>58</v>
      </c>
      <c r="J59" s="30" t="s">
        <v>834</v>
      </c>
      <c r="K59" s="29">
        <v>1</v>
      </c>
    </row>
    <row r="60" spans="1:11" x14ac:dyDescent="0.35">
      <c r="A60" s="29">
        <f t="shared" si="0"/>
        <v>59</v>
      </c>
      <c r="B60" s="28" t="s">
        <v>377</v>
      </c>
      <c r="C60" s="28" t="s">
        <v>379</v>
      </c>
      <c r="D60" s="13" t="s">
        <v>58</v>
      </c>
      <c r="E60" s="13" t="s">
        <v>48</v>
      </c>
      <c r="F60" s="13" t="s">
        <v>58</v>
      </c>
      <c r="G60" s="13" t="s">
        <v>58</v>
      </c>
      <c r="H60" s="13" t="s">
        <v>58</v>
      </c>
      <c r="I60" s="13" t="s">
        <v>58</v>
      </c>
      <c r="J60" s="30" t="s">
        <v>668</v>
      </c>
      <c r="K60" s="29">
        <v>2</v>
      </c>
    </row>
    <row r="61" spans="1:11" x14ac:dyDescent="0.35">
      <c r="A61" s="29">
        <f t="shared" si="0"/>
        <v>60</v>
      </c>
      <c r="B61" s="28" t="s">
        <v>336</v>
      </c>
      <c r="C61" s="28" t="s">
        <v>382</v>
      </c>
      <c r="D61" s="13" t="s">
        <v>58</v>
      </c>
      <c r="E61" s="13" t="s">
        <v>58</v>
      </c>
      <c r="F61" s="13" t="s">
        <v>58</v>
      </c>
      <c r="G61" s="13" t="s">
        <v>58</v>
      </c>
      <c r="H61" s="13" t="s">
        <v>58</v>
      </c>
      <c r="I61" s="13" t="s">
        <v>58</v>
      </c>
      <c r="J61" s="30" t="s">
        <v>834</v>
      </c>
      <c r="K61" s="29">
        <v>0</v>
      </c>
    </row>
    <row r="62" spans="1:11" x14ac:dyDescent="0.35">
      <c r="A62" s="29">
        <f t="shared" si="0"/>
        <v>61</v>
      </c>
      <c r="B62" s="28" t="s">
        <v>384</v>
      </c>
      <c r="C62" s="28" t="s">
        <v>388</v>
      </c>
      <c r="D62" s="13" t="s">
        <v>58</v>
      </c>
      <c r="E62" s="13" t="s">
        <v>58</v>
      </c>
      <c r="F62" s="13" t="s">
        <v>58</v>
      </c>
      <c r="G62" s="13" t="s">
        <v>58</v>
      </c>
      <c r="H62" s="13" t="s">
        <v>58</v>
      </c>
      <c r="I62" s="13" t="s">
        <v>58</v>
      </c>
      <c r="J62" s="30" t="s">
        <v>834</v>
      </c>
      <c r="K62" s="29">
        <v>0</v>
      </c>
    </row>
    <row r="63" spans="1:11" x14ac:dyDescent="0.35">
      <c r="A63" s="29">
        <f t="shared" si="0"/>
        <v>62</v>
      </c>
      <c r="B63" s="28" t="s">
        <v>390</v>
      </c>
      <c r="C63" s="28" t="s">
        <v>395</v>
      </c>
      <c r="D63" s="13" t="s">
        <v>58</v>
      </c>
      <c r="E63" s="13" t="s">
        <v>58</v>
      </c>
      <c r="F63" s="13" t="s">
        <v>58</v>
      </c>
      <c r="G63" s="13" t="s">
        <v>58</v>
      </c>
      <c r="H63" s="13" t="s">
        <v>58</v>
      </c>
      <c r="I63" s="13" t="s">
        <v>58</v>
      </c>
      <c r="J63" s="30" t="s">
        <v>834</v>
      </c>
      <c r="K63" s="29">
        <v>0</v>
      </c>
    </row>
    <row r="64" spans="1:11" x14ac:dyDescent="0.35">
      <c r="A64" s="29">
        <f t="shared" si="0"/>
        <v>63</v>
      </c>
      <c r="B64" s="28" t="s">
        <v>397</v>
      </c>
      <c r="C64" s="28" t="s">
        <v>402</v>
      </c>
      <c r="D64" s="13" t="s">
        <v>58</v>
      </c>
      <c r="E64" s="13" t="s">
        <v>58</v>
      </c>
      <c r="F64" s="13" t="s">
        <v>58</v>
      </c>
      <c r="G64" s="13" t="s">
        <v>58</v>
      </c>
      <c r="H64" s="13" t="s">
        <v>58</v>
      </c>
      <c r="I64" s="13" t="s">
        <v>58</v>
      </c>
      <c r="J64" s="30" t="s">
        <v>834</v>
      </c>
      <c r="K64" s="29">
        <v>0</v>
      </c>
    </row>
    <row r="65" spans="1:11" x14ac:dyDescent="0.35">
      <c r="A65" s="29">
        <f t="shared" si="0"/>
        <v>64</v>
      </c>
      <c r="B65" s="28" t="s">
        <v>403</v>
      </c>
      <c r="C65" s="28" t="s">
        <v>408</v>
      </c>
      <c r="D65" s="13" t="s">
        <v>58</v>
      </c>
      <c r="E65" s="13" t="s">
        <v>58</v>
      </c>
      <c r="F65" s="13" t="s">
        <v>58</v>
      </c>
      <c r="G65" s="13" t="s">
        <v>58</v>
      </c>
      <c r="H65" s="13" t="s">
        <v>58</v>
      </c>
      <c r="I65" s="13" t="s">
        <v>58</v>
      </c>
      <c r="J65" s="30" t="s">
        <v>834</v>
      </c>
      <c r="K65" s="29">
        <v>0</v>
      </c>
    </row>
    <row r="66" spans="1:11" x14ac:dyDescent="0.35">
      <c r="A66" s="29">
        <f t="shared" si="0"/>
        <v>65</v>
      </c>
      <c r="B66" s="28" t="s">
        <v>91</v>
      </c>
      <c r="C66" s="28" t="s">
        <v>414</v>
      </c>
      <c r="D66" s="13" t="s">
        <v>58</v>
      </c>
      <c r="E66" s="13" t="s">
        <v>58</v>
      </c>
      <c r="F66" s="13" t="s">
        <v>58</v>
      </c>
      <c r="G66" s="13" t="s">
        <v>58</v>
      </c>
      <c r="H66" s="13" t="s">
        <v>58</v>
      </c>
      <c r="I66" s="13" t="s">
        <v>58</v>
      </c>
      <c r="J66" s="30" t="s">
        <v>834</v>
      </c>
      <c r="K66" s="29">
        <v>0</v>
      </c>
    </row>
    <row r="67" spans="1:11" x14ac:dyDescent="0.35">
      <c r="A67" s="29">
        <f t="shared" ref="A67:A115" si="2">SUM(A66+1)</f>
        <v>66</v>
      </c>
      <c r="B67" s="28" t="s">
        <v>416</v>
      </c>
      <c r="C67" s="28" t="s">
        <v>420</v>
      </c>
      <c r="D67" s="13" t="s">
        <v>42</v>
      </c>
      <c r="E67" s="13" t="s">
        <v>58</v>
      </c>
      <c r="F67" s="13" t="s">
        <v>58</v>
      </c>
      <c r="G67" s="13" t="s">
        <v>42</v>
      </c>
      <c r="H67" s="13" t="s">
        <v>58</v>
      </c>
      <c r="I67" s="13" t="s">
        <v>58</v>
      </c>
      <c r="J67" s="30" t="s">
        <v>669</v>
      </c>
      <c r="K67" s="29">
        <v>3</v>
      </c>
    </row>
    <row r="68" spans="1:11" x14ac:dyDescent="0.35">
      <c r="A68" s="29">
        <f t="shared" si="2"/>
        <v>67</v>
      </c>
      <c r="B68" s="28" t="s">
        <v>319</v>
      </c>
      <c r="C68" s="28" t="s">
        <v>424</v>
      </c>
      <c r="D68" s="13" t="s">
        <v>42</v>
      </c>
      <c r="E68" s="13" t="s">
        <v>58</v>
      </c>
      <c r="F68" s="13" t="s">
        <v>58</v>
      </c>
      <c r="G68" s="13" t="s">
        <v>58</v>
      </c>
      <c r="H68" s="13" t="s">
        <v>42</v>
      </c>
      <c r="I68" s="13" t="s">
        <v>42</v>
      </c>
      <c r="J68" s="30" t="s">
        <v>670</v>
      </c>
      <c r="K68" s="29">
        <v>4</v>
      </c>
    </row>
    <row r="69" spans="1:11" x14ac:dyDescent="0.35">
      <c r="A69" s="29">
        <f t="shared" si="2"/>
        <v>68</v>
      </c>
      <c r="B69" s="28" t="s">
        <v>426</v>
      </c>
      <c r="C69" s="28" t="s">
        <v>431</v>
      </c>
      <c r="D69" s="13" t="s">
        <v>42</v>
      </c>
      <c r="E69" s="13" t="s">
        <v>58</v>
      </c>
      <c r="F69" s="13" t="s">
        <v>58</v>
      </c>
      <c r="G69" s="13" t="s">
        <v>42</v>
      </c>
      <c r="H69" s="13" t="s">
        <v>42</v>
      </c>
      <c r="I69" s="13" t="s">
        <v>58</v>
      </c>
      <c r="J69" s="30" t="s">
        <v>671</v>
      </c>
      <c r="K69" s="29">
        <v>4</v>
      </c>
    </row>
    <row r="70" spans="1:11" x14ac:dyDescent="0.35">
      <c r="A70" s="29">
        <f t="shared" si="2"/>
        <v>69</v>
      </c>
      <c r="B70" s="28" t="s">
        <v>313</v>
      </c>
      <c r="C70" s="28" t="s">
        <v>435</v>
      </c>
      <c r="D70" s="13" t="s">
        <v>42</v>
      </c>
      <c r="E70" s="13" t="s">
        <v>58</v>
      </c>
      <c r="F70" s="13" t="s">
        <v>58</v>
      </c>
      <c r="G70" s="13" t="s">
        <v>42</v>
      </c>
      <c r="H70" s="13" t="s">
        <v>42</v>
      </c>
      <c r="I70" s="13" t="s">
        <v>58</v>
      </c>
      <c r="J70" s="30" t="s">
        <v>672</v>
      </c>
      <c r="K70" s="29">
        <v>4</v>
      </c>
    </row>
    <row r="71" spans="1:11" x14ac:dyDescent="0.35">
      <c r="A71" s="29">
        <f t="shared" si="2"/>
        <v>70</v>
      </c>
      <c r="B71" s="28" t="s">
        <v>437</v>
      </c>
      <c r="C71" s="28">
        <v>0</v>
      </c>
      <c r="D71" s="13" t="s">
        <v>58</v>
      </c>
      <c r="E71" s="13" t="s">
        <v>58</v>
      </c>
      <c r="F71" s="13" t="s">
        <v>58</v>
      </c>
      <c r="G71" s="13" t="s">
        <v>58</v>
      </c>
      <c r="H71" s="13" t="s">
        <v>42</v>
      </c>
      <c r="I71" s="13" t="s">
        <v>58</v>
      </c>
      <c r="J71" s="30" t="s">
        <v>673</v>
      </c>
      <c r="K71" s="29">
        <v>2</v>
      </c>
    </row>
    <row r="72" spans="1:11" x14ac:dyDescent="0.35">
      <c r="A72" s="29">
        <f t="shared" si="2"/>
        <v>71</v>
      </c>
      <c r="B72" s="28" t="s">
        <v>440</v>
      </c>
      <c r="C72" s="28" t="s">
        <v>445</v>
      </c>
      <c r="D72" s="13" t="s">
        <v>42</v>
      </c>
      <c r="E72" s="13" t="s">
        <v>187</v>
      </c>
      <c r="F72" s="13" t="s">
        <v>187</v>
      </c>
      <c r="G72" s="13" t="s">
        <v>187</v>
      </c>
      <c r="H72" s="13" t="s">
        <v>187</v>
      </c>
      <c r="I72" s="13" t="s">
        <v>187</v>
      </c>
      <c r="J72" s="30" t="s">
        <v>674</v>
      </c>
      <c r="K72" s="29">
        <v>7</v>
      </c>
    </row>
    <row r="73" spans="1:11" x14ac:dyDescent="0.35">
      <c r="A73" s="29">
        <f t="shared" si="2"/>
        <v>72</v>
      </c>
      <c r="B73" s="28" t="s">
        <v>447</v>
      </c>
      <c r="C73" s="28" t="s">
        <v>452</v>
      </c>
      <c r="D73" s="13" t="s">
        <v>42</v>
      </c>
      <c r="E73" s="13" t="s">
        <v>42</v>
      </c>
      <c r="F73" s="13" t="s">
        <v>187</v>
      </c>
      <c r="G73" s="13" t="s">
        <v>42</v>
      </c>
      <c r="H73" s="13" t="s">
        <v>42</v>
      </c>
      <c r="I73" s="13" t="s">
        <v>42</v>
      </c>
      <c r="J73" s="30" t="s">
        <v>674</v>
      </c>
      <c r="K73" s="29">
        <v>7</v>
      </c>
    </row>
    <row r="74" spans="1:11" x14ac:dyDescent="0.35">
      <c r="A74" s="29">
        <f t="shared" si="2"/>
        <v>73</v>
      </c>
      <c r="B74" s="28" t="s">
        <v>454</v>
      </c>
      <c r="C74" s="28" t="s">
        <v>458</v>
      </c>
      <c r="D74" s="13" t="s">
        <v>187</v>
      </c>
      <c r="E74" s="13" t="s">
        <v>187</v>
      </c>
      <c r="F74" s="13" t="s">
        <v>187</v>
      </c>
      <c r="G74" s="13" t="s">
        <v>42</v>
      </c>
      <c r="H74" s="13" t="s">
        <v>187</v>
      </c>
      <c r="I74" s="13" t="s">
        <v>42</v>
      </c>
      <c r="J74" s="30" t="s">
        <v>675</v>
      </c>
      <c r="K74" s="29">
        <v>7</v>
      </c>
    </row>
    <row r="75" spans="1:11" x14ac:dyDescent="0.35">
      <c r="A75" s="29">
        <f t="shared" si="2"/>
        <v>74</v>
      </c>
      <c r="B75" s="28" t="s">
        <v>460</v>
      </c>
      <c r="C75" s="28" t="s">
        <v>464</v>
      </c>
      <c r="D75" s="13" t="s">
        <v>187</v>
      </c>
      <c r="E75" s="13" t="s">
        <v>187</v>
      </c>
      <c r="F75" s="13" t="s">
        <v>187</v>
      </c>
      <c r="G75" s="13" t="s">
        <v>187</v>
      </c>
      <c r="H75" s="13" t="s">
        <v>187</v>
      </c>
      <c r="I75" s="13" t="s">
        <v>187</v>
      </c>
      <c r="J75" s="30" t="s">
        <v>676</v>
      </c>
      <c r="K75" s="29">
        <v>7</v>
      </c>
    </row>
    <row r="76" spans="1:11" x14ac:dyDescent="0.35">
      <c r="A76" s="29">
        <f t="shared" si="2"/>
        <v>75</v>
      </c>
      <c r="B76" s="28" t="s">
        <v>466</v>
      </c>
      <c r="C76" s="28" t="s">
        <v>471</v>
      </c>
      <c r="D76" s="13" t="s">
        <v>42</v>
      </c>
      <c r="E76" s="13" t="s">
        <v>42</v>
      </c>
      <c r="F76" s="13" t="s">
        <v>187</v>
      </c>
      <c r="G76" s="13" t="s">
        <v>42</v>
      </c>
      <c r="H76" s="13" t="s">
        <v>42</v>
      </c>
      <c r="I76" s="13" t="s">
        <v>42</v>
      </c>
      <c r="J76" s="30" t="s">
        <v>677</v>
      </c>
      <c r="K76" s="29">
        <v>7</v>
      </c>
    </row>
    <row r="77" spans="1:11" x14ac:dyDescent="0.35">
      <c r="A77" s="29">
        <f t="shared" si="2"/>
        <v>76</v>
      </c>
      <c r="B77" s="28" t="s">
        <v>108</v>
      </c>
      <c r="C77" s="28" t="s">
        <v>112</v>
      </c>
      <c r="D77" s="13" t="s">
        <v>58</v>
      </c>
      <c r="E77" s="13" t="s">
        <v>58</v>
      </c>
      <c r="F77" s="13" t="s">
        <v>58</v>
      </c>
      <c r="G77" s="13" t="s">
        <v>58</v>
      </c>
      <c r="H77" s="13" t="s">
        <v>58</v>
      </c>
      <c r="I77" s="13" t="s">
        <v>58</v>
      </c>
      <c r="J77" s="30" t="s">
        <v>656</v>
      </c>
      <c r="K77" s="29">
        <v>1</v>
      </c>
    </row>
    <row r="78" spans="1:11" x14ac:dyDescent="0.35">
      <c r="A78" s="29">
        <f t="shared" si="2"/>
        <v>77</v>
      </c>
      <c r="B78" s="28" t="s">
        <v>114</v>
      </c>
      <c r="C78" s="28" t="s">
        <v>118</v>
      </c>
      <c r="D78" s="13" t="s">
        <v>58</v>
      </c>
      <c r="E78" s="13" t="s">
        <v>58</v>
      </c>
      <c r="F78" s="13" t="s">
        <v>58</v>
      </c>
      <c r="G78" s="13" t="s">
        <v>58</v>
      </c>
      <c r="H78" s="13" t="s">
        <v>58</v>
      </c>
      <c r="I78" s="13" t="s">
        <v>58</v>
      </c>
      <c r="J78" s="30" t="s">
        <v>834</v>
      </c>
      <c r="K78" s="29">
        <v>0</v>
      </c>
    </row>
    <row r="79" spans="1:11" x14ac:dyDescent="0.35">
      <c r="A79" s="29">
        <f t="shared" si="2"/>
        <v>78</v>
      </c>
      <c r="B79" s="28" t="s">
        <v>120</v>
      </c>
      <c r="C79" s="28" t="s">
        <v>125</v>
      </c>
      <c r="D79" s="13" t="s">
        <v>48</v>
      </c>
      <c r="E79" s="13" t="s">
        <v>58</v>
      </c>
      <c r="F79" s="13" t="s">
        <v>48</v>
      </c>
      <c r="G79" s="13" t="s">
        <v>48</v>
      </c>
      <c r="H79" s="13" t="s">
        <v>58</v>
      </c>
      <c r="I79" s="13" t="s">
        <v>58</v>
      </c>
      <c r="J79" s="30" t="s">
        <v>657</v>
      </c>
      <c r="K79" s="29">
        <v>4</v>
      </c>
    </row>
    <row r="80" spans="1:11" x14ac:dyDescent="0.35">
      <c r="A80" s="29">
        <f t="shared" si="2"/>
        <v>79</v>
      </c>
      <c r="B80" s="28" t="s">
        <v>127</v>
      </c>
      <c r="C80" s="28" t="s">
        <v>132</v>
      </c>
      <c r="D80" s="13" t="s">
        <v>58</v>
      </c>
      <c r="E80" s="13" t="s">
        <v>58</v>
      </c>
      <c r="F80" s="13" t="s">
        <v>58</v>
      </c>
      <c r="G80" s="13" t="s">
        <v>58</v>
      </c>
      <c r="H80" s="13" t="s">
        <v>58</v>
      </c>
      <c r="I80" s="13" t="s">
        <v>58</v>
      </c>
      <c r="J80" s="30" t="s">
        <v>658</v>
      </c>
      <c r="K80" s="29">
        <v>1</v>
      </c>
    </row>
    <row r="81" spans="1:11" x14ac:dyDescent="0.35">
      <c r="A81" s="29">
        <f t="shared" si="2"/>
        <v>80</v>
      </c>
      <c r="B81" s="28" t="s">
        <v>134</v>
      </c>
      <c r="C81" s="28" t="s">
        <v>138</v>
      </c>
      <c r="D81" s="13" t="s">
        <v>58</v>
      </c>
      <c r="E81" s="13" t="s">
        <v>58</v>
      </c>
      <c r="F81" s="13" t="s">
        <v>58</v>
      </c>
      <c r="G81" s="13" t="s">
        <v>58</v>
      </c>
      <c r="H81" s="13" t="s">
        <v>58</v>
      </c>
      <c r="I81" s="13" t="s">
        <v>58</v>
      </c>
      <c r="J81" s="30" t="s">
        <v>637</v>
      </c>
      <c r="K81" s="29">
        <v>1</v>
      </c>
    </row>
    <row r="82" spans="1:11" x14ac:dyDescent="0.35">
      <c r="A82" s="29">
        <f t="shared" si="2"/>
        <v>81</v>
      </c>
      <c r="B82" s="28" t="s">
        <v>139</v>
      </c>
      <c r="C82" s="28" t="s">
        <v>144</v>
      </c>
      <c r="D82" s="13" t="s">
        <v>48</v>
      </c>
      <c r="E82" s="13" t="s">
        <v>48</v>
      </c>
      <c r="F82" s="13" t="s">
        <v>58</v>
      </c>
      <c r="G82" s="13" t="s">
        <v>58</v>
      </c>
      <c r="H82" s="13" t="s">
        <v>58</v>
      </c>
      <c r="I82" s="13" t="s">
        <v>58</v>
      </c>
      <c r="J82" s="30" t="s">
        <v>834</v>
      </c>
      <c r="K82" s="29">
        <v>2</v>
      </c>
    </row>
    <row r="83" spans="1:11" x14ac:dyDescent="0.35">
      <c r="A83" s="29">
        <f t="shared" si="2"/>
        <v>82</v>
      </c>
      <c r="B83" s="28" t="s">
        <v>476</v>
      </c>
      <c r="C83" s="28" t="s">
        <v>479</v>
      </c>
      <c r="D83" s="13" t="s">
        <v>48</v>
      </c>
      <c r="E83" s="13" t="s">
        <v>58</v>
      </c>
      <c r="F83" s="13" t="s">
        <v>48</v>
      </c>
      <c r="G83" s="13" t="s">
        <v>48</v>
      </c>
      <c r="H83" s="13" t="s">
        <v>58</v>
      </c>
      <c r="I83" s="13" t="s">
        <v>48</v>
      </c>
      <c r="J83" s="30" t="s">
        <v>652</v>
      </c>
      <c r="K83" s="29">
        <v>5</v>
      </c>
    </row>
    <row r="84" spans="1:11" x14ac:dyDescent="0.35">
      <c r="A84" s="29">
        <f t="shared" si="2"/>
        <v>83</v>
      </c>
      <c r="B84" s="28" t="s">
        <v>480</v>
      </c>
      <c r="C84" s="28" t="s">
        <v>483</v>
      </c>
      <c r="D84" s="13" t="s">
        <v>48</v>
      </c>
      <c r="E84" s="13" t="s">
        <v>58</v>
      </c>
      <c r="F84" s="13" t="s">
        <v>48</v>
      </c>
      <c r="G84" s="13" t="s">
        <v>48</v>
      </c>
      <c r="H84" s="13" t="s">
        <v>48</v>
      </c>
      <c r="I84" s="13" t="s">
        <v>48</v>
      </c>
      <c r="J84" s="30" t="s">
        <v>652</v>
      </c>
      <c r="K84" s="29">
        <v>6</v>
      </c>
    </row>
    <row r="85" spans="1:11" x14ac:dyDescent="0.35">
      <c r="A85" s="29">
        <f t="shared" si="2"/>
        <v>84</v>
      </c>
      <c r="B85" s="28" t="s">
        <v>484</v>
      </c>
      <c r="C85" s="28" t="s">
        <v>488</v>
      </c>
      <c r="D85" s="13" t="s">
        <v>48</v>
      </c>
      <c r="E85" s="13" t="s">
        <v>58</v>
      </c>
      <c r="F85" s="13" t="s">
        <v>48</v>
      </c>
      <c r="G85" s="13" t="s">
        <v>48</v>
      </c>
      <c r="H85" s="13" t="s">
        <v>58</v>
      </c>
      <c r="I85" s="13" t="s">
        <v>48</v>
      </c>
      <c r="J85" s="30" t="s">
        <v>834</v>
      </c>
      <c r="K85" s="29">
        <v>4</v>
      </c>
    </row>
    <row r="86" spans="1:11" x14ac:dyDescent="0.35">
      <c r="A86" s="29">
        <f t="shared" si="2"/>
        <v>85</v>
      </c>
      <c r="B86" s="28" t="s">
        <v>489</v>
      </c>
      <c r="C86" s="28" t="s">
        <v>492</v>
      </c>
      <c r="D86" s="13" t="s">
        <v>48</v>
      </c>
      <c r="E86" s="13" t="s">
        <v>58</v>
      </c>
      <c r="F86" s="13" t="s">
        <v>48</v>
      </c>
      <c r="G86" s="13" t="s">
        <v>48</v>
      </c>
      <c r="H86" s="13" t="s">
        <v>58</v>
      </c>
      <c r="I86" s="13" t="s">
        <v>48</v>
      </c>
      <c r="J86" s="30" t="s">
        <v>834</v>
      </c>
      <c r="K86" s="29">
        <v>4</v>
      </c>
    </row>
    <row r="87" spans="1:11" x14ac:dyDescent="0.35">
      <c r="A87" s="29">
        <f t="shared" si="2"/>
        <v>86</v>
      </c>
      <c r="B87" s="28" t="s">
        <v>493</v>
      </c>
      <c r="C87" s="28" t="s">
        <v>497</v>
      </c>
      <c r="D87" s="13" t="s">
        <v>48</v>
      </c>
      <c r="E87" s="13" t="s">
        <v>58</v>
      </c>
      <c r="F87" s="13" t="s">
        <v>48</v>
      </c>
      <c r="G87" s="13" t="s">
        <v>48</v>
      </c>
      <c r="H87" s="13" t="s">
        <v>58</v>
      </c>
      <c r="I87" s="13" t="s">
        <v>48</v>
      </c>
      <c r="J87" s="30" t="s">
        <v>834</v>
      </c>
      <c r="K87" s="29">
        <v>4</v>
      </c>
    </row>
    <row r="88" spans="1:11" x14ac:dyDescent="0.35">
      <c r="A88" s="29">
        <f t="shared" si="2"/>
        <v>87</v>
      </c>
      <c r="B88" s="28" t="s">
        <v>498</v>
      </c>
      <c r="C88" s="28" t="s">
        <v>502</v>
      </c>
      <c r="D88" s="13" t="s">
        <v>48</v>
      </c>
      <c r="E88" s="13" t="s">
        <v>58</v>
      </c>
      <c r="F88" s="13" t="s">
        <v>48</v>
      </c>
      <c r="G88" s="13" t="s">
        <v>48</v>
      </c>
      <c r="H88" s="13" t="s">
        <v>58</v>
      </c>
      <c r="I88" s="13" t="s">
        <v>48</v>
      </c>
      <c r="J88" s="30" t="s">
        <v>678</v>
      </c>
      <c r="K88" s="29">
        <v>5</v>
      </c>
    </row>
    <row r="89" spans="1:11" x14ac:dyDescent="0.35">
      <c r="A89" s="29">
        <f t="shared" si="2"/>
        <v>88</v>
      </c>
      <c r="B89" s="28" t="s">
        <v>503</v>
      </c>
      <c r="C89" s="28" t="s">
        <v>506</v>
      </c>
      <c r="D89" s="13" t="s">
        <v>48</v>
      </c>
      <c r="E89" s="13" t="s">
        <v>48</v>
      </c>
      <c r="F89" s="13" t="s">
        <v>48</v>
      </c>
      <c r="G89" s="13" t="s">
        <v>48</v>
      </c>
      <c r="H89" s="13" t="s">
        <v>58</v>
      </c>
      <c r="I89" s="13" t="s">
        <v>48</v>
      </c>
      <c r="J89" s="30" t="s">
        <v>834</v>
      </c>
      <c r="K89" s="29">
        <v>5</v>
      </c>
    </row>
    <row r="90" spans="1:11" x14ac:dyDescent="0.35">
      <c r="A90" s="29">
        <f t="shared" si="2"/>
        <v>89</v>
      </c>
      <c r="B90" s="28" t="s">
        <v>507</v>
      </c>
      <c r="C90" s="28" t="s">
        <v>510</v>
      </c>
      <c r="D90" s="13" t="s">
        <v>48</v>
      </c>
      <c r="E90" s="13" t="s">
        <v>58</v>
      </c>
      <c r="F90" s="13" t="s">
        <v>48</v>
      </c>
      <c r="G90" s="13" t="s">
        <v>48</v>
      </c>
      <c r="H90" s="13" t="s">
        <v>48</v>
      </c>
      <c r="I90" s="13" t="s">
        <v>48</v>
      </c>
      <c r="J90" s="30" t="s">
        <v>834</v>
      </c>
      <c r="K90" s="29">
        <v>5</v>
      </c>
    </row>
    <row r="91" spans="1:11" x14ac:dyDescent="0.35">
      <c r="A91" s="29">
        <f t="shared" si="2"/>
        <v>90</v>
      </c>
      <c r="B91" s="28" t="s">
        <v>511</v>
      </c>
      <c r="C91" s="28" t="s">
        <v>516</v>
      </c>
      <c r="D91" s="13" t="s">
        <v>58</v>
      </c>
      <c r="E91" s="13" t="s">
        <v>58</v>
      </c>
      <c r="F91" s="13" t="s">
        <v>48</v>
      </c>
      <c r="G91" s="13" t="s">
        <v>58</v>
      </c>
      <c r="H91" s="13" t="s">
        <v>48</v>
      </c>
      <c r="I91" s="13" t="s">
        <v>58</v>
      </c>
      <c r="J91" s="30" t="s">
        <v>834</v>
      </c>
      <c r="K91" s="29">
        <v>2</v>
      </c>
    </row>
    <row r="92" spans="1:11" x14ac:dyDescent="0.35">
      <c r="A92" s="29">
        <f t="shared" si="2"/>
        <v>91</v>
      </c>
      <c r="B92" s="28" t="s">
        <v>518</v>
      </c>
      <c r="C92" s="28" t="s">
        <v>523</v>
      </c>
      <c r="D92" s="13" t="s">
        <v>48</v>
      </c>
      <c r="E92" s="13" t="s">
        <v>58</v>
      </c>
      <c r="F92" s="13" t="s">
        <v>58</v>
      </c>
      <c r="G92" s="13" t="s">
        <v>58</v>
      </c>
      <c r="H92" s="13" t="s">
        <v>48</v>
      </c>
      <c r="I92" s="13" t="s">
        <v>58</v>
      </c>
      <c r="J92" s="30" t="s">
        <v>834</v>
      </c>
      <c r="K92" s="29">
        <v>2</v>
      </c>
    </row>
    <row r="93" spans="1:11" x14ac:dyDescent="0.35">
      <c r="A93" s="29">
        <f t="shared" si="2"/>
        <v>92</v>
      </c>
      <c r="B93" s="28" t="s">
        <v>524</v>
      </c>
      <c r="C93" s="28" t="s">
        <v>528</v>
      </c>
      <c r="D93" s="13" t="s">
        <v>48</v>
      </c>
      <c r="E93" s="13" t="s">
        <v>48</v>
      </c>
      <c r="F93" s="13" t="s">
        <v>58</v>
      </c>
      <c r="G93" s="13" t="s">
        <v>58</v>
      </c>
      <c r="H93" s="13" t="s">
        <v>58</v>
      </c>
      <c r="I93" s="13" t="s">
        <v>58</v>
      </c>
      <c r="J93" s="30" t="s">
        <v>834</v>
      </c>
      <c r="K93" s="29">
        <v>2</v>
      </c>
    </row>
    <row r="94" spans="1:11" x14ac:dyDescent="0.35">
      <c r="A94" s="29">
        <f t="shared" si="2"/>
        <v>93</v>
      </c>
      <c r="B94" s="28" t="s">
        <v>529</v>
      </c>
      <c r="C94" s="28" t="s">
        <v>532</v>
      </c>
      <c r="D94" s="13" t="s">
        <v>58</v>
      </c>
      <c r="E94" s="13" t="s">
        <v>58</v>
      </c>
      <c r="F94" s="13" t="s">
        <v>58</v>
      </c>
      <c r="G94" s="13" t="s">
        <v>58</v>
      </c>
      <c r="H94" s="13" t="s">
        <v>58</v>
      </c>
      <c r="I94" s="13" t="s">
        <v>58</v>
      </c>
      <c r="J94" s="30" t="s">
        <v>834</v>
      </c>
      <c r="K94" s="29">
        <v>0</v>
      </c>
    </row>
    <row r="95" spans="1:11" x14ac:dyDescent="0.35">
      <c r="A95" s="29">
        <f t="shared" si="2"/>
        <v>94</v>
      </c>
      <c r="B95" s="28" t="s">
        <v>533</v>
      </c>
      <c r="C95" s="28" t="s">
        <v>538</v>
      </c>
      <c r="D95" s="13" t="s">
        <v>58</v>
      </c>
      <c r="E95" s="13" t="s">
        <v>58</v>
      </c>
      <c r="F95" s="13" t="s">
        <v>58</v>
      </c>
      <c r="G95" s="13" t="s">
        <v>58</v>
      </c>
      <c r="H95" s="13" t="s">
        <v>48</v>
      </c>
      <c r="I95" s="13" t="s">
        <v>58</v>
      </c>
      <c r="J95" s="30" t="s">
        <v>834</v>
      </c>
      <c r="K95" s="29">
        <v>1</v>
      </c>
    </row>
    <row r="96" spans="1:11" x14ac:dyDescent="0.35">
      <c r="A96" s="29">
        <f t="shared" si="2"/>
        <v>95</v>
      </c>
      <c r="B96" s="28" t="s">
        <v>540</v>
      </c>
      <c r="C96" s="28" t="s">
        <v>545</v>
      </c>
      <c r="D96" s="13" t="s">
        <v>58</v>
      </c>
      <c r="E96" s="13" t="s">
        <v>58</v>
      </c>
      <c r="F96" s="13" t="s">
        <v>58</v>
      </c>
      <c r="G96" s="13" t="s">
        <v>58</v>
      </c>
      <c r="H96" s="13" t="s">
        <v>58</v>
      </c>
      <c r="I96" s="13" t="s">
        <v>58</v>
      </c>
      <c r="J96" s="30" t="s">
        <v>834</v>
      </c>
      <c r="K96" s="29">
        <v>0</v>
      </c>
    </row>
    <row r="97" spans="1:11" x14ac:dyDescent="0.35">
      <c r="A97" s="29">
        <f t="shared" si="2"/>
        <v>96</v>
      </c>
      <c r="B97" s="28" t="s">
        <v>547</v>
      </c>
      <c r="C97" s="28" t="s">
        <v>552</v>
      </c>
      <c r="D97" s="13" t="s">
        <v>58</v>
      </c>
      <c r="E97" s="13" t="s">
        <v>58</v>
      </c>
      <c r="F97" s="13" t="s">
        <v>58</v>
      </c>
      <c r="G97" s="13" t="s">
        <v>58</v>
      </c>
      <c r="H97" s="13" t="s">
        <v>58</v>
      </c>
      <c r="I97" s="13" t="s">
        <v>58</v>
      </c>
      <c r="J97" s="30" t="s">
        <v>834</v>
      </c>
      <c r="K97" s="29">
        <v>0</v>
      </c>
    </row>
    <row r="98" spans="1:11" x14ac:dyDescent="0.35">
      <c r="A98" s="29">
        <f t="shared" si="2"/>
        <v>97</v>
      </c>
      <c r="B98" s="28" t="s">
        <v>554</v>
      </c>
      <c r="C98" s="28" t="s">
        <v>558</v>
      </c>
      <c r="D98" s="13" t="s">
        <v>58</v>
      </c>
      <c r="E98" s="13" t="s">
        <v>58</v>
      </c>
      <c r="F98" s="13" t="s">
        <v>58</v>
      </c>
      <c r="G98" s="13" t="s">
        <v>58</v>
      </c>
      <c r="H98" s="13" t="s">
        <v>58</v>
      </c>
      <c r="I98" s="13" t="s">
        <v>58</v>
      </c>
      <c r="J98" s="30" t="s">
        <v>834</v>
      </c>
      <c r="K98" s="29">
        <v>0</v>
      </c>
    </row>
    <row r="99" spans="1:11" x14ac:dyDescent="0.35">
      <c r="A99" s="29">
        <f t="shared" si="2"/>
        <v>98</v>
      </c>
      <c r="B99" s="28" t="s">
        <v>560</v>
      </c>
      <c r="C99" s="28" t="s">
        <v>565</v>
      </c>
      <c r="D99" s="13" t="s">
        <v>48</v>
      </c>
      <c r="E99" s="13" t="s">
        <v>58</v>
      </c>
      <c r="F99" s="13" t="s">
        <v>48</v>
      </c>
      <c r="G99" s="13" t="s">
        <v>58</v>
      </c>
      <c r="H99" s="13" t="s">
        <v>48</v>
      </c>
      <c r="I99" s="13" t="s">
        <v>48</v>
      </c>
      <c r="J99" s="30" t="s">
        <v>679</v>
      </c>
      <c r="K99" s="29">
        <v>5</v>
      </c>
    </row>
    <row r="100" spans="1:11" x14ac:dyDescent="0.35">
      <c r="A100" s="29">
        <f t="shared" si="2"/>
        <v>99</v>
      </c>
      <c r="B100" s="28" t="s">
        <v>567</v>
      </c>
      <c r="C100" s="28" t="s">
        <v>572</v>
      </c>
      <c r="D100" s="13" t="s">
        <v>58</v>
      </c>
      <c r="E100" s="13" t="s">
        <v>58</v>
      </c>
      <c r="F100" s="13" t="s">
        <v>48</v>
      </c>
      <c r="G100" s="13" t="s">
        <v>48</v>
      </c>
      <c r="H100" s="13" t="s">
        <v>58</v>
      </c>
      <c r="I100" s="13" t="s">
        <v>48</v>
      </c>
      <c r="J100" s="30" t="s">
        <v>680</v>
      </c>
      <c r="K100" s="29">
        <v>4</v>
      </c>
    </row>
    <row r="101" spans="1:11" x14ac:dyDescent="0.35">
      <c r="A101" s="29">
        <f t="shared" si="2"/>
        <v>100</v>
      </c>
      <c r="B101" s="28" t="s">
        <v>574</v>
      </c>
      <c r="C101" s="28" t="s">
        <v>579</v>
      </c>
      <c r="D101" s="13" t="s">
        <v>58</v>
      </c>
      <c r="E101" s="13" t="s">
        <v>58</v>
      </c>
      <c r="F101" s="13" t="s">
        <v>58</v>
      </c>
      <c r="G101" s="13" t="s">
        <v>48</v>
      </c>
      <c r="H101" s="13" t="s">
        <v>58</v>
      </c>
      <c r="I101" s="13" t="s">
        <v>58</v>
      </c>
      <c r="J101" s="30" t="s">
        <v>834</v>
      </c>
      <c r="K101" s="29">
        <v>1</v>
      </c>
    </row>
    <row r="102" spans="1:11" x14ac:dyDescent="0.35">
      <c r="A102" s="29">
        <f t="shared" si="2"/>
        <v>101</v>
      </c>
      <c r="B102" s="28" t="s">
        <v>581</v>
      </c>
      <c r="C102" s="28" t="s">
        <v>586</v>
      </c>
      <c r="D102" s="13" t="s">
        <v>681</v>
      </c>
      <c r="E102" s="13" t="s">
        <v>58</v>
      </c>
      <c r="F102" s="13" t="s">
        <v>681</v>
      </c>
      <c r="G102" s="13" t="s">
        <v>681</v>
      </c>
      <c r="H102" s="13" t="s">
        <v>58</v>
      </c>
      <c r="I102" s="13" t="s">
        <v>58</v>
      </c>
      <c r="J102" s="30" t="s">
        <v>682</v>
      </c>
      <c r="K102" s="29">
        <v>4</v>
      </c>
    </row>
    <row r="103" spans="1:11" x14ac:dyDescent="0.35">
      <c r="A103" s="29">
        <f t="shared" si="2"/>
        <v>102</v>
      </c>
      <c r="B103" s="28" t="s">
        <v>588</v>
      </c>
      <c r="C103" s="28" t="s">
        <v>593</v>
      </c>
      <c r="D103" s="13" t="s">
        <v>42</v>
      </c>
      <c r="E103" s="13" t="s">
        <v>58</v>
      </c>
      <c r="F103" s="13" t="s">
        <v>58</v>
      </c>
      <c r="G103" s="13" t="s">
        <v>58</v>
      </c>
      <c r="H103" s="13" t="s">
        <v>42</v>
      </c>
      <c r="I103" s="13" t="s">
        <v>42</v>
      </c>
      <c r="J103" s="30" t="s">
        <v>683</v>
      </c>
      <c r="K103" s="29">
        <v>4</v>
      </c>
    </row>
    <row r="104" spans="1:11" x14ac:dyDescent="0.35">
      <c r="A104" s="29">
        <f t="shared" si="2"/>
        <v>103</v>
      </c>
      <c r="B104" s="28" t="s">
        <v>684</v>
      </c>
      <c r="C104" s="28" t="s">
        <v>65</v>
      </c>
      <c r="D104" s="13" t="s">
        <v>48</v>
      </c>
      <c r="E104" s="13" t="s">
        <v>58</v>
      </c>
      <c r="F104" s="13" t="s">
        <v>58</v>
      </c>
      <c r="G104" s="13" t="s">
        <v>58</v>
      </c>
      <c r="H104" s="13" t="s">
        <v>58</v>
      </c>
      <c r="I104" s="13" t="s">
        <v>48</v>
      </c>
      <c r="J104" s="30" t="s">
        <v>834</v>
      </c>
      <c r="K104" s="29">
        <v>2</v>
      </c>
    </row>
    <row r="105" spans="1:11" x14ac:dyDescent="0.35">
      <c r="A105" s="29">
        <f t="shared" si="2"/>
        <v>104</v>
      </c>
      <c r="B105" s="28" t="s">
        <v>685</v>
      </c>
      <c r="C105" s="28" t="s">
        <v>52</v>
      </c>
      <c r="D105" s="13" t="s">
        <v>48</v>
      </c>
      <c r="E105" s="13" t="s">
        <v>58</v>
      </c>
      <c r="F105" s="13" t="s">
        <v>58</v>
      </c>
      <c r="G105" s="13" t="s">
        <v>58</v>
      </c>
      <c r="H105" s="13" t="s">
        <v>58</v>
      </c>
      <c r="I105" s="13" t="s">
        <v>48</v>
      </c>
      <c r="J105" s="30" t="s">
        <v>834</v>
      </c>
      <c r="K105" s="29">
        <v>2</v>
      </c>
    </row>
    <row r="106" spans="1:11" x14ac:dyDescent="0.35">
      <c r="A106" s="29">
        <f t="shared" si="2"/>
        <v>105</v>
      </c>
      <c r="B106" s="28" t="s">
        <v>686</v>
      </c>
      <c r="C106" s="28" t="s">
        <v>75</v>
      </c>
      <c r="D106" s="13" t="s">
        <v>48</v>
      </c>
      <c r="E106" s="13" t="s">
        <v>58</v>
      </c>
      <c r="F106" s="13" t="s">
        <v>58</v>
      </c>
      <c r="G106" s="13" t="s">
        <v>58</v>
      </c>
      <c r="H106" s="13" t="s">
        <v>58</v>
      </c>
      <c r="I106" s="13" t="s">
        <v>48</v>
      </c>
      <c r="J106" s="30" t="s">
        <v>834</v>
      </c>
      <c r="K106" s="29">
        <v>2</v>
      </c>
    </row>
    <row r="107" spans="1:11" x14ac:dyDescent="0.35">
      <c r="A107" s="29">
        <f t="shared" si="2"/>
        <v>106</v>
      </c>
      <c r="B107" s="28" t="s">
        <v>687</v>
      </c>
      <c r="C107" s="28" t="s">
        <v>603</v>
      </c>
      <c r="D107" s="13" t="s">
        <v>58</v>
      </c>
      <c r="E107" s="13" t="s">
        <v>58</v>
      </c>
      <c r="F107" s="13" t="s">
        <v>58</v>
      </c>
      <c r="G107" s="13" t="s">
        <v>58</v>
      </c>
      <c r="H107" s="13" t="s">
        <v>58</v>
      </c>
      <c r="I107" s="13" t="s">
        <v>58</v>
      </c>
      <c r="J107" s="30" t="s">
        <v>834</v>
      </c>
      <c r="K107" s="29">
        <v>0</v>
      </c>
    </row>
    <row r="108" spans="1:11" x14ac:dyDescent="0.35">
      <c r="A108" s="29">
        <f t="shared" si="2"/>
        <v>107</v>
      </c>
      <c r="B108" s="28" t="s">
        <v>688</v>
      </c>
      <c r="C108" s="28" t="s">
        <v>605</v>
      </c>
      <c r="D108" s="13" t="s">
        <v>58</v>
      </c>
      <c r="E108" s="13" t="s">
        <v>58</v>
      </c>
      <c r="F108" s="13" t="s">
        <v>58</v>
      </c>
      <c r="G108" s="13" t="s">
        <v>58</v>
      </c>
      <c r="H108" s="13" t="s">
        <v>58</v>
      </c>
      <c r="I108" s="13" t="s">
        <v>58</v>
      </c>
      <c r="J108" s="30" t="s">
        <v>834</v>
      </c>
      <c r="K108" s="29">
        <v>0</v>
      </c>
    </row>
    <row r="109" spans="1:11" x14ac:dyDescent="0.35">
      <c r="A109" s="29">
        <f t="shared" si="2"/>
        <v>108</v>
      </c>
      <c r="B109" s="28" t="s">
        <v>689</v>
      </c>
      <c r="C109" s="28" t="s">
        <v>70</v>
      </c>
      <c r="D109" s="13" t="s">
        <v>58</v>
      </c>
      <c r="E109" s="13" t="s">
        <v>58</v>
      </c>
      <c r="F109" s="13" t="s">
        <v>58</v>
      </c>
      <c r="G109" s="13" t="s">
        <v>58</v>
      </c>
      <c r="H109" s="13" t="s">
        <v>58</v>
      </c>
      <c r="I109" s="13" t="s">
        <v>58</v>
      </c>
      <c r="J109" s="30" t="s">
        <v>834</v>
      </c>
      <c r="K109" s="29">
        <v>0</v>
      </c>
    </row>
    <row r="110" spans="1:11" x14ac:dyDescent="0.35">
      <c r="A110" s="29">
        <f t="shared" si="2"/>
        <v>109</v>
      </c>
      <c r="B110" s="28" t="s">
        <v>690</v>
      </c>
      <c r="C110" s="28" t="s">
        <v>610</v>
      </c>
      <c r="D110" s="13" t="s">
        <v>58</v>
      </c>
      <c r="E110" s="13" t="s">
        <v>58</v>
      </c>
      <c r="F110" s="13" t="s">
        <v>58</v>
      </c>
      <c r="G110" s="13" t="s">
        <v>58</v>
      </c>
      <c r="H110" s="13" t="s">
        <v>58</v>
      </c>
      <c r="I110" s="13" t="s">
        <v>48</v>
      </c>
      <c r="J110" s="30" t="s">
        <v>834</v>
      </c>
      <c r="K110" s="29">
        <v>1</v>
      </c>
    </row>
    <row r="111" spans="1:11" x14ac:dyDescent="0.35">
      <c r="A111" s="29">
        <f t="shared" si="2"/>
        <v>110</v>
      </c>
      <c r="B111" s="28" t="s">
        <v>615</v>
      </c>
      <c r="C111" s="28">
        <v>0</v>
      </c>
      <c r="D111" s="13" t="s">
        <v>58</v>
      </c>
      <c r="E111" s="13" t="s">
        <v>58</v>
      </c>
      <c r="F111" s="13" t="s">
        <v>58</v>
      </c>
      <c r="G111" s="13" t="s">
        <v>58</v>
      </c>
      <c r="H111" s="13" t="s">
        <v>58</v>
      </c>
      <c r="I111" s="13" t="s">
        <v>58</v>
      </c>
      <c r="J111" s="30" t="s">
        <v>834</v>
      </c>
      <c r="K111" s="29">
        <v>0</v>
      </c>
    </row>
    <row r="112" spans="1:11" x14ac:dyDescent="0.35">
      <c r="A112" s="29">
        <f t="shared" si="2"/>
        <v>111</v>
      </c>
      <c r="B112" s="28" t="s">
        <v>617</v>
      </c>
      <c r="C112" s="28">
        <v>0</v>
      </c>
      <c r="D112" s="13" t="s">
        <v>58</v>
      </c>
      <c r="E112" s="13" t="s">
        <v>58</v>
      </c>
      <c r="F112" s="13" t="s">
        <v>58</v>
      </c>
      <c r="G112" s="13" t="s">
        <v>58</v>
      </c>
      <c r="H112" s="13" t="s">
        <v>58</v>
      </c>
      <c r="I112" s="13" t="s">
        <v>58</v>
      </c>
      <c r="J112" s="30" t="s">
        <v>834</v>
      </c>
      <c r="K112" s="29">
        <v>0</v>
      </c>
    </row>
    <row r="113" spans="1:11" x14ac:dyDescent="0.35">
      <c r="A113" s="29">
        <f t="shared" si="2"/>
        <v>112</v>
      </c>
      <c r="B113" s="28" t="s">
        <v>52</v>
      </c>
      <c r="C113" s="28" t="s">
        <v>621</v>
      </c>
      <c r="D113" s="13" t="s">
        <v>58</v>
      </c>
      <c r="E113" s="13" t="s">
        <v>58</v>
      </c>
      <c r="F113" s="13" t="s">
        <v>58</v>
      </c>
      <c r="G113" s="13" t="s">
        <v>58</v>
      </c>
      <c r="H113" s="13" t="s">
        <v>58</v>
      </c>
      <c r="I113" s="13" t="s">
        <v>58</v>
      </c>
      <c r="J113" s="30" t="s">
        <v>834</v>
      </c>
      <c r="K113" s="29">
        <v>0</v>
      </c>
    </row>
    <row r="114" spans="1:11" x14ac:dyDescent="0.35">
      <c r="A114" s="29">
        <f t="shared" si="2"/>
        <v>113</v>
      </c>
      <c r="B114" s="28" t="s">
        <v>622</v>
      </c>
      <c r="C114" s="28" t="s">
        <v>622</v>
      </c>
      <c r="D114" s="13" t="s">
        <v>58</v>
      </c>
      <c r="E114" s="13" t="s">
        <v>58</v>
      </c>
      <c r="F114" s="13" t="s">
        <v>58</v>
      </c>
      <c r="G114" s="13" t="s">
        <v>58</v>
      </c>
      <c r="H114" s="13" t="s">
        <v>58</v>
      </c>
      <c r="I114" s="13" t="s">
        <v>58</v>
      </c>
      <c r="J114" s="30" t="s">
        <v>834</v>
      </c>
      <c r="K114" s="29">
        <v>0</v>
      </c>
    </row>
    <row r="115" spans="1:11" x14ac:dyDescent="0.35">
      <c r="A115" s="29">
        <f t="shared" si="2"/>
        <v>114</v>
      </c>
      <c r="B115" s="28" t="s">
        <v>199</v>
      </c>
      <c r="C115" s="28" t="s">
        <v>629</v>
      </c>
      <c r="D115" s="13" t="s">
        <v>58</v>
      </c>
      <c r="E115" s="13" t="s">
        <v>58</v>
      </c>
      <c r="F115" s="13" t="s">
        <v>58</v>
      </c>
      <c r="G115" s="13" t="s">
        <v>58</v>
      </c>
      <c r="H115" s="13" t="s">
        <v>58</v>
      </c>
      <c r="I115" s="13" t="s">
        <v>58</v>
      </c>
      <c r="J115" s="30" t="s">
        <v>834</v>
      </c>
      <c r="K115" s="29">
        <v>0</v>
      </c>
    </row>
    <row r="116" spans="1:11" x14ac:dyDescent="0.35">
      <c r="A116" s="34"/>
      <c r="B116" s="35"/>
      <c r="C116" s="35"/>
      <c r="D116" s="21"/>
      <c r="E116" s="21"/>
      <c r="F116" s="21"/>
      <c r="G116" s="21"/>
      <c r="H116" s="21"/>
      <c r="I116" s="21"/>
      <c r="J116" s="36"/>
      <c r="K116" s="34"/>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21"/>
  <sheetViews>
    <sheetView topLeftCell="D1" workbookViewId="0">
      <selection activeCell="B9" sqref="B9"/>
    </sheetView>
  </sheetViews>
  <sheetFormatPr defaultColWidth="9.54296875" defaultRowHeight="14.5" x14ac:dyDescent="0.35"/>
  <cols>
    <col min="1" max="1" width="3.81640625" bestFit="1" customWidth="1"/>
    <col min="2" max="2" width="65.1796875" bestFit="1" customWidth="1"/>
    <col min="3" max="3" width="246.81640625" bestFit="1" customWidth="1"/>
    <col min="4" max="4" width="20" customWidth="1"/>
    <col min="5" max="5" width="14.1796875" bestFit="1" customWidth="1"/>
    <col min="6" max="6" width="24.81640625" bestFit="1" customWidth="1"/>
    <col min="7" max="7" width="30.54296875" bestFit="1" customWidth="1"/>
    <col min="8" max="8" width="25.7265625" bestFit="1" customWidth="1"/>
    <col min="9" max="9" width="23.7265625" bestFit="1" customWidth="1"/>
    <col min="10" max="10" width="17.26953125" bestFit="1" customWidth="1"/>
    <col min="11" max="11" width="16.81640625" bestFit="1" customWidth="1"/>
    <col min="12" max="12" width="13.1796875" bestFit="1" customWidth="1"/>
    <col min="13" max="13" width="59.453125" bestFit="1" customWidth="1"/>
    <col min="14" max="14" width="4.7265625" bestFit="1" customWidth="1"/>
  </cols>
  <sheetData>
    <row r="2" spans="1:14" x14ac:dyDescent="0.35">
      <c r="A2" s="33" t="s">
        <v>27</v>
      </c>
      <c r="B2" s="32" t="s">
        <v>28</v>
      </c>
      <c r="C2" s="32" t="s">
        <v>34</v>
      </c>
      <c r="D2" s="32" t="s">
        <v>691</v>
      </c>
      <c r="E2" s="32" t="s">
        <v>692</v>
      </c>
      <c r="F2" s="32" t="s">
        <v>693</v>
      </c>
      <c r="G2" s="32" t="s">
        <v>694</v>
      </c>
      <c r="H2" s="32" t="s">
        <v>695</v>
      </c>
      <c r="I2" s="32"/>
      <c r="J2" s="32"/>
      <c r="K2" s="32"/>
      <c r="L2" s="32"/>
      <c r="M2" s="32"/>
      <c r="N2" s="32"/>
    </row>
    <row r="3" spans="1:14" ht="43.5" customHeight="1" x14ac:dyDescent="0.35">
      <c r="A3" s="33">
        <v>1</v>
      </c>
      <c r="B3" s="27" t="str">
        <f>'[1]Business processes'!B6</f>
        <v>Company name</v>
      </c>
      <c r="C3" s="27" t="str">
        <f>'[1]Business processes'!H6</f>
        <v xml:space="preserve"> Short description of observed prosumers activity</v>
      </c>
      <c r="D3" s="17" t="s">
        <v>58</v>
      </c>
      <c r="E3" s="17" t="s">
        <v>58</v>
      </c>
      <c r="F3" s="17" t="s">
        <v>58</v>
      </c>
      <c r="G3" s="17" t="s">
        <v>58</v>
      </c>
      <c r="H3" s="17" t="s">
        <v>58</v>
      </c>
      <c r="I3" s="17" t="s">
        <v>58</v>
      </c>
      <c r="J3" s="17" t="s">
        <v>48</v>
      </c>
      <c r="K3" s="17" t="s">
        <v>48</v>
      </c>
      <c r="L3" s="17" t="s">
        <v>58</v>
      </c>
      <c r="M3" s="26" t="s">
        <v>696</v>
      </c>
      <c r="N3" s="31">
        <f t="shared" ref="N3:N9" si="0">COUNTA(D3:M3)</f>
        <v>10</v>
      </c>
    </row>
    <row r="4" spans="1:14" x14ac:dyDescent="0.35">
      <c r="A4" s="33">
        <f>SUM(A3+1)</f>
        <v>2</v>
      </c>
      <c r="B4" s="27" t="str">
        <f>'[1]Business processes'!B7</f>
        <v>https://www.pukkaherbs.com/</v>
      </c>
      <c r="C4" s="27" t="str">
        <f>'[1]Business processes'!H7</f>
        <v>https://www.pukkaherbs.com/your-wellbeing/stories/people/partners/bizgive/  https://www.pukkaherbs.com/media/76569880/pukka-sustainability-highlights-2016.pdf            https://www.pukkaherbs.com/our-mission/inspiring-change/</v>
      </c>
      <c r="D4" s="17" t="s">
        <v>58</v>
      </c>
      <c r="E4" s="17" t="s">
        <v>58</v>
      </c>
      <c r="F4" s="17" t="s">
        <v>58</v>
      </c>
      <c r="G4" s="17" t="s">
        <v>58</v>
      </c>
      <c r="H4" s="17" t="s">
        <v>58</v>
      </c>
      <c r="I4" s="17" t="s">
        <v>58</v>
      </c>
      <c r="J4" s="17" t="s">
        <v>48</v>
      </c>
      <c r="K4" s="17" t="s">
        <v>48</v>
      </c>
      <c r="L4" s="17" t="s">
        <v>58</v>
      </c>
      <c r="M4" s="26"/>
      <c r="N4" s="31">
        <f t="shared" si="0"/>
        <v>9</v>
      </c>
    </row>
    <row r="5" spans="1:14" x14ac:dyDescent="0.35">
      <c r="A5" s="33">
        <f t="shared" ref="A5:A68" si="1">SUM(A4+1)</f>
        <v>3</v>
      </c>
      <c r="B5" s="27" t="str">
        <f>'[1]Business processes'!B8</f>
        <v>www.Dell.com</v>
      </c>
      <c r="C5" s="27" t="str">
        <f>'[1]Business processes'!H8</f>
        <v>http://www.ideastorm.com/</v>
      </c>
      <c r="D5" s="17" t="s">
        <v>58</v>
      </c>
      <c r="E5" s="17" t="s">
        <v>58</v>
      </c>
      <c r="F5" s="17" t="s">
        <v>58</v>
      </c>
      <c r="G5" s="17" t="s">
        <v>58</v>
      </c>
      <c r="H5" s="17" t="s">
        <v>58</v>
      </c>
      <c r="I5" s="17" t="s">
        <v>58</v>
      </c>
      <c r="J5" s="17" t="s">
        <v>58</v>
      </c>
      <c r="K5" s="17" t="s">
        <v>58</v>
      </c>
      <c r="L5" s="17" t="s">
        <v>58</v>
      </c>
      <c r="M5" s="26"/>
      <c r="N5" s="31">
        <f t="shared" si="0"/>
        <v>9</v>
      </c>
    </row>
    <row r="6" spans="1:14" ht="33" customHeight="1" x14ac:dyDescent="0.35">
      <c r="A6" s="33">
        <f t="shared" si="1"/>
        <v>4</v>
      </c>
      <c r="B6" s="27" t="str">
        <f>'[1]Business processes'!B9</f>
        <v>https://twitter.com/</v>
      </c>
      <c r="C6" s="27" t="str">
        <f>'[1]Business processes'!H9</f>
        <v>https://books.google.co.uk/books?isbn=1473987490</v>
      </c>
      <c r="D6" s="17" t="s">
        <v>58</v>
      </c>
      <c r="E6" s="17" t="s">
        <v>58</v>
      </c>
      <c r="F6" s="17" t="s">
        <v>58</v>
      </c>
      <c r="G6" s="17" t="s">
        <v>58</v>
      </c>
      <c r="H6" s="17" t="s">
        <v>58</v>
      </c>
      <c r="I6" s="17" t="s">
        <v>58</v>
      </c>
      <c r="J6" s="17" t="s">
        <v>58</v>
      </c>
      <c r="K6" s="17" t="s">
        <v>58</v>
      </c>
      <c r="L6" s="17" t="s">
        <v>58</v>
      </c>
      <c r="M6" s="26"/>
      <c r="N6" s="31">
        <f t="shared" si="0"/>
        <v>9</v>
      </c>
    </row>
    <row r="7" spans="1:14" ht="33" customHeight="1" x14ac:dyDescent="0.35">
      <c r="A7" s="33">
        <f t="shared" si="1"/>
        <v>5</v>
      </c>
      <c r="B7" s="27" t="s">
        <v>79</v>
      </c>
      <c r="C7" s="27" t="s">
        <v>84</v>
      </c>
      <c r="D7" s="17" t="s">
        <v>48</v>
      </c>
      <c r="E7" s="17" t="s">
        <v>48</v>
      </c>
      <c r="F7" s="17" t="s">
        <v>48</v>
      </c>
      <c r="G7" s="17" t="s">
        <v>48</v>
      </c>
      <c r="H7" s="17" t="s">
        <v>42</v>
      </c>
      <c r="I7" s="17" t="s">
        <v>58</v>
      </c>
      <c r="J7" s="17" t="s">
        <v>58</v>
      </c>
      <c r="K7" s="17" t="s">
        <v>58</v>
      </c>
      <c r="L7" s="17" t="s">
        <v>58</v>
      </c>
      <c r="M7" s="26"/>
      <c r="N7" s="31">
        <f t="shared" si="0"/>
        <v>9</v>
      </c>
    </row>
    <row r="8" spans="1:14" ht="33" customHeight="1" x14ac:dyDescent="0.35">
      <c r="A8" s="33">
        <f t="shared" si="1"/>
        <v>6</v>
      </c>
      <c r="B8" s="27" t="s">
        <v>85</v>
      </c>
      <c r="C8" s="27" t="s">
        <v>90</v>
      </c>
      <c r="D8" s="17" t="s">
        <v>48</v>
      </c>
      <c r="E8" s="17" t="s">
        <v>48</v>
      </c>
      <c r="F8" s="17" t="s">
        <v>48</v>
      </c>
      <c r="G8" s="17" t="s">
        <v>48</v>
      </c>
      <c r="H8" s="17" t="s">
        <v>42</v>
      </c>
      <c r="I8" s="17" t="s">
        <v>58</v>
      </c>
      <c r="J8" s="17" t="s">
        <v>58</v>
      </c>
      <c r="K8" s="17" t="s">
        <v>58</v>
      </c>
      <c r="L8" s="17" t="s">
        <v>58</v>
      </c>
      <c r="M8" s="26"/>
      <c r="N8" s="31">
        <f t="shared" si="0"/>
        <v>9</v>
      </c>
    </row>
    <row r="9" spans="1:14" ht="33" customHeight="1" x14ac:dyDescent="0.35">
      <c r="A9" s="33">
        <f t="shared" si="1"/>
        <v>7</v>
      </c>
      <c r="B9" s="27" t="s">
        <v>91</v>
      </c>
      <c r="C9" s="27" t="s">
        <v>94</v>
      </c>
      <c r="D9" s="17" t="s">
        <v>48</v>
      </c>
      <c r="E9" s="17" t="s">
        <v>48</v>
      </c>
      <c r="F9" s="17" t="s">
        <v>48</v>
      </c>
      <c r="G9" s="17" t="s">
        <v>48</v>
      </c>
      <c r="H9" s="17" t="s">
        <v>42</v>
      </c>
      <c r="I9" s="17" t="s">
        <v>58</v>
      </c>
      <c r="J9" s="17" t="s">
        <v>58</v>
      </c>
      <c r="K9" s="17" t="s">
        <v>58</v>
      </c>
      <c r="L9" s="17" t="s">
        <v>58</v>
      </c>
      <c r="M9" s="26"/>
      <c r="N9" s="31">
        <f t="shared" si="0"/>
        <v>9</v>
      </c>
    </row>
    <row r="10" spans="1:14" ht="33" customHeight="1" x14ac:dyDescent="0.35">
      <c r="A10" s="33">
        <f t="shared" si="1"/>
        <v>8</v>
      </c>
      <c r="B10" s="27" t="s">
        <v>95</v>
      </c>
      <c r="C10" s="27" t="s">
        <v>100</v>
      </c>
      <c r="D10" s="17" t="s">
        <v>48</v>
      </c>
      <c r="E10" s="17" t="s">
        <v>48</v>
      </c>
      <c r="F10" s="17" t="s">
        <v>48</v>
      </c>
      <c r="G10" s="17" t="s">
        <v>48</v>
      </c>
      <c r="H10" s="17" t="s">
        <v>42</v>
      </c>
      <c r="I10" s="17" t="s">
        <v>58</v>
      </c>
      <c r="J10" s="17" t="s">
        <v>48</v>
      </c>
      <c r="K10" s="17" t="s">
        <v>48</v>
      </c>
      <c r="L10" s="17" t="s">
        <v>42</v>
      </c>
      <c r="M10" s="26" t="s">
        <v>697</v>
      </c>
      <c r="N10" s="31">
        <v>9</v>
      </c>
    </row>
    <row r="11" spans="1:14" ht="33" customHeight="1" x14ac:dyDescent="0.35">
      <c r="A11" s="33">
        <f t="shared" si="1"/>
        <v>9</v>
      </c>
      <c r="B11" s="27" t="s">
        <v>101</v>
      </c>
      <c r="C11" s="27" t="s">
        <v>106</v>
      </c>
      <c r="D11" s="17" t="s">
        <v>48</v>
      </c>
      <c r="E11" s="17" t="s">
        <v>48</v>
      </c>
      <c r="F11" s="17" t="s">
        <v>48</v>
      </c>
      <c r="G11" s="17" t="s">
        <v>48</v>
      </c>
      <c r="H11" s="17" t="s">
        <v>42</v>
      </c>
      <c r="I11" s="17" t="s">
        <v>58</v>
      </c>
      <c r="J11" s="17" t="s">
        <v>48</v>
      </c>
      <c r="K11" s="17" t="s">
        <v>48</v>
      </c>
      <c r="L11" s="17" t="s">
        <v>42</v>
      </c>
      <c r="M11" s="26" t="s">
        <v>697</v>
      </c>
      <c r="N11" s="31">
        <v>9</v>
      </c>
    </row>
    <row r="12" spans="1:14" ht="33" customHeight="1" x14ac:dyDescent="0.35">
      <c r="A12" s="33">
        <f t="shared" si="1"/>
        <v>10</v>
      </c>
      <c r="B12" s="27" t="s">
        <v>108</v>
      </c>
      <c r="C12" s="27" t="s">
        <v>112</v>
      </c>
      <c r="D12" s="17" t="s">
        <v>48</v>
      </c>
      <c r="E12" s="17" t="s">
        <v>48</v>
      </c>
      <c r="F12" s="17" t="s">
        <v>58</v>
      </c>
      <c r="G12" s="17" t="s">
        <v>58</v>
      </c>
      <c r="H12" s="17" t="s">
        <v>48</v>
      </c>
      <c r="I12" s="17" t="s">
        <v>58</v>
      </c>
      <c r="J12" s="17" t="s">
        <v>48</v>
      </c>
      <c r="K12" s="17" t="s">
        <v>48</v>
      </c>
      <c r="L12" s="17" t="s">
        <v>42</v>
      </c>
      <c r="M12" s="26" t="s">
        <v>697</v>
      </c>
      <c r="N12" s="31">
        <v>9</v>
      </c>
    </row>
    <row r="13" spans="1:14" ht="33" customHeight="1" x14ac:dyDescent="0.35">
      <c r="A13" s="33">
        <f t="shared" si="1"/>
        <v>11</v>
      </c>
      <c r="B13" s="27" t="s">
        <v>114</v>
      </c>
      <c r="C13" s="27" t="s">
        <v>118</v>
      </c>
      <c r="D13" s="17" t="s">
        <v>48</v>
      </c>
      <c r="E13" s="17" t="s">
        <v>48</v>
      </c>
      <c r="F13" s="17" t="s">
        <v>58</v>
      </c>
      <c r="G13" s="17" t="s">
        <v>48</v>
      </c>
      <c r="H13" s="17" t="s">
        <v>48</v>
      </c>
      <c r="I13" s="17" t="s">
        <v>58</v>
      </c>
      <c r="J13" s="17" t="s">
        <v>48</v>
      </c>
      <c r="K13" s="17" t="s">
        <v>48</v>
      </c>
      <c r="L13" s="17" t="s">
        <v>42</v>
      </c>
      <c r="M13" s="26" t="s">
        <v>697</v>
      </c>
      <c r="N13" s="31">
        <v>9</v>
      </c>
    </row>
    <row r="14" spans="1:14" ht="33" customHeight="1" x14ac:dyDescent="0.35">
      <c r="A14" s="33">
        <f t="shared" si="1"/>
        <v>12</v>
      </c>
      <c r="B14" s="27" t="s">
        <v>120</v>
      </c>
      <c r="C14" s="27" t="s">
        <v>125</v>
      </c>
      <c r="D14" s="17" t="s">
        <v>48</v>
      </c>
      <c r="E14" s="17" t="s">
        <v>48</v>
      </c>
      <c r="F14" s="17" t="s">
        <v>48</v>
      </c>
      <c r="G14" s="17" t="s">
        <v>58</v>
      </c>
      <c r="H14" s="17" t="s">
        <v>58</v>
      </c>
      <c r="I14" s="17" t="s">
        <v>58</v>
      </c>
      <c r="J14" s="17" t="s">
        <v>48</v>
      </c>
      <c r="K14" s="17" t="s">
        <v>48</v>
      </c>
      <c r="L14" s="17" t="s">
        <v>42</v>
      </c>
      <c r="M14" s="26" t="s">
        <v>697</v>
      </c>
      <c r="N14" s="31">
        <v>9</v>
      </c>
    </row>
    <row r="15" spans="1:14" x14ac:dyDescent="0.35">
      <c r="A15" s="33">
        <f t="shared" si="1"/>
        <v>13</v>
      </c>
      <c r="B15" s="27" t="s">
        <v>127</v>
      </c>
      <c r="C15" s="27" t="s">
        <v>132</v>
      </c>
      <c r="D15" s="17" t="s">
        <v>48</v>
      </c>
      <c r="E15" s="17" t="s">
        <v>48</v>
      </c>
      <c r="F15" s="17" t="s">
        <v>48</v>
      </c>
      <c r="G15" s="17" t="s">
        <v>58</v>
      </c>
      <c r="H15" s="17" t="s">
        <v>58</v>
      </c>
      <c r="I15" s="17" t="s">
        <v>58</v>
      </c>
      <c r="J15" s="17" t="s">
        <v>48</v>
      </c>
      <c r="K15" s="17" t="s">
        <v>48</v>
      </c>
      <c r="L15" s="17" t="s">
        <v>58</v>
      </c>
      <c r="M15" s="26" t="s">
        <v>685</v>
      </c>
      <c r="N15" s="31">
        <v>6</v>
      </c>
    </row>
    <row r="16" spans="1:14" x14ac:dyDescent="0.35">
      <c r="A16" s="33">
        <f t="shared" si="1"/>
        <v>14</v>
      </c>
      <c r="B16" s="27" t="s">
        <v>134</v>
      </c>
      <c r="C16" s="27" t="s">
        <v>138</v>
      </c>
      <c r="D16" s="17" t="s">
        <v>58</v>
      </c>
      <c r="E16" s="17" t="s">
        <v>48</v>
      </c>
      <c r="F16" s="17" t="s">
        <v>48</v>
      </c>
      <c r="G16" s="17" t="s">
        <v>58</v>
      </c>
      <c r="H16" s="17" t="s">
        <v>48</v>
      </c>
      <c r="I16" s="17" t="s">
        <v>58</v>
      </c>
      <c r="J16" s="17" t="s">
        <v>58</v>
      </c>
      <c r="K16" s="17" t="s">
        <v>58</v>
      </c>
      <c r="L16" s="17" t="s">
        <v>48</v>
      </c>
      <c r="M16" s="26"/>
      <c r="N16" s="31">
        <v>5</v>
      </c>
    </row>
    <row r="17" spans="1:14" x14ac:dyDescent="0.35">
      <c r="A17" s="33">
        <f t="shared" si="1"/>
        <v>15</v>
      </c>
      <c r="B17" s="27" t="s">
        <v>139</v>
      </c>
      <c r="C17" s="27" t="s">
        <v>144</v>
      </c>
      <c r="D17" s="17" t="s">
        <v>48</v>
      </c>
      <c r="E17" s="17" t="s">
        <v>48</v>
      </c>
      <c r="F17" s="17" t="s">
        <v>48</v>
      </c>
      <c r="G17" s="17" t="s">
        <v>58</v>
      </c>
      <c r="H17" s="17" t="s">
        <v>58</v>
      </c>
      <c r="I17" s="17" t="s">
        <v>58</v>
      </c>
      <c r="J17" s="17" t="s">
        <v>58</v>
      </c>
      <c r="K17" s="17" t="s">
        <v>48</v>
      </c>
      <c r="L17" s="17" t="s">
        <v>48</v>
      </c>
      <c r="M17" s="26"/>
      <c r="N17" s="31">
        <v>5</v>
      </c>
    </row>
    <row r="18" spans="1:14" x14ac:dyDescent="0.35">
      <c r="A18" s="33">
        <f t="shared" si="1"/>
        <v>16</v>
      </c>
      <c r="B18" s="27" t="s">
        <v>120</v>
      </c>
      <c r="C18" s="27" t="s">
        <v>125</v>
      </c>
      <c r="D18" s="17" t="s">
        <v>48</v>
      </c>
      <c r="E18" s="17" t="s">
        <v>48</v>
      </c>
      <c r="F18" s="17" t="s">
        <v>48</v>
      </c>
      <c r="G18" s="17" t="s">
        <v>58</v>
      </c>
      <c r="H18" s="17" t="s">
        <v>58</v>
      </c>
      <c r="I18" s="17" t="s">
        <v>58</v>
      </c>
      <c r="J18" s="17" t="s">
        <v>58</v>
      </c>
      <c r="K18" s="17" t="s">
        <v>48</v>
      </c>
      <c r="L18" s="17" t="s">
        <v>48</v>
      </c>
      <c r="M18" s="26" t="s">
        <v>698</v>
      </c>
      <c r="N18" s="31">
        <v>6</v>
      </c>
    </row>
    <row r="19" spans="1:14" x14ac:dyDescent="0.35">
      <c r="A19" s="33">
        <f t="shared" si="1"/>
        <v>17</v>
      </c>
      <c r="B19" s="27" t="s">
        <v>134</v>
      </c>
      <c r="C19" s="27" t="s">
        <v>138</v>
      </c>
      <c r="D19" s="17" t="s">
        <v>48</v>
      </c>
      <c r="E19" s="17" t="s">
        <v>48</v>
      </c>
      <c r="F19" s="17" t="s">
        <v>48</v>
      </c>
      <c r="G19" s="17" t="s">
        <v>58</v>
      </c>
      <c r="H19" s="17" t="s">
        <v>48</v>
      </c>
      <c r="I19" s="17" t="s">
        <v>58</v>
      </c>
      <c r="J19" s="17" t="s">
        <v>48</v>
      </c>
      <c r="K19" s="17" t="s">
        <v>48</v>
      </c>
      <c r="L19" s="17" t="s">
        <v>58</v>
      </c>
      <c r="M19" s="26" t="s">
        <v>685</v>
      </c>
      <c r="N19" s="31">
        <v>6</v>
      </c>
    </row>
    <row r="20" spans="1:14" x14ac:dyDescent="0.35">
      <c r="A20" s="33">
        <f t="shared" si="1"/>
        <v>18</v>
      </c>
      <c r="B20" s="27" t="s">
        <v>145</v>
      </c>
      <c r="C20" s="27" t="s">
        <v>138</v>
      </c>
      <c r="D20" s="17" t="s">
        <v>48</v>
      </c>
      <c r="E20" s="17" t="s">
        <v>48</v>
      </c>
      <c r="F20" s="17" t="s">
        <v>48</v>
      </c>
      <c r="G20" s="17" t="s">
        <v>58</v>
      </c>
      <c r="H20" s="17" t="s">
        <v>58</v>
      </c>
      <c r="I20" s="17" t="s">
        <v>58</v>
      </c>
      <c r="J20" s="17" t="s">
        <v>58</v>
      </c>
      <c r="K20" s="17" t="s">
        <v>48</v>
      </c>
      <c r="L20" s="17" t="s">
        <v>58</v>
      </c>
      <c r="M20" s="26" t="s">
        <v>685</v>
      </c>
      <c r="N20" s="31">
        <v>5</v>
      </c>
    </row>
    <row r="21" spans="1:14" x14ac:dyDescent="0.35">
      <c r="A21" s="33">
        <f t="shared" si="1"/>
        <v>19</v>
      </c>
      <c r="B21" s="27" t="s">
        <v>151</v>
      </c>
      <c r="C21" s="27" t="s">
        <v>153</v>
      </c>
      <c r="D21" s="17" t="s">
        <v>48</v>
      </c>
      <c r="E21" s="17" t="s">
        <v>48</v>
      </c>
      <c r="F21" s="17" t="s">
        <v>58</v>
      </c>
      <c r="G21" s="17" t="s">
        <v>58</v>
      </c>
      <c r="H21" s="17" t="s">
        <v>48</v>
      </c>
      <c r="I21" s="17" t="s">
        <v>58</v>
      </c>
      <c r="J21" s="17" t="s">
        <v>58</v>
      </c>
      <c r="K21" s="17" t="s">
        <v>48</v>
      </c>
      <c r="L21" s="17" t="s">
        <v>48</v>
      </c>
      <c r="M21" s="26"/>
      <c r="N21" s="31">
        <v>5</v>
      </c>
    </row>
    <row r="22" spans="1:14" x14ac:dyDescent="0.35">
      <c r="A22" s="33">
        <f t="shared" si="1"/>
        <v>20</v>
      </c>
      <c r="B22" s="27" t="s">
        <v>154</v>
      </c>
      <c r="C22" s="27" t="s">
        <v>156</v>
      </c>
      <c r="D22" s="17" t="s">
        <v>48</v>
      </c>
      <c r="E22" s="17" t="s">
        <v>48</v>
      </c>
      <c r="F22" s="17" t="s">
        <v>48</v>
      </c>
      <c r="G22" s="17" t="s">
        <v>58</v>
      </c>
      <c r="H22" s="17" t="s">
        <v>48</v>
      </c>
      <c r="I22" s="17" t="s">
        <v>58</v>
      </c>
      <c r="J22" s="17" t="s">
        <v>48</v>
      </c>
      <c r="K22" s="17" t="s">
        <v>48</v>
      </c>
      <c r="L22" s="17" t="s">
        <v>58</v>
      </c>
      <c r="M22" s="26" t="s">
        <v>685</v>
      </c>
      <c r="N22" s="31">
        <v>7</v>
      </c>
    </row>
    <row r="23" spans="1:14" x14ac:dyDescent="0.35">
      <c r="A23" s="33">
        <f t="shared" si="1"/>
        <v>21</v>
      </c>
      <c r="B23" s="27" t="s">
        <v>157</v>
      </c>
      <c r="C23" s="27" t="s">
        <v>159</v>
      </c>
      <c r="D23" s="17" t="s">
        <v>48</v>
      </c>
      <c r="E23" s="17" t="s">
        <v>48</v>
      </c>
      <c r="F23" s="17" t="s">
        <v>58</v>
      </c>
      <c r="G23" s="17" t="s">
        <v>58</v>
      </c>
      <c r="H23" s="17" t="s">
        <v>48</v>
      </c>
      <c r="I23" s="17" t="s">
        <v>58</v>
      </c>
      <c r="J23" s="17" t="s">
        <v>48</v>
      </c>
      <c r="K23" s="17" t="s">
        <v>48</v>
      </c>
      <c r="L23" s="17" t="s">
        <v>48</v>
      </c>
      <c r="M23" s="26" t="s">
        <v>696</v>
      </c>
      <c r="N23" s="31">
        <v>7</v>
      </c>
    </row>
    <row r="24" spans="1:14" x14ac:dyDescent="0.35">
      <c r="A24" s="33">
        <f t="shared" si="1"/>
        <v>22</v>
      </c>
      <c r="B24" s="27" t="s">
        <v>160</v>
      </c>
      <c r="C24" s="27" t="s">
        <v>165</v>
      </c>
      <c r="D24" s="17" t="s">
        <v>42</v>
      </c>
      <c r="E24" s="17" t="s">
        <v>42</v>
      </c>
      <c r="F24" s="17" t="s">
        <v>42</v>
      </c>
      <c r="G24" s="17" t="s">
        <v>42</v>
      </c>
      <c r="H24" s="17" t="s">
        <v>42</v>
      </c>
      <c r="I24" s="17" t="s">
        <v>58</v>
      </c>
      <c r="J24" s="17" t="s">
        <v>48</v>
      </c>
      <c r="K24" s="17" t="s">
        <v>48</v>
      </c>
      <c r="L24" s="17" t="s">
        <v>48</v>
      </c>
      <c r="M24" s="26"/>
      <c r="N24" s="31">
        <v>6</v>
      </c>
    </row>
    <row r="25" spans="1:14" x14ac:dyDescent="0.35">
      <c r="A25" s="33">
        <f t="shared" si="1"/>
        <v>23</v>
      </c>
      <c r="B25" s="27" t="s">
        <v>59</v>
      </c>
      <c r="C25" s="27" t="s">
        <v>171</v>
      </c>
      <c r="D25" s="17" t="s">
        <v>58</v>
      </c>
      <c r="E25" s="17" t="s">
        <v>58</v>
      </c>
      <c r="F25" s="17" t="s">
        <v>58</v>
      </c>
      <c r="G25" s="17" t="s">
        <v>58</v>
      </c>
      <c r="H25" s="17" t="s">
        <v>58</v>
      </c>
      <c r="I25" s="17" t="s">
        <v>58</v>
      </c>
      <c r="J25" s="17" t="s">
        <v>48</v>
      </c>
      <c r="K25" s="17" t="s">
        <v>48</v>
      </c>
      <c r="L25" s="17" t="s">
        <v>48</v>
      </c>
      <c r="M25" s="26"/>
      <c r="N25" s="31">
        <v>7</v>
      </c>
    </row>
    <row r="26" spans="1:14" x14ac:dyDescent="0.35">
      <c r="A26" s="33">
        <f t="shared" si="1"/>
        <v>24</v>
      </c>
      <c r="B26" s="27" t="s">
        <v>172</v>
      </c>
      <c r="C26" s="27" t="s">
        <v>175</v>
      </c>
      <c r="D26" s="17" t="s">
        <v>42</v>
      </c>
      <c r="E26" s="17" t="s">
        <v>42</v>
      </c>
      <c r="F26" s="17" t="s">
        <v>42</v>
      </c>
      <c r="G26" s="17" t="s">
        <v>42</v>
      </c>
      <c r="H26" s="17" t="s">
        <v>58</v>
      </c>
      <c r="I26" s="17" t="s">
        <v>58</v>
      </c>
      <c r="J26" s="17" t="s">
        <v>58</v>
      </c>
      <c r="K26" s="17" t="s">
        <v>58</v>
      </c>
      <c r="L26" s="17" t="s">
        <v>58</v>
      </c>
      <c r="M26" s="26"/>
      <c r="N26" s="31">
        <v>4</v>
      </c>
    </row>
    <row r="27" spans="1:14" x14ac:dyDescent="0.35">
      <c r="A27" s="33">
        <f t="shared" si="1"/>
        <v>25</v>
      </c>
      <c r="B27" s="27" t="s">
        <v>176</v>
      </c>
      <c r="C27" s="27" t="s">
        <v>181</v>
      </c>
      <c r="D27" s="17" t="s">
        <v>42</v>
      </c>
      <c r="E27" s="17" t="s">
        <v>42</v>
      </c>
      <c r="F27" s="17" t="s">
        <v>42</v>
      </c>
      <c r="G27" s="17" t="s">
        <v>42</v>
      </c>
      <c r="H27" s="17" t="s">
        <v>58</v>
      </c>
      <c r="I27" s="17" t="s">
        <v>58</v>
      </c>
      <c r="J27" s="17" t="s">
        <v>42</v>
      </c>
      <c r="K27" s="17" t="s">
        <v>42</v>
      </c>
      <c r="L27" s="17" t="s">
        <v>48</v>
      </c>
      <c r="M27" s="26" t="s">
        <v>685</v>
      </c>
      <c r="N27" s="31">
        <v>9</v>
      </c>
    </row>
    <row r="28" spans="1:14" x14ac:dyDescent="0.35">
      <c r="A28" s="33">
        <f t="shared" si="1"/>
        <v>26</v>
      </c>
      <c r="B28" s="27" t="s">
        <v>182</v>
      </c>
      <c r="C28" s="27" t="s">
        <v>186</v>
      </c>
      <c r="D28" s="17" t="s">
        <v>58</v>
      </c>
      <c r="E28" s="17" t="s">
        <v>58</v>
      </c>
      <c r="F28" s="17" t="s">
        <v>58</v>
      </c>
      <c r="G28" s="17" t="s">
        <v>58</v>
      </c>
      <c r="H28" s="17" t="s">
        <v>58</v>
      </c>
      <c r="I28" s="17" t="s">
        <v>58</v>
      </c>
      <c r="J28" s="17" t="s">
        <v>58</v>
      </c>
      <c r="K28" s="17" t="s">
        <v>58</v>
      </c>
      <c r="L28" s="17" t="s">
        <v>58</v>
      </c>
      <c r="M28" s="26"/>
      <c r="N28" s="31">
        <v>0</v>
      </c>
    </row>
    <row r="29" spans="1:14" x14ac:dyDescent="0.35">
      <c r="A29" s="33">
        <f t="shared" si="1"/>
        <v>27</v>
      </c>
      <c r="B29" s="27" t="s">
        <v>188</v>
      </c>
      <c r="C29" s="27" t="s">
        <v>188</v>
      </c>
      <c r="D29" s="17" t="s">
        <v>58</v>
      </c>
      <c r="E29" s="17" t="s">
        <v>58</v>
      </c>
      <c r="F29" s="17" t="s">
        <v>58</v>
      </c>
      <c r="G29" s="17" t="s">
        <v>58</v>
      </c>
      <c r="H29" s="17" t="s">
        <v>58</v>
      </c>
      <c r="I29" s="17" t="s">
        <v>58</v>
      </c>
      <c r="J29" s="17" t="s">
        <v>58</v>
      </c>
      <c r="K29" s="17" t="s">
        <v>58</v>
      </c>
      <c r="L29" s="17" t="s">
        <v>42</v>
      </c>
      <c r="M29" s="26"/>
      <c r="N29" s="31">
        <v>5</v>
      </c>
    </row>
    <row r="30" spans="1:14" x14ac:dyDescent="0.35">
      <c r="A30" s="33">
        <f t="shared" si="1"/>
        <v>28</v>
      </c>
      <c r="B30" s="27" t="s">
        <v>79</v>
      </c>
      <c r="C30" s="27" t="s">
        <v>83</v>
      </c>
      <c r="D30" s="17" t="s">
        <v>58</v>
      </c>
      <c r="E30" s="17" t="s">
        <v>58</v>
      </c>
      <c r="F30" s="17" t="s">
        <v>58</v>
      </c>
      <c r="G30" s="17" t="s">
        <v>58</v>
      </c>
      <c r="H30" s="17" t="s">
        <v>58</v>
      </c>
      <c r="I30" s="17" t="s">
        <v>58</v>
      </c>
      <c r="J30" s="17" t="s">
        <v>42</v>
      </c>
      <c r="K30" s="17" t="s">
        <v>42</v>
      </c>
      <c r="L30" s="17" t="s">
        <v>58</v>
      </c>
      <c r="M30" s="26"/>
      <c r="N30" s="31">
        <v>6</v>
      </c>
    </row>
    <row r="31" spans="1:14" x14ac:dyDescent="0.35">
      <c r="A31" s="33">
        <f t="shared" si="1"/>
        <v>29</v>
      </c>
      <c r="B31" s="27" t="s">
        <v>193</v>
      </c>
      <c r="C31" s="27"/>
      <c r="D31" s="17" t="s">
        <v>58</v>
      </c>
      <c r="E31" s="17" t="s">
        <v>58</v>
      </c>
      <c r="F31" s="17" t="s">
        <v>58</v>
      </c>
      <c r="G31" s="17" t="s">
        <v>58</v>
      </c>
      <c r="H31" s="17" t="s">
        <v>58</v>
      </c>
      <c r="I31" s="17" t="s">
        <v>58</v>
      </c>
      <c r="J31" s="17" t="s">
        <v>58</v>
      </c>
      <c r="K31" s="17" t="s">
        <v>58</v>
      </c>
      <c r="L31" s="17" t="s">
        <v>58</v>
      </c>
      <c r="M31" s="26"/>
      <c r="N31" s="31">
        <v>0</v>
      </c>
    </row>
    <row r="32" spans="1:14" x14ac:dyDescent="0.35">
      <c r="A32" s="33">
        <f t="shared" si="1"/>
        <v>30</v>
      </c>
      <c r="B32" s="27" t="s">
        <v>199</v>
      </c>
      <c r="C32" s="27" t="s">
        <v>201</v>
      </c>
      <c r="D32" s="17" t="s">
        <v>58</v>
      </c>
      <c r="E32" s="17" t="s">
        <v>58</v>
      </c>
      <c r="F32" s="17" t="s">
        <v>58</v>
      </c>
      <c r="G32" s="17" t="s">
        <v>58</v>
      </c>
      <c r="H32" s="17" t="s">
        <v>58</v>
      </c>
      <c r="I32" s="17" t="s">
        <v>58</v>
      </c>
      <c r="J32" s="17" t="s">
        <v>58</v>
      </c>
      <c r="K32" s="17" t="s">
        <v>58</v>
      </c>
      <c r="L32" s="17" t="s">
        <v>58</v>
      </c>
      <c r="M32" s="26"/>
      <c r="N32" s="31">
        <v>0</v>
      </c>
    </row>
    <row r="33" spans="1:14" x14ac:dyDescent="0.35">
      <c r="A33" s="33">
        <f t="shared" si="1"/>
        <v>31</v>
      </c>
      <c r="B33" s="27" t="s">
        <v>202</v>
      </c>
      <c r="C33" s="27" t="s">
        <v>206</v>
      </c>
      <c r="D33" s="17" t="s">
        <v>48</v>
      </c>
      <c r="E33" s="17" t="s">
        <v>58</v>
      </c>
      <c r="F33" s="17" t="s">
        <v>48</v>
      </c>
      <c r="G33" s="17" t="s">
        <v>58</v>
      </c>
      <c r="H33" s="17" t="s">
        <v>48</v>
      </c>
      <c r="I33" s="17" t="s">
        <v>58</v>
      </c>
      <c r="J33" s="17" t="s">
        <v>58</v>
      </c>
      <c r="K33" s="17" t="s">
        <v>58</v>
      </c>
      <c r="L33" s="17" t="s">
        <v>58</v>
      </c>
      <c r="M33" s="26"/>
      <c r="N33" s="31">
        <v>0</v>
      </c>
    </row>
    <row r="34" spans="1:14" x14ac:dyDescent="0.35">
      <c r="A34" s="33">
        <f t="shared" si="1"/>
        <v>32</v>
      </c>
      <c r="B34" s="27" t="s">
        <v>207</v>
      </c>
      <c r="C34" s="27" t="s">
        <v>212</v>
      </c>
      <c r="D34" s="17" t="s">
        <v>48</v>
      </c>
      <c r="E34" s="17" t="s">
        <v>48</v>
      </c>
      <c r="F34" s="17" t="s">
        <v>48</v>
      </c>
      <c r="G34" s="17" t="s">
        <v>48</v>
      </c>
      <c r="H34" s="17" t="s">
        <v>48</v>
      </c>
      <c r="I34" s="17" t="s">
        <v>58</v>
      </c>
      <c r="J34" s="17" t="s">
        <v>58</v>
      </c>
      <c r="K34" s="17" t="s">
        <v>58</v>
      </c>
      <c r="L34" s="17" t="s">
        <v>58</v>
      </c>
      <c r="M34" s="26"/>
      <c r="N34" s="31">
        <v>0</v>
      </c>
    </row>
    <row r="35" spans="1:14" x14ac:dyDescent="0.35">
      <c r="A35" s="33">
        <f t="shared" si="1"/>
        <v>33</v>
      </c>
      <c r="B35" s="27" t="s">
        <v>91</v>
      </c>
      <c r="C35" s="27" t="s">
        <v>217</v>
      </c>
      <c r="D35" s="17" t="s">
        <v>48</v>
      </c>
      <c r="E35" s="17" t="s">
        <v>48</v>
      </c>
      <c r="F35" s="17" t="s">
        <v>48</v>
      </c>
      <c r="G35" s="17" t="s">
        <v>48</v>
      </c>
      <c r="H35" s="17" t="s">
        <v>48</v>
      </c>
      <c r="I35" s="17" t="s">
        <v>58</v>
      </c>
      <c r="J35" s="17" t="s">
        <v>58</v>
      </c>
      <c r="K35" s="17" t="s">
        <v>58</v>
      </c>
      <c r="L35" s="17" t="s">
        <v>58</v>
      </c>
      <c r="M35" s="26"/>
      <c r="N35" s="31">
        <v>0</v>
      </c>
    </row>
    <row r="36" spans="1:14" x14ac:dyDescent="0.35">
      <c r="A36" s="33">
        <f t="shared" si="1"/>
        <v>34</v>
      </c>
      <c r="B36" s="27" t="s">
        <v>218</v>
      </c>
      <c r="C36" s="27" t="s">
        <v>221</v>
      </c>
      <c r="D36" s="17" t="s">
        <v>48</v>
      </c>
      <c r="E36" s="17" t="s">
        <v>58</v>
      </c>
      <c r="F36" s="17" t="s">
        <v>48</v>
      </c>
      <c r="G36" s="17" t="s">
        <v>58</v>
      </c>
      <c r="H36" s="17" t="s">
        <v>58</v>
      </c>
      <c r="I36" s="17" t="s">
        <v>58</v>
      </c>
      <c r="J36" s="17" t="s">
        <v>48</v>
      </c>
      <c r="K36" s="17" t="s">
        <v>48</v>
      </c>
      <c r="L36" s="17" t="s">
        <v>58</v>
      </c>
      <c r="M36" s="26" t="s">
        <v>699</v>
      </c>
      <c r="N36" s="31">
        <v>6</v>
      </c>
    </row>
    <row r="37" spans="1:14" x14ac:dyDescent="0.35">
      <c r="A37" s="33">
        <f t="shared" si="1"/>
        <v>35</v>
      </c>
      <c r="B37" s="27" t="s">
        <v>222</v>
      </c>
      <c r="C37" s="27" t="s">
        <v>227</v>
      </c>
      <c r="D37" s="17" t="s">
        <v>48</v>
      </c>
      <c r="E37" s="17" t="s">
        <v>48</v>
      </c>
      <c r="F37" s="17" t="s">
        <v>48</v>
      </c>
      <c r="G37" s="17" t="s">
        <v>48</v>
      </c>
      <c r="H37" s="17" t="s">
        <v>48</v>
      </c>
      <c r="I37" s="17" t="s">
        <v>58</v>
      </c>
      <c r="J37" s="17" t="s">
        <v>48</v>
      </c>
      <c r="K37" s="17" t="s">
        <v>48</v>
      </c>
      <c r="L37" s="17" t="s">
        <v>58</v>
      </c>
      <c r="M37" s="26" t="s">
        <v>700</v>
      </c>
      <c r="N37" s="31">
        <v>8</v>
      </c>
    </row>
    <row r="38" spans="1:14" x14ac:dyDescent="0.35">
      <c r="A38" s="33">
        <f t="shared" si="1"/>
        <v>36</v>
      </c>
      <c r="B38" s="27" t="s">
        <v>228</v>
      </c>
      <c r="C38" s="27" t="s">
        <v>233</v>
      </c>
      <c r="D38" s="17" t="s">
        <v>48</v>
      </c>
      <c r="E38" s="17" t="s">
        <v>58</v>
      </c>
      <c r="F38" s="17" t="s">
        <v>48</v>
      </c>
      <c r="G38" s="17" t="s">
        <v>48</v>
      </c>
      <c r="H38" s="17" t="s">
        <v>48</v>
      </c>
      <c r="I38" s="17" t="s">
        <v>58</v>
      </c>
      <c r="J38" s="17" t="s">
        <v>48</v>
      </c>
      <c r="K38" s="17" t="s">
        <v>48</v>
      </c>
      <c r="L38" s="17" t="s">
        <v>48</v>
      </c>
      <c r="M38" s="26" t="s">
        <v>701</v>
      </c>
      <c r="N38" s="31">
        <v>9</v>
      </c>
    </row>
    <row r="39" spans="1:14" x14ac:dyDescent="0.35">
      <c r="A39" s="33">
        <f t="shared" si="1"/>
        <v>37</v>
      </c>
      <c r="B39" s="27" t="s">
        <v>59</v>
      </c>
      <c r="C39" s="27" t="s">
        <v>238</v>
      </c>
      <c r="D39" s="17" t="s">
        <v>48</v>
      </c>
      <c r="E39" s="17" t="s">
        <v>48</v>
      </c>
      <c r="F39" s="17" t="s">
        <v>48</v>
      </c>
      <c r="G39" s="17" t="s">
        <v>48</v>
      </c>
      <c r="H39" s="17" t="s">
        <v>48</v>
      </c>
      <c r="I39" s="17" t="s">
        <v>58</v>
      </c>
      <c r="J39" s="17" t="s">
        <v>48</v>
      </c>
      <c r="K39" s="17" t="s">
        <v>48</v>
      </c>
      <c r="L39" s="17" t="s">
        <v>58</v>
      </c>
      <c r="M39" s="26" t="s">
        <v>702</v>
      </c>
      <c r="N39" s="31">
        <v>5</v>
      </c>
    </row>
    <row r="40" spans="1:14" x14ac:dyDescent="0.35">
      <c r="A40" s="33">
        <f t="shared" si="1"/>
        <v>38</v>
      </c>
      <c r="B40" s="27" t="s">
        <v>239</v>
      </c>
      <c r="C40" s="27" t="s">
        <v>244</v>
      </c>
      <c r="D40" s="17" t="s">
        <v>48</v>
      </c>
      <c r="E40" s="17" t="s">
        <v>48</v>
      </c>
      <c r="F40" s="17" t="s">
        <v>48</v>
      </c>
      <c r="G40" s="17" t="s">
        <v>58</v>
      </c>
      <c r="H40" s="17" t="s">
        <v>48</v>
      </c>
      <c r="I40" s="17" t="s">
        <v>58</v>
      </c>
      <c r="J40" s="17" t="s">
        <v>48</v>
      </c>
      <c r="K40" s="17" t="s">
        <v>48</v>
      </c>
      <c r="L40" s="17" t="s">
        <v>58</v>
      </c>
      <c r="M40" s="26" t="s">
        <v>703</v>
      </c>
      <c r="N40" s="31">
        <v>8</v>
      </c>
    </row>
    <row r="41" spans="1:14" x14ac:dyDescent="0.35">
      <c r="A41" s="33">
        <f t="shared" si="1"/>
        <v>39</v>
      </c>
      <c r="B41" s="27" t="s">
        <v>245</v>
      </c>
      <c r="C41" s="27" t="s">
        <v>250</v>
      </c>
      <c r="D41" s="17" t="s">
        <v>48</v>
      </c>
      <c r="E41" s="17" t="s">
        <v>48</v>
      </c>
      <c r="F41" s="17" t="s">
        <v>48</v>
      </c>
      <c r="G41" s="17" t="s">
        <v>48</v>
      </c>
      <c r="H41" s="17" t="s">
        <v>48</v>
      </c>
      <c r="I41" s="17" t="s">
        <v>58</v>
      </c>
      <c r="J41" s="17" t="s">
        <v>48</v>
      </c>
      <c r="K41" s="17" t="s">
        <v>48</v>
      </c>
      <c r="L41" s="17" t="s">
        <v>58</v>
      </c>
      <c r="M41" s="26" t="s">
        <v>703</v>
      </c>
      <c r="N41" s="31">
        <v>7</v>
      </c>
    </row>
    <row r="42" spans="1:14" x14ac:dyDescent="0.35">
      <c r="A42" s="33">
        <f t="shared" si="1"/>
        <v>40</v>
      </c>
      <c r="B42" s="27" t="s">
        <v>251</v>
      </c>
      <c r="C42" s="27" t="s">
        <v>256</v>
      </c>
      <c r="D42" s="17" t="s">
        <v>48</v>
      </c>
      <c r="E42" s="17" t="s">
        <v>48</v>
      </c>
      <c r="F42" s="17" t="s">
        <v>48</v>
      </c>
      <c r="G42" s="17" t="s">
        <v>48</v>
      </c>
      <c r="H42" s="17" t="s">
        <v>48</v>
      </c>
      <c r="I42" s="17" t="s">
        <v>58</v>
      </c>
      <c r="J42" s="17" t="s">
        <v>48</v>
      </c>
      <c r="K42" s="17" t="s">
        <v>48</v>
      </c>
      <c r="L42" s="17" t="s">
        <v>48</v>
      </c>
      <c r="M42" s="26" t="s">
        <v>704</v>
      </c>
      <c r="N42" s="31">
        <v>9</v>
      </c>
    </row>
    <row r="43" spans="1:14" x14ac:dyDescent="0.35">
      <c r="A43" s="33">
        <f t="shared" si="1"/>
        <v>41</v>
      </c>
      <c r="B43" s="27" t="s">
        <v>257</v>
      </c>
      <c r="C43" s="27" t="s">
        <v>261</v>
      </c>
      <c r="D43" s="17" t="s">
        <v>48</v>
      </c>
      <c r="E43" s="17" t="s">
        <v>48</v>
      </c>
      <c r="F43" s="17" t="s">
        <v>48</v>
      </c>
      <c r="G43" s="17" t="s">
        <v>48</v>
      </c>
      <c r="H43" s="17" t="s">
        <v>48</v>
      </c>
      <c r="I43" s="17" t="s">
        <v>58</v>
      </c>
      <c r="J43" s="17" t="s">
        <v>48</v>
      </c>
      <c r="K43" s="17" t="s">
        <v>48</v>
      </c>
      <c r="L43" s="17" t="s">
        <v>48</v>
      </c>
      <c r="M43" s="26" t="s">
        <v>705</v>
      </c>
      <c r="N43" s="31">
        <v>8</v>
      </c>
    </row>
    <row r="44" spans="1:14" x14ac:dyDescent="0.35">
      <c r="A44" s="33">
        <f t="shared" si="1"/>
        <v>42</v>
      </c>
      <c r="B44" s="27" t="s">
        <v>262</v>
      </c>
      <c r="C44" s="27" t="s">
        <v>266</v>
      </c>
      <c r="D44" s="17" t="s">
        <v>48</v>
      </c>
      <c r="E44" s="17" t="s">
        <v>48</v>
      </c>
      <c r="F44" s="17" t="s">
        <v>48</v>
      </c>
      <c r="G44" s="17" t="s">
        <v>48</v>
      </c>
      <c r="H44" s="17" t="s">
        <v>48</v>
      </c>
      <c r="I44" s="17" t="s">
        <v>48</v>
      </c>
      <c r="J44" s="17" t="s">
        <v>48</v>
      </c>
      <c r="K44" s="17" t="s">
        <v>48</v>
      </c>
      <c r="L44" s="17" t="s">
        <v>48</v>
      </c>
      <c r="M44" s="26" t="s">
        <v>706</v>
      </c>
      <c r="N44" s="31">
        <v>10</v>
      </c>
    </row>
    <row r="45" spans="1:14" x14ac:dyDescent="0.35">
      <c r="A45" s="33">
        <f t="shared" si="1"/>
        <v>43</v>
      </c>
      <c r="B45" s="27" t="s">
        <v>267</v>
      </c>
      <c r="C45" s="27" t="s">
        <v>271</v>
      </c>
      <c r="D45" s="17" t="s">
        <v>48</v>
      </c>
      <c r="E45" s="17" t="s">
        <v>48</v>
      </c>
      <c r="F45" s="17" t="s">
        <v>48</v>
      </c>
      <c r="G45" s="17" t="s">
        <v>48</v>
      </c>
      <c r="H45" s="17" t="s">
        <v>48</v>
      </c>
      <c r="I45" s="17" t="s">
        <v>48</v>
      </c>
      <c r="J45" s="17" t="s">
        <v>48</v>
      </c>
      <c r="K45" s="17" t="s">
        <v>48</v>
      </c>
      <c r="L45" s="17" t="s">
        <v>48</v>
      </c>
      <c r="M45" s="26" t="s">
        <v>696</v>
      </c>
      <c r="N45" s="31">
        <v>10</v>
      </c>
    </row>
    <row r="46" spans="1:14" x14ac:dyDescent="0.35">
      <c r="A46" s="33">
        <f t="shared" si="1"/>
        <v>44</v>
      </c>
      <c r="B46" s="27" t="s">
        <v>273</v>
      </c>
      <c r="C46" s="27" t="s">
        <v>277</v>
      </c>
      <c r="D46" s="17" t="s">
        <v>48</v>
      </c>
      <c r="E46" s="17" t="s">
        <v>48</v>
      </c>
      <c r="F46" s="17" t="s">
        <v>48</v>
      </c>
      <c r="G46" s="17" t="s">
        <v>48</v>
      </c>
      <c r="H46" s="17" t="s">
        <v>48</v>
      </c>
      <c r="I46" s="17" t="s">
        <v>48</v>
      </c>
      <c r="J46" s="17" t="s">
        <v>48</v>
      </c>
      <c r="K46" s="17" t="s">
        <v>48</v>
      </c>
      <c r="L46" s="17" t="s">
        <v>48</v>
      </c>
      <c r="M46" s="26" t="s">
        <v>706</v>
      </c>
      <c r="N46" s="31">
        <v>10</v>
      </c>
    </row>
    <row r="47" spans="1:14" x14ac:dyDescent="0.35">
      <c r="A47" s="33">
        <f t="shared" si="1"/>
        <v>45</v>
      </c>
      <c r="B47" s="27" t="s">
        <v>279</v>
      </c>
      <c r="C47" s="27" t="s">
        <v>283</v>
      </c>
      <c r="D47" s="17" t="s">
        <v>48</v>
      </c>
      <c r="E47" s="17" t="s">
        <v>48</v>
      </c>
      <c r="F47" s="17" t="s">
        <v>48</v>
      </c>
      <c r="G47" s="17" t="s">
        <v>48</v>
      </c>
      <c r="H47" s="17" t="s">
        <v>48</v>
      </c>
      <c r="I47" s="17" t="s">
        <v>48</v>
      </c>
      <c r="J47" s="17" t="s">
        <v>48</v>
      </c>
      <c r="K47" s="17" t="s">
        <v>48</v>
      </c>
      <c r="L47" s="17" t="s">
        <v>48</v>
      </c>
      <c r="M47" s="26" t="s">
        <v>696</v>
      </c>
      <c r="N47" s="31">
        <v>10</v>
      </c>
    </row>
    <row r="48" spans="1:14" x14ac:dyDescent="0.35">
      <c r="A48" s="33">
        <f t="shared" si="1"/>
        <v>46</v>
      </c>
      <c r="B48" s="27" t="s">
        <v>284</v>
      </c>
      <c r="C48" s="27" t="s">
        <v>287</v>
      </c>
      <c r="D48" s="17" t="s">
        <v>48</v>
      </c>
      <c r="E48" s="17" t="s">
        <v>48</v>
      </c>
      <c r="F48" s="17" t="s">
        <v>48</v>
      </c>
      <c r="G48" s="17" t="s">
        <v>48</v>
      </c>
      <c r="H48" s="17" t="s">
        <v>48</v>
      </c>
      <c r="I48" s="17" t="s">
        <v>48</v>
      </c>
      <c r="J48" s="17" t="s">
        <v>48</v>
      </c>
      <c r="K48" s="17" t="s">
        <v>48</v>
      </c>
      <c r="L48" s="17" t="s">
        <v>48</v>
      </c>
      <c r="M48" s="26" t="s">
        <v>707</v>
      </c>
      <c r="N48" s="31">
        <v>10</v>
      </c>
    </row>
    <row r="49" spans="1:14" x14ac:dyDescent="0.35">
      <c r="A49" s="33">
        <f t="shared" si="1"/>
        <v>47</v>
      </c>
      <c r="B49" s="27" t="s">
        <v>288</v>
      </c>
      <c r="C49" s="27" t="s">
        <v>288</v>
      </c>
      <c r="D49" s="17" t="s">
        <v>48</v>
      </c>
      <c r="E49" s="17" t="s">
        <v>48</v>
      </c>
      <c r="F49" s="17" t="s">
        <v>48</v>
      </c>
      <c r="G49" s="17" t="s">
        <v>58</v>
      </c>
      <c r="H49" s="17" t="s">
        <v>48</v>
      </c>
      <c r="I49" s="17" t="s">
        <v>48</v>
      </c>
      <c r="J49" s="17" t="s">
        <v>48</v>
      </c>
      <c r="K49" s="17" t="s">
        <v>48</v>
      </c>
      <c r="L49" s="17" t="s">
        <v>48</v>
      </c>
      <c r="M49" s="26" t="s">
        <v>708</v>
      </c>
      <c r="N49" s="31">
        <v>10</v>
      </c>
    </row>
    <row r="50" spans="1:14" x14ac:dyDescent="0.35">
      <c r="A50" s="33">
        <f t="shared" si="1"/>
        <v>48</v>
      </c>
      <c r="B50" s="27" t="s">
        <v>239</v>
      </c>
      <c r="C50" s="27" t="s">
        <v>292</v>
      </c>
      <c r="D50" s="17" t="s">
        <v>48</v>
      </c>
      <c r="E50" s="17" t="s">
        <v>48</v>
      </c>
      <c r="F50" s="17" t="s">
        <v>48</v>
      </c>
      <c r="G50" s="17" t="s">
        <v>58</v>
      </c>
      <c r="H50" s="17" t="s">
        <v>48</v>
      </c>
      <c r="I50" s="17" t="s">
        <v>48</v>
      </c>
      <c r="J50" s="17" t="s">
        <v>48</v>
      </c>
      <c r="K50" s="17" t="s">
        <v>48</v>
      </c>
      <c r="L50" s="17" t="s">
        <v>48</v>
      </c>
      <c r="M50" s="26" t="s">
        <v>709</v>
      </c>
      <c r="N50" s="31">
        <v>10</v>
      </c>
    </row>
    <row r="51" spans="1:14" x14ac:dyDescent="0.35">
      <c r="A51" s="33">
        <f t="shared" si="1"/>
        <v>49</v>
      </c>
      <c r="B51" s="27" t="s">
        <v>638</v>
      </c>
      <c r="C51" s="27" t="s">
        <v>638</v>
      </c>
      <c r="D51" s="17" t="s">
        <v>48</v>
      </c>
      <c r="E51" s="17" t="s">
        <v>48</v>
      </c>
      <c r="F51" s="17" t="s">
        <v>48</v>
      </c>
      <c r="G51" s="17" t="s">
        <v>58</v>
      </c>
      <c r="H51" s="17" t="s">
        <v>58</v>
      </c>
      <c r="I51" s="17" t="s">
        <v>58</v>
      </c>
      <c r="J51" s="17" t="s">
        <v>48</v>
      </c>
      <c r="K51" s="17" t="s">
        <v>48</v>
      </c>
      <c r="L51" s="17" t="s">
        <v>58</v>
      </c>
      <c r="M51" s="26" t="s">
        <v>710</v>
      </c>
      <c r="N51" s="31">
        <v>8</v>
      </c>
    </row>
    <row r="52" spans="1:14" x14ac:dyDescent="0.35">
      <c r="A52" s="33">
        <f t="shared" si="1"/>
        <v>50</v>
      </c>
      <c r="B52" s="27" t="s">
        <v>639</v>
      </c>
      <c r="C52" s="27" t="s">
        <v>639</v>
      </c>
      <c r="D52" s="17" t="s">
        <v>48</v>
      </c>
      <c r="E52" s="17" t="s">
        <v>48</v>
      </c>
      <c r="F52" s="17" t="s">
        <v>48</v>
      </c>
      <c r="G52" s="17" t="s">
        <v>58</v>
      </c>
      <c r="H52" s="17" t="s">
        <v>58</v>
      </c>
      <c r="I52" s="17" t="s">
        <v>58</v>
      </c>
      <c r="J52" s="17" t="s">
        <v>48</v>
      </c>
      <c r="K52" s="17" t="s">
        <v>48</v>
      </c>
      <c r="L52" s="17" t="s">
        <v>58</v>
      </c>
      <c r="M52" s="26" t="s">
        <v>711</v>
      </c>
      <c r="N52" s="31">
        <v>7</v>
      </c>
    </row>
    <row r="53" spans="1:14" x14ac:dyDescent="0.35">
      <c r="A53" s="33">
        <f t="shared" si="1"/>
        <v>51</v>
      </c>
      <c r="B53" s="27" t="s">
        <v>304</v>
      </c>
      <c r="C53" s="27" t="s">
        <v>307</v>
      </c>
      <c r="D53" s="17" t="s">
        <v>58</v>
      </c>
      <c r="E53" s="17" t="s">
        <v>58</v>
      </c>
      <c r="F53" s="17" t="s">
        <v>58</v>
      </c>
      <c r="G53" s="17" t="s">
        <v>58</v>
      </c>
      <c r="H53" s="17" t="s">
        <v>58</v>
      </c>
      <c r="I53" s="17" t="s">
        <v>58</v>
      </c>
      <c r="J53" s="17" t="s">
        <v>58</v>
      </c>
      <c r="K53" s="17" t="s">
        <v>48</v>
      </c>
      <c r="L53" s="17" t="s">
        <v>58</v>
      </c>
      <c r="M53" s="26" t="s">
        <v>712</v>
      </c>
      <c r="N53" s="31">
        <v>6</v>
      </c>
    </row>
    <row r="54" spans="1:14" x14ac:dyDescent="0.35">
      <c r="A54" s="33">
        <f t="shared" si="1"/>
        <v>52</v>
      </c>
      <c r="B54" s="27" t="s">
        <v>309</v>
      </c>
      <c r="C54" s="27">
        <v>0</v>
      </c>
      <c r="D54" s="17" t="s">
        <v>58</v>
      </c>
      <c r="E54" s="17" t="s">
        <v>58</v>
      </c>
      <c r="F54" s="17" t="s">
        <v>58</v>
      </c>
      <c r="G54" s="17" t="s">
        <v>58</v>
      </c>
      <c r="H54" s="17" t="s">
        <v>58</v>
      </c>
      <c r="I54" s="17" t="s">
        <v>58</v>
      </c>
      <c r="J54" s="17" t="s">
        <v>48</v>
      </c>
      <c r="K54" s="17" t="s">
        <v>48</v>
      </c>
      <c r="L54" s="17" t="s">
        <v>58</v>
      </c>
      <c r="M54" s="26" t="s">
        <v>713</v>
      </c>
      <c r="N54" s="31">
        <f t="shared" ref="N54:N55" si="2">COUNTA(D54:M54)</f>
        <v>10</v>
      </c>
    </row>
    <row r="55" spans="1:14" x14ac:dyDescent="0.35">
      <c r="A55" s="33">
        <f t="shared" si="1"/>
        <v>53</v>
      </c>
      <c r="B55" s="27" t="s">
        <v>313</v>
      </c>
      <c r="C55" s="27" t="s">
        <v>318</v>
      </c>
      <c r="D55" s="17" t="s">
        <v>58</v>
      </c>
      <c r="E55" s="17" t="s">
        <v>58</v>
      </c>
      <c r="F55" s="17" t="s">
        <v>58</v>
      </c>
      <c r="G55" s="17" t="s">
        <v>58</v>
      </c>
      <c r="H55" s="17" t="s">
        <v>58</v>
      </c>
      <c r="I55" s="17" t="s">
        <v>58</v>
      </c>
      <c r="J55" s="17" t="s">
        <v>58</v>
      </c>
      <c r="K55" s="17" t="s">
        <v>48</v>
      </c>
      <c r="L55" s="17" t="s">
        <v>58</v>
      </c>
      <c r="M55" s="26" t="s">
        <v>713</v>
      </c>
      <c r="N55" s="31">
        <f t="shared" si="2"/>
        <v>10</v>
      </c>
    </row>
    <row r="56" spans="1:14" x14ac:dyDescent="0.35">
      <c r="A56" s="33">
        <f t="shared" si="1"/>
        <v>54</v>
      </c>
      <c r="B56" s="27" t="s">
        <v>319</v>
      </c>
      <c r="C56" s="27" t="s">
        <v>323</v>
      </c>
      <c r="D56" s="17" t="s">
        <v>58</v>
      </c>
      <c r="E56" s="17" t="s">
        <v>58</v>
      </c>
      <c r="F56" s="17" t="s">
        <v>58</v>
      </c>
      <c r="G56" s="17" t="s">
        <v>58</v>
      </c>
      <c r="H56" s="17" t="s">
        <v>58</v>
      </c>
      <c r="I56" s="17" t="s">
        <v>58</v>
      </c>
      <c r="J56" s="17" t="s">
        <v>58</v>
      </c>
      <c r="K56" s="17" t="s">
        <v>58</v>
      </c>
      <c r="L56" s="17" t="s">
        <v>58</v>
      </c>
      <c r="M56" s="26"/>
      <c r="N56" s="31">
        <v>0</v>
      </c>
    </row>
    <row r="57" spans="1:14" x14ac:dyDescent="0.35">
      <c r="A57" s="33">
        <f t="shared" si="1"/>
        <v>55</v>
      </c>
      <c r="B57" s="27" t="s">
        <v>325</v>
      </c>
      <c r="C57" s="27">
        <v>0</v>
      </c>
      <c r="D57" s="17" t="s">
        <v>58</v>
      </c>
      <c r="E57" s="17" t="s">
        <v>58</v>
      </c>
      <c r="F57" s="17" t="s">
        <v>58</v>
      </c>
      <c r="G57" s="17" t="s">
        <v>58</v>
      </c>
      <c r="H57" s="17" t="s">
        <v>58</v>
      </c>
      <c r="I57" s="17" t="s">
        <v>58</v>
      </c>
      <c r="J57" s="17" t="s">
        <v>58</v>
      </c>
      <c r="K57" s="17" t="s">
        <v>58</v>
      </c>
      <c r="L57" s="17" t="s">
        <v>58</v>
      </c>
      <c r="M57" s="26"/>
      <c r="N57" s="31">
        <v>0</v>
      </c>
    </row>
    <row r="58" spans="1:14" x14ac:dyDescent="0.35">
      <c r="A58" s="33">
        <f t="shared" si="1"/>
        <v>56</v>
      </c>
      <c r="B58" s="27" t="s">
        <v>331</v>
      </c>
      <c r="C58" s="27">
        <v>0</v>
      </c>
      <c r="D58" s="17" t="s">
        <v>58</v>
      </c>
      <c r="E58" s="17" t="s">
        <v>58</v>
      </c>
      <c r="F58" s="17" t="s">
        <v>58</v>
      </c>
      <c r="G58" s="17" t="s">
        <v>58</v>
      </c>
      <c r="H58" s="17" t="s">
        <v>58</v>
      </c>
      <c r="I58" s="17" t="s">
        <v>58</v>
      </c>
      <c r="J58" s="17" t="s">
        <v>58</v>
      </c>
      <c r="K58" s="17" t="s">
        <v>58</v>
      </c>
      <c r="L58" s="17" t="s">
        <v>58</v>
      </c>
      <c r="M58" s="26"/>
      <c r="N58" s="31">
        <v>0</v>
      </c>
    </row>
    <row r="59" spans="1:14" x14ac:dyDescent="0.35">
      <c r="A59" s="33">
        <f t="shared" si="1"/>
        <v>57</v>
      </c>
      <c r="B59" s="27" t="s">
        <v>336</v>
      </c>
      <c r="C59" s="27" t="s">
        <v>340</v>
      </c>
      <c r="D59" s="17" t="s">
        <v>58</v>
      </c>
      <c r="E59" s="17" t="s">
        <v>58</v>
      </c>
      <c r="F59" s="17" t="s">
        <v>58</v>
      </c>
      <c r="G59" s="17" t="s">
        <v>58</v>
      </c>
      <c r="H59" s="17" t="s">
        <v>58</v>
      </c>
      <c r="I59" s="17" t="s">
        <v>58</v>
      </c>
      <c r="J59" s="17" t="s">
        <v>58</v>
      </c>
      <c r="K59" s="17" t="s">
        <v>58</v>
      </c>
      <c r="L59" s="17" t="s">
        <v>58</v>
      </c>
      <c r="M59" s="26"/>
      <c r="N59" s="31">
        <v>0</v>
      </c>
    </row>
    <row r="60" spans="1:14" x14ac:dyDescent="0.35">
      <c r="A60" s="33">
        <f t="shared" si="1"/>
        <v>58</v>
      </c>
      <c r="B60" s="27" t="s">
        <v>342</v>
      </c>
      <c r="C60" s="27" t="s">
        <v>346</v>
      </c>
      <c r="D60" s="17" t="s">
        <v>58</v>
      </c>
      <c r="E60" s="17" t="s">
        <v>58</v>
      </c>
      <c r="F60" s="17" t="s">
        <v>58</v>
      </c>
      <c r="G60" s="17" t="s">
        <v>58</v>
      </c>
      <c r="H60" s="17" t="s">
        <v>58</v>
      </c>
      <c r="I60" s="17" t="s">
        <v>58</v>
      </c>
      <c r="J60" s="17" t="s">
        <v>58</v>
      </c>
      <c r="K60" s="17" t="s">
        <v>58</v>
      </c>
      <c r="L60" s="17" t="s">
        <v>58</v>
      </c>
      <c r="M60" s="26"/>
      <c r="N60" s="31">
        <v>0</v>
      </c>
    </row>
    <row r="61" spans="1:14" x14ac:dyDescent="0.35">
      <c r="A61" s="33">
        <f t="shared" si="1"/>
        <v>59</v>
      </c>
      <c r="B61" s="27" t="s">
        <v>348</v>
      </c>
      <c r="C61" s="27" t="s">
        <v>350</v>
      </c>
      <c r="D61" s="17" t="s">
        <v>48</v>
      </c>
      <c r="E61" s="17" t="s">
        <v>48</v>
      </c>
      <c r="F61" s="17" t="s">
        <v>48</v>
      </c>
      <c r="G61" s="17" t="s">
        <v>58</v>
      </c>
      <c r="H61" s="17" t="s">
        <v>58</v>
      </c>
      <c r="I61" s="17" t="s">
        <v>58</v>
      </c>
      <c r="J61" s="17" t="s">
        <v>58</v>
      </c>
      <c r="K61" s="17" t="s">
        <v>58</v>
      </c>
      <c r="L61" s="17" t="s">
        <v>58</v>
      </c>
      <c r="M61" s="26"/>
      <c r="N61" s="31">
        <v>0</v>
      </c>
    </row>
    <row r="62" spans="1:14" x14ac:dyDescent="0.35">
      <c r="A62" s="33">
        <f t="shared" si="1"/>
        <v>60</v>
      </c>
      <c r="B62" s="27" t="s">
        <v>352</v>
      </c>
      <c r="C62" s="27" t="s">
        <v>354</v>
      </c>
      <c r="D62" s="17" t="s">
        <v>48</v>
      </c>
      <c r="E62" s="17" t="s">
        <v>48</v>
      </c>
      <c r="F62" s="17" t="s">
        <v>48</v>
      </c>
      <c r="G62" s="17" t="s">
        <v>58</v>
      </c>
      <c r="H62" s="17" t="s">
        <v>48</v>
      </c>
      <c r="I62" s="17" t="s">
        <v>58</v>
      </c>
      <c r="J62" s="17" t="s">
        <v>58</v>
      </c>
      <c r="K62" s="17" t="s">
        <v>58</v>
      </c>
      <c r="L62" s="17" t="s">
        <v>58</v>
      </c>
      <c r="M62" s="26"/>
      <c r="N62" s="31">
        <v>0</v>
      </c>
    </row>
    <row r="63" spans="1:14" x14ac:dyDescent="0.35">
      <c r="A63" s="33">
        <f t="shared" si="1"/>
        <v>61</v>
      </c>
      <c r="B63" s="27" t="s">
        <v>357</v>
      </c>
      <c r="C63" s="27" t="s">
        <v>362</v>
      </c>
      <c r="D63" s="17" t="s">
        <v>48</v>
      </c>
      <c r="E63" s="17" t="s">
        <v>48</v>
      </c>
      <c r="F63" s="17" t="s">
        <v>48</v>
      </c>
      <c r="G63" s="17" t="s">
        <v>48</v>
      </c>
      <c r="H63" s="17" t="s">
        <v>58</v>
      </c>
      <c r="I63" s="17" t="s">
        <v>58</v>
      </c>
      <c r="J63" s="17" t="s">
        <v>58</v>
      </c>
      <c r="K63" s="17" t="s">
        <v>58</v>
      </c>
      <c r="L63" s="17" t="s">
        <v>58</v>
      </c>
      <c r="M63" s="26"/>
      <c r="N63" s="31">
        <v>0</v>
      </c>
    </row>
    <row r="64" spans="1:14" x14ac:dyDescent="0.35">
      <c r="A64" s="33">
        <f t="shared" si="1"/>
        <v>62</v>
      </c>
      <c r="B64" s="27" t="s">
        <v>364</v>
      </c>
      <c r="C64" s="27" t="s">
        <v>369</v>
      </c>
      <c r="D64" s="17" t="s">
        <v>48</v>
      </c>
      <c r="E64" s="17" t="s">
        <v>48</v>
      </c>
      <c r="F64" s="17" t="s">
        <v>48</v>
      </c>
      <c r="G64" s="17" t="s">
        <v>58</v>
      </c>
      <c r="H64" s="17" t="s">
        <v>48</v>
      </c>
      <c r="I64" s="17" t="s">
        <v>58</v>
      </c>
      <c r="J64" s="17" t="s">
        <v>58</v>
      </c>
      <c r="K64" s="17" t="s">
        <v>48</v>
      </c>
      <c r="L64" s="17" t="s">
        <v>58</v>
      </c>
      <c r="M64" s="26" t="s">
        <v>714</v>
      </c>
      <c r="N64" s="31">
        <v>5</v>
      </c>
    </row>
    <row r="65" spans="1:14" x14ac:dyDescent="0.35">
      <c r="A65" s="33">
        <f t="shared" si="1"/>
        <v>63</v>
      </c>
      <c r="B65" s="27" t="s">
        <v>371</v>
      </c>
      <c r="C65" s="27" t="s">
        <v>375</v>
      </c>
      <c r="D65" s="17" t="s">
        <v>48</v>
      </c>
      <c r="E65" s="17" t="s">
        <v>48</v>
      </c>
      <c r="F65" s="17" t="s">
        <v>48</v>
      </c>
      <c r="G65" s="17" t="s">
        <v>48</v>
      </c>
      <c r="H65" s="17" t="s">
        <v>58</v>
      </c>
      <c r="I65" s="17" t="s">
        <v>58</v>
      </c>
      <c r="J65" s="17" t="s">
        <v>48</v>
      </c>
      <c r="K65" s="17" t="s">
        <v>48</v>
      </c>
      <c r="L65" s="17" t="s">
        <v>58</v>
      </c>
      <c r="M65" s="26" t="s">
        <v>696</v>
      </c>
      <c r="N65" s="31">
        <v>7</v>
      </c>
    </row>
    <row r="66" spans="1:14" x14ac:dyDescent="0.35">
      <c r="A66" s="33">
        <f t="shared" si="1"/>
        <v>64</v>
      </c>
      <c r="B66" s="27" t="s">
        <v>377</v>
      </c>
      <c r="C66" s="27" t="s">
        <v>379</v>
      </c>
      <c r="D66" s="17" t="s">
        <v>48</v>
      </c>
      <c r="E66" s="17" t="s">
        <v>48</v>
      </c>
      <c r="F66" s="17" t="s">
        <v>715</v>
      </c>
      <c r="G66" s="17" t="s">
        <v>58</v>
      </c>
      <c r="H66" s="17" t="s">
        <v>48</v>
      </c>
      <c r="I66" s="17" t="s">
        <v>48</v>
      </c>
      <c r="J66" s="17" t="s">
        <v>58</v>
      </c>
      <c r="K66" s="17" t="s">
        <v>48</v>
      </c>
      <c r="L66" s="17" t="s">
        <v>48</v>
      </c>
      <c r="M66" s="26" t="s">
        <v>696</v>
      </c>
      <c r="N66" s="31">
        <v>8</v>
      </c>
    </row>
    <row r="67" spans="1:14" x14ac:dyDescent="0.35">
      <c r="A67" s="33">
        <f t="shared" si="1"/>
        <v>65</v>
      </c>
      <c r="B67" s="27" t="s">
        <v>336</v>
      </c>
      <c r="C67" s="27" t="s">
        <v>382</v>
      </c>
      <c r="D67" s="17" t="s">
        <v>58</v>
      </c>
      <c r="E67" s="17" t="s">
        <v>58</v>
      </c>
      <c r="F67" s="17" t="s">
        <v>58</v>
      </c>
      <c r="G67" s="17" t="s">
        <v>58</v>
      </c>
      <c r="H67" s="17" t="s">
        <v>58</v>
      </c>
      <c r="I67" s="17" t="s">
        <v>58</v>
      </c>
      <c r="J67" s="17" t="s">
        <v>58</v>
      </c>
      <c r="K67" s="17" t="s">
        <v>48</v>
      </c>
      <c r="L67" s="17" t="s">
        <v>58</v>
      </c>
      <c r="M67" s="26" t="s">
        <v>714</v>
      </c>
      <c r="N67" s="31">
        <v>6</v>
      </c>
    </row>
    <row r="68" spans="1:14" x14ac:dyDescent="0.35">
      <c r="A68" s="33">
        <f t="shared" si="1"/>
        <v>66</v>
      </c>
      <c r="B68" s="27" t="s">
        <v>384</v>
      </c>
      <c r="C68" s="27" t="s">
        <v>388</v>
      </c>
      <c r="D68" s="17" t="s">
        <v>58</v>
      </c>
      <c r="E68" s="17" t="s">
        <v>58</v>
      </c>
      <c r="F68" s="17" t="s">
        <v>58</v>
      </c>
      <c r="G68" s="17" t="s">
        <v>58</v>
      </c>
      <c r="H68" s="17" t="s">
        <v>58</v>
      </c>
      <c r="I68" s="17" t="s">
        <v>48</v>
      </c>
      <c r="J68" s="17" t="s">
        <v>58</v>
      </c>
      <c r="K68" s="17" t="s">
        <v>48</v>
      </c>
      <c r="L68" s="17" t="s">
        <v>58</v>
      </c>
      <c r="M68" s="26" t="s">
        <v>714</v>
      </c>
      <c r="N68" s="31">
        <v>7</v>
      </c>
    </row>
    <row r="69" spans="1:14" x14ac:dyDescent="0.35">
      <c r="A69" s="33">
        <f t="shared" ref="A69:A121" si="3">SUM(A68+1)</f>
        <v>67</v>
      </c>
      <c r="B69" s="27" t="s">
        <v>390</v>
      </c>
      <c r="C69" s="27" t="s">
        <v>395</v>
      </c>
      <c r="D69" s="17" t="s">
        <v>58</v>
      </c>
      <c r="E69" s="17" t="s">
        <v>58</v>
      </c>
      <c r="F69" s="17" t="s">
        <v>58</v>
      </c>
      <c r="G69" s="17" t="s">
        <v>58</v>
      </c>
      <c r="H69" s="17" t="s">
        <v>58</v>
      </c>
      <c r="I69" s="17" t="s">
        <v>58</v>
      </c>
      <c r="J69" s="17" t="s">
        <v>48</v>
      </c>
      <c r="K69" s="17" t="s">
        <v>48</v>
      </c>
      <c r="L69" s="17" t="s">
        <v>58</v>
      </c>
      <c r="M69" s="26" t="s">
        <v>714</v>
      </c>
      <c r="N69" s="31">
        <v>7</v>
      </c>
    </row>
    <row r="70" spans="1:14" x14ac:dyDescent="0.35">
      <c r="A70" s="33">
        <f t="shared" si="3"/>
        <v>68</v>
      </c>
      <c r="B70" s="27" t="s">
        <v>397</v>
      </c>
      <c r="C70" s="27" t="s">
        <v>402</v>
      </c>
      <c r="D70" s="17" t="s">
        <v>58</v>
      </c>
      <c r="E70" s="17" t="s">
        <v>58</v>
      </c>
      <c r="F70" s="17" t="s">
        <v>58</v>
      </c>
      <c r="G70" s="17" t="s">
        <v>58</v>
      </c>
      <c r="H70" s="17" t="s">
        <v>58</v>
      </c>
      <c r="I70" s="17" t="s">
        <v>58</v>
      </c>
      <c r="J70" s="17" t="s">
        <v>58</v>
      </c>
      <c r="K70" s="17" t="s">
        <v>58</v>
      </c>
      <c r="L70" s="17" t="s">
        <v>58</v>
      </c>
      <c r="M70" s="26"/>
      <c r="N70" s="31">
        <v>0</v>
      </c>
    </row>
    <row r="71" spans="1:14" x14ac:dyDescent="0.35">
      <c r="A71" s="33">
        <f t="shared" si="3"/>
        <v>69</v>
      </c>
      <c r="B71" s="27" t="s">
        <v>403</v>
      </c>
      <c r="C71" s="27" t="s">
        <v>408</v>
      </c>
      <c r="D71" s="17" t="s">
        <v>58</v>
      </c>
      <c r="E71" s="17" t="s">
        <v>58</v>
      </c>
      <c r="F71" s="17" t="s">
        <v>58</v>
      </c>
      <c r="G71" s="17" t="s">
        <v>58</v>
      </c>
      <c r="H71" s="17" t="s">
        <v>58</v>
      </c>
      <c r="I71" s="17" t="s">
        <v>58</v>
      </c>
      <c r="J71" s="17" t="s">
        <v>58</v>
      </c>
      <c r="K71" s="17" t="s">
        <v>58</v>
      </c>
      <c r="L71" s="17" t="s">
        <v>58</v>
      </c>
      <c r="M71" s="26"/>
      <c r="N71" s="31">
        <v>0</v>
      </c>
    </row>
    <row r="72" spans="1:14" x14ac:dyDescent="0.35">
      <c r="A72" s="33">
        <f t="shared" si="3"/>
        <v>70</v>
      </c>
      <c r="B72" s="27" t="s">
        <v>91</v>
      </c>
      <c r="C72" s="27" t="s">
        <v>414</v>
      </c>
      <c r="D72" s="17" t="s">
        <v>58</v>
      </c>
      <c r="E72" s="17" t="s">
        <v>58</v>
      </c>
      <c r="F72" s="17" t="s">
        <v>58</v>
      </c>
      <c r="G72" s="17" t="s">
        <v>58</v>
      </c>
      <c r="H72" s="17" t="s">
        <v>58</v>
      </c>
      <c r="I72" s="17" t="s">
        <v>58</v>
      </c>
      <c r="J72" s="17" t="s">
        <v>58</v>
      </c>
      <c r="K72" s="17" t="s">
        <v>58</v>
      </c>
      <c r="L72" s="17" t="s">
        <v>58</v>
      </c>
      <c r="M72" s="26"/>
      <c r="N72" s="31">
        <v>0</v>
      </c>
    </row>
    <row r="73" spans="1:14" x14ac:dyDescent="0.35">
      <c r="A73" s="33">
        <f t="shared" si="3"/>
        <v>71</v>
      </c>
      <c r="B73" s="27" t="s">
        <v>416</v>
      </c>
      <c r="C73" s="27" t="s">
        <v>420</v>
      </c>
      <c r="D73" s="17" t="s">
        <v>42</v>
      </c>
      <c r="E73" s="17" t="s">
        <v>42</v>
      </c>
      <c r="F73" s="17" t="s">
        <v>42</v>
      </c>
      <c r="G73" s="17" t="s">
        <v>42</v>
      </c>
      <c r="H73" s="17" t="s">
        <v>58</v>
      </c>
      <c r="I73" s="17" t="s">
        <v>58</v>
      </c>
      <c r="J73" s="17" t="s">
        <v>58</v>
      </c>
      <c r="K73" s="17" t="s">
        <v>58</v>
      </c>
      <c r="L73" s="17" t="s">
        <v>58</v>
      </c>
      <c r="M73" s="26"/>
      <c r="N73" s="31">
        <v>0</v>
      </c>
    </row>
    <row r="74" spans="1:14" x14ac:dyDescent="0.35">
      <c r="A74" s="33">
        <f t="shared" si="3"/>
        <v>72</v>
      </c>
      <c r="B74" s="27" t="s">
        <v>319</v>
      </c>
      <c r="C74" s="27" t="s">
        <v>424</v>
      </c>
      <c r="D74" s="17" t="s">
        <v>42</v>
      </c>
      <c r="E74" s="17" t="s">
        <v>42</v>
      </c>
      <c r="F74" s="17" t="s">
        <v>42</v>
      </c>
      <c r="G74" s="17" t="s">
        <v>42</v>
      </c>
      <c r="H74" s="17" t="s">
        <v>58</v>
      </c>
      <c r="I74" s="17" t="s">
        <v>58</v>
      </c>
      <c r="J74" s="17" t="s">
        <v>58</v>
      </c>
      <c r="K74" s="17" t="s">
        <v>58</v>
      </c>
      <c r="L74" s="17" t="s">
        <v>58</v>
      </c>
      <c r="M74" s="26"/>
      <c r="N74" s="31">
        <v>0</v>
      </c>
    </row>
    <row r="75" spans="1:14" x14ac:dyDescent="0.35">
      <c r="A75" s="33">
        <f t="shared" si="3"/>
        <v>73</v>
      </c>
      <c r="B75" s="27" t="s">
        <v>426</v>
      </c>
      <c r="C75" s="27" t="s">
        <v>431</v>
      </c>
      <c r="D75" s="17" t="s">
        <v>42</v>
      </c>
      <c r="E75" s="17" t="s">
        <v>42</v>
      </c>
      <c r="F75" s="17" t="s">
        <v>42</v>
      </c>
      <c r="G75" s="17" t="s">
        <v>42</v>
      </c>
      <c r="H75" s="17" t="s">
        <v>58</v>
      </c>
      <c r="I75" s="17" t="s">
        <v>58</v>
      </c>
      <c r="J75" s="17" t="s">
        <v>58</v>
      </c>
      <c r="K75" s="17" t="s">
        <v>58</v>
      </c>
      <c r="L75" s="17" t="s">
        <v>58</v>
      </c>
      <c r="M75" s="26"/>
      <c r="N75" s="31">
        <v>0</v>
      </c>
    </row>
    <row r="76" spans="1:14" x14ac:dyDescent="0.35">
      <c r="A76" s="33">
        <f t="shared" si="3"/>
        <v>74</v>
      </c>
      <c r="B76" s="27" t="s">
        <v>313</v>
      </c>
      <c r="C76" s="27" t="s">
        <v>435</v>
      </c>
      <c r="D76" s="17" t="s">
        <v>42</v>
      </c>
      <c r="E76" s="17" t="s">
        <v>42</v>
      </c>
      <c r="F76" s="17" t="s">
        <v>42</v>
      </c>
      <c r="G76" s="17" t="s">
        <v>42</v>
      </c>
      <c r="H76" s="17" t="s">
        <v>58</v>
      </c>
      <c r="I76" s="17" t="s">
        <v>58</v>
      </c>
      <c r="J76" s="17" t="s">
        <v>42</v>
      </c>
      <c r="K76" s="17" t="s">
        <v>42</v>
      </c>
      <c r="L76" s="17" t="s">
        <v>716</v>
      </c>
      <c r="M76" s="26" t="s">
        <v>717</v>
      </c>
      <c r="N76" s="31">
        <v>8</v>
      </c>
    </row>
    <row r="77" spans="1:14" x14ac:dyDescent="0.35">
      <c r="A77" s="33">
        <f t="shared" si="3"/>
        <v>75</v>
      </c>
      <c r="B77" s="27" t="s">
        <v>437</v>
      </c>
      <c r="C77" s="27">
        <v>0</v>
      </c>
      <c r="D77" s="17" t="s">
        <v>42</v>
      </c>
      <c r="E77" s="17" t="s">
        <v>42</v>
      </c>
      <c r="F77" s="17" t="s">
        <v>42</v>
      </c>
      <c r="G77" s="17" t="s">
        <v>42</v>
      </c>
      <c r="H77" s="17" t="s">
        <v>58</v>
      </c>
      <c r="I77" s="17" t="s">
        <v>42</v>
      </c>
      <c r="J77" s="17" t="s">
        <v>42</v>
      </c>
      <c r="K77" s="17" t="s">
        <v>42</v>
      </c>
      <c r="L77" s="17" t="s">
        <v>58</v>
      </c>
      <c r="M77" s="26" t="s">
        <v>718</v>
      </c>
      <c r="N77" s="31">
        <v>8</v>
      </c>
    </row>
    <row r="78" spans="1:14" x14ac:dyDescent="0.35">
      <c r="A78" s="33">
        <f t="shared" si="3"/>
        <v>76</v>
      </c>
      <c r="B78" s="27" t="s">
        <v>440</v>
      </c>
      <c r="C78" s="27" t="s">
        <v>445</v>
      </c>
      <c r="D78" s="17" t="s">
        <v>42</v>
      </c>
      <c r="E78" s="17" t="s">
        <v>187</v>
      </c>
      <c r="F78" s="17" t="s">
        <v>42</v>
      </c>
      <c r="G78" s="17" t="s">
        <v>42</v>
      </c>
      <c r="H78" s="17" t="s">
        <v>42</v>
      </c>
      <c r="I78" s="17" t="s">
        <v>42</v>
      </c>
      <c r="J78" s="17" t="s">
        <v>42</v>
      </c>
      <c r="K78" s="17" t="s">
        <v>42</v>
      </c>
      <c r="L78" s="17" t="s">
        <v>42</v>
      </c>
      <c r="M78" s="26" t="s">
        <v>719</v>
      </c>
      <c r="N78" s="31">
        <v>9</v>
      </c>
    </row>
    <row r="79" spans="1:14" x14ac:dyDescent="0.35">
      <c r="A79" s="33">
        <f t="shared" si="3"/>
        <v>77</v>
      </c>
      <c r="B79" s="27" t="s">
        <v>447</v>
      </c>
      <c r="C79" s="27" t="s">
        <v>452</v>
      </c>
      <c r="D79" s="17" t="s">
        <v>42</v>
      </c>
      <c r="E79" s="17" t="s">
        <v>42</v>
      </c>
      <c r="F79" s="17" t="s">
        <v>42</v>
      </c>
      <c r="G79" s="17" t="s">
        <v>42</v>
      </c>
      <c r="H79" s="17" t="s">
        <v>42</v>
      </c>
      <c r="I79" s="17" t="s">
        <v>42</v>
      </c>
      <c r="J79" s="17" t="s">
        <v>42</v>
      </c>
      <c r="K79" s="17" t="s">
        <v>42</v>
      </c>
      <c r="L79" s="17" t="s">
        <v>42</v>
      </c>
      <c r="M79" s="26"/>
      <c r="N79" s="31">
        <v>8</v>
      </c>
    </row>
    <row r="80" spans="1:14" x14ac:dyDescent="0.35">
      <c r="A80" s="33">
        <f t="shared" si="3"/>
        <v>78</v>
      </c>
      <c r="B80" s="27" t="s">
        <v>454</v>
      </c>
      <c r="C80" s="27" t="s">
        <v>458</v>
      </c>
      <c r="D80" s="17" t="s">
        <v>42</v>
      </c>
      <c r="E80" s="17" t="s">
        <v>187</v>
      </c>
      <c r="F80" s="17" t="s">
        <v>42</v>
      </c>
      <c r="G80" s="17" t="s">
        <v>42</v>
      </c>
      <c r="H80" s="17" t="s">
        <v>58</v>
      </c>
      <c r="I80" s="17" t="s">
        <v>58</v>
      </c>
      <c r="J80" s="17" t="s">
        <v>42</v>
      </c>
      <c r="K80" s="17" t="s">
        <v>58</v>
      </c>
      <c r="L80" s="17" t="s">
        <v>42</v>
      </c>
      <c r="M80" s="26"/>
      <c r="N80" s="31">
        <v>6</v>
      </c>
    </row>
    <row r="81" spans="1:14" x14ac:dyDescent="0.35">
      <c r="A81" s="33">
        <f t="shared" si="3"/>
        <v>79</v>
      </c>
      <c r="B81" s="27" t="s">
        <v>460</v>
      </c>
      <c r="C81" s="27" t="s">
        <v>464</v>
      </c>
      <c r="D81" s="17" t="s">
        <v>42</v>
      </c>
      <c r="E81" s="17" t="s">
        <v>187</v>
      </c>
      <c r="F81" s="17" t="s">
        <v>42</v>
      </c>
      <c r="G81" s="17" t="s">
        <v>42</v>
      </c>
      <c r="H81" s="17" t="s">
        <v>58</v>
      </c>
      <c r="I81" s="17" t="s">
        <v>58</v>
      </c>
      <c r="J81" s="17" t="s">
        <v>42</v>
      </c>
      <c r="K81" s="17" t="s">
        <v>42</v>
      </c>
      <c r="L81" s="17" t="s">
        <v>42</v>
      </c>
      <c r="M81" s="26" t="s">
        <v>720</v>
      </c>
      <c r="N81" s="31">
        <v>9</v>
      </c>
    </row>
    <row r="82" spans="1:14" x14ac:dyDescent="0.35">
      <c r="A82" s="33">
        <f t="shared" si="3"/>
        <v>80</v>
      </c>
      <c r="B82" s="27" t="s">
        <v>466</v>
      </c>
      <c r="C82" s="27" t="s">
        <v>471</v>
      </c>
      <c r="D82" s="17" t="s">
        <v>42</v>
      </c>
      <c r="E82" s="17" t="s">
        <v>187</v>
      </c>
      <c r="F82" s="17" t="s">
        <v>42</v>
      </c>
      <c r="G82" s="17" t="s">
        <v>42</v>
      </c>
      <c r="H82" s="17" t="s">
        <v>58</v>
      </c>
      <c r="I82" s="17" t="s">
        <v>58</v>
      </c>
      <c r="J82" s="17" t="s">
        <v>42</v>
      </c>
      <c r="K82" s="17" t="s">
        <v>42</v>
      </c>
      <c r="L82" s="17" t="s">
        <v>42</v>
      </c>
      <c r="M82" s="26" t="s">
        <v>696</v>
      </c>
      <c r="N82" s="31">
        <v>9</v>
      </c>
    </row>
    <row r="83" spans="1:14" x14ac:dyDescent="0.35">
      <c r="A83" s="33">
        <f t="shared" si="3"/>
        <v>81</v>
      </c>
      <c r="B83" s="27" t="s">
        <v>108</v>
      </c>
      <c r="C83" s="27" t="s">
        <v>112</v>
      </c>
      <c r="D83" s="17" t="s">
        <v>48</v>
      </c>
      <c r="E83" s="17" t="s">
        <v>48</v>
      </c>
      <c r="F83" s="17" t="s">
        <v>58</v>
      </c>
      <c r="G83" s="17" t="s">
        <v>58</v>
      </c>
      <c r="H83" s="17" t="s">
        <v>48</v>
      </c>
      <c r="I83" s="17" t="s">
        <v>58</v>
      </c>
      <c r="J83" s="17" t="s">
        <v>42</v>
      </c>
      <c r="K83" s="17" t="s">
        <v>42</v>
      </c>
      <c r="L83" s="17" t="s">
        <v>42</v>
      </c>
      <c r="M83" s="26" t="s">
        <v>696</v>
      </c>
      <c r="N83" s="31">
        <v>8</v>
      </c>
    </row>
    <row r="84" spans="1:14" x14ac:dyDescent="0.35">
      <c r="A84" s="33">
        <f t="shared" si="3"/>
        <v>82</v>
      </c>
      <c r="B84" s="27" t="s">
        <v>114</v>
      </c>
      <c r="C84" s="27" t="s">
        <v>118</v>
      </c>
      <c r="D84" s="17" t="s">
        <v>48</v>
      </c>
      <c r="E84" s="17" t="s">
        <v>48</v>
      </c>
      <c r="F84" s="17" t="s">
        <v>58</v>
      </c>
      <c r="G84" s="17" t="s">
        <v>48</v>
      </c>
      <c r="H84" s="17" t="s">
        <v>48</v>
      </c>
      <c r="I84" s="17" t="s">
        <v>58</v>
      </c>
      <c r="J84" s="17" t="s">
        <v>42</v>
      </c>
      <c r="K84" s="17" t="s">
        <v>42</v>
      </c>
      <c r="L84" s="17" t="s">
        <v>42</v>
      </c>
      <c r="M84" s="26" t="s">
        <v>696</v>
      </c>
      <c r="N84" s="31">
        <v>8</v>
      </c>
    </row>
    <row r="85" spans="1:14" x14ac:dyDescent="0.35">
      <c r="A85" s="33">
        <f t="shared" si="3"/>
        <v>83</v>
      </c>
      <c r="B85" s="27" t="s">
        <v>120</v>
      </c>
      <c r="C85" s="27" t="s">
        <v>125</v>
      </c>
      <c r="D85" s="17" t="s">
        <v>48</v>
      </c>
      <c r="E85" s="17" t="s">
        <v>48</v>
      </c>
      <c r="F85" s="17" t="s">
        <v>48</v>
      </c>
      <c r="G85" s="17" t="s">
        <v>58</v>
      </c>
      <c r="H85" s="17" t="s">
        <v>58</v>
      </c>
      <c r="I85" s="17" t="s">
        <v>58</v>
      </c>
      <c r="J85" s="17" t="s">
        <v>42</v>
      </c>
      <c r="K85" s="17" t="s">
        <v>42</v>
      </c>
      <c r="L85" s="17" t="s">
        <v>42</v>
      </c>
      <c r="M85" s="26" t="s">
        <v>696</v>
      </c>
      <c r="N85" s="31">
        <v>8</v>
      </c>
    </row>
    <row r="86" spans="1:14" x14ac:dyDescent="0.35">
      <c r="A86" s="33">
        <f t="shared" si="3"/>
        <v>84</v>
      </c>
      <c r="B86" s="27" t="s">
        <v>127</v>
      </c>
      <c r="C86" s="27" t="s">
        <v>132</v>
      </c>
      <c r="D86" s="17" t="s">
        <v>48</v>
      </c>
      <c r="E86" s="17" t="s">
        <v>48</v>
      </c>
      <c r="F86" s="17" t="s">
        <v>48</v>
      </c>
      <c r="G86" s="17" t="s">
        <v>58</v>
      </c>
      <c r="H86" s="17" t="s">
        <v>58</v>
      </c>
      <c r="I86" s="17" t="s">
        <v>58</v>
      </c>
      <c r="J86" s="17" t="s">
        <v>48</v>
      </c>
      <c r="K86" s="17" t="s">
        <v>48</v>
      </c>
      <c r="L86" s="17" t="s">
        <v>58</v>
      </c>
      <c r="M86" s="26" t="s">
        <v>685</v>
      </c>
      <c r="N86" s="31">
        <v>6</v>
      </c>
    </row>
    <row r="87" spans="1:14" x14ac:dyDescent="0.35">
      <c r="A87" s="33">
        <f t="shared" si="3"/>
        <v>85</v>
      </c>
      <c r="B87" s="27" t="s">
        <v>134</v>
      </c>
      <c r="C87" s="27" t="s">
        <v>138</v>
      </c>
      <c r="D87" s="17" t="s">
        <v>58</v>
      </c>
      <c r="E87" s="17" t="s">
        <v>48</v>
      </c>
      <c r="F87" s="17" t="s">
        <v>48</v>
      </c>
      <c r="G87" s="17" t="s">
        <v>58</v>
      </c>
      <c r="H87" s="17" t="s">
        <v>48</v>
      </c>
      <c r="I87" s="17" t="s">
        <v>58</v>
      </c>
      <c r="J87" s="17" t="s">
        <v>58</v>
      </c>
      <c r="K87" s="17" t="s">
        <v>58</v>
      </c>
      <c r="L87" s="17" t="s">
        <v>48</v>
      </c>
      <c r="M87" s="26"/>
      <c r="N87" s="31">
        <v>5</v>
      </c>
    </row>
    <row r="88" spans="1:14" x14ac:dyDescent="0.35">
      <c r="A88" s="33">
        <f t="shared" si="3"/>
        <v>86</v>
      </c>
      <c r="B88" s="27" t="s">
        <v>139</v>
      </c>
      <c r="C88" s="27" t="s">
        <v>144</v>
      </c>
      <c r="D88" s="17" t="s">
        <v>48</v>
      </c>
      <c r="E88" s="17" t="s">
        <v>48</v>
      </c>
      <c r="F88" s="17" t="s">
        <v>48</v>
      </c>
      <c r="G88" s="17" t="s">
        <v>58</v>
      </c>
      <c r="H88" s="17" t="s">
        <v>58</v>
      </c>
      <c r="I88" s="17" t="s">
        <v>58</v>
      </c>
      <c r="J88" s="17" t="s">
        <v>58</v>
      </c>
      <c r="K88" s="17" t="s">
        <v>48</v>
      </c>
      <c r="L88" s="17" t="s">
        <v>48</v>
      </c>
      <c r="M88" s="26"/>
      <c r="N88" s="31">
        <v>5</v>
      </c>
    </row>
    <row r="89" spans="1:14" x14ac:dyDescent="0.35">
      <c r="A89" s="33">
        <f t="shared" si="3"/>
        <v>87</v>
      </c>
      <c r="B89" s="27" t="s">
        <v>476</v>
      </c>
      <c r="C89" s="27" t="s">
        <v>479</v>
      </c>
      <c r="D89" s="17" t="s">
        <v>48</v>
      </c>
      <c r="E89" s="17" t="s">
        <v>48</v>
      </c>
      <c r="F89" s="17" t="s">
        <v>48</v>
      </c>
      <c r="G89" s="17" t="s">
        <v>48</v>
      </c>
      <c r="H89" s="17" t="s">
        <v>48</v>
      </c>
      <c r="I89" s="17" t="s">
        <v>58</v>
      </c>
      <c r="J89" s="17" t="s">
        <v>58</v>
      </c>
      <c r="K89" s="17" t="s">
        <v>48</v>
      </c>
      <c r="L89" s="17" t="s">
        <v>48</v>
      </c>
      <c r="M89" s="26" t="s">
        <v>698</v>
      </c>
      <c r="N89" s="31">
        <v>6</v>
      </c>
    </row>
    <row r="90" spans="1:14" x14ac:dyDescent="0.35">
      <c r="A90" s="33">
        <f t="shared" si="3"/>
        <v>88</v>
      </c>
      <c r="B90" s="27" t="s">
        <v>480</v>
      </c>
      <c r="C90" s="27" t="s">
        <v>483</v>
      </c>
      <c r="D90" s="17" t="s">
        <v>48</v>
      </c>
      <c r="E90" s="17" t="s">
        <v>48</v>
      </c>
      <c r="F90" s="17" t="s">
        <v>48</v>
      </c>
      <c r="G90" s="17" t="s">
        <v>48</v>
      </c>
      <c r="H90" s="17" t="s">
        <v>48</v>
      </c>
      <c r="I90" s="17" t="s">
        <v>58</v>
      </c>
      <c r="J90" s="17" t="s">
        <v>48</v>
      </c>
      <c r="K90" s="17" t="s">
        <v>48</v>
      </c>
      <c r="L90" s="17" t="s">
        <v>58</v>
      </c>
      <c r="M90" s="26" t="s">
        <v>685</v>
      </c>
      <c r="N90" s="31">
        <v>6</v>
      </c>
    </row>
    <row r="91" spans="1:14" x14ac:dyDescent="0.35">
      <c r="A91" s="33">
        <f t="shared" si="3"/>
        <v>89</v>
      </c>
      <c r="B91" s="27" t="s">
        <v>484</v>
      </c>
      <c r="C91" s="27" t="s">
        <v>488</v>
      </c>
      <c r="D91" s="17" t="s">
        <v>48</v>
      </c>
      <c r="E91" s="17" t="s">
        <v>48</v>
      </c>
      <c r="F91" s="17" t="s">
        <v>48</v>
      </c>
      <c r="G91" s="17" t="s">
        <v>48</v>
      </c>
      <c r="H91" s="17" t="s">
        <v>48</v>
      </c>
      <c r="I91" s="17" t="s">
        <v>58</v>
      </c>
      <c r="J91" s="17" t="s">
        <v>58</v>
      </c>
      <c r="K91" s="17" t="s">
        <v>48</v>
      </c>
      <c r="L91" s="17" t="s">
        <v>58</v>
      </c>
      <c r="M91" s="26" t="s">
        <v>685</v>
      </c>
      <c r="N91" s="31">
        <v>5</v>
      </c>
    </row>
    <row r="92" spans="1:14" x14ac:dyDescent="0.35">
      <c r="A92" s="33">
        <f t="shared" si="3"/>
        <v>90</v>
      </c>
      <c r="B92" s="27" t="s">
        <v>489</v>
      </c>
      <c r="C92" s="27" t="s">
        <v>492</v>
      </c>
      <c r="D92" s="17" t="s">
        <v>48</v>
      </c>
      <c r="E92" s="17" t="s">
        <v>48</v>
      </c>
      <c r="F92" s="17" t="s">
        <v>48</v>
      </c>
      <c r="G92" s="17" t="s">
        <v>48</v>
      </c>
      <c r="H92" s="17" t="s">
        <v>58</v>
      </c>
      <c r="I92" s="17" t="s">
        <v>58</v>
      </c>
      <c r="J92" s="17" t="s">
        <v>48</v>
      </c>
      <c r="K92" s="17" t="s">
        <v>48</v>
      </c>
      <c r="L92" s="17" t="s">
        <v>48</v>
      </c>
      <c r="M92" s="26" t="s">
        <v>721</v>
      </c>
      <c r="N92" s="31">
        <v>9</v>
      </c>
    </row>
    <row r="93" spans="1:14" x14ac:dyDescent="0.35">
      <c r="A93" s="33">
        <f t="shared" si="3"/>
        <v>91</v>
      </c>
      <c r="B93" s="27" t="s">
        <v>493</v>
      </c>
      <c r="C93" s="27" t="s">
        <v>497</v>
      </c>
      <c r="D93" s="17" t="s">
        <v>48</v>
      </c>
      <c r="E93" s="17" t="s">
        <v>48</v>
      </c>
      <c r="F93" s="17" t="s">
        <v>48</v>
      </c>
      <c r="G93" s="17" t="s">
        <v>48</v>
      </c>
      <c r="H93" s="17" t="s">
        <v>48</v>
      </c>
      <c r="I93" s="17" t="s">
        <v>58</v>
      </c>
      <c r="J93" s="17" t="s">
        <v>48</v>
      </c>
      <c r="K93" s="17" t="s">
        <v>48</v>
      </c>
      <c r="L93" s="17" t="s">
        <v>58</v>
      </c>
      <c r="M93" s="26" t="s">
        <v>722</v>
      </c>
      <c r="N93" s="31">
        <v>8</v>
      </c>
    </row>
    <row r="94" spans="1:14" x14ac:dyDescent="0.35">
      <c r="A94" s="33">
        <f t="shared" si="3"/>
        <v>92</v>
      </c>
      <c r="B94" s="27" t="s">
        <v>498</v>
      </c>
      <c r="C94" s="27" t="s">
        <v>502</v>
      </c>
      <c r="D94" s="17" t="s">
        <v>48</v>
      </c>
      <c r="E94" s="17" t="s">
        <v>48</v>
      </c>
      <c r="F94" s="17" t="s">
        <v>48</v>
      </c>
      <c r="G94" s="17" t="s">
        <v>48</v>
      </c>
      <c r="H94" s="17" t="s">
        <v>58</v>
      </c>
      <c r="I94" s="17" t="s">
        <v>48</v>
      </c>
      <c r="J94" s="17" t="s">
        <v>48</v>
      </c>
      <c r="K94" s="17" t="s">
        <v>48</v>
      </c>
      <c r="L94" s="17" t="s">
        <v>48</v>
      </c>
      <c r="M94" s="26" t="s">
        <v>722</v>
      </c>
      <c r="N94" s="31">
        <v>10</v>
      </c>
    </row>
    <row r="95" spans="1:14" x14ac:dyDescent="0.35">
      <c r="A95" s="33">
        <f t="shared" si="3"/>
        <v>93</v>
      </c>
      <c r="B95" s="27" t="s">
        <v>503</v>
      </c>
      <c r="C95" s="27" t="s">
        <v>506</v>
      </c>
      <c r="D95" s="17" t="s">
        <v>48</v>
      </c>
      <c r="E95" s="17" t="s">
        <v>48</v>
      </c>
      <c r="F95" s="17" t="s">
        <v>48</v>
      </c>
      <c r="G95" s="17" t="s">
        <v>48</v>
      </c>
      <c r="H95" s="17" t="s">
        <v>48</v>
      </c>
      <c r="I95" s="17" t="s">
        <v>48</v>
      </c>
      <c r="J95" s="17" t="s">
        <v>48</v>
      </c>
      <c r="K95" s="17" t="s">
        <v>48</v>
      </c>
      <c r="L95" s="17" t="s">
        <v>48</v>
      </c>
      <c r="M95" s="26" t="s">
        <v>723</v>
      </c>
      <c r="N95" s="31">
        <v>9</v>
      </c>
    </row>
    <row r="96" spans="1:14" x14ac:dyDescent="0.35">
      <c r="A96" s="33">
        <f t="shared" si="3"/>
        <v>94</v>
      </c>
      <c r="B96" s="27" t="s">
        <v>507</v>
      </c>
      <c r="C96" s="27" t="s">
        <v>510</v>
      </c>
      <c r="D96" s="17" t="s">
        <v>48</v>
      </c>
      <c r="E96" s="17" t="s">
        <v>48</v>
      </c>
      <c r="F96" s="17" t="s">
        <v>48</v>
      </c>
      <c r="G96" s="17" t="s">
        <v>48</v>
      </c>
      <c r="H96" s="17" t="s">
        <v>48</v>
      </c>
      <c r="I96" s="17" t="s">
        <v>58</v>
      </c>
      <c r="J96" s="17" t="s">
        <v>48</v>
      </c>
      <c r="K96" s="17" t="s">
        <v>48</v>
      </c>
      <c r="L96" s="17" t="s">
        <v>48</v>
      </c>
      <c r="M96" s="26" t="s">
        <v>724</v>
      </c>
      <c r="N96" s="31">
        <v>9</v>
      </c>
    </row>
    <row r="97" spans="1:14" x14ac:dyDescent="0.35">
      <c r="A97" s="33">
        <f t="shared" si="3"/>
        <v>95</v>
      </c>
      <c r="B97" s="27" t="s">
        <v>511</v>
      </c>
      <c r="C97" s="27" t="s">
        <v>516</v>
      </c>
      <c r="D97" s="17" t="s">
        <v>48</v>
      </c>
      <c r="E97" s="17" t="s">
        <v>48</v>
      </c>
      <c r="F97" s="17" t="s">
        <v>48</v>
      </c>
      <c r="G97" s="17" t="s">
        <v>58</v>
      </c>
      <c r="H97" s="17" t="s">
        <v>58</v>
      </c>
      <c r="I97" s="17" t="s">
        <v>58</v>
      </c>
      <c r="J97" s="17" t="s">
        <v>48</v>
      </c>
      <c r="K97" s="17" t="s">
        <v>48</v>
      </c>
      <c r="L97" s="17" t="s">
        <v>58</v>
      </c>
      <c r="M97" s="26" t="s">
        <v>725</v>
      </c>
      <c r="N97" s="31">
        <v>7</v>
      </c>
    </row>
    <row r="98" spans="1:14" x14ac:dyDescent="0.35">
      <c r="A98" s="33">
        <f t="shared" si="3"/>
        <v>96</v>
      </c>
      <c r="B98" s="27" t="s">
        <v>518</v>
      </c>
      <c r="C98" s="27" t="s">
        <v>523</v>
      </c>
      <c r="D98" s="17" t="s">
        <v>48</v>
      </c>
      <c r="E98" s="17" t="s">
        <v>48</v>
      </c>
      <c r="F98" s="17" t="s">
        <v>48</v>
      </c>
      <c r="G98" s="17" t="s">
        <v>58</v>
      </c>
      <c r="H98" s="17" t="s">
        <v>58</v>
      </c>
      <c r="I98" s="17" t="s">
        <v>48</v>
      </c>
      <c r="J98" s="17" t="s">
        <v>48</v>
      </c>
      <c r="K98" s="17" t="s">
        <v>48</v>
      </c>
      <c r="L98" s="17" t="s">
        <v>48</v>
      </c>
      <c r="M98" s="26" t="s">
        <v>725</v>
      </c>
      <c r="N98" s="31">
        <v>10</v>
      </c>
    </row>
    <row r="99" spans="1:14" x14ac:dyDescent="0.35">
      <c r="A99" s="33">
        <f t="shared" si="3"/>
        <v>97</v>
      </c>
      <c r="B99" s="27" t="s">
        <v>524</v>
      </c>
      <c r="C99" s="27" t="s">
        <v>528</v>
      </c>
      <c r="D99" s="17" t="s">
        <v>48</v>
      </c>
      <c r="E99" s="17" t="s">
        <v>48</v>
      </c>
      <c r="F99" s="17" t="s">
        <v>48</v>
      </c>
      <c r="G99" s="17" t="s">
        <v>58</v>
      </c>
      <c r="H99" s="17" t="s">
        <v>58</v>
      </c>
      <c r="I99" s="17" t="s">
        <v>58</v>
      </c>
      <c r="J99" s="17" t="s">
        <v>48</v>
      </c>
      <c r="K99" s="17" t="s">
        <v>48</v>
      </c>
      <c r="L99" s="17" t="s">
        <v>48</v>
      </c>
      <c r="M99" s="26" t="s">
        <v>726</v>
      </c>
      <c r="N99" s="31">
        <v>9</v>
      </c>
    </row>
    <row r="100" spans="1:14" x14ac:dyDescent="0.35">
      <c r="A100" s="33">
        <f t="shared" si="3"/>
        <v>98</v>
      </c>
      <c r="B100" s="27" t="s">
        <v>529</v>
      </c>
      <c r="C100" s="27" t="s">
        <v>532</v>
      </c>
      <c r="D100" s="17" t="s">
        <v>48</v>
      </c>
      <c r="E100" s="17" t="s">
        <v>58</v>
      </c>
      <c r="F100" s="17" t="s">
        <v>48</v>
      </c>
      <c r="G100" s="17" t="s">
        <v>58</v>
      </c>
      <c r="H100" s="17" t="s">
        <v>58</v>
      </c>
      <c r="I100" s="17" t="s">
        <v>58</v>
      </c>
      <c r="J100" s="17" t="s">
        <v>48</v>
      </c>
      <c r="K100" s="17" t="s">
        <v>48</v>
      </c>
      <c r="L100" s="17" t="s">
        <v>48</v>
      </c>
      <c r="M100" s="26" t="s">
        <v>727</v>
      </c>
      <c r="N100" s="31">
        <v>7</v>
      </c>
    </row>
    <row r="101" spans="1:14" x14ac:dyDescent="0.35">
      <c r="A101" s="33">
        <f t="shared" si="3"/>
        <v>99</v>
      </c>
      <c r="B101" s="27" t="s">
        <v>533</v>
      </c>
      <c r="C101" s="27" t="s">
        <v>538</v>
      </c>
      <c r="D101" s="17" t="s">
        <v>48</v>
      </c>
      <c r="E101" s="17" t="s">
        <v>48</v>
      </c>
      <c r="F101" s="17" t="s">
        <v>48</v>
      </c>
      <c r="G101" s="17" t="s">
        <v>58</v>
      </c>
      <c r="H101" s="17" t="s">
        <v>58</v>
      </c>
      <c r="I101" s="17" t="s">
        <v>58</v>
      </c>
      <c r="J101" s="17" t="s">
        <v>48</v>
      </c>
      <c r="K101" s="17" t="s">
        <v>48</v>
      </c>
      <c r="L101" s="17" t="s">
        <v>58</v>
      </c>
      <c r="M101" s="26" t="s">
        <v>728</v>
      </c>
      <c r="N101" s="31">
        <v>6</v>
      </c>
    </row>
    <row r="102" spans="1:14" x14ac:dyDescent="0.35">
      <c r="A102" s="33">
        <f t="shared" si="3"/>
        <v>100</v>
      </c>
      <c r="B102" s="27" t="s">
        <v>540</v>
      </c>
      <c r="C102" s="27" t="s">
        <v>545</v>
      </c>
      <c r="D102" s="17" t="s">
        <v>48</v>
      </c>
      <c r="E102" s="17" t="s">
        <v>48</v>
      </c>
      <c r="F102" s="17" t="s">
        <v>48</v>
      </c>
      <c r="G102" s="17" t="s">
        <v>58</v>
      </c>
      <c r="H102" s="17" t="s">
        <v>58</v>
      </c>
      <c r="I102" s="17" t="s">
        <v>58</v>
      </c>
      <c r="J102" s="17" t="s">
        <v>48</v>
      </c>
      <c r="K102" s="17" t="s">
        <v>48</v>
      </c>
      <c r="L102" s="17" t="s">
        <v>48</v>
      </c>
      <c r="M102" s="26" t="s">
        <v>729</v>
      </c>
      <c r="N102" s="31">
        <v>7</v>
      </c>
    </row>
    <row r="103" spans="1:14" x14ac:dyDescent="0.35">
      <c r="A103" s="33">
        <f t="shared" si="3"/>
        <v>101</v>
      </c>
      <c r="B103" s="27" t="s">
        <v>547</v>
      </c>
      <c r="C103" s="27" t="s">
        <v>552</v>
      </c>
      <c r="D103" s="17" t="s">
        <v>48</v>
      </c>
      <c r="E103" s="17" t="s">
        <v>48</v>
      </c>
      <c r="F103" s="17" t="s">
        <v>48</v>
      </c>
      <c r="G103" s="17" t="s">
        <v>58</v>
      </c>
      <c r="H103" s="17" t="s">
        <v>58</v>
      </c>
      <c r="I103" s="17" t="s">
        <v>58</v>
      </c>
      <c r="J103" s="17" t="s">
        <v>48</v>
      </c>
      <c r="K103" s="17" t="s">
        <v>48</v>
      </c>
      <c r="L103" s="17" t="s">
        <v>48</v>
      </c>
      <c r="M103" s="26" t="s">
        <v>730</v>
      </c>
      <c r="N103" s="31">
        <v>6</v>
      </c>
    </row>
    <row r="104" spans="1:14" x14ac:dyDescent="0.35">
      <c r="A104" s="33">
        <f t="shared" si="3"/>
        <v>102</v>
      </c>
      <c r="B104" s="27" t="s">
        <v>554</v>
      </c>
      <c r="C104" s="27" t="s">
        <v>558</v>
      </c>
      <c r="D104" s="17" t="s">
        <v>48</v>
      </c>
      <c r="E104" s="17" t="s">
        <v>58</v>
      </c>
      <c r="F104" s="17" t="s">
        <v>48</v>
      </c>
      <c r="G104" s="17" t="s">
        <v>48</v>
      </c>
      <c r="H104" s="17" t="s">
        <v>58</v>
      </c>
      <c r="I104" s="17" t="s">
        <v>58</v>
      </c>
      <c r="J104" s="17" t="s">
        <v>48</v>
      </c>
      <c r="K104" s="17" t="s">
        <v>48</v>
      </c>
      <c r="L104" s="17" t="s">
        <v>48</v>
      </c>
      <c r="M104" s="26" t="s">
        <v>731</v>
      </c>
      <c r="N104" s="31">
        <v>7</v>
      </c>
    </row>
    <row r="105" spans="1:14" x14ac:dyDescent="0.35">
      <c r="A105" s="33">
        <f t="shared" si="3"/>
        <v>103</v>
      </c>
      <c r="B105" s="27" t="s">
        <v>560</v>
      </c>
      <c r="C105" s="27" t="s">
        <v>565</v>
      </c>
      <c r="D105" s="17" t="s">
        <v>48</v>
      </c>
      <c r="E105" s="17" t="s">
        <v>48</v>
      </c>
      <c r="F105" s="17" t="s">
        <v>48</v>
      </c>
      <c r="G105" s="17" t="s">
        <v>48</v>
      </c>
      <c r="H105" s="17" t="s">
        <v>48</v>
      </c>
      <c r="I105" s="17" t="s">
        <v>48</v>
      </c>
      <c r="J105" s="17" t="s">
        <v>48</v>
      </c>
      <c r="K105" s="17" t="s">
        <v>48</v>
      </c>
      <c r="L105" s="17" t="s">
        <v>58</v>
      </c>
      <c r="M105" s="26" t="s">
        <v>732</v>
      </c>
      <c r="N105" s="31">
        <v>7</v>
      </c>
    </row>
    <row r="106" spans="1:14" x14ac:dyDescent="0.35">
      <c r="A106" s="33">
        <f t="shared" si="3"/>
        <v>104</v>
      </c>
      <c r="B106" s="27" t="s">
        <v>567</v>
      </c>
      <c r="C106" s="27" t="s">
        <v>572</v>
      </c>
      <c r="D106" s="17" t="s">
        <v>48</v>
      </c>
      <c r="E106" s="17" t="s">
        <v>48</v>
      </c>
      <c r="F106" s="17" t="s">
        <v>42</v>
      </c>
      <c r="G106" s="17" t="s">
        <v>42</v>
      </c>
      <c r="H106" s="17" t="s">
        <v>42</v>
      </c>
      <c r="I106" s="17" t="s">
        <v>58</v>
      </c>
      <c r="J106" s="17" t="s">
        <v>48</v>
      </c>
      <c r="K106" s="17" t="s">
        <v>48</v>
      </c>
      <c r="L106" s="17" t="s">
        <v>48</v>
      </c>
      <c r="M106" s="26" t="s">
        <v>733</v>
      </c>
      <c r="N106" s="31">
        <v>7</v>
      </c>
    </row>
    <row r="107" spans="1:14" x14ac:dyDescent="0.35">
      <c r="A107" s="33">
        <f t="shared" si="3"/>
        <v>105</v>
      </c>
      <c r="B107" s="27" t="s">
        <v>574</v>
      </c>
      <c r="C107" s="27" t="s">
        <v>579</v>
      </c>
      <c r="D107" s="17" t="s">
        <v>42</v>
      </c>
      <c r="E107" s="17" t="s">
        <v>42</v>
      </c>
      <c r="F107" s="17" t="s">
        <v>42</v>
      </c>
      <c r="G107" s="17" t="s">
        <v>42</v>
      </c>
      <c r="H107" s="17" t="s">
        <v>42</v>
      </c>
      <c r="I107" s="17" t="s">
        <v>58</v>
      </c>
      <c r="J107" s="17" t="s">
        <v>48</v>
      </c>
      <c r="K107" s="17" t="s">
        <v>48</v>
      </c>
      <c r="L107" s="17" t="s">
        <v>48</v>
      </c>
      <c r="M107" s="26" t="s">
        <v>734</v>
      </c>
      <c r="N107" s="31">
        <v>7</v>
      </c>
    </row>
    <row r="108" spans="1:14" x14ac:dyDescent="0.35">
      <c r="A108" s="33">
        <f t="shared" si="3"/>
        <v>106</v>
      </c>
      <c r="B108" s="27" t="s">
        <v>581</v>
      </c>
      <c r="C108" s="27" t="s">
        <v>586</v>
      </c>
      <c r="D108" s="17" t="s">
        <v>42</v>
      </c>
      <c r="E108" s="17" t="s">
        <v>58</v>
      </c>
      <c r="F108" s="17" t="s">
        <v>42</v>
      </c>
      <c r="G108" s="17" t="s">
        <v>42</v>
      </c>
      <c r="H108" s="17" t="s">
        <v>42</v>
      </c>
      <c r="I108" s="17" t="s">
        <v>48</v>
      </c>
      <c r="J108" s="17" t="s">
        <v>48</v>
      </c>
      <c r="K108" s="17" t="s">
        <v>48</v>
      </c>
      <c r="L108" s="17" t="s">
        <v>48</v>
      </c>
      <c r="M108" s="26" t="s">
        <v>735</v>
      </c>
      <c r="N108" s="31">
        <v>10</v>
      </c>
    </row>
    <row r="109" spans="1:14" x14ac:dyDescent="0.35">
      <c r="A109" s="33">
        <f t="shared" si="3"/>
        <v>107</v>
      </c>
      <c r="B109" s="27" t="s">
        <v>588</v>
      </c>
      <c r="C109" s="27" t="s">
        <v>593</v>
      </c>
      <c r="D109" s="17" t="s">
        <v>42</v>
      </c>
      <c r="E109" s="17" t="s">
        <v>42</v>
      </c>
      <c r="F109" s="17" t="s">
        <v>42</v>
      </c>
      <c r="G109" s="17" t="s">
        <v>42</v>
      </c>
      <c r="H109" s="17" t="s">
        <v>42</v>
      </c>
      <c r="I109" s="17" t="s">
        <v>42</v>
      </c>
      <c r="J109" s="17" t="s">
        <v>42</v>
      </c>
      <c r="K109" s="17" t="s">
        <v>42</v>
      </c>
      <c r="L109" s="17" t="s">
        <v>42</v>
      </c>
      <c r="M109" s="26" t="s">
        <v>736</v>
      </c>
      <c r="N109" s="31">
        <v>10</v>
      </c>
    </row>
    <row r="110" spans="1:14" x14ac:dyDescent="0.35">
      <c r="A110" s="33">
        <f t="shared" si="3"/>
        <v>108</v>
      </c>
      <c r="B110" s="27" t="s">
        <v>65</v>
      </c>
      <c r="C110" s="27" t="s">
        <v>65</v>
      </c>
      <c r="D110" s="17" t="s">
        <v>48</v>
      </c>
      <c r="E110" s="17" t="s">
        <v>48</v>
      </c>
      <c r="F110" s="17" t="s">
        <v>48</v>
      </c>
      <c r="G110" s="17" t="s">
        <v>48</v>
      </c>
      <c r="H110" s="17" t="s">
        <v>48</v>
      </c>
      <c r="I110" s="17" t="s">
        <v>42</v>
      </c>
      <c r="J110" s="17" t="s">
        <v>42</v>
      </c>
      <c r="K110" s="17" t="s">
        <v>42</v>
      </c>
      <c r="L110" s="17" t="s">
        <v>58</v>
      </c>
      <c r="M110" s="26"/>
      <c r="N110" s="31">
        <v>8</v>
      </c>
    </row>
    <row r="111" spans="1:14" x14ac:dyDescent="0.35">
      <c r="A111" s="33">
        <f t="shared" si="3"/>
        <v>109</v>
      </c>
      <c r="B111" s="27" t="s">
        <v>597</v>
      </c>
      <c r="C111" s="27" t="s">
        <v>52</v>
      </c>
      <c r="D111" s="17" t="s">
        <v>48</v>
      </c>
      <c r="E111" s="17" t="s">
        <v>48</v>
      </c>
      <c r="F111" s="17" t="s">
        <v>48</v>
      </c>
      <c r="G111" s="17" t="s">
        <v>48</v>
      </c>
      <c r="H111" s="17" t="s">
        <v>48</v>
      </c>
      <c r="I111" s="17" t="s">
        <v>42</v>
      </c>
      <c r="J111" s="17" t="s">
        <v>42</v>
      </c>
      <c r="K111" s="17" t="s">
        <v>42</v>
      </c>
      <c r="L111" s="17" t="s">
        <v>42</v>
      </c>
      <c r="M111" s="26" t="s">
        <v>737</v>
      </c>
      <c r="N111" s="31">
        <v>9</v>
      </c>
    </row>
    <row r="112" spans="1:14" x14ac:dyDescent="0.35">
      <c r="A112" s="33">
        <f t="shared" si="3"/>
        <v>110</v>
      </c>
      <c r="B112" s="27" t="s">
        <v>75</v>
      </c>
      <c r="C112" s="27" t="s">
        <v>75</v>
      </c>
      <c r="D112" s="17" t="s">
        <v>48</v>
      </c>
      <c r="E112" s="17" t="s">
        <v>48</v>
      </c>
      <c r="F112" s="17" t="s">
        <v>48</v>
      </c>
      <c r="G112" s="17" t="s">
        <v>48</v>
      </c>
      <c r="H112" s="17" t="s">
        <v>48</v>
      </c>
      <c r="I112" s="17" t="s">
        <v>58</v>
      </c>
      <c r="J112" s="17" t="s">
        <v>42</v>
      </c>
      <c r="K112" s="17" t="s">
        <v>42</v>
      </c>
      <c r="L112" s="17" t="s">
        <v>42</v>
      </c>
      <c r="M112" s="26" t="s">
        <v>735</v>
      </c>
      <c r="N112" s="31">
        <v>9</v>
      </c>
    </row>
    <row r="113" spans="1:14" x14ac:dyDescent="0.35">
      <c r="A113" s="33">
        <f t="shared" si="3"/>
        <v>111</v>
      </c>
      <c r="B113" s="27" t="s">
        <v>603</v>
      </c>
      <c r="C113" s="27" t="s">
        <v>603</v>
      </c>
      <c r="D113" s="17" t="s">
        <v>48</v>
      </c>
      <c r="E113" s="17" t="s">
        <v>48</v>
      </c>
      <c r="F113" s="17" t="s">
        <v>48</v>
      </c>
      <c r="G113" s="17" t="s">
        <v>48</v>
      </c>
      <c r="H113" s="17" t="s">
        <v>58</v>
      </c>
      <c r="I113" s="17" t="s">
        <v>58</v>
      </c>
      <c r="J113" s="17" t="s">
        <v>48</v>
      </c>
      <c r="K113" s="17" t="s">
        <v>48</v>
      </c>
      <c r="L113" s="17" t="s">
        <v>48</v>
      </c>
      <c r="M113" s="26"/>
      <c r="N113" s="31">
        <v>8</v>
      </c>
    </row>
    <row r="114" spans="1:14" x14ac:dyDescent="0.35">
      <c r="A114" s="33">
        <f t="shared" si="3"/>
        <v>112</v>
      </c>
      <c r="B114" s="27" t="s">
        <v>605</v>
      </c>
      <c r="C114" s="27" t="s">
        <v>605</v>
      </c>
      <c r="D114" s="17" t="s">
        <v>48</v>
      </c>
      <c r="E114" s="17" t="s">
        <v>48</v>
      </c>
      <c r="F114" s="17" t="s">
        <v>48</v>
      </c>
      <c r="G114" s="17" t="s">
        <v>48</v>
      </c>
      <c r="H114" s="17" t="s">
        <v>58</v>
      </c>
      <c r="I114" s="17" t="s">
        <v>58</v>
      </c>
      <c r="J114" s="17" t="s">
        <v>48</v>
      </c>
      <c r="K114" s="17" t="s">
        <v>48</v>
      </c>
      <c r="L114" s="17" t="s">
        <v>48</v>
      </c>
      <c r="M114" s="26"/>
      <c r="N114" s="31">
        <v>8</v>
      </c>
    </row>
    <row r="115" spans="1:14" x14ac:dyDescent="0.35">
      <c r="A115" s="33">
        <f t="shared" si="3"/>
        <v>113</v>
      </c>
      <c r="B115" s="27" t="s">
        <v>70</v>
      </c>
      <c r="C115" s="27" t="s">
        <v>70</v>
      </c>
      <c r="D115" s="17" t="s">
        <v>48</v>
      </c>
      <c r="E115" s="17" t="s">
        <v>48</v>
      </c>
      <c r="F115" s="17" t="s">
        <v>48</v>
      </c>
      <c r="G115" s="17" t="s">
        <v>48</v>
      </c>
      <c r="H115" s="17" t="s">
        <v>58</v>
      </c>
      <c r="I115" s="17" t="s">
        <v>58</v>
      </c>
      <c r="J115" s="17" t="s">
        <v>48</v>
      </c>
      <c r="K115" s="17" t="s">
        <v>48</v>
      </c>
      <c r="L115" s="17" t="s">
        <v>48</v>
      </c>
      <c r="M115" s="26"/>
      <c r="N115" s="31">
        <v>8</v>
      </c>
    </row>
    <row r="116" spans="1:14" x14ac:dyDescent="0.35">
      <c r="A116" s="33">
        <f t="shared" si="3"/>
        <v>114</v>
      </c>
      <c r="B116" s="27" t="s">
        <v>610</v>
      </c>
      <c r="C116" s="27" t="s">
        <v>610</v>
      </c>
      <c r="D116" s="17" t="s">
        <v>48</v>
      </c>
      <c r="E116" s="17" t="s">
        <v>48</v>
      </c>
      <c r="F116" s="17" t="s">
        <v>48</v>
      </c>
      <c r="G116" s="17" t="s">
        <v>48</v>
      </c>
      <c r="H116" s="17" t="s">
        <v>58</v>
      </c>
      <c r="I116" s="17" t="s">
        <v>58</v>
      </c>
      <c r="J116" s="17" t="s">
        <v>48</v>
      </c>
      <c r="K116" s="17" t="s">
        <v>48</v>
      </c>
      <c r="L116" s="17" t="s">
        <v>48</v>
      </c>
      <c r="M116" s="26"/>
      <c r="N116" s="31">
        <v>7</v>
      </c>
    </row>
    <row r="117" spans="1:14" x14ac:dyDescent="0.35">
      <c r="A117" s="33">
        <f t="shared" si="3"/>
        <v>115</v>
      </c>
      <c r="B117" s="27" t="s">
        <v>615</v>
      </c>
      <c r="C117" s="27" t="s">
        <v>615</v>
      </c>
      <c r="D117" s="17" t="s">
        <v>48</v>
      </c>
      <c r="E117" s="17" t="s">
        <v>58</v>
      </c>
      <c r="F117" s="17" t="s">
        <v>48</v>
      </c>
      <c r="G117" s="17" t="s">
        <v>48</v>
      </c>
      <c r="H117" s="17" t="s">
        <v>58</v>
      </c>
      <c r="I117" s="17" t="s">
        <v>58</v>
      </c>
      <c r="J117" s="17" t="s">
        <v>48</v>
      </c>
      <c r="K117" s="17" t="s">
        <v>48</v>
      </c>
      <c r="L117" s="17" t="s">
        <v>48</v>
      </c>
      <c r="M117" s="26"/>
      <c r="N117" s="31">
        <v>7</v>
      </c>
    </row>
    <row r="118" spans="1:14" x14ac:dyDescent="0.35">
      <c r="A118" s="33">
        <f t="shared" si="3"/>
        <v>116</v>
      </c>
      <c r="B118" s="27" t="s">
        <v>617</v>
      </c>
      <c r="C118" s="27" t="s">
        <v>617</v>
      </c>
      <c r="D118" s="17" t="s">
        <v>48</v>
      </c>
      <c r="E118" s="17" t="s">
        <v>58</v>
      </c>
      <c r="F118" s="17" t="s">
        <v>48</v>
      </c>
      <c r="G118" s="17" t="s">
        <v>48</v>
      </c>
      <c r="H118" s="17" t="s">
        <v>58</v>
      </c>
      <c r="I118" s="17" t="s">
        <v>58</v>
      </c>
      <c r="J118" s="17" t="s">
        <v>48</v>
      </c>
      <c r="K118" s="17" t="s">
        <v>48</v>
      </c>
      <c r="L118" s="17" t="s">
        <v>48</v>
      </c>
      <c r="M118" s="26"/>
      <c r="N118" s="31">
        <v>7</v>
      </c>
    </row>
    <row r="119" spans="1:14" x14ac:dyDescent="0.35">
      <c r="A119" s="33">
        <f t="shared" si="3"/>
        <v>117</v>
      </c>
      <c r="B119" s="27" t="s">
        <v>52</v>
      </c>
      <c r="C119" s="27" t="s">
        <v>621</v>
      </c>
      <c r="D119" s="17" t="s">
        <v>48</v>
      </c>
      <c r="E119" s="17" t="s">
        <v>48</v>
      </c>
      <c r="F119" s="17" t="s">
        <v>48</v>
      </c>
      <c r="G119" s="17" t="s">
        <v>48</v>
      </c>
      <c r="H119" s="17" t="s">
        <v>48</v>
      </c>
      <c r="I119" s="17" t="s">
        <v>58</v>
      </c>
      <c r="J119" s="17" t="s">
        <v>58</v>
      </c>
      <c r="K119" s="17" t="s">
        <v>48</v>
      </c>
      <c r="L119" s="17" t="s">
        <v>48</v>
      </c>
      <c r="M119" s="26"/>
      <c r="N119" s="31">
        <v>6</v>
      </c>
    </row>
    <row r="120" spans="1:14" x14ac:dyDescent="0.35">
      <c r="A120" s="33">
        <f t="shared" si="3"/>
        <v>118</v>
      </c>
      <c r="B120" s="27" t="s">
        <v>622</v>
      </c>
      <c r="C120" s="27" t="s">
        <v>622</v>
      </c>
      <c r="D120" s="17" t="s">
        <v>48</v>
      </c>
      <c r="E120" s="17" t="s">
        <v>48</v>
      </c>
      <c r="F120" s="17" t="s">
        <v>48</v>
      </c>
      <c r="G120" s="17" t="s">
        <v>48</v>
      </c>
      <c r="H120" s="17" t="s">
        <v>48</v>
      </c>
      <c r="I120" s="17" t="s">
        <v>58</v>
      </c>
      <c r="J120" s="17" t="s">
        <v>48</v>
      </c>
      <c r="K120" s="17" t="s">
        <v>48</v>
      </c>
      <c r="L120" s="17" t="s">
        <v>48</v>
      </c>
      <c r="M120" s="26"/>
      <c r="N120" s="31">
        <v>6</v>
      </c>
    </row>
    <row r="121" spans="1:14" x14ac:dyDescent="0.35">
      <c r="A121" s="33">
        <f t="shared" si="3"/>
        <v>119</v>
      </c>
      <c r="B121" s="27" t="s">
        <v>199</v>
      </c>
      <c r="C121" s="27" t="s">
        <v>629</v>
      </c>
      <c r="D121" s="17" t="s">
        <v>48</v>
      </c>
      <c r="E121" s="17" t="s">
        <v>58</v>
      </c>
      <c r="F121" s="17" t="s">
        <v>48</v>
      </c>
      <c r="G121" s="17" t="s">
        <v>48</v>
      </c>
      <c r="H121" s="17" t="s">
        <v>58</v>
      </c>
      <c r="I121" s="17" t="s">
        <v>58</v>
      </c>
      <c r="J121" s="17" t="s">
        <v>58</v>
      </c>
      <c r="K121" s="17" t="s">
        <v>48</v>
      </c>
      <c r="L121" s="17" t="s">
        <v>48</v>
      </c>
      <c r="M121" s="26"/>
      <c r="N121" s="31">
        <v>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1"/>
  <sheetViews>
    <sheetView topLeftCell="C1" zoomScale="89" zoomScaleNormal="89" workbookViewId="0">
      <selection activeCell="E6" sqref="E6"/>
    </sheetView>
  </sheetViews>
  <sheetFormatPr defaultRowHeight="14.5" x14ac:dyDescent="0.35"/>
  <cols>
    <col min="1" max="1" width="18.1796875" customWidth="1"/>
    <col min="2" max="2" width="16.1796875" customWidth="1"/>
    <col min="3" max="3" width="64.453125" bestFit="1" customWidth="1"/>
    <col min="4" max="4" width="10.453125" bestFit="1" customWidth="1"/>
    <col min="5" max="5" width="16.453125" bestFit="1" customWidth="1"/>
    <col min="6" max="6" width="8.26953125" bestFit="1" customWidth="1"/>
    <col min="7" max="7" width="14.26953125" customWidth="1"/>
    <col min="8" max="8" width="12.54296875" customWidth="1"/>
    <col min="9" max="9" width="7.1796875" customWidth="1"/>
    <col min="10" max="10" width="9.1796875" customWidth="1"/>
    <col min="11" max="11" width="11.1796875" customWidth="1"/>
    <col min="12" max="12" width="9.26953125" customWidth="1"/>
    <col min="13" max="13" width="8" customWidth="1"/>
    <col min="14" max="14" width="8.7265625" customWidth="1"/>
    <col min="15" max="15" width="10" customWidth="1"/>
    <col min="16" max="16" width="8" customWidth="1"/>
    <col min="17" max="17" width="8.1796875" customWidth="1"/>
    <col min="18" max="18" width="8.7265625" customWidth="1"/>
    <col min="19" max="19" width="9.1796875" customWidth="1"/>
    <col min="20" max="20" width="9.81640625" customWidth="1"/>
    <col min="21" max="21" width="8.453125" customWidth="1"/>
    <col min="22" max="22" width="8.26953125" bestFit="1" customWidth="1"/>
    <col min="23" max="23" width="10.54296875" customWidth="1"/>
    <col min="24" max="24" width="8.1796875" customWidth="1"/>
    <col min="25" max="28" width="13.54296875" customWidth="1"/>
  </cols>
  <sheetData>
    <row r="1" spans="1:25" x14ac:dyDescent="0.35">
      <c r="A1" s="7" t="s">
        <v>738</v>
      </c>
      <c r="B1" s="7" t="s">
        <v>739</v>
      </c>
      <c r="C1" s="7" t="s">
        <v>740</v>
      </c>
      <c r="D1" s="7" t="s">
        <v>741</v>
      </c>
      <c r="E1" s="7" t="s">
        <v>829</v>
      </c>
      <c r="F1" s="7" t="s">
        <v>743</v>
      </c>
      <c r="G1" s="7" t="s">
        <v>744</v>
      </c>
      <c r="H1" s="7" t="s">
        <v>745</v>
      </c>
      <c r="I1" s="7" t="s">
        <v>746</v>
      </c>
      <c r="J1" s="7" t="s">
        <v>747</v>
      </c>
      <c r="K1" s="7" t="s">
        <v>748</v>
      </c>
      <c r="L1" s="7" t="s">
        <v>749</v>
      </c>
      <c r="M1" s="7" t="s">
        <v>750</v>
      </c>
      <c r="N1" s="7" t="s">
        <v>751</v>
      </c>
      <c r="O1" s="7" t="s">
        <v>752</v>
      </c>
      <c r="P1" s="7" t="s">
        <v>753</v>
      </c>
      <c r="Q1" s="7" t="s">
        <v>754</v>
      </c>
      <c r="R1" s="7" t="s">
        <v>755</v>
      </c>
      <c r="S1" s="7" t="s">
        <v>756</v>
      </c>
      <c r="T1" s="7" t="s">
        <v>757</v>
      </c>
      <c r="U1" s="7" t="s">
        <v>758</v>
      </c>
      <c r="V1" s="7" t="s">
        <v>759</v>
      </c>
      <c r="W1" s="7" t="s">
        <v>760</v>
      </c>
      <c r="X1" s="7" t="s">
        <v>761</v>
      </c>
    </row>
    <row r="2" spans="1:25" ht="20.149999999999999" customHeight="1" x14ac:dyDescent="0.35">
      <c r="A2" s="7" t="s">
        <v>762</v>
      </c>
      <c r="B2" s="7" t="s">
        <v>763</v>
      </c>
      <c r="C2" s="7" t="s">
        <v>764</v>
      </c>
      <c r="D2" s="7">
        <v>9.07</v>
      </c>
      <c r="E2" s="7">
        <v>39</v>
      </c>
      <c r="F2" s="7">
        <v>1</v>
      </c>
      <c r="G2" s="7">
        <v>1</v>
      </c>
      <c r="H2" s="7">
        <v>1</v>
      </c>
      <c r="I2" s="7">
        <v>1</v>
      </c>
      <c r="J2" s="7">
        <v>1</v>
      </c>
      <c r="K2" s="7">
        <v>1</v>
      </c>
      <c r="L2" s="7">
        <v>1</v>
      </c>
      <c r="M2" s="40">
        <v>1</v>
      </c>
      <c r="N2" s="40">
        <v>1</v>
      </c>
      <c r="O2" s="7">
        <v>1</v>
      </c>
      <c r="P2" s="7">
        <v>1</v>
      </c>
      <c r="Q2" s="7">
        <v>1</v>
      </c>
      <c r="R2" s="7">
        <v>1</v>
      </c>
      <c r="S2" s="7">
        <v>1</v>
      </c>
      <c r="T2" s="7">
        <v>1</v>
      </c>
      <c r="U2" s="7">
        <v>1</v>
      </c>
      <c r="V2" s="7">
        <v>1</v>
      </c>
      <c r="W2" s="7">
        <v>1</v>
      </c>
      <c r="X2" s="7">
        <v>1</v>
      </c>
    </row>
    <row r="3" spans="1:25" ht="20.5" customHeight="1" x14ac:dyDescent="0.35">
      <c r="A3" s="7" t="s">
        <v>765</v>
      </c>
      <c r="B3" s="7" t="s">
        <v>766</v>
      </c>
      <c r="C3" s="7" t="s">
        <v>767</v>
      </c>
      <c r="D3" s="7">
        <v>11.78</v>
      </c>
      <c r="E3" s="7">
        <v>51</v>
      </c>
      <c r="F3" s="7">
        <v>1</v>
      </c>
      <c r="G3" s="7">
        <v>1</v>
      </c>
      <c r="H3" s="7">
        <v>1</v>
      </c>
      <c r="I3" s="7">
        <v>1</v>
      </c>
      <c r="J3" s="7">
        <v>1</v>
      </c>
      <c r="K3" s="7">
        <v>1</v>
      </c>
      <c r="L3" s="7">
        <v>1</v>
      </c>
      <c r="M3" s="40">
        <v>1</v>
      </c>
      <c r="N3" s="40">
        <v>1</v>
      </c>
      <c r="O3" s="7">
        <v>1</v>
      </c>
      <c r="P3" s="7">
        <v>1</v>
      </c>
      <c r="Q3" s="7">
        <v>0</v>
      </c>
      <c r="R3" s="7">
        <v>1</v>
      </c>
      <c r="S3" s="7">
        <v>1</v>
      </c>
      <c r="T3" s="7">
        <v>1</v>
      </c>
      <c r="U3" s="7">
        <v>1</v>
      </c>
      <c r="V3" s="7">
        <v>1</v>
      </c>
      <c r="W3" s="7">
        <v>1</v>
      </c>
      <c r="X3" s="7">
        <v>1</v>
      </c>
    </row>
    <row r="4" spans="1:25" ht="21.65" customHeight="1" x14ac:dyDescent="0.35">
      <c r="A4" s="45" t="s">
        <v>768</v>
      </c>
      <c r="B4" s="45" t="s">
        <v>769</v>
      </c>
      <c r="C4" s="43" t="s">
        <v>770</v>
      </c>
      <c r="D4" s="45">
        <v>37</v>
      </c>
      <c r="E4" s="45">
        <v>159</v>
      </c>
      <c r="F4" s="43">
        <v>1</v>
      </c>
      <c r="G4" s="43">
        <v>1</v>
      </c>
      <c r="H4" s="43">
        <v>1</v>
      </c>
      <c r="I4" s="43">
        <v>0</v>
      </c>
      <c r="J4" s="43">
        <v>1</v>
      </c>
      <c r="K4" s="45">
        <v>1</v>
      </c>
      <c r="L4" s="43">
        <v>1</v>
      </c>
      <c r="M4" s="41">
        <v>0</v>
      </c>
      <c r="N4" s="41">
        <v>1</v>
      </c>
      <c r="O4" s="41">
        <v>0</v>
      </c>
      <c r="P4" s="43">
        <v>0</v>
      </c>
      <c r="Q4" s="45">
        <v>0</v>
      </c>
      <c r="R4" s="43">
        <v>0</v>
      </c>
      <c r="S4" s="43">
        <v>0</v>
      </c>
      <c r="T4" s="43">
        <v>1</v>
      </c>
      <c r="U4" s="45">
        <v>1</v>
      </c>
      <c r="V4" s="43">
        <v>1</v>
      </c>
      <c r="W4" s="43">
        <v>0</v>
      </c>
      <c r="X4" s="43">
        <v>0</v>
      </c>
    </row>
    <row r="5" spans="1:25" ht="24" customHeight="1" x14ac:dyDescent="0.35">
      <c r="A5" s="45"/>
      <c r="B5" s="45"/>
      <c r="C5" s="44"/>
      <c r="D5" s="45"/>
      <c r="E5" s="45"/>
      <c r="F5" s="44"/>
      <c r="G5" s="44"/>
      <c r="H5" s="44"/>
      <c r="I5" s="44"/>
      <c r="J5" s="44"/>
      <c r="K5" s="45"/>
      <c r="L5" s="44"/>
      <c r="M5" s="42"/>
      <c r="N5" s="42"/>
      <c r="O5" s="42"/>
      <c r="P5" s="44"/>
      <c r="Q5" s="45"/>
      <c r="R5" s="44"/>
      <c r="S5" s="44"/>
      <c r="T5" s="44"/>
      <c r="U5" s="45"/>
      <c r="V5" s="44"/>
      <c r="W5" s="44"/>
      <c r="X5" s="44"/>
    </row>
    <row r="6" spans="1:25" ht="25" customHeight="1" x14ac:dyDescent="0.35">
      <c r="A6" s="7" t="s">
        <v>771</v>
      </c>
      <c r="B6" s="7" t="s">
        <v>772</v>
      </c>
      <c r="C6" s="7" t="s">
        <v>773</v>
      </c>
      <c r="D6" s="7">
        <v>16.899999999999999</v>
      </c>
      <c r="E6" s="7">
        <v>73</v>
      </c>
      <c r="F6" s="7">
        <v>1</v>
      </c>
      <c r="G6" s="7">
        <v>1</v>
      </c>
      <c r="H6" s="7">
        <v>1</v>
      </c>
      <c r="I6" s="7">
        <v>0</v>
      </c>
      <c r="J6" s="7">
        <v>1</v>
      </c>
      <c r="K6" s="7">
        <v>1</v>
      </c>
      <c r="L6" s="7">
        <v>1</v>
      </c>
      <c r="M6" s="40">
        <v>1</v>
      </c>
      <c r="N6" s="40">
        <v>1</v>
      </c>
      <c r="O6" s="7">
        <v>1</v>
      </c>
      <c r="P6" s="7">
        <v>1</v>
      </c>
      <c r="Q6" s="7">
        <v>1</v>
      </c>
      <c r="R6" s="7">
        <v>1</v>
      </c>
      <c r="S6" s="7">
        <v>1</v>
      </c>
      <c r="T6" s="7">
        <v>1</v>
      </c>
      <c r="U6" s="7">
        <v>1</v>
      </c>
      <c r="V6" s="7">
        <v>1</v>
      </c>
      <c r="W6" s="7">
        <v>1</v>
      </c>
      <c r="X6" s="7">
        <v>2</v>
      </c>
    </row>
    <row r="7" spans="1:25" ht="22.5" customHeight="1" x14ac:dyDescent="0.35">
      <c r="A7" s="7" t="s">
        <v>774</v>
      </c>
      <c r="B7" s="7" t="s">
        <v>775</v>
      </c>
      <c r="C7" s="7" t="s">
        <v>776</v>
      </c>
      <c r="D7" s="7">
        <v>7.6</v>
      </c>
      <c r="E7" s="7">
        <v>38</v>
      </c>
      <c r="F7" s="7">
        <v>0</v>
      </c>
      <c r="G7" s="7">
        <v>1</v>
      </c>
      <c r="H7" s="7">
        <v>0</v>
      </c>
      <c r="I7" s="7">
        <v>1</v>
      </c>
      <c r="J7" s="7">
        <v>0</v>
      </c>
      <c r="K7" s="7">
        <v>0</v>
      </c>
      <c r="L7" s="7">
        <v>0</v>
      </c>
      <c r="M7" s="40">
        <v>0</v>
      </c>
      <c r="N7" s="40">
        <v>1</v>
      </c>
      <c r="O7" s="7">
        <v>0</v>
      </c>
      <c r="P7" s="7">
        <v>1</v>
      </c>
      <c r="Q7" s="7">
        <v>0</v>
      </c>
      <c r="R7" s="7">
        <v>0</v>
      </c>
      <c r="S7" s="7">
        <v>0</v>
      </c>
      <c r="T7" s="7">
        <v>0</v>
      </c>
      <c r="U7" s="7">
        <v>0</v>
      </c>
      <c r="V7" s="7">
        <v>0</v>
      </c>
      <c r="W7" s="7">
        <v>0</v>
      </c>
      <c r="X7" s="7">
        <v>2</v>
      </c>
    </row>
    <row r="8" spans="1:25" ht="25" customHeight="1" x14ac:dyDescent="0.35">
      <c r="A8" s="7" t="s">
        <v>777</v>
      </c>
      <c r="B8" s="7" t="s">
        <v>778</v>
      </c>
      <c r="C8" s="7" t="s">
        <v>779</v>
      </c>
      <c r="D8" s="7">
        <v>14.12</v>
      </c>
      <c r="E8" s="7">
        <v>71</v>
      </c>
      <c r="F8" s="7">
        <v>1</v>
      </c>
      <c r="G8" s="7">
        <v>1</v>
      </c>
      <c r="H8" s="7">
        <v>0</v>
      </c>
      <c r="I8" s="7">
        <v>1</v>
      </c>
      <c r="J8" s="7">
        <v>0</v>
      </c>
      <c r="K8" s="7">
        <v>0</v>
      </c>
      <c r="L8" s="7">
        <v>0</v>
      </c>
      <c r="M8" s="40">
        <v>1</v>
      </c>
      <c r="N8" s="40">
        <v>1</v>
      </c>
      <c r="O8" s="7">
        <v>0</v>
      </c>
      <c r="P8" s="7">
        <v>1</v>
      </c>
      <c r="Q8" s="7">
        <v>0</v>
      </c>
      <c r="R8" s="7">
        <v>0</v>
      </c>
      <c r="S8" s="7">
        <v>0</v>
      </c>
      <c r="T8" s="7">
        <v>0</v>
      </c>
      <c r="U8" s="7">
        <v>1</v>
      </c>
      <c r="V8" s="7">
        <v>0</v>
      </c>
      <c r="W8" s="7">
        <v>0</v>
      </c>
      <c r="X8" s="7">
        <v>1</v>
      </c>
    </row>
    <row r="9" spans="1:25" ht="26.15" customHeight="1" x14ac:dyDescent="0.35">
      <c r="A9" s="7" t="s">
        <v>780</v>
      </c>
      <c r="B9" s="7" t="s">
        <v>775</v>
      </c>
      <c r="C9" s="7" t="s">
        <v>781</v>
      </c>
      <c r="D9" s="7">
        <v>21.08</v>
      </c>
      <c r="E9" s="7">
        <v>91</v>
      </c>
      <c r="F9" s="7">
        <v>1</v>
      </c>
      <c r="G9" s="7">
        <v>0</v>
      </c>
      <c r="H9" s="7">
        <v>1</v>
      </c>
      <c r="I9" s="7">
        <v>0</v>
      </c>
      <c r="J9" s="7">
        <v>1</v>
      </c>
      <c r="K9" s="7">
        <v>1</v>
      </c>
      <c r="L9" s="7">
        <v>1</v>
      </c>
      <c r="M9" s="40">
        <v>1</v>
      </c>
      <c r="N9" s="40">
        <v>0</v>
      </c>
      <c r="O9" s="7">
        <v>1</v>
      </c>
      <c r="P9" s="7">
        <v>0</v>
      </c>
      <c r="Q9" s="7">
        <v>1</v>
      </c>
      <c r="R9" s="7">
        <v>1</v>
      </c>
      <c r="S9" s="7">
        <v>1</v>
      </c>
      <c r="T9" s="7">
        <v>1</v>
      </c>
      <c r="U9" s="7">
        <v>1</v>
      </c>
      <c r="V9" s="7">
        <v>1</v>
      </c>
      <c r="W9" s="7">
        <v>1</v>
      </c>
      <c r="X9" s="7">
        <v>1</v>
      </c>
    </row>
    <row r="10" spans="1:25" ht="26.5" customHeight="1" x14ac:dyDescent="0.35">
      <c r="A10" s="7" t="s">
        <v>782</v>
      </c>
      <c r="B10" s="7" t="s">
        <v>778</v>
      </c>
      <c r="C10" s="7" t="s">
        <v>783</v>
      </c>
      <c r="D10" s="7">
        <v>30.1</v>
      </c>
      <c r="E10" s="7">
        <v>129</v>
      </c>
      <c r="F10" s="7">
        <v>0</v>
      </c>
      <c r="G10" s="7">
        <v>0</v>
      </c>
      <c r="H10" s="7">
        <v>1</v>
      </c>
      <c r="I10" s="7">
        <v>0</v>
      </c>
      <c r="J10" s="7">
        <v>1</v>
      </c>
      <c r="K10" s="7">
        <v>1</v>
      </c>
      <c r="L10" s="7">
        <v>1</v>
      </c>
      <c r="M10" s="40">
        <v>0</v>
      </c>
      <c r="N10" s="40">
        <v>0</v>
      </c>
      <c r="O10" s="7">
        <v>1</v>
      </c>
      <c r="P10" s="7">
        <v>0</v>
      </c>
      <c r="Q10" s="7">
        <v>1</v>
      </c>
      <c r="R10" s="7">
        <v>1</v>
      </c>
      <c r="S10" s="7">
        <v>1</v>
      </c>
      <c r="T10" s="7">
        <v>1</v>
      </c>
      <c r="U10" s="7">
        <v>0</v>
      </c>
      <c r="V10" s="7">
        <v>1</v>
      </c>
      <c r="W10" s="7">
        <v>1</v>
      </c>
      <c r="X10" s="7">
        <v>1</v>
      </c>
      <c r="Y10" s="4"/>
    </row>
    <row r="11" spans="1:25" ht="25" customHeight="1" x14ac:dyDescent="0.35">
      <c r="A11" s="7" t="s">
        <v>784</v>
      </c>
      <c r="B11" s="7" t="s">
        <v>785</v>
      </c>
      <c r="C11" s="7" t="s">
        <v>786</v>
      </c>
      <c r="D11" s="7">
        <v>11.77</v>
      </c>
      <c r="E11" s="7">
        <v>51</v>
      </c>
      <c r="F11" s="7">
        <v>1</v>
      </c>
      <c r="G11" s="7">
        <v>0</v>
      </c>
      <c r="H11" s="7">
        <v>1</v>
      </c>
      <c r="I11" s="7">
        <v>1</v>
      </c>
      <c r="J11" s="7">
        <v>1</v>
      </c>
      <c r="K11" s="7">
        <v>0</v>
      </c>
      <c r="L11" s="7">
        <v>1</v>
      </c>
      <c r="M11" s="40">
        <v>1</v>
      </c>
      <c r="N11" s="40">
        <v>1</v>
      </c>
      <c r="O11" s="7">
        <v>0</v>
      </c>
      <c r="P11" s="7">
        <v>0</v>
      </c>
      <c r="Q11" s="7">
        <v>1</v>
      </c>
      <c r="R11" s="7">
        <v>0</v>
      </c>
      <c r="S11" s="7">
        <v>1</v>
      </c>
      <c r="T11" s="7">
        <v>0</v>
      </c>
      <c r="U11" s="7">
        <v>1</v>
      </c>
      <c r="V11" s="7">
        <v>1</v>
      </c>
      <c r="W11" s="7">
        <v>0</v>
      </c>
      <c r="X11" s="7">
        <v>2</v>
      </c>
    </row>
    <row r="12" spans="1:25" ht="20.149999999999999" customHeight="1" x14ac:dyDescent="0.35">
      <c r="A12" s="7" t="s">
        <v>787</v>
      </c>
      <c r="B12" s="7" t="s">
        <v>788</v>
      </c>
      <c r="C12" s="7" t="s">
        <v>789</v>
      </c>
      <c r="D12" s="7">
        <v>19.440000000000001</v>
      </c>
      <c r="E12" s="7">
        <v>84</v>
      </c>
      <c r="F12" s="7">
        <v>0</v>
      </c>
      <c r="G12" s="7">
        <v>0</v>
      </c>
      <c r="H12" s="7">
        <v>0</v>
      </c>
      <c r="I12" s="7">
        <v>0</v>
      </c>
      <c r="J12" s="7">
        <v>0</v>
      </c>
      <c r="K12" s="7">
        <v>0</v>
      </c>
      <c r="L12" s="7">
        <v>0</v>
      </c>
      <c r="M12" s="40">
        <v>0</v>
      </c>
      <c r="N12" s="40">
        <v>0</v>
      </c>
      <c r="O12" s="7">
        <v>0</v>
      </c>
      <c r="P12" s="7">
        <v>0</v>
      </c>
      <c r="Q12" s="7">
        <v>0</v>
      </c>
      <c r="R12" s="7">
        <v>0</v>
      </c>
      <c r="S12" s="7">
        <v>0</v>
      </c>
      <c r="T12" s="7">
        <v>0</v>
      </c>
      <c r="U12" s="7">
        <v>0</v>
      </c>
      <c r="V12" s="7">
        <v>0</v>
      </c>
      <c r="W12" s="7">
        <v>0</v>
      </c>
      <c r="X12" s="7">
        <v>1</v>
      </c>
    </row>
    <row r="13" spans="1:25" x14ac:dyDescent="0.35">
      <c r="A13" s="7" t="s">
        <v>790</v>
      </c>
      <c r="B13" s="7" t="s">
        <v>791</v>
      </c>
      <c r="C13" s="7" t="s">
        <v>792</v>
      </c>
      <c r="D13" s="7">
        <v>20.6</v>
      </c>
      <c r="E13" s="7">
        <v>89</v>
      </c>
      <c r="F13" s="7">
        <v>0</v>
      </c>
      <c r="G13" s="7">
        <v>1</v>
      </c>
      <c r="H13" s="7">
        <v>0</v>
      </c>
      <c r="I13" s="7">
        <v>0</v>
      </c>
      <c r="J13" s="7">
        <v>1</v>
      </c>
      <c r="K13" s="7">
        <v>1</v>
      </c>
      <c r="L13" s="7">
        <v>1</v>
      </c>
      <c r="M13" s="40">
        <v>0</v>
      </c>
      <c r="N13" s="40">
        <v>1</v>
      </c>
      <c r="O13" s="7">
        <v>1</v>
      </c>
      <c r="P13" s="7">
        <v>1</v>
      </c>
      <c r="Q13" s="7">
        <v>1</v>
      </c>
      <c r="R13" s="7">
        <v>1</v>
      </c>
      <c r="S13" s="7">
        <v>1</v>
      </c>
      <c r="T13" s="7">
        <v>0</v>
      </c>
      <c r="U13" s="7">
        <v>1</v>
      </c>
      <c r="V13" s="7">
        <v>1</v>
      </c>
      <c r="W13" s="7">
        <v>0</v>
      </c>
      <c r="X13" s="7">
        <v>2</v>
      </c>
    </row>
    <row r="14" spans="1:25" x14ac:dyDescent="0.35">
      <c r="A14" s="7" t="s">
        <v>793</v>
      </c>
      <c r="B14" s="7" t="s">
        <v>791</v>
      </c>
      <c r="C14" s="7" t="s">
        <v>794</v>
      </c>
      <c r="D14" s="7">
        <v>27</v>
      </c>
      <c r="E14" s="7">
        <v>116</v>
      </c>
      <c r="F14" s="7">
        <v>1</v>
      </c>
      <c r="G14" s="7">
        <v>0</v>
      </c>
      <c r="H14" s="7">
        <v>0</v>
      </c>
      <c r="I14" s="7">
        <v>1</v>
      </c>
      <c r="J14" s="7">
        <v>1</v>
      </c>
      <c r="K14" s="7">
        <v>0</v>
      </c>
      <c r="L14" s="7">
        <v>0</v>
      </c>
      <c r="M14" s="40">
        <v>0</v>
      </c>
      <c r="N14" s="40">
        <v>0</v>
      </c>
      <c r="O14" s="7">
        <v>0</v>
      </c>
      <c r="P14" s="7">
        <v>0</v>
      </c>
      <c r="Q14" s="7">
        <v>0</v>
      </c>
      <c r="R14" s="7">
        <v>0</v>
      </c>
      <c r="S14" s="7">
        <v>0</v>
      </c>
      <c r="T14" s="7">
        <v>0</v>
      </c>
      <c r="U14" s="7">
        <v>0</v>
      </c>
      <c r="V14" s="7">
        <v>0</v>
      </c>
      <c r="W14" s="7">
        <v>1</v>
      </c>
      <c r="X14" s="7">
        <v>2</v>
      </c>
    </row>
    <row r="15" spans="1:25" x14ac:dyDescent="0.35">
      <c r="A15" s="7" t="s">
        <v>795</v>
      </c>
      <c r="B15" s="7" t="s">
        <v>791</v>
      </c>
      <c r="C15" s="7" t="s">
        <v>796</v>
      </c>
      <c r="D15" s="7">
        <v>40.799999999999997</v>
      </c>
      <c r="E15" s="7">
        <v>175</v>
      </c>
      <c r="F15" s="7">
        <v>0</v>
      </c>
      <c r="G15" s="7">
        <v>0</v>
      </c>
      <c r="H15" s="7">
        <v>1</v>
      </c>
      <c r="I15" s="7">
        <v>0</v>
      </c>
      <c r="J15" s="7">
        <v>1</v>
      </c>
      <c r="K15" s="7">
        <v>0</v>
      </c>
      <c r="L15" s="7">
        <v>0</v>
      </c>
      <c r="M15" s="40">
        <v>1</v>
      </c>
      <c r="N15" s="40">
        <v>0</v>
      </c>
      <c r="O15" s="7">
        <v>1</v>
      </c>
      <c r="P15" s="7">
        <v>0</v>
      </c>
      <c r="Q15" s="7">
        <v>0</v>
      </c>
      <c r="R15" s="7">
        <v>1</v>
      </c>
      <c r="S15" s="7">
        <v>0</v>
      </c>
      <c r="T15" s="7">
        <v>1</v>
      </c>
      <c r="U15" s="7">
        <v>0</v>
      </c>
      <c r="V15" s="7">
        <v>0</v>
      </c>
      <c r="W15" s="7">
        <v>0</v>
      </c>
      <c r="X15" s="7">
        <v>1</v>
      </c>
    </row>
    <row r="16" spans="1:25" x14ac:dyDescent="0.35">
      <c r="A16" s="7" t="s">
        <v>797</v>
      </c>
      <c r="B16" s="7" t="s">
        <v>798</v>
      </c>
      <c r="C16" s="7" t="s">
        <v>799</v>
      </c>
      <c r="D16" s="7">
        <v>14.6</v>
      </c>
      <c r="E16" s="7">
        <v>63</v>
      </c>
      <c r="F16" s="7">
        <v>1</v>
      </c>
      <c r="G16" s="7">
        <v>8</v>
      </c>
      <c r="H16" s="7">
        <v>0</v>
      </c>
      <c r="I16" s="7">
        <v>1</v>
      </c>
      <c r="J16" s="7">
        <v>2</v>
      </c>
      <c r="K16" s="7">
        <v>0</v>
      </c>
      <c r="L16" s="7">
        <v>1</v>
      </c>
      <c r="M16" s="40">
        <v>0</v>
      </c>
      <c r="N16" s="40">
        <v>1</v>
      </c>
      <c r="O16" s="7">
        <v>12</v>
      </c>
      <c r="P16" s="7">
        <v>1</v>
      </c>
      <c r="Q16" s="7">
        <v>1</v>
      </c>
      <c r="R16" s="7">
        <v>12</v>
      </c>
      <c r="S16" s="7">
        <v>1</v>
      </c>
      <c r="T16" s="7">
        <v>0</v>
      </c>
      <c r="U16" s="7">
        <v>0</v>
      </c>
      <c r="V16" s="7">
        <v>0</v>
      </c>
      <c r="W16" s="7">
        <v>1</v>
      </c>
      <c r="X16" s="7">
        <v>2</v>
      </c>
    </row>
    <row r="17" spans="1:24" x14ac:dyDescent="0.35">
      <c r="A17" s="7" t="s">
        <v>800</v>
      </c>
      <c r="B17" s="7" t="s">
        <v>798</v>
      </c>
      <c r="C17" s="7" t="s">
        <v>801</v>
      </c>
      <c r="D17" s="7">
        <v>2.63</v>
      </c>
      <c r="E17" s="7">
        <v>11</v>
      </c>
      <c r="F17" s="7">
        <v>1</v>
      </c>
      <c r="G17" s="7">
        <v>1</v>
      </c>
      <c r="H17" s="7">
        <v>1</v>
      </c>
      <c r="I17" s="7">
        <v>0</v>
      </c>
      <c r="J17" s="7">
        <v>11</v>
      </c>
      <c r="K17" s="7">
        <v>1</v>
      </c>
      <c r="L17" s="7">
        <v>1</v>
      </c>
      <c r="M17" s="7">
        <v>1</v>
      </c>
      <c r="N17" s="40">
        <v>0</v>
      </c>
      <c r="O17" s="7">
        <v>12</v>
      </c>
      <c r="P17" s="7">
        <v>1</v>
      </c>
      <c r="Q17" s="7">
        <v>1</v>
      </c>
      <c r="R17" s="7">
        <v>12</v>
      </c>
      <c r="S17" s="7">
        <v>1</v>
      </c>
      <c r="T17" s="7">
        <v>1</v>
      </c>
      <c r="U17" s="7">
        <v>1</v>
      </c>
      <c r="V17" s="7">
        <v>23</v>
      </c>
      <c r="W17" s="7">
        <v>1</v>
      </c>
      <c r="X17" s="7">
        <v>1</v>
      </c>
    </row>
    <row r="19" spans="1:24" x14ac:dyDescent="0.35">
      <c r="E19" s="20" t="s">
        <v>19</v>
      </c>
      <c r="F19" s="8">
        <f>SUM(F2:F17)</f>
        <v>10</v>
      </c>
      <c r="G19" s="8">
        <f t="shared" ref="G19:X19" si="0">SUM(G2:G17)</f>
        <v>16</v>
      </c>
      <c r="H19" s="8">
        <f t="shared" si="0"/>
        <v>9</v>
      </c>
      <c r="I19" s="8">
        <f t="shared" si="0"/>
        <v>7</v>
      </c>
      <c r="J19" s="8">
        <f t="shared" si="0"/>
        <v>23</v>
      </c>
      <c r="K19" s="8">
        <f t="shared" si="0"/>
        <v>8</v>
      </c>
      <c r="L19" s="8">
        <f t="shared" si="0"/>
        <v>10</v>
      </c>
      <c r="M19" s="8">
        <f t="shared" si="0"/>
        <v>8</v>
      </c>
      <c r="N19" s="8">
        <f t="shared" si="0"/>
        <v>9</v>
      </c>
      <c r="O19" s="8">
        <f t="shared" si="0"/>
        <v>31</v>
      </c>
      <c r="P19" s="8">
        <f t="shared" si="0"/>
        <v>8</v>
      </c>
      <c r="Q19" s="8">
        <f t="shared" si="0"/>
        <v>8</v>
      </c>
      <c r="R19" s="8">
        <f t="shared" si="0"/>
        <v>31</v>
      </c>
      <c r="S19" s="8">
        <f t="shared" si="0"/>
        <v>9</v>
      </c>
      <c r="T19" s="8">
        <f t="shared" si="0"/>
        <v>8</v>
      </c>
      <c r="U19" s="8">
        <f t="shared" si="0"/>
        <v>9</v>
      </c>
      <c r="V19" s="8">
        <f t="shared" si="0"/>
        <v>31</v>
      </c>
      <c r="W19" s="8">
        <f t="shared" si="0"/>
        <v>8</v>
      </c>
      <c r="X19" s="8">
        <f t="shared" si="0"/>
        <v>20</v>
      </c>
    </row>
    <row r="20" spans="1:24" x14ac:dyDescent="0.35">
      <c r="E20" s="9" t="s">
        <v>741</v>
      </c>
      <c r="F20" s="5">
        <f>SUM(D2,D3,D4,D6,D8,D9,D11,D14,D16,D17)</f>
        <v>165.95</v>
      </c>
      <c r="G20" s="5">
        <v>235.5</v>
      </c>
      <c r="H20" s="18">
        <v>181.13</v>
      </c>
      <c r="I20" s="5">
        <v>95.94</v>
      </c>
      <c r="J20" s="5">
        <v>284.23</v>
      </c>
      <c r="K20" s="5">
        <v>149.16</v>
      </c>
      <c r="L20" s="5">
        <v>175.53</v>
      </c>
      <c r="M20" s="5">
        <v>128.15</v>
      </c>
      <c r="N20" s="5">
        <v>128.15</v>
      </c>
      <c r="O20" s="5">
        <v>357.09</v>
      </c>
      <c r="P20" s="5" t="s">
        <v>830</v>
      </c>
      <c r="Q20" s="5">
        <v>126.75</v>
      </c>
      <c r="R20" s="5">
        <v>357.09</v>
      </c>
      <c r="S20" s="5">
        <v>138.53</v>
      </c>
      <c r="T20" s="5">
        <v>169.36</v>
      </c>
      <c r="U20" s="5">
        <v>144.94999999999999</v>
      </c>
      <c r="V20" s="5">
        <v>218.79</v>
      </c>
      <c r="W20" s="5">
        <v>133.16</v>
      </c>
      <c r="X20" s="5">
        <v>342.18</v>
      </c>
    </row>
    <row r="21" spans="1:24" x14ac:dyDescent="0.35">
      <c r="E21" s="9" t="s">
        <v>829</v>
      </c>
      <c r="F21" s="6">
        <f>SUM(E2,E3,E4,E6,E8,E11,E14,E16,E17,E9)</f>
        <v>725</v>
      </c>
      <c r="G21" s="6">
        <v>1035</v>
      </c>
      <c r="H21" s="19">
        <v>779</v>
      </c>
      <c r="I21" s="6">
        <v>429</v>
      </c>
      <c r="J21" s="6">
        <v>1220</v>
      </c>
      <c r="K21" s="6">
        <v>642</v>
      </c>
      <c r="L21" s="6">
        <v>756</v>
      </c>
      <c r="M21" s="6">
        <v>756</v>
      </c>
      <c r="N21" s="5">
        <v>128.15</v>
      </c>
      <c r="O21" s="6">
        <v>1535</v>
      </c>
      <c r="P21" s="6">
        <v>435</v>
      </c>
      <c r="Q21" s="6">
        <v>546</v>
      </c>
      <c r="R21" s="6">
        <v>1535</v>
      </c>
      <c r="S21" s="6">
        <v>597</v>
      </c>
      <c r="T21" s="6">
        <v>728</v>
      </c>
      <c r="U21" s="6">
        <v>635</v>
      </c>
      <c r="V21" s="6">
        <v>935</v>
      </c>
      <c r="W21" s="6">
        <v>573</v>
      </c>
      <c r="X21" s="6">
        <v>1503</v>
      </c>
    </row>
    <row r="37" ht="28.5" customHeight="1" x14ac:dyDescent="0.35"/>
    <row r="39" ht="28.5" customHeight="1" x14ac:dyDescent="0.35"/>
    <row r="41" ht="28.5" customHeight="1" x14ac:dyDescent="0.35"/>
  </sheetData>
  <mergeCells count="24">
    <mergeCell ref="X4:X5"/>
    <mergeCell ref="V4:V5"/>
    <mergeCell ref="A4:A5"/>
    <mergeCell ref="B4:B5"/>
    <mergeCell ref="D4:D5"/>
    <mergeCell ref="E4:E5"/>
    <mergeCell ref="K4:K5"/>
    <mergeCell ref="G4:G5"/>
    <mergeCell ref="F4:F5"/>
    <mergeCell ref="C4:C5"/>
    <mergeCell ref="H4:H5"/>
    <mergeCell ref="U4:U5"/>
    <mergeCell ref="Q4:Q5"/>
    <mergeCell ref="P4:P5"/>
    <mergeCell ref="R4:R5"/>
    <mergeCell ref="W4:W5"/>
    <mergeCell ref="O4:O5"/>
    <mergeCell ref="L4:L5"/>
    <mergeCell ref="J4:J5"/>
    <mergeCell ref="I4:I5"/>
    <mergeCell ref="T4:T5"/>
    <mergeCell ref="S4:S5"/>
    <mergeCell ref="N4:N5"/>
    <mergeCell ref="M4:M5"/>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Z36"/>
  <sheetViews>
    <sheetView workbookViewId="0">
      <selection activeCell="F29" sqref="F29"/>
    </sheetView>
  </sheetViews>
  <sheetFormatPr defaultRowHeight="14.5" x14ac:dyDescent="0.35"/>
  <cols>
    <col min="1" max="1" width="41.453125" bestFit="1" customWidth="1"/>
    <col min="2" max="2" width="14.54296875" bestFit="1" customWidth="1"/>
    <col min="3" max="3" width="7.54296875" bestFit="1" customWidth="1"/>
    <col min="4" max="4" width="11.81640625" bestFit="1" customWidth="1"/>
    <col min="5" max="5" width="19.54296875" bestFit="1" customWidth="1"/>
    <col min="6" max="6" width="8.453125" bestFit="1" customWidth="1"/>
    <col min="7" max="8" width="5" bestFit="1" customWidth="1"/>
    <col min="9" max="9" width="4" bestFit="1" customWidth="1"/>
    <col min="10" max="12" width="7" bestFit="1" customWidth="1"/>
    <col min="13" max="14" width="6" bestFit="1" customWidth="1"/>
    <col min="15" max="18" width="5" bestFit="1" customWidth="1"/>
    <col min="19" max="19" width="6" bestFit="1" customWidth="1"/>
    <col min="20" max="20" width="4" bestFit="1" customWidth="1"/>
    <col min="21" max="23" width="6" bestFit="1" customWidth="1"/>
    <col min="24" max="24" width="7" bestFit="1" customWidth="1"/>
    <col min="25" max="25" width="19.54296875" bestFit="1" customWidth="1"/>
    <col min="26" max="26" width="14.7265625" bestFit="1" customWidth="1"/>
  </cols>
  <sheetData>
    <row r="4" spans="1:26" x14ac:dyDescent="0.35">
      <c r="A4" s="12" t="s">
        <v>738</v>
      </c>
      <c r="B4" s="12" t="s">
        <v>739</v>
      </c>
      <c r="C4" s="12" t="s">
        <v>802</v>
      </c>
      <c r="D4" s="12" t="s">
        <v>741</v>
      </c>
      <c r="E4" s="12" t="s">
        <v>742</v>
      </c>
      <c r="F4" s="12" t="s">
        <v>743</v>
      </c>
      <c r="G4" s="12" t="s">
        <v>744</v>
      </c>
      <c r="H4" s="12" t="s">
        <v>745</v>
      </c>
      <c r="I4" s="12" t="s">
        <v>746</v>
      </c>
      <c r="J4" s="12" t="s">
        <v>747</v>
      </c>
      <c r="K4" s="12" t="s">
        <v>748</v>
      </c>
      <c r="L4" s="12" t="s">
        <v>749</v>
      </c>
      <c r="M4" s="12" t="s">
        <v>750</v>
      </c>
      <c r="N4" s="12" t="s">
        <v>751</v>
      </c>
      <c r="O4" s="12" t="s">
        <v>752</v>
      </c>
      <c r="P4" s="12" t="s">
        <v>753</v>
      </c>
      <c r="Q4" s="12" t="s">
        <v>754</v>
      </c>
      <c r="R4" s="12" t="s">
        <v>755</v>
      </c>
      <c r="S4" s="12" t="s">
        <v>756</v>
      </c>
      <c r="T4" s="12" t="s">
        <v>757</v>
      </c>
      <c r="U4" s="12" t="s">
        <v>758</v>
      </c>
      <c r="V4" s="12" t="s">
        <v>759</v>
      </c>
      <c r="W4" s="12" t="s">
        <v>760</v>
      </c>
      <c r="X4" s="12" t="s">
        <v>761</v>
      </c>
      <c r="Y4" s="16" t="s">
        <v>831</v>
      </c>
      <c r="Z4" s="15"/>
    </row>
    <row r="5" spans="1:26" x14ac:dyDescent="0.35">
      <c r="A5" s="49" t="s">
        <v>803</v>
      </c>
      <c r="B5" s="12" t="s">
        <v>804</v>
      </c>
      <c r="C5" s="49" t="s">
        <v>805</v>
      </c>
      <c r="D5" s="49">
        <v>47.09</v>
      </c>
      <c r="E5" s="49">
        <v>203</v>
      </c>
      <c r="F5" s="47">
        <v>1</v>
      </c>
      <c r="G5" s="47">
        <v>0</v>
      </c>
      <c r="H5" s="47">
        <v>0</v>
      </c>
      <c r="I5" s="47">
        <v>0</v>
      </c>
      <c r="J5" s="47">
        <v>0</v>
      </c>
      <c r="K5" s="49">
        <v>0</v>
      </c>
      <c r="L5" s="47">
        <v>1</v>
      </c>
      <c r="M5" s="47">
        <v>0</v>
      </c>
      <c r="N5" s="47">
        <v>1</v>
      </c>
      <c r="O5" s="47">
        <v>0</v>
      </c>
      <c r="P5" s="47">
        <v>0</v>
      </c>
      <c r="Q5" s="49">
        <v>0</v>
      </c>
      <c r="R5" s="47">
        <v>0</v>
      </c>
      <c r="S5" s="47">
        <v>1</v>
      </c>
      <c r="T5" s="47">
        <v>0</v>
      </c>
      <c r="U5" s="49">
        <v>0</v>
      </c>
      <c r="V5" s="47">
        <v>0</v>
      </c>
      <c r="W5" s="47">
        <v>0</v>
      </c>
      <c r="X5" s="47">
        <v>0</v>
      </c>
      <c r="Y5" s="46">
        <f>SUM(F5:X6)</f>
        <v>4</v>
      </c>
      <c r="Z5" s="14"/>
    </row>
    <row r="6" spans="1:26" x14ac:dyDescent="0.35">
      <c r="A6" s="49"/>
      <c r="B6" s="12" t="s">
        <v>806</v>
      </c>
      <c r="C6" s="49"/>
      <c r="D6" s="49"/>
      <c r="E6" s="49"/>
      <c r="F6" s="48"/>
      <c r="G6" s="48"/>
      <c r="H6" s="48"/>
      <c r="I6" s="48"/>
      <c r="J6" s="48"/>
      <c r="K6" s="49"/>
      <c r="L6" s="48"/>
      <c r="M6" s="48"/>
      <c r="N6" s="48"/>
      <c r="O6" s="48"/>
      <c r="P6" s="48"/>
      <c r="Q6" s="49"/>
      <c r="R6" s="48"/>
      <c r="S6" s="48"/>
      <c r="T6" s="48"/>
      <c r="U6" s="49"/>
      <c r="V6" s="48"/>
      <c r="W6" s="48"/>
      <c r="X6" s="48"/>
      <c r="Y6" s="46"/>
      <c r="Z6" s="10"/>
    </row>
    <row r="7" spans="1:26" x14ac:dyDescent="0.35">
      <c r="A7" s="49" t="s">
        <v>807</v>
      </c>
      <c r="B7" s="12" t="s">
        <v>808</v>
      </c>
      <c r="C7" s="49" t="s">
        <v>809</v>
      </c>
      <c r="D7" s="49">
        <v>2.68</v>
      </c>
      <c r="E7" s="49">
        <v>12</v>
      </c>
      <c r="F7" s="47">
        <v>0</v>
      </c>
      <c r="G7" s="47">
        <v>0</v>
      </c>
      <c r="H7" s="47">
        <v>0</v>
      </c>
      <c r="I7" s="47">
        <v>0</v>
      </c>
      <c r="J7" s="47">
        <v>0</v>
      </c>
      <c r="K7" s="49">
        <v>1</v>
      </c>
      <c r="L7" s="47">
        <v>0</v>
      </c>
      <c r="M7" s="47">
        <v>0</v>
      </c>
      <c r="N7" s="47">
        <v>0</v>
      </c>
      <c r="O7" s="47">
        <v>0</v>
      </c>
      <c r="P7" s="47">
        <v>0</v>
      </c>
      <c r="Q7" s="49">
        <v>0</v>
      </c>
      <c r="R7" s="47">
        <v>0</v>
      </c>
      <c r="S7" s="47">
        <v>0</v>
      </c>
      <c r="T7" s="47">
        <v>0</v>
      </c>
      <c r="U7" s="49">
        <v>0</v>
      </c>
      <c r="V7" s="47">
        <v>0</v>
      </c>
      <c r="W7" s="47">
        <v>0</v>
      </c>
      <c r="X7" s="47">
        <v>0</v>
      </c>
      <c r="Y7" s="46">
        <f t="shared" ref="Y7" si="0">SUM(F7:X8)</f>
        <v>1</v>
      </c>
      <c r="Z7" s="10"/>
    </row>
    <row r="8" spans="1:26" x14ac:dyDescent="0.35">
      <c r="A8" s="49"/>
      <c r="B8" s="12" t="s">
        <v>810</v>
      </c>
      <c r="C8" s="49"/>
      <c r="D8" s="49"/>
      <c r="E8" s="49"/>
      <c r="F8" s="48"/>
      <c r="G8" s="48"/>
      <c r="H8" s="48"/>
      <c r="I8" s="48"/>
      <c r="J8" s="48"/>
      <c r="K8" s="49"/>
      <c r="L8" s="48"/>
      <c r="M8" s="48"/>
      <c r="N8" s="48"/>
      <c r="O8" s="48"/>
      <c r="P8" s="48"/>
      <c r="Q8" s="49"/>
      <c r="R8" s="48"/>
      <c r="S8" s="48"/>
      <c r="T8" s="48"/>
      <c r="U8" s="49"/>
      <c r="V8" s="48"/>
      <c r="W8" s="48"/>
      <c r="X8" s="48"/>
      <c r="Y8" s="46"/>
      <c r="Z8" s="10"/>
    </row>
    <row r="9" spans="1:26" x14ac:dyDescent="0.35">
      <c r="A9" s="49" t="s">
        <v>811</v>
      </c>
      <c r="B9" s="12" t="s">
        <v>804</v>
      </c>
      <c r="C9" s="49" t="s">
        <v>812</v>
      </c>
      <c r="D9" s="49">
        <v>50.08</v>
      </c>
      <c r="E9" s="49">
        <v>215</v>
      </c>
      <c r="F9" s="47">
        <v>0</v>
      </c>
      <c r="G9" s="47">
        <v>0</v>
      </c>
      <c r="H9" s="47">
        <v>0</v>
      </c>
      <c r="I9" s="47">
        <v>4</v>
      </c>
      <c r="J9" s="47">
        <v>0</v>
      </c>
      <c r="K9" s="49">
        <v>0</v>
      </c>
      <c r="L9" s="47">
        <v>0</v>
      </c>
      <c r="M9" s="47">
        <v>0</v>
      </c>
      <c r="N9" s="47">
        <v>0</v>
      </c>
      <c r="O9" s="47">
        <v>0</v>
      </c>
      <c r="P9" s="47">
        <v>0</v>
      </c>
      <c r="Q9" s="49">
        <v>0</v>
      </c>
      <c r="R9" s="47">
        <v>0</v>
      </c>
      <c r="S9" s="47">
        <v>0</v>
      </c>
      <c r="T9" s="47">
        <v>0</v>
      </c>
      <c r="U9" s="49">
        <v>0</v>
      </c>
      <c r="V9" s="47">
        <v>1</v>
      </c>
      <c r="W9" s="47">
        <v>0</v>
      </c>
      <c r="X9" s="47">
        <v>0</v>
      </c>
      <c r="Y9" s="46">
        <f t="shared" ref="Y9" si="1">SUM(F9:X10)</f>
        <v>5</v>
      </c>
      <c r="Z9" s="10"/>
    </row>
    <row r="10" spans="1:26" x14ac:dyDescent="0.35">
      <c r="A10" s="49"/>
      <c r="B10" s="12" t="s">
        <v>806</v>
      </c>
      <c r="C10" s="49"/>
      <c r="D10" s="49"/>
      <c r="E10" s="49"/>
      <c r="F10" s="48"/>
      <c r="G10" s="48"/>
      <c r="H10" s="48"/>
      <c r="I10" s="48"/>
      <c r="J10" s="48"/>
      <c r="K10" s="49"/>
      <c r="L10" s="48"/>
      <c r="M10" s="48"/>
      <c r="N10" s="48"/>
      <c r="O10" s="48"/>
      <c r="P10" s="48"/>
      <c r="Q10" s="49"/>
      <c r="R10" s="48"/>
      <c r="S10" s="48"/>
      <c r="T10" s="48"/>
      <c r="U10" s="49"/>
      <c r="V10" s="48"/>
      <c r="W10" s="48"/>
      <c r="X10" s="48"/>
      <c r="Y10" s="46"/>
      <c r="Z10" s="10"/>
    </row>
    <row r="11" spans="1:26" x14ac:dyDescent="0.35">
      <c r="A11" s="49" t="s">
        <v>813</v>
      </c>
      <c r="B11" s="12" t="s">
        <v>808</v>
      </c>
      <c r="C11" s="49" t="s">
        <v>814</v>
      </c>
      <c r="D11" s="49">
        <v>1.1499999999999999</v>
      </c>
      <c r="E11" s="49">
        <v>5</v>
      </c>
      <c r="F11" s="47">
        <v>1</v>
      </c>
      <c r="G11" s="47">
        <v>1</v>
      </c>
      <c r="H11" s="47">
        <v>0</v>
      </c>
      <c r="I11" s="47">
        <v>0</v>
      </c>
      <c r="J11" s="47">
        <v>0</v>
      </c>
      <c r="K11" s="49">
        <v>0</v>
      </c>
      <c r="L11" s="47">
        <v>1</v>
      </c>
      <c r="M11" s="47">
        <v>0</v>
      </c>
      <c r="N11" s="47">
        <v>0</v>
      </c>
      <c r="O11" s="47">
        <v>1</v>
      </c>
      <c r="P11" s="47">
        <v>1</v>
      </c>
      <c r="Q11" s="49">
        <v>1</v>
      </c>
      <c r="R11" s="47">
        <v>1</v>
      </c>
      <c r="S11" s="47">
        <v>1</v>
      </c>
      <c r="T11" s="47">
        <v>1</v>
      </c>
      <c r="U11" s="49">
        <v>0</v>
      </c>
      <c r="V11" s="47">
        <v>1</v>
      </c>
      <c r="W11" s="47">
        <v>0</v>
      </c>
      <c r="X11" s="47">
        <v>0</v>
      </c>
      <c r="Y11" s="46">
        <f t="shared" ref="Y11" si="2">SUM(F11:X12)</f>
        <v>10</v>
      </c>
      <c r="Z11" s="10"/>
    </row>
    <row r="12" spans="1:26" x14ac:dyDescent="0.35">
      <c r="A12" s="49"/>
      <c r="B12" s="12" t="s">
        <v>810</v>
      </c>
      <c r="C12" s="49"/>
      <c r="D12" s="49"/>
      <c r="E12" s="49"/>
      <c r="F12" s="48"/>
      <c r="G12" s="48"/>
      <c r="H12" s="48"/>
      <c r="I12" s="48"/>
      <c r="J12" s="48"/>
      <c r="K12" s="49"/>
      <c r="L12" s="48"/>
      <c r="M12" s="48"/>
      <c r="N12" s="48"/>
      <c r="O12" s="48"/>
      <c r="P12" s="48"/>
      <c r="Q12" s="49"/>
      <c r="R12" s="48"/>
      <c r="S12" s="48"/>
      <c r="T12" s="48"/>
      <c r="U12" s="49"/>
      <c r="V12" s="48"/>
      <c r="W12" s="48"/>
      <c r="X12" s="48"/>
      <c r="Y12" s="46"/>
      <c r="Z12" s="10"/>
    </row>
    <row r="13" spans="1:26" x14ac:dyDescent="0.35">
      <c r="A13" s="49" t="s">
        <v>815</v>
      </c>
      <c r="B13" s="12" t="s">
        <v>804</v>
      </c>
      <c r="C13" s="49" t="s">
        <v>816</v>
      </c>
      <c r="D13" s="49">
        <v>62.61</v>
      </c>
      <c r="E13" s="49">
        <v>269</v>
      </c>
      <c r="F13" s="47">
        <v>0</v>
      </c>
      <c r="G13" s="47">
        <v>0</v>
      </c>
      <c r="H13" s="47">
        <v>0</v>
      </c>
      <c r="I13" s="47">
        <v>0</v>
      </c>
      <c r="J13" s="47">
        <v>1</v>
      </c>
      <c r="K13" s="49">
        <v>0</v>
      </c>
      <c r="L13" s="47">
        <v>1</v>
      </c>
      <c r="M13" s="47">
        <v>1</v>
      </c>
      <c r="N13" s="47">
        <v>0</v>
      </c>
      <c r="O13" s="47">
        <v>0</v>
      </c>
      <c r="P13" s="47">
        <v>0</v>
      </c>
      <c r="Q13" s="49">
        <v>0</v>
      </c>
      <c r="R13" s="47">
        <v>0</v>
      </c>
      <c r="S13" s="47">
        <v>0</v>
      </c>
      <c r="T13" s="47">
        <v>0</v>
      </c>
      <c r="U13" s="49">
        <v>1</v>
      </c>
      <c r="V13" s="47">
        <v>0</v>
      </c>
      <c r="W13" s="47">
        <v>0</v>
      </c>
      <c r="X13" s="47">
        <v>1</v>
      </c>
      <c r="Y13" s="46">
        <f t="shared" ref="Y13" si="3">SUM(F13:X14)</f>
        <v>5</v>
      </c>
      <c r="Z13" s="10"/>
    </row>
    <row r="14" spans="1:26" x14ac:dyDescent="0.35">
      <c r="A14" s="49"/>
      <c r="B14" s="12" t="s">
        <v>806</v>
      </c>
      <c r="C14" s="49"/>
      <c r="D14" s="49"/>
      <c r="E14" s="49"/>
      <c r="F14" s="48"/>
      <c r="G14" s="48"/>
      <c r="H14" s="48"/>
      <c r="I14" s="48"/>
      <c r="J14" s="48"/>
      <c r="K14" s="49"/>
      <c r="L14" s="48"/>
      <c r="M14" s="48"/>
      <c r="N14" s="48"/>
      <c r="O14" s="48"/>
      <c r="P14" s="48"/>
      <c r="Q14" s="49"/>
      <c r="R14" s="48"/>
      <c r="S14" s="48"/>
      <c r="T14" s="48"/>
      <c r="U14" s="49"/>
      <c r="V14" s="48"/>
      <c r="W14" s="48"/>
      <c r="X14" s="48"/>
      <c r="Y14" s="46"/>
      <c r="Z14" s="10"/>
    </row>
    <row r="15" spans="1:26" x14ac:dyDescent="0.35">
      <c r="A15" s="49" t="s">
        <v>817</v>
      </c>
      <c r="B15" s="12" t="s">
        <v>808</v>
      </c>
      <c r="C15" s="49" t="s">
        <v>818</v>
      </c>
      <c r="D15" s="49">
        <v>2.2999999999999998</v>
      </c>
      <c r="E15" s="49">
        <v>10</v>
      </c>
      <c r="F15" s="47">
        <v>0</v>
      </c>
      <c r="G15" s="47">
        <v>0</v>
      </c>
      <c r="H15" s="47">
        <v>1</v>
      </c>
      <c r="I15" s="47">
        <v>4</v>
      </c>
      <c r="J15" s="47">
        <v>1</v>
      </c>
      <c r="K15" s="49">
        <v>0</v>
      </c>
      <c r="L15" s="47">
        <v>0</v>
      </c>
      <c r="M15" s="47">
        <v>0</v>
      </c>
      <c r="N15" s="47">
        <v>0</v>
      </c>
      <c r="O15" s="47">
        <v>0</v>
      </c>
      <c r="P15" s="47">
        <v>0</v>
      </c>
      <c r="Q15" s="49">
        <v>0</v>
      </c>
      <c r="R15" s="47">
        <v>0</v>
      </c>
      <c r="S15" s="47">
        <v>0</v>
      </c>
      <c r="T15" s="47">
        <v>0</v>
      </c>
      <c r="U15" s="49">
        <v>0</v>
      </c>
      <c r="V15" s="47">
        <v>0</v>
      </c>
      <c r="W15" s="47">
        <v>0</v>
      </c>
      <c r="X15" s="47">
        <v>0</v>
      </c>
      <c r="Y15" s="46">
        <f t="shared" ref="Y15" si="4">SUM(F15:X16)</f>
        <v>6</v>
      </c>
      <c r="Z15" s="10"/>
    </row>
    <row r="16" spans="1:26" x14ac:dyDescent="0.35">
      <c r="A16" s="49"/>
      <c r="B16" s="12" t="s">
        <v>810</v>
      </c>
      <c r="C16" s="49"/>
      <c r="D16" s="49"/>
      <c r="E16" s="49"/>
      <c r="F16" s="48"/>
      <c r="G16" s="48"/>
      <c r="H16" s="48"/>
      <c r="I16" s="48"/>
      <c r="J16" s="48"/>
      <c r="K16" s="49"/>
      <c r="L16" s="48"/>
      <c r="M16" s="48"/>
      <c r="N16" s="48"/>
      <c r="O16" s="48"/>
      <c r="P16" s="48"/>
      <c r="Q16" s="49"/>
      <c r="R16" s="48"/>
      <c r="S16" s="48"/>
      <c r="T16" s="48"/>
      <c r="U16" s="49"/>
      <c r="V16" s="48"/>
      <c r="W16" s="48"/>
      <c r="X16" s="48"/>
      <c r="Y16" s="46"/>
      <c r="Z16" s="10"/>
    </row>
    <row r="17" spans="1:26" x14ac:dyDescent="0.35">
      <c r="A17" s="49" t="s">
        <v>819</v>
      </c>
      <c r="B17" s="12" t="s">
        <v>804</v>
      </c>
      <c r="C17" s="49" t="s">
        <v>820</v>
      </c>
      <c r="D17" s="49">
        <v>45.62</v>
      </c>
      <c r="E17" s="49">
        <v>196</v>
      </c>
      <c r="F17" s="47">
        <v>0</v>
      </c>
      <c r="G17" s="47">
        <v>0</v>
      </c>
      <c r="H17" s="47">
        <v>0</v>
      </c>
      <c r="I17" s="47">
        <v>0</v>
      </c>
      <c r="J17" s="47">
        <v>1</v>
      </c>
      <c r="K17" s="49">
        <v>0</v>
      </c>
      <c r="L17" s="47">
        <v>1</v>
      </c>
      <c r="M17" s="47">
        <v>0</v>
      </c>
      <c r="N17" s="47">
        <v>0</v>
      </c>
      <c r="O17" s="47">
        <v>0</v>
      </c>
      <c r="P17" s="47">
        <v>0</v>
      </c>
      <c r="Q17" s="49">
        <v>0</v>
      </c>
      <c r="R17" s="47">
        <v>0</v>
      </c>
      <c r="S17" s="47">
        <v>0</v>
      </c>
      <c r="T17" s="47">
        <v>0</v>
      </c>
      <c r="U17" s="49">
        <v>0</v>
      </c>
      <c r="V17" s="47">
        <v>0</v>
      </c>
      <c r="W17" s="47">
        <v>0</v>
      </c>
      <c r="X17" s="47">
        <v>1</v>
      </c>
      <c r="Y17" s="46">
        <f t="shared" ref="Y17" si="5">SUM(F17:X18)</f>
        <v>3</v>
      </c>
      <c r="Z17" s="10"/>
    </row>
    <row r="18" spans="1:26" x14ac:dyDescent="0.35">
      <c r="A18" s="49"/>
      <c r="B18" s="12" t="s">
        <v>806</v>
      </c>
      <c r="C18" s="49"/>
      <c r="D18" s="49"/>
      <c r="E18" s="49"/>
      <c r="F18" s="48"/>
      <c r="G18" s="48"/>
      <c r="H18" s="48"/>
      <c r="I18" s="48"/>
      <c r="J18" s="48"/>
      <c r="K18" s="49"/>
      <c r="L18" s="48"/>
      <c r="M18" s="48"/>
      <c r="N18" s="48"/>
      <c r="O18" s="48"/>
      <c r="P18" s="48"/>
      <c r="Q18" s="49"/>
      <c r="R18" s="48"/>
      <c r="S18" s="48"/>
      <c r="T18" s="48"/>
      <c r="U18" s="49"/>
      <c r="V18" s="48"/>
      <c r="W18" s="48"/>
      <c r="X18" s="48"/>
      <c r="Y18" s="46"/>
      <c r="Z18" s="10"/>
    </row>
    <row r="19" spans="1:26" x14ac:dyDescent="0.35">
      <c r="A19" s="49" t="s">
        <v>821</v>
      </c>
      <c r="B19" s="12" t="s">
        <v>808</v>
      </c>
      <c r="C19" s="49" t="s">
        <v>822</v>
      </c>
      <c r="D19" s="49">
        <v>1.28</v>
      </c>
      <c r="E19" s="49">
        <v>5</v>
      </c>
      <c r="F19" s="47">
        <v>0</v>
      </c>
      <c r="G19" s="47">
        <v>0</v>
      </c>
      <c r="H19" s="47">
        <v>0</v>
      </c>
      <c r="I19" s="47">
        <v>0</v>
      </c>
      <c r="J19" s="47">
        <v>1</v>
      </c>
      <c r="K19" s="49">
        <v>0</v>
      </c>
      <c r="L19" s="47">
        <v>0</v>
      </c>
      <c r="M19" s="47">
        <v>0</v>
      </c>
      <c r="N19" s="47">
        <v>0</v>
      </c>
      <c r="O19" s="47">
        <v>0</v>
      </c>
      <c r="P19" s="47">
        <v>0</v>
      </c>
      <c r="Q19" s="49">
        <v>0</v>
      </c>
      <c r="R19" s="47">
        <v>0</v>
      </c>
      <c r="S19" s="47">
        <v>0</v>
      </c>
      <c r="T19" s="47">
        <v>1</v>
      </c>
      <c r="U19" s="49">
        <v>0</v>
      </c>
      <c r="V19" s="47">
        <v>0</v>
      </c>
      <c r="W19" s="47">
        <v>0</v>
      </c>
      <c r="X19" s="47">
        <v>1</v>
      </c>
      <c r="Y19" s="46">
        <f t="shared" ref="Y19" si="6">SUM(F19:X20)</f>
        <v>3</v>
      </c>
      <c r="Z19" s="10"/>
    </row>
    <row r="20" spans="1:26" x14ac:dyDescent="0.35">
      <c r="A20" s="49"/>
      <c r="B20" s="12" t="s">
        <v>810</v>
      </c>
      <c r="C20" s="49"/>
      <c r="D20" s="49"/>
      <c r="E20" s="49"/>
      <c r="F20" s="48"/>
      <c r="G20" s="48"/>
      <c r="H20" s="48"/>
      <c r="I20" s="48"/>
      <c r="J20" s="48"/>
      <c r="K20" s="49"/>
      <c r="L20" s="48"/>
      <c r="M20" s="48"/>
      <c r="N20" s="48"/>
      <c r="O20" s="48"/>
      <c r="P20" s="48"/>
      <c r="Q20" s="49"/>
      <c r="R20" s="48"/>
      <c r="S20" s="48"/>
      <c r="T20" s="48"/>
      <c r="U20" s="49"/>
      <c r="V20" s="48"/>
      <c r="W20" s="48"/>
      <c r="X20" s="48"/>
      <c r="Y20" s="46"/>
      <c r="Z20" s="10"/>
    </row>
    <row r="21" spans="1:26" x14ac:dyDescent="0.35">
      <c r="A21" s="49" t="s">
        <v>823</v>
      </c>
      <c r="B21" s="12" t="s">
        <v>804</v>
      </c>
      <c r="C21" s="49" t="s">
        <v>824</v>
      </c>
      <c r="D21" s="49">
        <v>1.68</v>
      </c>
      <c r="E21" s="49">
        <v>7</v>
      </c>
      <c r="F21" s="47">
        <v>1</v>
      </c>
      <c r="G21" s="47">
        <v>0</v>
      </c>
      <c r="H21" s="47">
        <v>0</v>
      </c>
      <c r="I21" s="47">
        <v>0</v>
      </c>
      <c r="J21" s="47">
        <v>1</v>
      </c>
      <c r="K21" s="49">
        <v>0</v>
      </c>
      <c r="L21" s="47">
        <v>1</v>
      </c>
      <c r="M21" s="47">
        <v>0</v>
      </c>
      <c r="N21" s="47">
        <v>0</v>
      </c>
      <c r="O21" s="47">
        <v>0</v>
      </c>
      <c r="P21" s="47">
        <v>0</v>
      </c>
      <c r="Q21" s="47">
        <v>0</v>
      </c>
      <c r="R21" s="47">
        <v>0</v>
      </c>
      <c r="S21" s="47">
        <v>0</v>
      </c>
      <c r="T21" s="47">
        <v>1</v>
      </c>
      <c r="U21" s="49">
        <v>0</v>
      </c>
      <c r="V21" s="47">
        <v>0</v>
      </c>
      <c r="W21" s="47">
        <v>0</v>
      </c>
      <c r="X21" s="47">
        <v>1</v>
      </c>
      <c r="Y21" s="46">
        <f t="shared" ref="Y21" si="7">SUM(F21:X22)</f>
        <v>5</v>
      </c>
      <c r="Z21" s="10"/>
    </row>
    <row r="22" spans="1:26" x14ac:dyDescent="0.35">
      <c r="A22" s="49"/>
      <c r="B22" s="12" t="s">
        <v>806</v>
      </c>
      <c r="C22" s="49"/>
      <c r="D22" s="49"/>
      <c r="E22" s="49"/>
      <c r="F22" s="48"/>
      <c r="G22" s="48"/>
      <c r="H22" s="48"/>
      <c r="I22" s="48"/>
      <c r="J22" s="48"/>
      <c r="K22" s="49"/>
      <c r="L22" s="48"/>
      <c r="M22" s="48"/>
      <c r="N22" s="48"/>
      <c r="O22" s="48"/>
      <c r="P22" s="48"/>
      <c r="Q22" s="48"/>
      <c r="R22" s="48"/>
      <c r="S22" s="48"/>
      <c r="T22" s="48"/>
      <c r="U22" s="49"/>
      <c r="V22" s="48"/>
      <c r="W22" s="48"/>
      <c r="X22" s="48"/>
      <c r="Y22" s="46"/>
      <c r="Z22" s="10"/>
    </row>
    <row r="23" spans="1:26" x14ac:dyDescent="0.35">
      <c r="A23" s="49" t="s">
        <v>823</v>
      </c>
      <c r="B23" s="12" t="s">
        <v>808</v>
      </c>
      <c r="C23" s="49" t="s">
        <v>825</v>
      </c>
      <c r="D23" s="49">
        <v>4.09</v>
      </c>
      <c r="E23" s="49">
        <v>18</v>
      </c>
      <c r="F23" s="47">
        <v>0</v>
      </c>
      <c r="G23" s="47">
        <v>0</v>
      </c>
      <c r="H23" s="47">
        <v>1</v>
      </c>
      <c r="I23" s="47">
        <v>0</v>
      </c>
      <c r="J23" s="47">
        <v>1</v>
      </c>
      <c r="K23" s="49">
        <v>0</v>
      </c>
      <c r="L23" s="47">
        <v>1</v>
      </c>
      <c r="M23" s="47">
        <v>0</v>
      </c>
      <c r="N23" s="47">
        <v>0</v>
      </c>
      <c r="O23" s="47">
        <v>0</v>
      </c>
      <c r="P23" s="47">
        <v>0</v>
      </c>
      <c r="Q23" s="49">
        <v>0</v>
      </c>
      <c r="R23" s="47">
        <v>0</v>
      </c>
      <c r="S23" s="47">
        <v>1</v>
      </c>
      <c r="T23" s="47">
        <v>1</v>
      </c>
      <c r="U23" s="49">
        <v>0</v>
      </c>
      <c r="V23" s="47">
        <v>0</v>
      </c>
      <c r="W23" s="47">
        <v>0</v>
      </c>
      <c r="X23" s="47">
        <v>1</v>
      </c>
      <c r="Y23" s="46">
        <f t="shared" ref="Y23" si="8">SUM(F23:X24)</f>
        <v>6</v>
      </c>
      <c r="Z23" s="10"/>
    </row>
    <row r="24" spans="1:26" x14ac:dyDescent="0.35">
      <c r="A24" s="49"/>
      <c r="B24" s="12" t="s">
        <v>810</v>
      </c>
      <c r="C24" s="49"/>
      <c r="D24" s="49"/>
      <c r="E24" s="49"/>
      <c r="F24" s="48"/>
      <c r="G24" s="48"/>
      <c r="H24" s="48"/>
      <c r="I24" s="48"/>
      <c r="J24" s="48"/>
      <c r="K24" s="49"/>
      <c r="L24" s="48"/>
      <c r="M24" s="48"/>
      <c r="N24" s="48"/>
      <c r="O24" s="48"/>
      <c r="P24" s="48"/>
      <c r="Q24" s="49"/>
      <c r="R24" s="48"/>
      <c r="S24" s="48"/>
      <c r="T24" s="48"/>
      <c r="U24" s="49"/>
      <c r="V24" s="48"/>
      <c r="W24" s="48"/>
      <c r="X24" s="48"/>
      <c r="Y24" s="46"/>
      <c r="Z24" s="10"/>
    </row>
    <row r="25" spans="1:26" x14ac:dyDescent="0.35">
      <c r="A25" s="49" t="s">
        <v>826</v>
      </c>
      <c r="B25" s="12" t="s">
        <v>804</v>
      </c>
      <c r="C25" s="49" t="s">
        <v>827</v>
      </c>
      <c r="D25" s="49">
        <v>4.18</v>
      </c>
      <c r="E25" s="49">
        <v>18</v>
      </c>
      <c r="F25" s="47">
        <v>1</v>
      </c>
      <c r="G25" s="47">
        <v>0</v>
      </c>
      <c r="H25" s="47">
        <v>0</v>
      </c>
      <c r="I25" s="47">
        <v>0</v>
      </c>
      <c r="J25" s="47">
        <v>1</v>
      </c>
      <c r="K25" s="49">
        <v>0</v>
      </c>
      <c r="L25" s="47">
        <v>0</v>
      </c>
      <c r="M25" s="47">
        <v>1</v>
      </c>
      <c r="N25" s="47">
        <v>0</v>
      </c>
      <c r="O25" s="47">
        <v>0</v>
      </c>
      <c r="P25" s="47">
        <v>0</v>
      </c>
      <c r="Q25" s="49">
        <v>0</v>
      </c>
      <c r="R25" s="47">
        <v>0</v>
      </c>
      <c r="S25" s="47">
        <v>0</v>
      </c>
      <c r="T25" s="47">
        <v>0</v>
      </c>
      <c r="U25" s="49">
        <v>1</v>
      </c>
      <c r="V25" s="47">
        <v>1</v>
      </c>
      <c r="W25" s="47">
        <v>0</v>
      </c>
      <c r="X25" s="47">
        <v>1</v>
      </c>
      <c r="Y25" s="46">
        <f t="shared" ref="Y25" si="9">SUM(F25:X26)</f>
        <v>6</v>
      </c>
      <c r="Z25" s="10"/>
    </row>
    <row r="26" spans="1:26" x14ac:dyDescent="0.35">
      <c r="A26" s="49"/>
      <c r="B26" s="12" t="s">
        <v>806</v>
      </c>
      <c r="C26" s="49"/>
      <c r="D26" s="49"/>
      <c r="E26" s="49"/>
      <c r="F26" s="48"/>
      <c r="G26" s="48"/>
      <c r="H26" s="48"/>
      <c r="I26" s="48"/>
      <c r="J26" s="48"/>
      <c r="K26" s="49"/>
      <c r="L26" s="48"/>
      <c r="M26" s="48"/>
      <c r="N26" s="48"/>
      <c r="O26" s="48"/>
      <c r="P26" s="48"/>
      <c r="Q26" s="49"/>
      <c r="R26" s="48"/>
      <c r="S26" s="48"/>
      <c r="T26" s="48"/>
      <c r="U26" s="49"/>
      <c r="V26" s="48"/>
      <c r="W26" s="48"/>
      <c r="X26" s="48"/>
      <c r="Y26" s="46"/>
      <c r="Z26" s="10"/>
    </row>
    <row r="27" spans="1:26" x14ac:dyDescent="0.35">
      <c r="A27" s="49" t="s">
        <v>826</v>
      </c>
      <c r="B27" s="12" t="s">
        <v>808</v>
      </c>
      <c r="C27" s="49" t="s">
        <v>828</v>
      </c>
      <c r="D27" s="49">
        <v>7.22</v>
      </c>
      <c r="E27" s="49">
        <v>31</v>
      </c>
      <c r="F27" s="47">
        <v>0</v>
      </c>
      <c r="G27" s="47">
        <v>0</v>
      </c>
      <c r="H27" s="47">
        <v>0</v>
      </c>
      <c r="I27" s="47">
        <v>0</v>
      </c>
      <c r="J27" s="47">
        <v>0</v>
      </c>
      <c r="K27" s="49">
        <v>0</v>
      </c>
      <c r="L27" s="47">
        <v>0</v>
      </c>
      <c r="M27" s="47">
        <v>0</v>
      </c>
      <c r="N27" s="47">
        <v>0</v>
      </c>
      <c r="O27" s="47">
        <v>0</v>
      </c>
      <c r="P27" s="47">
        <v>0</v>
      </c>
      <c r="Q27" s="49">
        <v>0</v>
      </c>
      <c r="R27" s="47">
        <v>0</v>
      </c>
      <c r="S27" s="47">
        <v>0</v>
      </c>
      <c r="T27" s="47">
        <v>0</v>
      </c>
      <c r="U27" s="49">
        <v>0</v>
      </c>
      <c r="V27" s="47">
        <v>1</v>
      </c>
      <c r="W27" s="47">
        <v>0</v>
      </c>
      <c r="X27" s="47">
        <v>1</v>
      </c>
      <c r="Y27" s="46">
        <f t="shared" ref="Y27" si="10">SUM(F27:X28)</f>
        <v>2</v>
      </c>
      <c r="Z27" s="10"/>
    </row>
    <row r="28" spans="1:26" x14ac:dyDescent="0.35">
      <c r="A28" s="49"/>
      <c r="B28" s="12" t="s">
        <v>810</v>
      </c>
      <c r="C28" s="49"/>
      <c r="D28" s="49"/>
      <c r="E28" s="49"/>
      <c r="F28" s="48"/>
      <c r="G28" s="48"/>
      <c r="H28" s="48"/>
      <c r="I28" s="48"/>
      <c r="J28" s="48"/>
      <c r="K28" s="49"/>
      <c r="L28" s="48"/>
      <c r="M28" s="48"/>
      <c r="N28" s="48"/>
      <c r="O28" s="48"/>
      <c r="P28" s="48"/>
      <c r="Q28" s="49"/>
      <c r="R28" s="48"/>
      <c r="S28" s="48"/>
      <c r="T28" s="48"/>
      <c r="U28" s="49"/>
      <c r="V28" s="48"/>
      <c r="W28" s="48"/>
      <c r="X28" s="48"/>
      <c r="Y28" s="46"/>
      <c r="Z28" s="10"/>
    </row>
    <row r="29" spans="1:26" x14ac:dyDescent="0.35">
      <c r="E29" s="17" t="s">
        <v>831</v>
      </c>
      <c r="F29" s="17">
        <f>SUM(F5:F28)</f>
        <v>4</v>
      </c>
      <c r="G29" s="17">
        <f t="shared" ref="G29:X29" si="11">SUM(G5:G28)</f>
        <v>1</v>
      </c>
      <c r="H29" s="17">
        <f t="shared" si="11"/>
        <v>2</v>
      </c>
      <c r="I29" s="17">
        <f t="shared" si="11"/>
        <v>8</v>
      </c>
      <c r="J29" s="17">
        <f t="shared" si="11"/>
        <v>7</v>
      </c>
      <c r="K29" s="17">
        <f t="shared" si="11"/>
        <v>1</v>
      </c>
      <c r="L29" s="17">
        <f t="shared" si="11"/>
        <v>6</v>
      </c>
      <c r="M29" s="17">
        <f t="shared" si="11"/>
        <v>2</v>
      </c>
      <c r="N29" s="17">
        <f t="shared" si="11"/>
        <v>1</v>
      </c>
      <c r="O29" s="17">
        <f t="shared" si="11"/>
        <v>1</v>
      </c>
      <c r="P29" s="17">
        <f t="shared" si="11"/>
        <v>1</v>
      </c>
      <c r="Q29" s="17">
        <f t="shared" si="11"/>
        <v>1</v>
      </c>
      <c r="R29" s="17">
        <f t="shared" si="11"/>
        <v>1</v>
      </c>
      <c r="S29" s="17">
        <f t="shared" si="11"/>
        <v>3</v>
      </c>
      <c r="T29" s="17">
        <f t="shared" si="11"/>
        <v>4</v>
      </c>
      <c r="U29" s="17">
        <f t="shared" si="11"/>
        <v>2</v>
      </c>
      <c r="V29" s="17">
        <f t="shared" si="11"/>
        <v>4</v>
      </c>
      <c r="W29" s="17">
        <f t="shared" si="11"/>
        <v>0</v>
      </c>
      <c r="X29" s="17">
        <f t="shared" si="11"/>
        <v>7</v>
      </c>
    </row>
    <row r="30" spans="1:26" x14ac:dyDescent="0.35">
      <c r="E30" s="17" t="s">
        <v>741</v>
      </c>
      <c r="F30" s="17">
        <f>SUM(D5,D11,D21,D25)</f>
        <v>54.1</v>
      </c>
      <c r="G30" s="17">
        <v>1.1499999999999999</v>
      </c>
      <c r="H30" s="17">
        <v>6.39</v>
      </c>
      <c r="I30" s="17">
        <v>209.52</v>
      </c>
      <c r="J30" s="17">
        <v>121.76</v>
      </c>
      <c r="K30" s="17">
        <v>2.68</v>
      </c>
      <c r="L30" s="17">
        <v>162.24</v>
      </c>
      <c r="M30" s="17">
        <v>66.790000000000006</v>
      </c>
      <c r="N30" s="17">
        <v>47.09</v>
      </c>
      <c r="O30" s="17">
        <v>1.1499999999999999</v>
      </c>
      <c r="P30" s="17">
        <v>1.1499999999999999</v>
      </c>
      <c r="Q30" s="17">
        <v>1.1499999999999999</v>
      </c>
      <c r="R30" s="17">
        <v>1.1499999999999999</v>
      </c>
      <c r="S30" s="17">
        <v>52.33</v>
      </c>
      <c r="T30" s="17">
        <v>8.1999999999999993</v>
      </c>
      <c r="U30" s="17">
        <v>66.790000000000006</v>
      </c>
      <c r="V30" s="17">
        <v>62.63</v>
      </c>
      <c r="W30" s="17">
        <v>50.08</v>
      </c>
      <c r="X30" s="17">
        <v>130.13</v>
      </c>
    </row>
    <row r="31" spans="1:26" x14ac:dyDescent="0.35">
      <c r="E31" s="17" t="s">
        <v>742</v>
      </c>
      <c r="F31" s="17">
        <f>SUM(E5,E11,E21,E25)</f>
        <v>233</v>
      </c>
      <c r="G31" s="17">
        <v>5</v>
      </c>
      <c r="H31" s="17">
        <v>28</v>
      </c>
      <c r="I31" s="17">
        <v>900</v>
      </c>
      <c r="J31" s="17">
        <v>532</v>
      </c>
      <c r="K31" s="17">
        <v>12</v>
      </c>
      <c r="L31" s="17">
        <v>698</v>
      </c>
      <c r="M31" s="17">
        <v>287</v>
      </c>
      <c r="N31" s="17">
        <v>203</v>
      </c>
      <c r="O31" s="17">
        <v>5</v>
      </c>
      <c r="P31" s="17">
        <v>5</v>
      </c>
      <c r="Q31" s="17">
        <v>5</v>
      </c>
      <c r="R31" s="17">
        <v>5</v>
      </c>
      <c r="S31" s="17">
        <v>226</v>
      </c>
      <c r="T31" s="17">
        <v>35</v>
      </c>
      <c r="U31" s="17">
        <v>287</v>
      </c>
      <c r="V31" s="17">
        <v>269</v>
      </c>
      <c r="W31" s="17">
        <v>215</v>
      </c>
      <c r="X31" s="17">
        <v>762</v>
      </c>
    </row>
    <row r="36" spans="4:4" x14ac:dyDescent="0.35">
      <c r="D36">
        <f>SUM(F6*$D6)+(F8*$D8)+(F10*$D10)+(F12*$D12)+(F14*$D14)+(F16*$D16)+(F18*$D18)+(F20*$D20)+(F22*$D22)+(F24*$D24)+(F26*$D26)+(F28*$D28)</f>
        <v>0</v>
      </c>
    </row>
  </sheetData>
  <mergeCells count="288">
    <mergeCell ref="U5:U6"/>
    <mergeCell ref="A7:A8"/>
    <mergeCell ref="C7:C8"/>
    <mergeCell ref="D7:D8"/>
    <mergeCell ref="E7:E8"/>
    <mergeCell ref="K7:K8"/>
    <mergeCell ref="Q7:Q8"/>
    <mergeCell ref="U7:U8"/>
    <mergeCell ref="F5:F6"/>
    <mergeCell ref="N5:N6"/>
    <mergeCell ref="A5:A6"/>
    <mergeCell ref="C5:C6"/>
    <mergeCell ref="D5:D6"/>
    <mergeCell ref="E5:E6"/>
    <mergeCell ref="K5:K6"/>
    <mergeCell ref="Q5:Q6"/>
    <mergeCell ref="L5:L6"/>
    <mergeCell ref="M5:M6"/>
    <mergeCell ref="J5:J6"/>
    <mergeCell ref="I5:I6"/>
    <mergeCell ref="S5:S6"/>
    <mergeCell ref="F7:F8"/>
    <mergeCell ref="G7:G8"/>
    <mergeCell ref="H7:H8"/>
    <mergeCell ref="A9:A10"/>
    <mergeCell ref="C9:C10"/>
    <mergeCell ref="D9:D10"/>
    <mergeCell ref="E9:E10"/>
    <mergeCell ref="K9:K10"/>
    <mergeCell ref="Q9:Q10"/>
    <mergeCell ref="J9:J10"/>
    <mergeCell ref="L9:L10"/>
    <mergeCell ref="M9:M10"/>
    <mergeCell ref="N9:N10"/>
    <mergeCell ref="F9:F10"/>
    <mergeCell ref="G9:G10"/>
    <mergeCell ref="H9:H10"/>
    <mergeCell ref="I9:I10"/>
    <mergeCell ref="A11:A12"/>
    <mergeCell ref="C11:C12"/>
    <mergeCell ref="D11:D12"/>
    <mergeCell ref="E11:E12"/>
    <mergeCell ref="K11:K12"/>
    <mergeCell ref="Q11:Q12"/>
    <mergeCell ref="U11:U12"/>
    <mergeCell ref="G11:G12"/>
    <mergeCell ref="F11:F12"/>
    <mergeCell ref="R11:R12"/>
    <mergeCell ref="I11:I12"/>
    <mergeCell ref="H11:H12"/>
    <mergeCell ref="P11:P12"/>
    <mergeCell ref="O11:O12"/>
    <mergeCell ref="N11:N12"/>
    <mergeCell ref="M11:M12"/>
    <mergeCell ref="L11:L12"/>
    <mergeCell ref="J11:J12"/>
    <mergeCell ref="A15:A16"/>
    <mergeCell ref="C15:C16"/>
    <mergeCell ref="D15:D16"/>
    <mergeCell ref="E15:E16"/>
    <mergeCell ref="K15:K16"/>
    <mergeCell ref="Q15:Q16"/>
    <mergeCell ref="U15:U16"/>
    <mergeCell ref="P13:P14"/>
    <mergeCell ref="P15:P16"/>
    <mergeCell ref="A13:A14"/>
    <mergeCell ref="C13:C14"/>
    <mergeCell ref="D13:D14"/>
    <mergeCell ref="E13:E14"/>
    <mergeCell ref="K13:K14"/>
    <mergeCell ref="Q13:Q14"/>
    <mergeCell ref="G13:G14"/>
    <mergeCell ref="F13:F14"/>
    <mergeCell ref="M13:M14"/>
    <mergeCell ref="L13:L14"/>
    <mergeCell ref="N13:N14"/>
    <mergeCell ref="O13:O14"/>
    <mergeCell ref="T13:T14"/>
    <mergeCell ref="N15:N16"/>
    <mergeCell ref="F15:F16"/>
    <mergeCell ref="A19:A20"/>
    <mergeCell ref="C19:C20"/>
    <mergeCell ref="D19:D20"/>
    <mergeCell ref="E19:E20"/>
    <mergeCell ref="K19:K20"/>
    <mergeCell ref="Q19:Q20"/>
    <mergeCell ref="U19:U20"/>
    <mergeCell ref="R17:R18"/>
    <mergeCell ref="P17:P18"/>
    <mergeCell ref="A17:A18"/>
    <mergeCell ref="C17:C18"/>
    <mergeCell ref="D17:D18"/>
    <mergeCell ref="E17:E18"/>
    <mergeCell ref="K17:K18"/>
    <mergeCell ref="Q17:Q18"/>
    <mergeCell ref="O17:O18"/>
    <mergeCell ref="N17:N18"/>
    <mergeCell ref="M17:M18"/>
    <mergeCell ref="L17:L18"/>
    <mergeCell ref="G17:G18"/>
    <mergeCell ref="F17:F18"/>
    <mergeCell ref="F19:F20"/>
    <mergeCell ref="J19:J20"/>
    <mergeCell ref="I19:I20"/>
    <mergeCell ref="A23:A24"/>
    <mergeCell ref="C23:C24"/>
    <mergeCell ref="D23:D24"/>
    <mergeCell ref="E23:E24"/>
    <mergeCell ref="K23:K24"/>
    <mergeCell ref="Q23:Q24"/>
    <mergeCell ref="U23:U24"/>
    <mergeCell ref="H23:H24"/>
    <mergeCell ref="H21:H22"/>
    <mergeCell ref="A21:A22"/>
    <mergeCell ref="C21:C22"/>
    <mergeCell ref="D21:D22"/>
    <mergeCell ref="E21:E22"/>
    <mergeCell ref="K21:K22"/>
    <mergeCell ref="P21:P22"/>
    <mergeCell ref="P23:P24"/>
    <mergeCell ref="O23:O24"/>
    <mergeCell ref="A27:A28"/>
    <mergeCell ref="C27:C28"/>
    <mergeCell ref="D27:D28"/>
    <mergeCell ref="E27:E28"/>
    <mergeCell ref="K27:K28"/>
    <mergeCell ref="Q27:Q28"/>
    <mergeCell ref="U27:U28"/>
    <mergeCell ref="H25:H26"/>
    <mergeCell ref="G27:G28"/>
    <mergeCell ref="A25:A26"/>
    <mergeCell ref="C25:C26"/>
    <mergeCell ref="D25:D26"/>
    <mergeCell ref="E25:E26"/>
    <mergeCell ref="K25:K26"/>
    <mergeCell ref="Q25:Q26"/>
    <mergeCell ref="G25:G26"/>
    <mergeCell ref="M25:M26"/>
    <mergeCell ref="L25:L26"/>
    <mergeCell ref="P27:P28"/>
    <mergeCell ref="P25:P26"/>
    <mergeCell ref="O27:O28"/>
    <mergeCell ref="O25:O26"/>
    <mergeCell ref="M27:M28"/>
    <mergeCell ref="N27:N28"/>
    <mergeCell ref="I7:I8"/>
    <mergeCell ref="J7:J8"/>
    <mergeCell ref="L7:L8"/>
    <mergeCell ref="M7:M8"/>
    <mergeCell ref="W7:W8"/>
    <mergeCell ref="O9:O10"/>
    <mergeCell ref="P9:P10"/>
    <mergeCell ref="R9:R10"/>
    <mergeCell ref="S9:S10"/>
    <mergeCell ref="T9:T10"/>
    <mergeCell ref="V9:V10"/>
    <mergeCell ref="U9:U10"/>
    <mergeCell ref="H5:H6"/>
    <mergeCell ref="G5:G6"/>
    <mergeCell ref="X11:X12"/>
    <mergeCell ref="W11:W12"/>
    <mergeCell ref="V11:V12"/>
    <mergeCell ref="T11:T12"/>
    <mergeCell ref="S11:S12"/>
    <mergeCell ref="X7:X8"/>
    <mergeCell ref="P5:P6"/>
    <mergeCell ref="N7:N8"/>
    <mergeCell ref="X5:X6"/>
    <mergeCell ref="W5:W6"/>
    <mergeCell ref="V5:V6"/>
    <mergeCell ref="T5:T6"/>
    <mergeCell ref="R5:R6"/>
    <mergeCell ref="O5:O6"/>
    <mergeCell ref="V7:V8"/>
    <mergeCell ref="T7:T8"/>
    <mergeCell ref="S7:S8"/>
    <mergeCell ref="R7:R8"/>
    <mergeCell ref="P7:P8"/>
    <mergeCell ref="O7:O8"/>
    <mergeCell ref="W9:W10"/>
    <mergeCell ref="X9:X10"/>
    <mergeCell ref="X17:X18"/>
    <mergeCell ref="W17:W18"/>
    <mergeCell ref="V17:V18"/>
    <mergeCell ref="T17:T18"/>
    <mergeCell ref="S17:S18"/>
    <mergeCell ref="H15:H16"/>
    <mergeCell ref="G15:G16"/>
    <mergeCell ref="X19:X20"/>
    <mergeCell ref="W19:W20"/>
    <mergeCell ref="V19:V20"/>
    <mergeCell ref="T19:T20"/>
    <mergeCell ref="S19:S20"/>
    <mergeCell ref="R19:R20"/>
    <mergeCell ref="J17:J18"/>
    <mergeCell ref="I17:I18"/>
    <mergeCell ref="H17:H18"/>
    <mergeCell ref="U17:U18"/>
    <mergeCell ref="P19:P20"/>
    <mergeCell ref="O19:O20"/>
    <mergeCell ref="N19:N20"/>
    <mergeCell ref="M19:M20"/>
    <mergeCell ref="M15:M16"/>
    <mergeCell ref="L15:L16"/>
    <mergeCell ref="J15:J16"/>
    <mergeCell ref="X13:X14"/>
    <mergeCell ref="W13:W14"/>
    <mergeCell ref="V13:V14"/>
    <mergeCell ref="R13:R14"/>
    <mergeCell ref="J13:J14"/>
    <mergeCell ref="I13:I14"/>
    <mergeCell ref="H13:H14"/>
    <mergeCell ref="O15:O16"/>
    <mergeCell ref="S13:S14"/>
    <mergeCell ref="I15:I16"/>
    <mergeCell ref="X15:X16"/>
    <mergeCell ref="W15:W16"/>
    <mergeCell ref="V15:V16"/>
    <mergeCell ref="T15:T16"/>
    <mergeCell ref="S15:S16"/>
    <mergeCell ref="R15:R16"/>
    <mergeCell ref="U13:U14"/>
    <mergeCell ref="L19:L20"/>
    <mergeCell ref="F27:F28"/>
    <mergeCell ref="F25:F26"/>
    <mergeCell ref="F23:F24"/>
    <mergeCell ref="F21:F22"/>
    <mergeCell ref="H27:H28"/>
    <mergeCell ref="G23:G24"/>
    <mergeCell ref="G21:G22"/>
    <mergeCell ref="J27:J28"/>
    <mergeCell ref="J25:J26"/>
    <mergeCell ref="J23:J24"/>
    <mergeCell ref="J21:J22"/>
    <mergeCell ref="I27:I28"/>
    <mergeCell ref="I25:I26"/>
    <mergeCell ref="I23:I24"/>
    <mergeCell ref="I21:I22"/>
    <mergeCell ref="L27:L28"/>
    <mergeCell ref="L23:L24"/>
    <mergeCell ref="L21:L22"/>
    <mergeCell ref="H19:H20"/>
    <mergeCell ref="G19:G20"/>
    <mergeCell ref="N25:N26"/>
    <mergeCell ref="N23:N24"/>
    <mergeCell ref="N21:N22"/>
    <mergeCell ref="M23:M24"/>
    <mergeCell ref="M21:M22"/>
    <mergeCell ref="X27:X28"/>
    <mergeCell ref="X25:X26"/>
    <mergeCell ref="X23:X24"/>
    <mergeCell ref="X21:X22"/>
    <mergeCell ref="W27:W28"/>
    <mergeCell ref="W25:W26"/>
    <mergeCell ref="O21:O22"/>
    <mergeCell ref="T27:T28"/>
    <mergeCell ref="T25:T26"/>
    <mergeCell ref="T23:T24"/>
    <mergeCell ref="T21:T22"/>
    <mergeCell ref="S27:S28"/>
    <mergeCell ref="S25:S26"/>
    <mergeCell ref="S23:S24"/>
    <mergeCell ref="S21:S22"/>
    <mergeCell ref="R27:R28"/>
    <mergeCell ref="U25:U26"/>
    <mergeCell ref="U21:U22"/>
    <mergeCell ref="W23:W24"/>
    <mergeCell ref="W21:W22"/>
    <mergeCell ref="V27:V28"/>
    <mergeCell ref="V25:V26"/>
    <mergeCell ref="V23:V24"/>
    <mergeCell ref="V21:V22"/>
    <mergeCell ref="R25:R26"/>
    <mergeCell ref="R23:R24"/>
    <mergeCell ref="Q21:Q22"/>
    <mergeCell ref="R21:R22"/>
    <mergeCell ref="Y23:Y24"/>
    <mergeCell ref="Y21:Y22"/>
    <mergeCell ref="Y19:Y20"/>
    <mergeCell ref="Y27:Y28"/>
    <mergeCell ref="Y25:Y26"/>
    <mergeCell ref="Y5:Y6"/>
    <mergeCell ref="Y9:Y10"/>
    <mergeCell ref="Y7:Y8"/>
    <mergeCell ref="Y17:Y18"/>
    <mergeCell ref="Y15:Y16"/>
    <mergeCell ref="Y13:Y14"/>
    <mergeCell ref="Y11:Y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Weather</vt:lpstr>
      <vt:lpstr>Weather Swansea</vt:lpstr>
      <vt:lpstr>Sheet1</vt:lpstr>
      <vt:lpstr>Sheet2</vt:lpstr>
      <vt:lpstr>Sheet3</vt:lpstr>
      <vt:lpstr>Sheet4</vt:lpstr>
      <vt:lpstr>Sheet5</vt:lpstr>
      <vt:lpstr>Prosumer</vt:lpstr>
      <vt:lpstr>Swansea Business School 2015</vt:lpstr>
      <vt:lpstr>Swansea Business School 2016</vt:lpstr>
      <vt:lpstr>Swansea Business School 2017</vt:lpstr>
      <vt:lpstr>Prosumer 2</vt:lpstr>
      <vt:lpstr>Prosumer 3</vt:lpstr>
      <vt:lpstr>Prosumer 4</vt:lpstr>
      <vt:lpstr>Carbon</vt:lpstr>
      <vt:lpstr>Carbon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RMullins</dc:creator>
  <cp:lastModifiedBy>Morgan Davies (1708004)</cp:lastModifiedBy>
  <dcterms:created xsi:type="dcterms:W3CDTF">2018-03-01T16:03:36Z</dcterms:created>
  <dcterms:modified xsi:type="dcterms:W3CDTF">2018-05-04T17:26:40Z</dcterms:modified>
</cp:coreProperties>
</file>