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cee9581ee4f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5Y Income Statement" sheetId="1" r:id="R634bd4aaf21544a1"/>
    <x:sheet xmlns:r="http://schemas.openxmlformats.org/officeDocument/2006/relationships" name="Summary KPIs" sheetId="2" r:id="Ra3a69925348a4e01"/>
    <x:sheet xmlns:r="http://schemas.openxmlformats.org/officeDocument/2006/relationships" name="Source Notes" sheetId="3" r:id="R666ec39f21dd4ba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;(#,##0);-"/>
    <x:numFmt numFmtId="201" formatCode="0.0;[Red](0.0);-"/>
    <x:numFmt numFmtId="202" formatCode="0.0%;(0.0%);-"/>
  </x:numFmts>
  <x:fonts count="6">
    <x:font>
      <x:sz val="11"/>
      <x:name val="Carlito"/>
    </x:font>
    <x:font>
      <x:b/>
      <x:sz val="14"/>
      <x:color rgb="FFFFFFFF"/>
      <x:name val="Carlito"/>
    </x:font>
    <x:font>
      <x:i/>
      <x:sz val="11"/>
      <x:color rgb="FF374151"/>
      <x:name val="Carlito"/>
    </x:font>
    <x:font>
      <x:b/>
      <x:sz val="11"/>
      <x:color rgb="FFFFFFFF"/>
      <x:name val="Carlito"/>
    </x:font>
    <x:font>
      <x:b/>
      <x:sz val="11"/>
      <x:name val="Carlito"/>
    </x:font>
    <x:font>
      <x:sz val="11"/>
      <x:color rgb="FF92400E"/>
      <x:name val="Carlito"/>
    </x:font>
  </x:fonts>
  <x:fills count="8">
    <x:fill>
      <x:patternFill patternType="none"/>
    </x:fill>
    <x:fill>
      <x:patternFill patternType="gray125"/>
    </x:fill>
    <x:fill>
      <x:patternFill patternType="solid">
        <x:fgColor rgb="FF0F4C5C"/>
      </x:patternFill>
    </x:fill>
    <x:fill>
      <x:patternFill patternType="solid">
        <x:fgColor rgb="FFE5F2F5"/>
      </x:patternFill>
    </x:fill>
    <x:fill>
      <x:patternFill patternType="solid">
        <x:fgColor rgb="FF1F2937"/>
      </x:patternFill>
    </x:fill>
    <x:fill>
      <x:patternFill patternType="solid">
        <x:fgColor rgb="FFF3F4F6"/>
      </x:patternFill>
    </x:fill>
    <x:fill>
      <x:patternFill patternType="solid">
        <x:fgColor rgb="FFEFF6FF"/>
      </x:patternFill>
    </x:fill>
    <x:fill>
      <x:patternFill patternType="solid">
        <x:fgColor rgb="FFFEF3C7"/>
      </x:patternFill>
    </x:fill>
  </x:fills>
  <x:borders count="30">
    <x:border/>
    <x:border/>
    <x:border>
      <x:right/>
      <x:bottom/>
    </x:border>
    <x:border>
      <x:left/>
      <x:right/>
      <x:bottom/>
    </x:border>
    <x:border>
      <x:left/>
      <x:bottom/>
    </x:border>
    <x:border>
      <x:right/>
      <x:top/>
      <x:bottom/>
    </x:border>
    <x:border>
      <x:left/>
      <x:right/>
      <x:top/>
      <x:bottom/>
    </x:border>
    <x:border>
      <x:left/>
      <x:top/>
      <x:bottom/>
    </x:border>
    <x:border>
      <x:right/>
      <x:top/>
    </x:border>
    <x:border>
      <x:left/>
      <x:right/>
      <x:top/>
    </x:border>
    <x:border>
      <x:left/>
      <x:top/>
    </x:border>
    <x:border>
      <x:right/>
      <x:bottom/>
    </x:border>
    <x:border>
      <x:left/>
      <x:right/>
      <x:bottom/>
    </x:border>
    <x:border>
      <x:left/>
      <x:bottom/>
    </x:border>
    <x:border>
      <x:right/>
      <x:top/>
      <x:bottom/>
    </x:border>
    <x:border>
      <x:left/>
      <x:right/>
      <x:top/>
      <x:bottom/>
    </x:border>
    <x:border>
      <x:left/>
      <x:top/>
      <x:bottom/>
    </x:border>
    <x:border>
      <x:right/>
      <x:top/>
    </x:border>
    <x:border>
      <x:left/>
      <x:right/>
      <x:top/>
    </x:border>
    <x:border>
      <x:left/>
      <x:top/>
    </x:border>
    <x:border>
      <x:right/>
      <x:top/>
      <x:bottom/>
    </x:border>
    <x:border>
      <x:left/>
      <x:right/>
      <x:top/>
      <x:bottom/>
    </x:border>
    <x:border>
      <x:right/>
      <x:top/>
      <x:bottom/>
    </x:border>
    <x:border>
      <x:left/>
      <x:right/>
      <x:top/>
      <x:bottom/>
    </x:border>
    <x:border>
      <x:bottom/>
    </x:border>
    <x:border>
      <x:top/>
      <x:bottom/>
    </x:border>
    <x:border>
      <x:top/>
    </x:border>
    <x:border>
      <x:bottom/>
    </x:border>
    <x:border>
      <x:top/>
      <x:bottom/>
    </x:border>
    <x:border>
      <x:top/>
    </x:border>
  </x:borders>
  <x:cellStyleXfs count="1">
    <x:xf numFmtId="0" fontId="0" fillId="0" borderId="0"/>
  </x:cellStyleXfs>
  <x:cellXfs count="129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horizontal="center"/>
    </x:xf>
    <x:xf numFmtId="0" fontId="0" fillId="0" borderId="2" xfId="0" applyNumberFormat="1" applyFont="1" applyFill="1" applyBorder="1"/>
    <x:xf numFmtId="0" fontId="0" fillId="0" borderId="3" xfId="0" applyNumberFormat="1" applyFont="1" applyFill="1" applyBorder="1"/>
    <x:xf numFmtId="0" fontId="0" fillId="0" borderId="4" xfId="0" applyNumberFormat="1" applyFont="1" applyFill="1" applyBorder="1"/>
    <x:xf numFmtId="0" fontId="0" fillId="0" borderId="5" xfId="0" applyNumberFormat="1" applyFont="1" applyFill="1" applyBorder="1"/>
    <x:xf numFmtId="0" fontId="0" fillId="0" borderId="6" xfId="0" applyNumberFormat="1" applyFont="1" applyFill="1" applyBorder="1"/>
    <x:xf numFmtId="0" fontId="0" fillId="0" borderId="7" xfId="0" applyNumberFormat="1" applyFont="1" applyFill="1" applyBorder="1"/>
    <x:xf numFmtId="0" fontId="0" fillId="0" borderId="8" xfId="0" applyNumberFormat="1" applyFont="1" applyFill="1" applyBorder="1"/>
    <x:xf numFmtId="0" fontId="0" fillId="0" borderId="9" xfId="0" applyNumberFormat="1" applyFont="1" applyFill="1" applyBorder="1"/>
    <x:xf numFmtId="0" fontId="0" fillId="0" borderId="10" xfId="0" applyNumberFormat="1" applyFont="1" applyFill="1" applyBorder="1"/>
    <x:xf numFmtId="0" fontId="0" fillId="0" borderId="11" xfId="0" applyNumberFormat="1" applyFont="1" applyFill="1" applyBorder="1"/>
    <x:xf numFmtId="0" fontId="0" fillId="0" borderId="12" xfId="0" applyNumberFormat="1" applyFont="1" applyFill="1" applyBorder="1"/>
    <x:xf numFmtId="0" fontId="0" fillId="0" borderId="13" xfId="0" applyNumberFormat="1" applyFont="1" applyFill="1" applyBorder="1"/>
    <x:xf numFmtId="0" fontId="0" fillId="0" borderId="14" xfId="0" applyNumberFormat="1" applyFont="1" applyFill="1" applyBorder="1"/>
    <x:xf numFmtId="0" fontId="0" fillId="0" borderId="15" xfId="0" applyNumberFormat="1" applyFont="1" applyFill="1" applyBorder="1"/>
    <x:xf numFmtId="0" fontId="0" fillId="0" borderId="16" xfId="0" applyNumberFormat="1" applyFont="1" applyFill="1" applyBorder="1"/>
    <x:xf numFmtId="0" fontId="0" fillId="0" borderId="17" xfId="0" applyNumberFormat="1" applyFont="1" applyFill="1" applyBorder="1"/>
    <x:xf numFmtId="0" fontId="0" fillId="0" borderId="18" xfId="0" applyNumberFormat="1" applyFont="1" applyFill="1" applyBorder="1"/>
    <x:xf numFmtId="0" fontId="0" fillId="0" borderId="19" xfId="0" applyNumberFormat="1" applyFont="1" applyFill="1" applyBorder="1"/>
    <x:xf numFmtId="0" fontId="3" fillId="4" borderId="0" xfId="0" applyNumberFormat="1" applyFont="1" applyFill="1" applyBorder="1" applyAlignment="1">
      <x:alignment horizontal="center" wrapText="1"/>
    </x:xf>
    <x:xf numFmtId="0" fontId="0" fillId="0" borderId="2" xfId="0" applyNumberFormat="1" applyFont="1" applyFill="1" applyBorder="1" applyAlignment="1">
      <x:alignment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0" fillId="0" borderId="11" xfId="0" applyNumberFormat="1" applyFont="1" applyFill="1" applyBorder="1" applyAlignment="1">
      <x:alignment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200" fontId="0" fillId="0" borderId="3" xfId="0" applyNumberFormat="1" applyFont="1" applyFill="1" applyBorder="1"/>
    <x:xf numFmtId="200" fontId="0" fillId="0" borderId="4" xfId="0" applyNumberFormat="1" applyFont="1" applyFill="1" applyBorder="1"/>
    <x:xf numFmtId="200" fontId="0" fillId="0" borderId="6" xfId="0" applyNumberFormat="1" applyFont="1" applyFill="1" applyBorder="1"/>
    <x:xf numFmtId="200" fontId="0" fillId="0" borderId="7" xfId="0" applyNumberFormat="1" applyFont="1" applyFill="1" applyBorder="1"/>
    <x:xf numFmtId="200" fontId="0" fillId="0" borderId="12" xfId="0" applyNumberFormat="1" applyFont="1" applyFill="1" applyBorder="1"/>
    <x:xf numFmtId="200" fontId="0" fillId="0" borderId="13" xfId="0" applyNumberFormat="1" applyFont="1" applyFill="1" applyBorder="1"/>
    <x:xf numFmtId="200" fontId="0" fillId="0" borderId="15" xfId="0" applyNumberFormat="1" applyFont="1" applyFill="1" applyBorder="1"/>
    <x:xf numFmtId="200" fontId="0" fillId="0" borderId="16" xfId="0" applyNumberFormat="1" applyFont="1" applyFill="1" applyBorder="1"/>
    <x:xf numFmtId="201" fontId="0" fillId="0" borderId="6" xfId="0" applyNumberFormat="1" applyFont="1" applyFill="1" applyBorder="1"/>
    <x:xf numFmtId="201" fontId="0" fillId="0" borderId="7" xfId="0" applyNumberFormat="1" applyFont="1" applyFill="1" applyBorder="1"/>
    <x:xf numFmtId="201" fontId="0" fillId="0" borderId="9" xfId="0" applyNumberFormat="1" applyFont="1" applyFill="1" applyBorder="1"/>
    <x:xf numFmtId="201" fontId="0" fillId="0" borderId="10" xfId="0" applyNumberFormat="1" applyFont="1" applyFill="1" applyBorder="1"/>
    <x:xf numFmtId="201" fontId="0" fillId="0" borderId="15" xfId="0" applyNumberFormat="1" applyFont="1" applyFill="1" applyBorder="1"/>
    <x:xf numFmtId="201" fontId="0" fillId="0" borderId="16" xfId="0" applyNumberFormat="1" applyFont="1" applyFill="1" applyBorder="1"/>
    <x:xf numFmtId="201" fontId="0" fillId="0" borderId="18" xfId="0" applyNumberFormat="1" applyFont="1" applyFill="1" applyBorder="1"/>
    <x:xf numFmtId="201" fontId="0" fillId="0" borderId="19" xfId="0" applyNumberFormat="1" applyFont="1" applyFill="1" applyBorder="1"/>
    <x:xf numFmtId="0" fontId="0" fillId="5" borderId="5" xfId="0" applyNumberFormat="1" applyFont="1" applyFill="1" applyBorder="1" applyAlignment="1">
      <x:alignment wrapText="1"/>
    </x:xf>
    <x:xf numFmtId="200" fontId="0" fillId="5" borderId="6" xfId="0" applyNumberFormat="1" applyFont="1" applyFill="1" applyBorder="1"/>
    <x:xf numFmtId="200" fontId="0" fillId="5" borderId="7" xfId="0" applyNumberFormat="1" applyFont="1" applyFill="1" applyBorder="1"/>
    <x:xf numFmtId="0" fontId="4" fillId="5" borderId="5" xfId="0" applyNumberFormat="1" applyFont="1" applyFill="1" applyBorder="1" applyAlignment="1">
      <x:alignment wrapText="1"/>
    </x:xf>
    <x:xf numFmtId="200" fontId="4" fillId="5" borderId="6" xfId="0" applyNumberFormat="1" applyFont="1" applyFill="1" applyBorder="1"/>
    <x:xf numFmtId="200" fontId="4" fillId="5" borderId="7" xfId="0" applyNumberFormat="1" applyFont="1" applyFill="1" applyBorder="1"/>
    <x:xf numFmtId="0" fontId="4" fillId="5" borderId="20" xfId="0" applyNumberFormat="1" applyFont="1" applyFill="1" applyBorder="1" applyAlignment="1">
      <x:alignment wrapText="1"/>
    </x:xf>
    <x:xf numFmtId="200" fontId="4" fillId="5" borderId="21" xfId="0" applyNumberFormat="1" applyFont="1" applyFill="1" applyBorder="1"/>
    <x:xf numFmtId="0" fontId="0" fillId="5" borderId="14" xfId="0" applyNumberFormat="1" applyFont="1" applyFill="1" applyBorder="1" applyAlignment="1">
      <x:alignment wrapText="1"/>
    </x:xf>
    <x:xf numFmtId="200" fontId="0" fillId="5" borderId="15" xfId="0" applyNumberFormat="1" applyFont="1" applyFill="1" applyBorder="1"/>
    <x:xf numFmtId="200" fontId="0" fillId="5" borderId="16" xfId="0" applyNumberFormat="1" applyFont="1" applyFill="1" applyBorder="1"/>
    <x:xf numFmtId="0" fontId="4" fillId="5" borderId="14" xfId="0" applyNumberFormat="1" applyFont="1" applyFill="1" applyBorder="1" applyAlignment="1">
      <x:alignment wrapText="1"/>
    </x:xf>
    <x:xf numFmtId="200" fontId="4" fillId="5" borderId="15" xfId="0" applyNumberFormat="1" applyFont="1" applyFill="1" applyBorder="1"/>
    <x:xf numFmtId="200" fontId="4" fillId="5" borderId="16" xfId="0" applyNumberFormat="1" applyFont="1" applyFill="1" applyBorder="1"/>
    <x:xf numFmtId="0" fontId="4" fillId="5" borderId="22" xfId="0" applyNumberFormat="1" applyFont="1" applyFill="1" applyBorder="1" applyAlignment="1">
      <x:alignment wrapText="1"/>
    </x:xf>
    <x:xf numFmtId="200" fontId="4" fillId="5" borderId="23" xfId="0" applyNumberFormat="1" applyFont="1" applyFill="1" applyBorder="1"/>
    <x:xf numFmtId="0" fontId="0" fillId="6" borderId="5" xfId="0" applyNumberFormat="1" applyFont="1" applyFill="1" applyBorder="1" applyAlignment="1">
      <x:alignment wrapText="1"/>
    </x:xf>
    <x:xf numFmtId="200" fontId="0" fillId="6" borderId="6" xfId="0" applyNumberFormat="1" applyFont="1" applyFill="1" applyBorder="1"/>
    <x:xf numFmtId="200" fontId="0" fillId="6" borderId="7" xfId="0" applyNumberFormat="1" applyFont="1" applyFill="1" applyBorder="1"/>
    <x:xf numFmtId="0" fontId="4" fillId="6" borderId="5" xfId="0" applyNumberFormat="1" applyFont="1" applyFill="1" applyBorder="1" applyAlignment="1">
      <x:alignment wrapText="1"/>
    </x:xf>
    <x:xf numFmtId="200" fontId="4" fillId="6" borderId="6" xfId="0" applyNumberFormat="1" applyFont="1" applyFill="1" applyBorder="1"/>
    <x:xf numFmtId="200" fontId="4" fillId="6" borderId="7" xfId="0" applyNumberFormat="1" applyFont="1" applyFill="1" applyBorder="1"/>
    <x:xf numFmtId="0" fontId="0" fillId="6" borderId="14" xfId="0" applyNumberFormat="1" applyFont="1" applyFill="1" applyBorder="1" applyAlignment="1">
      <x:alignment wrapText="1"/>
    </x:xf>
    <x:xf numFmtId="200" fontId="0" fillId="6" borderId="15" xfId="0" applyNumberFormat="1" applyFont="1" applyFill="1" applyBorder="1"/>
    <x:xf numFmtId="200" fontId="0" fillId="6" borderId="16" xfId="0" applyNumberFormat="1" applyFont="1" applyFill="1" applyBorder="1"/>
    <x:xf numFmtId="0" fontId="4" fillId="6" borderId="14" xfId="0" applyNumberFormat="1" applyFont="1" applyFill="1" applyBorder="1" applyAlignment="1">
      <x:alignment wrapText="1"/>
    </x:xf>
    <x:xf numFmtId="200" fontId="4" fillId="6" borderId="15" xfId="0" applyNumberFormat="1" applyFont="1" applyFill="1" applyBorder="1"/>
    <x:xf numFmtId="200" fontId="4" fillId="6" borderId="16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0" fontId="0" fillId="0" borderId="24" xfId="0" applyNumberFormat="1" applyFont="1" applyFill="1" applyBorder="1"/>
    <x:xf numFmtId="200" fontId="0" fillId="0" borderId="24" xfId="0" applyNumberFormat="1" applyFont="1" applyFill="1" applyBorder="1"/>
    <x:xf numFmtId="202" fontId="0" fillId="0" borderId="24" xfId="0" applyNumberFormat="1" applyFont="1" applyFill="1" applyBorder="1"/>
    <x:xf numFmtId="0" fontId="0" fillId="0" borderId="25" xfId="0" applyNumberFormat="1" applyFont="1" applyFill="1" applyBorder="1"/>
    <x:xf numFmtId="200" fontId="0" fillId="0" borderId="25" xfId="0" applyNumberFormat="1" applyFont="1" applyFill="1" applyBorder="1"/>
    <x:xf numFmtId="202" fontId="0" fillId="0" borderId="25" xfId="0" applyNumberFormat="1" applyFont="1" applyFill="1" applyBorder="1"/>
    <x:xf numFmtId="0" fontId="0" fillId="0" borderId="26" xfId="0" applyNumberFormat="1" applyFont="1" applyFill="1" applyBorder="1"/>
    <x:xf numFmtId="200" fontId="0" fillId="0" borderId="26" xfId="0" applyNumberFormat="1" applyFont="1" applyFill="1" applyBorder="1"/>
    <x:xf numFmtId="202" fontId="0" fillId="0" borderId="26" xfId="0" applyNumberFormat="1" applyFont="1" applyFill="1" applyBorder="1"/>
    <x:xf numFmtId="0" fontId="0" fillId="0" borderId="27" xfId="0" applyNumberFormat="1" applyFont="1" applyFill="1" applyBorder="1"/>
    <x:xf numFmtId="200" fontId="0" fillId="0" borderId="27" xfId="0" applyNumberFormat="1" applyFont="1" applyFill="1" applyBorder="1"/>
    <x:xf numFmtId="202" fontId="0" fillId="0" borderId="27" xfId="0" applyNumberFormat="1" applyFont="1" applyFill="1" applyBorder="1"/>
    <x:xf numFmtId="0" fontId="0" fillId="0" borderId="28" xfId="0" applyNumberFormat="1" applyFont="1" applyFill="1" applyBorder="1"/>
    <x:xf numFmtId="200" fontId="0" fillId="0" borderId="28" xfId="0" applyNumberFormat="1" applyFont="1" applyFill="1" applyBorder="1"/>
    <x:xf numFmtId="202" fontId="0" fillId="0" borderId="28" xfId="0" applyNumberFormat="1" applyFont="1" applyFill="1" applyBorder="1"/>
    <x:xf numFmtId="0" fontId="0" fillId="0" borderId="29" xfId="0" applyNumberFormat="1" applyFont="1" applyFill="1" applyBorder="1"/>
    <x:xf numFmtId="200" fontId="0" fillId="0" borderId="29" xfId="0" applyNumberFormat="1" applyFont="1" applyFill="1" applyBorder="1"/>
    <x:xf numFmtId="202" fontId="0" fillId="0" borderId="29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3" xfId="0" applyNumberFormat="1" applyFont="1" applyFill="1" applyBorder="1" applyAlignment="1">
      <x:alignment wrapText="1"/>
    </x:xf>
    <x:xf numFmtId="0" fontId="0" fillId="0" borderId="4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0" fillId="0" borderId="12" xfId="0" applyNumberFormat="1" applyFont="1" applyFill="1" applyBorder="1" applyAlignment="1">
      <x:alignment wrapText="1"/>
    </x:xf>
    <x:xf numFmtId="0" fontId="0" fillId="0" borderId="13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0" fontId="0" fillId="7" borderId="0" xfId="0" applyNumberFormat="1" applyFont="1" applyFill="1" applyBorder="1"/>
    <x:xf numFmtId="0" fontId="5" fillId="7" borderId="0" xfId="0" applyNumberFormat="1" applyFont="1" applyFill="1" applyBorder="1"/>
    <x:xf numFmtId="0" fontId="5" fillId="7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2b2b97317e4a70" /><Relationship Type="http://schemas.openxmlformats.org/officeDocument/2006/relationships/theme" Target="/xl/theme/theme1.xml" Id="Rce9f749a7704431e" /><Relationship Type="http://schemas.openxmlformats.org/officeDocument/2006/relationships/sharedStrings" Target="/xl/sharedStrings.xml" Id="Rfa4114915cc34aad" /><Relationship Type="http://schemas.openxmlformats.org/officeDocument/2006/relationships/worksheet" Target="/xl/worksheets/sheet1.xml" Id="R634bd4aaf21544a1" /><Relationship Type="http://schemas.openxmlformats.org/officeDocument/2006/relationships/worksheet" Target="/xl/worksheets/sheet2.xml" Id="Ra3a69925348a4e01" /><Relationship Type="http://schemas.openxmlformats.org/officeDocument/2006/relationships/worksheet" Target="/xl/worksheets/sheet3.xml" Id="R666ec39f21dd4ba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4ac6de8f6a884951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Key Income Statement Trends (US$m)</a:t>
            </a:r>
          </a:p>
        </c:rich>
      </c:tx>
      <c:overlay val="0"/>
    </c:title>
    <c:autoTitleDeleted val="0"/>
    <c:plotArea>
      <c:layout/>
      <c:lineChart>
        <c:grouping val="standard"/>
        <c:ser>
          <c:idx val="0"/>
          <c:order val="0"/>
          <c:tx>
            <c:v>Series 1</c:v>
          </c:tx>
          <c:cat>
            <c:strRef>
              <c:f>'Summary KPIs'!$A$3:$A$7</c:f>
              <c:strCache>
                <c:ptCount val="0"/>
              </c:strCache>
            </c:strRef>
          </c:cat>
          <c:val>
            <c:numRef>
              <c:f>'Summary KPIs'!$B$3:$B$7</c:f>
              <c:numCache>
                <c:formatCode>General</c:formatCode>
                <c:ptCount val="0"/>
              </c:numCache>
            </c:numRef>
          </c:val>
          <c:smooth val="0"/>
        </c:ser>
        <c:ser>
          <c:idx val="1"/>
          <c:order val="1"/>
          <c:tx>
            <c:v>Series 2</c:v>
          </c:tx>
          <c:cat>
            <c:strRef>
              <c:f>'Summary KPIs'!$A$3:$A$7</c:f>
              <c:strCache>
                <c:ptCount val="0"/>
              </c:strCache>
            </c:strRef>
          </c:cat>
          <c:val>
            <c:numRef>
              <c:f>'Summary KPIs'!$C$3:$C$7</c:f>
              <c:numCache>
                <c:formatCode>General</c:formatCode>
                <c:ptCount val="0"/>
              </c:numCache>
            </c:numRef>
          </c:val>
          <c:smooth val="0"/>
        </c:ser>
        <c:ser>
          <c:idx val="2"/>
          <c:order val="2"/>
          <c:tx>
            <c:v>Series 3</c:v>
          </c:tx>
          <c:cat>
            <c:strRef>
              <c:f>'Summary KPIs'!$A$3:$A$7</c:f>
              <c:strCache>
                <c:ptCount val="0"/>
              </c:strCache>
            </c:strRef>
          </c:cat>
          <c:val>
            <c:numRef>
              <c:f>'Summary KPIs'!$D$3:$D$7</c:f>
              <c:numCache>
                <c:formatCode>General</c:formatCode>
                <c:ptCount val="0"/>
              </c:numCache>
            </c:numRef>
          </c:val>
          <c:smooth val="0"/>
        </c:ser>
        <c:ser>
          <c:idx val="3"/>
          <c:order val="3"/>
          <c:tx>
            <c:v>Series 4</c:v>
          </c:tx>
          <c:cat>
            <c:strRef>
              <c:f>'Summary KPIs'!$A$3:$A$7</c:f>
              <c:strCache>
                <c:ptCount val="0"/>
              </c:strCache>
            </c:strRef>
          </c:cat>
          <c:val>
            <c:numRef>
              <c:f>'Summary KPIs'!$E$3:$E$7</c:f>
              <c:numCache>
                <c:formatCode>General</c:formatCode>
                <c:ptCount val="0"/>
              </c:numCache>
            </c:numRef>
          </c:val>
          <c:smooth val="0"/>
        </c:ser>
        <c:ser>
          <c:idx val="4"/>
          <c:order val="4"/>
          <c:tx>
            <c:v>Series 5</c:v>
          </c:tx>
          <c:cat>
            <c:strRef>
              <c:f>'Summary KPIs'!$A$3:$A$7</c:f>
              <c:strCache>
                <c:ptCount val="0"/>
              </c:strCache>
            </c:strRef>
          </c:cat>
          <c:val>
            <c:numRef>
              <c:f>'Summary KPIs'!$F$3:$F$7</c:f>
              <c:numCache>
                <c:formatCode>General</c:formatCode>
                <c:ptCount val="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9</xdr:row>
      <xdr:rowOff>0</xdr:rowOff>
    </xdr:from>
    <xdr:to>
      <xdr:col>8</xdr:col>
      <xdr:colOff>0</xdr:colOff>
      <xdr:row>26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ac6de8f6a88495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1.xml" Id="Rf5871c0b4ebc475f" /></Relationships>
</file>

<file path=xl/worksheets/sheet1.xml><?xml version="1.0" encoding="utf-8"?>
<x:worksheet xmlns:x="http://schemas.openxmlformats.org/spreadsheetml/2006/main">
  <x:sheetFormatPr defaultRowHeight="15"/>
  <x:cols>
    <x:col min="1" max="1" width="56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</x:cols>
  <x:sheetData>
    <x:row r="1">
      <x:c r="A1" s="4" t="str">
        <x:v>InterContinental Hotels Group PLC (IHG) - 5-Year Combined Group Income Statement</x:v>
      </x:c>
    </x:row>
    <x:row r="2">
      <x:c r="A2" s="10" t="str">
        <x:v>For years ended 31 December; amounts in US$m except EPS. Brackets/negative values represent expenses or losses.</x:v>
      </x:c>
    </x:row>
    <x:row r="4">
      <x:c r="A4" s="38" t="str">
        <x:v>Line item</x:v>
      </x:c>
      <x:c r="B4" s="16" t="str">
        <x:v>2024</x:v>
      </x:c>
      <x:c r="C4" s="16" t="str">
        <x:v>2023</x:v>
      </x:c>
      <x:c r="D4" s="16" t="str">
        <x:v>2022</x:v>
      </x:c>
      <x:c r="E4" s="16" t="str">
        <x:v>2021</x:v>
      </x:c>
      <x:c r="F4" s="16" t="str">
        <x:v>2020</x:v>
      </x:c>
    </x:row>
    <x:row r="5">
      <x:c r="A5" s="39" t="str">
        <x:v>Revenue from fee business</x:v>
      </x:c>
      <x:c r="B5" s="46" t="n">
        <x:v>1774</x:v>
      </x:c>
      <x:c r="C5" s="46" t="n">
        <x:v>1672</x:v>
      </x:c>
      <x:c r="D5" s="46" t="n">
        <x:v>1434</x:v>
      </x:c>
      <x:c r="E5" s="46" t="n">
        <x:v>1144</x:v>
      </x:c>
      <x:c r="F5" s="47" t="n">
        <x:v>823</x:v>
      </x:c>
    </x:row>
    <x:row r="6">
      <x:c r="A6" s="40" t="str">
        <x:v>Revenue from owned, leased and managed lease hotels</x:v>
      </x:c>
      <x:c r="B6" s="48" t="n">
        <x:v>515</x:v>
      </x:c>
      <x:c r="C6" s="48" t="n">
        <x:v>471</x:v>
      </x:c>
      <x:c r="D6" s="48" t="n">
        <x:v>394</x:v>
      </x:c>
      <x:c r="E6" s="48" t="n">
        <x:v>237</x:v>
      </x:c>
      <x:c r="F6" s="49" t="n">
        <x:v>169</x:v>
      </x:c>
    </x:row>
    <x:row r="7">
      <x:c r="A7" s="40" t="str">
        <x:v>Revenue from insurance activities</x:v>
      </x:c>
      <x:c r="B7" s="48" t="n">
        <x:v>23</x:v>
      </x:c>
      <x:c r="C7" s="48" t="n">
        <x:v>21</x:v>
      </x:c>
      <x:c r="D7" s="48" t="n">
        <x:v>15</x:v>
      </x:c>
      <x:c r="E7" s="48" t="n">
        <x:v>9</x:v>
      </x:c>
      <x:c r="F7" s="49"/>
    </x:row>
    <x:row r="8">
      <x:c r="A8" s="68" t="str">
        <x:v>System Fund and reimbursable revenues</x:v>
      </x:c>
      <x:c r="B8" s="69" t="n">
        <x:v>2611</x:v>
      </x:c>
      <x:c r="C8" s="69" t="n">
        <x:v>2460</x:v>
      </x:c>
      <x:c r="D8" s="69" t="n">
        <x:v>2049</x:v>
      </x:c>
      <x:c r="E8" s="69" t="n">
        <x:v>1517</x:v>
      </x:c>
      <x:c r="F8" s="69" t="n">
        <x:v>1402</x:v>
      </x:c>
    </x:row>
    <x:row r="9">
      <x:c r="A9" s="40" t="str">
        <x:v>Total revenue</x:v>
      </x:c>
      <x:c r="B9" s="48" t="n">
        <x:v>4923</x:v>
      </x:c>
      <x:c r="C9" s="48" t="n">
        <x:v>4624</x:v>
      </x:c>
      <x:c r="D9" s="48" t="n">
        <x:v>3892</x:v>
      </x:c>
      <x:c r="E9" s="48" t="n">
        <x:v>2907</x:v>
      </x:c>
      <x:c r="F9" s="49" t="n">
        <x:v>2394</x:v>
      </x:c>
    </x:row>
    <x:row r="10">
      <x:c r="A10" s="40" t="str">
        <x:v>Cost of sales</x:v>
      </x:c>
      <x:c r="B10" s="48" t="n">
        <x:v>-745</x:v>
      </x:c>
      <x:c r="C10" s="48" t="n">
        <x:v>-742</x:v>
      </x:c>
      <x:c r="D10" s="48" t="n">
        <x:v>-648</x:v>
      </x:c>
      <x:c r="E10" s="48" t="n">
        <x:v>-486</x:v>
      </x:c>
      <x:c r="F10" s="49" t="n">
        <x:v>-354</x:v>
      </x:c>
    </x:row>
    <x:row r="11">
      <x:c r="A11" s="40" t="str">
        <x:v>System Fund and reimbursable expenses</x:v>
      </x:c>
      <x:c r="B11" s="48" t="n">
        <x:v>-2694</x:v>
      </x:c>
      <x:c r="C11" s="48" t="n">
        <x:v>-2441</x:v>
      </x:c>
      <x:c r="D11" s="48" t="n">
        <x:v>-2154</x:v>
      </x:c>
      <x:c r="E11" s="48" t="n">
        <x:v>-1528</x:v>
      </x:c>
      <x:c r="F11" s="49" t="n">
        <x:v>-1504</x:v>
      </x:c>
    </x:row>
    <x:row r="12">
      <x:c r="A12" s="40" t="str">
        <x:v>Administrative expenses</x:v>
      </x:c>
      <x:c r="B12" s="48" t="n">
        <x:v>-359</x:v>
      </x:c>
      <x:c r="C12" s="48" t="n">
        <x:v>-338</x:v>
      </x:c>
      <x:c r="D12" s="48" t="n">
        <x:v>-353</x:v>
      </x:c>
      <x:c r="E12" s="48" t="n">
        <x:v>-292</x:v>
      </x:c>
      <x:c r="F12" s="49" t="n">
        <x:v>-267</x:v>
      </x:c>
    </x:row>
    <x:row r="13">
      <x:c r="A13" s="40" t="str">
        <x:v>Insurance expenses</x:v>
      </x:c>
      <x:c r="B13" s="48" t="n">
        <x:v>-29</x:v>
      </x:c>
      <x:c r="C13" s="48" t="n">
        <x:v>-23</x:v>
      </x:c>
      <x:c r="D13" s="48" t="n">
        <x:v>-11</x:v>
      </x:c>
      <x:c r="E13" s="48" t="n">
        <x:v>-8</x:v>
      </x:c>
      <x:c r="F13" s="49"/>
    </x:row>
    <x:row r="14">
      <x:c r="A14" s="40" t="str">
        <x:v>Share of profits/(losses) of associates and joint ventures</x:v>
      </x:c>
      <x:c r="B14" s="48" t="n">
        <x:v>10</x:v>
      </x:c>
      <x:c r="C14" s="48" t="n">
        <x:v>31</x:v>
      </x:c>
      <x:c r="D14" s="48" t="n">
        <x:v>-59</x:v>
      </x:c>
      <x:c r="E14" s="48" t="n">
        <x:v>-8</x:v>
      </x:c>
      <x:c r="F14" s="49" t="n">
        <x:v>-14</x:v>
      </x:c>
    </x:row>
    <x:row r="15">
      <x:c r="A15" s="40" t="str">
        <x:v>Other operating income</x:v>
      </x:c>
      <x:c r="B15" s="48" t="n">
        <x:v>10</x:v>
      </x:c>
      <x:c r="C15" s="48" t="n">
        <x:v>21</x:v>
      </x:c>
      <x:c r="D15" s="48" t="n">
        <x:v>29</x:v>
      </x:c>
      <x:c r="E15" s="48" t="n">
        <x:v>11</x:v>
      </x:c>
      <x:c r="F15" s="49" t="n">
        <x:v>16</x:v>
      </x:c>
    </x:row>
    <x:row r="16">
      <x:c r="A16" s="40" t="str">
        <x:v>Depreciation and amortisation</x:v>
      </x:c>
      <x:c r="B16" s="48" t="n">
        <x:v>-65</x:v>
      </x:c>
      <x:c r="C16" s="48" t="n">
        <x:v>-67</x:v>
      </x:c>
      <x:c r="D16" s="48" t="n">
        <x:v>-68</x:v>
      </x:c>
      <x:c r="E16" s="48" t="n">
        <x:v>-98</x:v>
      </x:c>
      <x:c r="F16" s="49" t="n">
        <x:v>-110</x:v>
      </x:c>
    </x:row>
    <x:row r="17">
      <x:c r="A17" s="40" t="str">
        <x:v>Impairment (loss)/reversal on financial assets</x:v>
      </x:c>
      <x:c r="B17" s="48" t="n">
        <x:v>-10</x:v>
      </x:c>
      <x:c r="C17" s="48" t="n">
        <x:v>1</x:v>
      </x:c>
      <x:c r="D17" s="48" t="n">
        <x:v>-5</x:v>
      </x:c>
      <x:c r="E17" s="48"/>
      <x:c r="F17" s="49" t="n">
        <x:v>-88</x:v>
      </x:c>
    </x:row>
    <x:row r="18">
      <x:c r="A18" s="68" t="str">
        <x:v>Other net impairment reversals/(charges)</x:v>
      </x:c>
      <x:c r="B18" s="69"/>
      <x:c r="C18" s="69"/>
      <x:c r="D18" s="69" t="n">
        <x:v>5</x:v>
      </x:c>
      <x:c r="E18" s="69" t="n">
        <x:v>-4</x:v>
      </x:c>
      <x:c r="F18" s="69" t="n">
        <x:v>-226</x:v>
      </x:c>
    </x:row>
    <x:row r="19">
      <x:c r="A19" s="81" t="str">
        <x:v>Operating profit/(loss)</x:v>
      </x:c>
      <x:c r="B19" s="82" t="n">
        <x:v>1041</x:v>
      </x:c>
      <x:c r="C19" s="82" t="n">
        <x:v>1066</x:v>
      </x:c>
      <x:c r="D19" s="82" t="n">
        <x:v>628</x:v>
      </x:c>
      <x:c r="E19" s="82" t="n">
        <x:v>494</x:v>
      </x:c>
      <x:c r="F19" s="83" t="n">
        <x:v>-153</x:v>
      </x:c>
    </x:row>
    <x:row r="20">
      <x:c r="A20" s="40" t="str">
        <x:v>Operating profit before System Fund, reimbursables and exceptional items</x:v>
      </x:c>
      <x:c r="B20" s="48" t="n">
        <x:v>1124</x:v>
      </x:c>
      <x:c r="C20" s="48" t="n">
        <x:v>1019</x:v>
      </x:c>
      <x:c r="D20" s="48" t="n">
        <x:v>828</x:v>
      </x:c>
      <x:c r="E20" s="48" t="n">
        <x:v>534</x:v>
      </x:c>
      <x:c r="F20" s="49" t="n">
        <x:v>219</x:v>
      </x:c>
    </x:row>
    <x:row r="21">
      <x:c r="A21" s="40" t="str">
        <x:v>System Fund and reimbursable result</x:v>
      </x:c>
      <x:c r="B21" s="48" t="n">
        <x:v>-83</x:v>
      </x:c>
      <x:c r="C21" s="48" t="n">
        <x:v>19</x:v>
      </x:c>
      <x:c r="D21" s="48" t="n">
        <x:v>-105</x:v>
      </x:c>
      <x:c r="E21" s="48" t="n">
        <x:v>-11</x:v>
      </x:c>
      <x:c r="F21" s="49" t="n">
        <x:v>-102</x:v>
      </x:c>
    </x:row>
    <x:row r="22">
      <x:c r="A22" s="40" t="str">
        <x:v>Operating exceptional items</x:v>
      </x:c>
      <x:c r="B22" s="48"/>
      <x:c r="C22" s="48" t="n">
        <x:v>28</x:v>
      </x:c>
      <x:c r="D22" s="48" t="n">
        <x:v>-95</x:v>
      </x:c>
      <x:c r="E22" s="48" t="n">
        <x:v>-29</x:v>
      </x:c>
      <x:c r="F22" s="49" t="n">
        <x:v>-270</x:v>
      </x:c>
    </x:row>
    <x:row r="23">
      <x:c r="A23" s="40" t="str">
        <x:v>Financial income</x:v>
      </x:c>
      <x:c r="B23" s="48" t="n">
        <x:v>63</x:v>
      </x:c>
      <x:c r="C23" s="48" t="n">
        <x:v>39</x:v>
      </x:c>
      <x:c r="D23" s="48" t="n">
        <x:v>22</x:v>
      </x:c>
      <x:c r="E23" s="48" t="n">
        <x:v>8</x:v>
      </x:c>
      <x:c r="F23" s="49" t="n">
        <x:v>4</x:v>
      </x:c>
    </x:row>
    <x:row r="24">
      <x:c r="A24" s="40" t="str">
        <x:v>Financial expenses</x:v>
      </x:c>
      <x:c r="B24" s="48" t="n">
        <x:v>-203</x:v>
      </x:c>
      <x:c r="C24" s="48" t="n">
        <x:v>-91</x:v>
      </x:c>
      <x:c r="D24" s="48" t="n">
        <x:v>-118</x:v>
      </x:c>
      <x:c r="E24" s="48" t="n">
        <x:v>-147</x:v>
      </x:c>
      <x:c r="F24" s="49" t="n">
        <x:v>-144</x:v>
      </x:c>
    </x:row>
    <x:row r="25">
      <x:c r="A25" s="68" t="str">
        <x:v>Fair value (losses)/gains on contingent purchase consideration</x:v>
      </x:c>
      <x:c r="B25" s="69" t="n">
        <x:v>-4</x:v>
      </x:c>
      <x:c r="C25" s="69" t="n">
        <x:v>-4</x:v>
      </x:c>
      <x:c r="D25" s="69" t="n">
        <x:v>8</x:v>
      </x:c>
      <x:c r="E25" s="69" t="n">
        <x:v>6</x:v>
      </x:c>
      <x:c r="F25" s="69" t="n">
        <x:v>13</x:v>
      </x:c>
    </x:row>
    <x:row r="26">
      <x:c r="A26" s="40" t="str">
        <x:v>Profit/(loss) before tax</x:v>
      </x:c>
      <x:c r="B26" s="48" t="n">
        <x:v>897</x:v>
      </x:c>
      <x:c r="C26" s="48" t="n">
        <x:v>1010</x:v>
      </x:c>
      <x:c r="D26" s="48" t="n">
        <x:v>540</x:v>
      </x:c>
      <x:c r="E26" s="48" t="n">
        <x:v>361</x:v>
      </x:c>
      <x:c r="F26" s="49" t="n">
        <x:v>-280</x:v>
      </x:c>
    </x:row>
    <x:row r="27">
      <x:c r="A27" s="68" t="str">
        <x:v>Tax</x:v>
      </x:c>
      <x:c r="B27" s="69" t="n">
        <x:v>-269</x:v>
      </x:c>
      <x:c r="C27" s="69" t="n">
        <x:v>-260</x:v>
      </x:c>
      <x:c r="D27" s="69" t="n">
        <x:v>-164</x:v>
      </x:c>
      <x:c r="E27" s="69" t="n">
        <x:v>-96</x:v>
      </x:c>
      <x:c r="F27" s="69" t="n">
        <x:v>20</x:v>
      </x:c>
    </x:row>
    <x:row r="28">
      <x:c r="A28" s="40" t="str">
        <x:v>Profit/(loss) for the year from continuing operations</x:v>
      </x:c>
      <x:c r="B28" s="48" t="n">
        <x:v>628</x:v>
      </x:c>
      <x:c r="C28" s="48" t="n">
        <x:v>750</x:v>
      </x:c>
      <x:c r="D28" s="48" t="n">
        <x:v>376</x:v>
      </x:c>
      <x:c r="E28" s="48" t="n">
        <x:v>265</x:v>
      </x:c>
      <x:c r="F28" s="49" t="n">
        <x:v>-260</x:v>
      </x:c>
    </x:row>
    <x:row r="29">
      <x:c r="A29" s="40" t="str">
        <x:v>Attributable to equity holders of the parent</x:v>
      </x:c>
      <x:c r="B29" s="48" t="n">
        <x:v>628</x:v>
      </x:c>
      <x:c r="C29" s="48" t="n">
        <x:v>750</x:v>
      </x:c>
      <x:c r="D29" s="48" t="n">
        <x:v>375</x:v>
      </x:c>
      <x:c r="E29" s="48" t="n">
        <x:v>266</x:v>
      </x:c>
      <x:c r="F29" s="49" t="n">
        <x:v>-260</x:v>
      </x:c>
    </x:row>
    <x:row r="30">
      <x:c r="A30" s="40" t="str">
        <x:v>Attributable to non-controlling interest</x:v>
      </x:c>
      <x:c r="B30" s="48"/>
      <x:c r="C30" s="48"/>
      <x:c r="D30" s="48" t="n">
        <x:v>1</x:v>
      </x:c>
      <x:c r="E30" s="48" t="n">
        <x:v>-1</x:v>
      </x:c>
      <x:c r="F30" s="49"/>
    </x:row>
    <x:row r="31">
      <x:c r="A31" s="40" t="str">
        <x:v>Basic EPS (cents)</x:v>
      </x:c>
      <x:c r="B31" s="54" t="n">
        <x:v>389.6</x:v>
      </x:c>
      <x:c r="C31" s="54" t="n">
        <x:v>443.8</x:v>
      </x:c>
      <x:c r="D31" s="54" t="n">
        <x:v>207.2</x:v>
      </x:c>
      <x:c r="E31" s="54" t="n">
        <x:v>145.4</x:v>
      </x:c>
      <x:c r="F31" s="55" t="n">
        <x:v>-142.9</x:v>
      </x:c>
    </x:row>
    <x:row r="32">
      <x:c r="A32" s="41" t="str">
        <x:v>Diluted EPS (cents)</x:v>
      </x:c>
      <x:c r="B32" s="56" t="n">
        <x:v>385.3</x:v>
      </x:c>
      <x:c r="C32" s="56" t="n">
        <x:v>441.2</x:v>
      </x:c>
      <x:c r="D32" s="56" t="n">
        <x:v>206</x:v>
      </x:c>
      <x:c r="E32" s="56" t="n">
        <x:v>144.6</x:v>
      </x:c>
      <x:c r="F32" s="57" t="n">
        <x:v>-142.9</x:v>
      </x:c>
    </x:row>
  </x:sheetData>
  <x:mergeCells>
    <x:mergeCell ref="A1:F1"/>
    <x:mergeCell ref="A2:F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34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</x:cols>
  <x:sheetData>
    <x:row r="1">
      <x:c r="A1" s="4" t="str">
        <x:v>Summary KPIs and YoY Movement</x:v>
      </x:c>
    </x:row>
    <x:row r="3">
      <x:c r="A3" s="16" t="str">
        <x:v>Metric</x:v>
      </x:c>
      <x:c r="B3" s="16" t="str">
        <x:v>2024</x:v>
      </x:c>
      <x:c r="C3" s="16" t="str">
        <x:v>2023</x:v>
      </x:c>
      <x:c r="D3" s="16" t="str">
        <x:v>2022</x:v>
      </x:c>
      <x:c r="E3" s="16" t="str">
        <x:v>2021</x:v>
      </x:c>
      <x:c r="F3" s="16" t="str">
        <x:v>2020</x:v>
      </x:c>
      <x:c r="G3" s="16" t="str">
        <x:v>5-year change</x:v>
      </x:c>
      <x:c r="H3" s="16" t="str">
        <x:v>2024 YoY</x:v>
      </x:c>
    </x:row>
    <x:row r="4">
      <x:c r="A4" s="94" t="str">
        <x:v>Total revenue</x:v>
      </x:c>
      <x:c r="B4" s="95" t="n">
        <x:v>4923</x:v>
      </x:c>
      <x:c r="C4" s="95" t="n">
        <x:v>4624</x:v>
      </x:c>
      <x:c r="D4" s="95" t="n">
        <x:v>3892</x:v>
      </x:c>
      <x:c r="E4" s="95" t="n">
        <x:v>2907</x:v>
      </x:c>
      <x:c r="F4" s="95" t="n">
        <x:v>2394</x:v>
      </x:c>
      <x:c r="G4" s="95" t="n">
        <x:f>B4-F4</x:f>
        <x:v>2529</x:v>
      </x:c>
      <x:c r="H4" s="96" t="n">
        <x:f>IF(C4=0,"",B4/C4-1)</x:f>
        <x:v>0.06466262975778547</x:v>
      </x:c>
    </x:row>
    <x:row r="5">
      <x:c r="A5" s="97" t="str">
        <x:v>Operating profit/(loss)</x:v>
      </x:c>
      <x:c r="B5" s="98" t="n">
        <x:v>1041</x:v>
      </x:c>
      <x:c r="C5" s="98" t="n">
        <x:v>1066</x:v>
      </x:c>
      <x:c r="D5" s="98" t="n">
        <x:v>628</x:v>
      </x:c>
      <x:c r="E5" s="98" t="n">
        <x:v>494</x:v>
      </x:c>
      <x:c r="F5" s="98" t="n">
        <x:v>-153</x:v>
      </x:c>
      <x:c r="G5" s="98" t="n">
        <x:f>B5-F5</x:f>
        <x:v>1194</x:v>
      </x:c>
      <x:c r="H5" s="99" t="n">
        <x:f>IF(C5=0,"",B5/C5-1)</x:f>
        <x:v>-0.023452157598499057</x:v>
      </x:c>
    </x:row>
    <x:row r="6">
      <x:c r="A6" s="97" t="str">
        <x:v>Profit/(loss) before tax</x:v>
      </x:c>
      <x:c r="B6" s="98" t="n">
        <x:v>897</x:v>
      </x:c>
      <x:c r="C6" s="98" t="n">
        <x:v>1010</x:v>
      </x:c>
      <x:c r="D6" s="98" t="n">
        <x:v>540</x:v>
      </x:c>
      <x:c r="E6" s="98" t="n">
        <x:v>361</x:v>
      </x:c>
      <x:c r="F6" s="98" t="n">
        <x:v>-280</x:v>
      </x:c>
      <x:c r="G6" s="98" t="n">
        <x:f>B6-F6</x:f>
        <x:v>1177</x:v>
      </x:c>
      <x:c r="H6" s="99" t="n">
        <x:f>IF(C6=0,"",B6/C6-1)</x:f>
        <x:v>-0.11188118811881187</x:v>
      </x:c>
    </x:row>
    <x:row r="7">
      <x:c r="A7" s="100" t="str">
        <x:v>Profit/(loss) for the year</x:v>
      </x:c>
      <x:c r="B7" s="101" t="n">
        <x:v>628</x:v>
      </x:c>
      <x:c r="C7" s="101" t="n">
        <x:v>750</x:v>
      </x:c>
      <x:c r="D7" s="101" t="n">
        <x:v>376</x:v>
      </x:c>
      <x:c r="E7" s="101" t="n">
        <x:v>265</x:v>
      </x:c>
      <x:c r="F7" s="101" t="n">
        <x:v>-260</x:v>
      </x:c>
      <x:c r="G7" s="101" t="n">
        <x:f>B7-F7</x:f>
        <x:v>888</x:v>
      </x:c>
      <x:c r="H7" s="102" t="n">
        <x:f>IF(C7=0,"",B7/C7-1)</x:f>
        <x:v>-0.16266666666666663</x:v>
      </x:c>
    </x:row>
  </x:sheetData>
  <x:mergeCells>
    <x:mergeCell ref="A1:H1"/>
  </x:mergeCells>
  <x:pageMargins left="0.7" right="0.7" top="0.75" bottom="0.75" header="0.3" footer="0.3"/>
  <x:drawing xmlns:r="http://schemas.openxmlformats.org/officeDocument/2006/relationships" r:id="Rf5871c0b4ebc475f"/>
</x:worksheet>
</file>

<file path=xl/worksheets/sheet3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44" hidden="0" customWidth="1"/>
    <x:col min="3" max="3" width="32" hidden="0" customWidth="1"/>
    <x:col min="4" max="4" width="70" hidden="0" customWidth="1"/>
  </x:cols>
  <x:sheetData>
    <x:row r="1">
      <x:c r="A1" s="4" t="str">
        <x:v>Source Notes and Assumptions</x:v>
      </x:c>
    </x:row>
    <x:row r="3">
      <x:c r="A3" s="16" t="str">
        <x:v>Year</x:v>
      </x:c>
      <x:c r="B3" s="16" t="str">
        <x:v>Source file(s)</x:v>
      </x:c>
      <x:c r="C3" s="16" t="str">
        <x:v>Location</x:v>
      </x:c>
      <x:c r="D3" s="16" t="str">
        <x:v>Note</x:v>
      </x:c>
    </x:row>
    <x:row r="4">
      <x:c r="A4" s="20" t="str">
        <x:v>2024</x:v>
      </x:c>
      <x:c r="B4" s="114" t="str">
        <x:v>NYSE_IHG_2024 annual report.pdf</x:v>
      </x:c>
      <x:c r="C4" s="114" t="str">
        <x:v>Group income statement, page 190</x:v>
      </x:c>
      <x:c r="D4" s="115" t="str">
        <x:v>Primary source for 2024; also provides re-presented 2023 and 2022 columns.</x:v>
      </x:c>
    </x:row>
    <x:row r="5">
      <x:c r="A5" s="23" t="str">
        <x:v>2023</x:v>
      </x:c>
      <x:c r="B5" s="116" t="str">
        <x:v>NYSE_IHG_2024 annual report.pdf / NYSE_IHG_2023(1).pdf</x:v>
      </x:c>
      <x:c r="C5" s="116" t="str">
        <x:v>2024 report page 190; 2023 report page 154</x:v>
      </x:c>
      <x:c r="D5" s="117" t="str">
        <x:v>2024 report used for the 2023 column because it is the latest comparative presentation.</x:v>
      </x:c>
    </x:row>
    <x:row r="6">
      <x:c r="A6" s="23" t="str">
        <x:v>2022</x:v>
      </x:c>
      <x:c r="B6" s="116" t="str">
        <x:v>NYSE_IHG_2024 annual report.pdf / NYSE_IHG_2023(1).pdf / NYSE_IHG_2022(1).pdf</x:v>
      </x:c>
      <x:c r="C6" s="116" t="str">
        <x:v>2024 report page 190; 2023 report page 154; 2022 report page 150</x:v>
      </x:c>
      <x:c r="D6" s="117" t="str">
        <x:v>2024 report used for the 2022 column because it is the latest comparative presentation.</x:v>
      </x:c>
    </x:row>
    <x:row r="7">
      <x:c r="A7" s="23" t="str">
        <x:v>2021</x:v>
      </x:c>
      <x:c r="B7" s="116" t="str">
        <x:v>NYSE_IHG_2023(1).pdf</x:v>
      </x:c>
      <x:c r="C7" s="116" t="str">
        <x:v>Group income statement, page 154</x:v>
      </x:c>
      <x:c r="D7" s="117" t="str">
        <x:v>2021 was taken from the re-presented comparative column in the 2023 report.</x:v>
      </x:c>
    </x:row>
    <x:row r="8">
      <x:c r="A8" s="26" t="str">
        <x:v>2020</x:v>
      </x:c>
      <x:c r="B8" s="118" t="str">
        <x:v>NYSE_IHG_2020(1).pdf and NYSE_IHG_2022(1).pdf</x:v>
      </x:c>
      <x:c r="C8" s="118" t="str">
        <x:v>2020 report page 126; 2022 report page 150</x:v>
      </x:c>
      <x:c r="D8" s="119" t="str">
        <x:v>Only four PDFs were uploaded; the missing 2021 standalone report was not available. For 2020, System Fund revenues + Reimbursement of costs were combined to match the later presentation; same treatment for expenses.</x:v>
      </x:c>
    </x:row>
    <x:row r="10">
      <x:c r="A10" s="128" t="str">
        <x:v>Important: The user requested five annual reports, but only four PDFs were attached in this chat: 2024, 2023, 2022 and 2020. The 2021 column has therefore been extracted from comparative columns in the later annual reports. For a cleaner five-year view, 2020 System Fund revenues and reimbursement of costs were combined; likewise, System Fund expenses and reimbursed costs were combined.</x:v>
      </x:c>
    </x:row>
  </x:sheetData>
  <x:mergeCells>
    <x:mergeCell ref="A1:D1"/>
    <x:mergeCell ref="A10:D12"/>
  </x:mergeCells>
  <x:pageMargins left="0.7" right="0.7" top="0.75" bottom="0.75" header="0.3" footer="0.3"/>
</x:worksheet>
</file>