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"/>
    </mc:Choice>
  </mc:AlternateContent>
  <xr:revisionPtr revIDLastSave="0" documentId="8_{B0CCEA27-FCAA-4ECF-8219-D531CBF48390}" xr6:coauthVersionLast="47" xr6:coauthVersionMax="47" xr10:uidLastSave="{00000000-0000-0000-0000-000000000000}"/>
  <bookViews>
    <workbookView xWindow="-120" yWindow="-120" windowWidth="29040" windowHeight="15840" xr2:uid="{CF77DD9B-9DCE-4754-9019-F0FE57AD55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K3" i="1"/>
  <c r="K4" i="1" s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8" i="1"/>
  <c r="B62" i="1"/>
  <c r="B63" i="1"/>
  <c r="B64" i="1"/>
  <c r="B65" i="1"/>
  <c r="B66" i="1"/>
  <c r="B67" i="1"/>
  <c r="B68" i="1"/>
  <c r="B25" i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10" i="1"/>
  <c r="B11" i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9" i="1"/>
  <c r="G5" i="1"/>
  <c r="E23" i="1" l="1"/>
  <c r="E42" i="1"/>
  <c r="E19" i="1"/>
  <c r="E58" i="1"/>
  <c r="E55" i="1"/>
  <c r="E45" i="1"/>
  <c r="E25" i="1"/>
  <c r="E64" i="1"/>
  <c r="E24" i="1"/>
  <c r="E63" i="1"/>
  <c r="E21" i="1"/>
  <c r="E39" i="1"/>
  <c r="E37" i="1"/>
  <c r="E15" i="1"/>
  <c r="E34" i="1"/>
  <c r="E13" i="1"/>
  <c r="E31" i="1"/>
  <c r="E50" i="1"/>
  <c r="E10" i="1"/>
  <c r="E49" i="1"/>
  <c r="E29" i="1"/>
  <c r="E9" i="1"/>
  <c r="E68" i="1"/>
  <c r="E48" i="1"/>
  <c r="E28" i="1"/>
  <c r="E8" i="1"/>
  <c r="E44" i="1"/>
  <c r="E62" i="1"/>
  <c r="E22" i="1"/>
  <c r="E61" i="1"/>
  <c r="E40" i="1"/>
  <c r="E20" i="1"/>
  <c r="E38" i="1"/>
  <c r="E57" i="1"/>
  <c r="E17" i="1"/>
  <c r="E56" i="1"/>
  <c r="E16" i="1"/>
  <c r="E35" i="1"/>
  <c r="E14" i="1"/>
  <c r="E33" i="1"/>
  <c r="E51" i="1"/>
  <c r="E30" i="1"/>
  <c r="E67" i="1"/>
  <c r="E47" i="1"/>
  <c r="E27" i="1"/>
  <c r="E65" i="1"/>
  <c r="E43" i="1"/>
  <c r="E41" i="1"/>
  <c r="E60" i="1"/>
  <c r="E59" i="1"/>
  <c r="E18" i="1"/>
  <c r="E36" i="1"/>
  <c r="E54" i="1"/>
  <c r="E53" i="1"/>
  <c r="E52" i="1"/>
  <c r="E32" i="1"/>
  <c r="E12" i="1"/>
  <c r="E11" i="1"/>
  <c r="E66" i="1"/>
  <c r="E46" i="1"/>
  <c r="E26" i="1"/>
</calcChain>
</file>

<file path=xl/sharedStrings.xml><?xml version="1.0" encoding="utf-8"?>
<sst xmlns="http://schemas.openxmlformats.org/spreadsheetml/2006/main" count="18" uniqueCount="16">
  <si>
    <t>V</t>
  </si>
  <si>
    <t>Vm</t>
  </si>
  <si>
    <t>Im</t>
  </si>
  <si>
    <t>A</t>
  </si>
  <si>
    <t>f</t>
  </si>
  <si>
    <t>Hz</t>
  </si>
  <si>
    <t>t</t>
  </si>
  <si>
    <t>T</t>
  </si>
  <si>
    <t>Theta</t>
  </si>
  <si>
    <t>Phi</t>
  </si>
  <si>
    <t>sec</t>
  </si>
  <si>
    <t>degrees</t>
  </si>
  <si>
    <t>V(t)</t>
  </si>
  <si>
    <t>I(t)</t>
  </si>
  <si>
    <t>P(t)</t>
  </si>
  <si>
    <t>P(Real)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</si>
</sst>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Sheet1!$C$7</c:f>
              <c:strCache>
                <c:ptCount val="1"/>
                <c:pt idx="0">
                  <c:v>V(t)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Sheet1!$B$8:$B$68</c:f>
              <c:numCache>
                <c:formatCode>General</c:formatCode>
                <c:ptCount val="61"/>
                <c:pt idx="0">
                  <c:v>0</c:v>
                </c:pt>
                <c:pt idx="1">
                  <c:v>1E-3</c:v>
                </c:pt>
                <c:pt idx="2">
                  <c:v>2E-3</c:v>
                </c:pt>
                <c:pt idx="3">
                  <c:v>3.0000000000000001E-3</c:v>
                </c:pt>
                <c:pt idx="4">
                  <c:v>4.0000000000000001E-3</c:v>
                </c:pt>
                <c:pt idx="5">
                  <c:v>5.0000000000000001E-3</c:v>
                </c:pt>
                <c:pt idx="6">
                  <c:v>6.0000000000000001E-3</c:v>
                </c:pt>
                <c:pt idx="7">
                  <c:v>7.0000000000000001E-3</c:v>
                </c:pt>
                <c:pt idx="8">
                  <c:v>8.0000000000000002E-3</c:v>
                </c:pt>
                <c:pt idx="9">
                  <c:v>9.0000000000000011E-3</c:v>
                </c:pt>
                <c:pt idx="10">
                  <c:v>1.0000000000000002E-2</c:v>
                </c:pt>
                <c:pt idx="11">
                  <c:v>1.1000000000000003E-2</c:v>
                </c:pt>
                <c:pt idx="12">
                  <c:v>1.2000000000000004E-2</c:v>
                </c:pt>
                <c:pt idx="13">
                  <c:v>1.3000000000000005E-2</c:v>
                </c:pt>
                <c:pt idx="14">
                  <c:v>1.4000000000000005E-2</c:v>
                </c:pt>
                <c:pt idx="15">
                  <c:v>1.5000000000000006E-2</c:v>
                </c:pt>
                <c:pt idx="16">
                  <c:v>1.6000000000000007E-2</c:v>
                </c:pt>
                <c:pt idx="17">
                  <c:v>1.7000000000000008E-2</c:v>
                </c:pt>
                <c:pt idx="18">
                  <c:v>1.8000000000000009E-2</c:v>
                </c:pt>
                <c:pt idx="19">
                  <c:v>1.900000000000001E-2</c:v>
                </c:pt>
                <c:pt idx="20">
                  <c:v>2.0000000000000011E-2</c:v>
                </c:pt>
                <c:pt idx="21">
                  <c:v>2.1000000000000012E-2</c:v>
                </c:pt>
                <c:pt idx="22">
                  <c:v>2.2000000000000013E-2</c:v>
                </c:pt>
                <c:pt idx="23">
                  <c:v>2.3000000000000013E-2</c:v>
                </c:pt>
                <c:pt idx="24">
                  <c:v>2.4000000000000014E-2</c:v>
                </c:pt>
                <c:pt idx="25">
                  <c:v>2.5000000000000015E-2</c:v>
                </c:pt>
                <c:pt idx="26">
                  <c:v>2.6000000000000016E-2</c:v>
                </c:pt>
                <c:pt idx="27">
                  <c:v>2.7000000000000017E-2</c:v>
                </c:pt>
                <c:pt idx="28">
                  <c:v>2.8000000000000018E-2</c:v>
                </c:pt>
                <c:pt idx="29">
                  <c:v>2.9000000000000019E-2</c:v>
                </c:pt>
                <c:pt idx="30">
                  <c:v>3.000000000000002E-2</c:v>
                </c:pt>
                <c:pt idx="31">
                  <c:v>3.1000000000000021E-2</c:v>
                </c:pt>
                <c:pt idx="32">
                  <c:v>3.2000000000000021E-2</c:v>
                </c:pt>
                <c:pt idx="33">
                  <c:v>3.3000000000000022E-2</c:v>
                </c:pt>
                <c:pt idx="34">
                  <c:v>3.4000000000000023E-2</c:v>
                </c:pt>
                <c:pt idx="35">
                  <c:v>3.5000000000000024E-2</c:v>
                </c:pt>
                <c:pt idx="36">
                  <c:v>3.6000000000000025E-2</c:v>
                </c:pt>
                <c:pt idx="37">
                  <c:v>3.7000000000000026E-2</c:v>
                </c:pt>
                <c:pt idx="38">
                  <c:v>3.8000000000000027E-2</c:v>
                </c:pt>
                <c:pt idx="39">
                  <c:v>3.9000000000000028E-2</c:v>
                </c:pt>
                <c:pt idx="40">
                  <c:v>4.0000000000000029E-2</c:v>
                </c:pt>
                <c:pt idx="41">
                  <c:v>4.1000000000000029E-2</c:v>
                </c:pt>
                <c:pt idx="42">
                  <c:v>4.200000000000003E-2</c:v>
                </c:pt>
                <c:pt idx="43">
                  <c:v>4.3000000000000031E-2</c:v>
                </c:pt>
                <c:pt idx="44">
                  <c:v>4.4000000000000032E-2</c:v>
                </c:pt>
                <c:pt idx="45">
                  <c:v>4.5000000000000033E-2</c:v>
                </c:pt>
                <c:pt idx="46">
                  <c:v>4.6000000000000034E-2</c:v>
                </c:pt>
                <c:pt idx="47">
                  <c:v>4.7000000000000035E-2</c:v>
                </c:pt>
                <c:pt idx="48">
                  <c:v>4.8000000000000036E-2</c:v>
                </c:pt>
                <c:pt idx="49">
                  <c:v>4.9000000000000037E-2</c:v>
                </c:pt>
                <c:pt idx="50">
                  <c:v>5.0000000000000037E-2</c:v>
                </c:pt>
                <c:pt idx="51">
                  <c:v>5.1000000000000038E-2</c:v>
                </c:pt>
                <c:pt idx="52">
                  <c:v>5.2000000000000039E-2</c:v>
                </c:pt>
                <c:pt idx="53">
                  <c:v>5.300000000000004E-2</c:v>
                </c:pt>
                <c:pt idx="54">
                  <c:v>5.4000000000000041E-2</c:v>
                </c:pt>
                <c:pt idx="55">
                  <c:v>5.5000000000000042E-2</c:v>
                </c:pt>
                <c:pt idx="56">
                  <c:v>5.6000000000000043E-2</c:v>
                </c:pt>
                <c:pt idx="57">
                  <c:v>5.7000000000000044E-2</c:v>
                </c:pt>
                <c:pt idx="58">
                  <c:v>5.8000000000000045E-2</c:v>
                </c:pt>
                <c:pt idx="59">
                  <c:v>5.9000000000000045E-2</c:v>
                </c:pt>
                <c:pt idx="60">
                  <c:v>6.0000000000000046E-2</c:v>
                </c:pt>
              </c:numCache>
            </c:numRef>
          </c:xVal>
          <c:yVal>
            <c:numRef>
              <c:f>Sheet1!$C$8:$C$68</c:f>
              <c:numCache>
                <c:formatCode>General</c:formatCode>
                <c:ptCount val="61"/>
                <c:pt idx="0">
                  <c:v>20</c:v>
                </c:pt>
                <c:pt idx="1">
                  <c:v>19.021130325903069</c:v>
                </c:pt>
                <c:pt idx="2">
                  <c:v>16.180339887498949</c:v>
                </c:pt>
                <c:pt idx="3">
                  <c:v>11.75570504584946</c:v>
                </c:pt>
                <c:pt idx="4">
                  <c:v>6.180339887498949</c:v>
                </c:pt>
                <c:pt idx="5">
                  <c:v>1.22514845490862E-15</c:v>
                </c:pt>
                <c:pt idx="6">
                  <c:v>-6.1803398874989508</c:v>
                </c:pt>
                <c:pt idx="7">
                  <c:v>-11.75570504584946</c:v>
                </c:pt>
                <c:pt idx="8">
                  <c:v>-16.180339887498945</c:v>
                </c:pt>
                <c:pt idx="9">
                  <c:v>-19.021130325903073</c:v>
                </c:pt>
                <c:pt idx="10">
                  <c:v>-20</c:v>
                </c:pt>
                <c:pt idx="11">
                  <c:v>-19.021130325903066</c:v>
                </c:pt>
                <c:pt idx="12">
                  <c:v>-16.180339887498935</c:v>
                </c:pt>
                <c:pt idx="13">
                  <c:v>-11.755705045849435</c:v>
                </c:pt>
                <c:pt idx="14">
                  <c:v>-6.1803398874989179</c:v>
                </c:pt>
                <c:pt idx="15">
                  <c:v>3.1851691423279149E-14</c:v>
                </c:pt>
                <c:pt idx="16">
                  <c:v>6.1803398874989952</c:v>
                </c:pt>
                <c:pt idx="17">
                  <c:v>11.755705045849503</c:v>
                </c:pt>
                <c:pt idx="18">
                  <c:v>16.180339887498977</c:v>
                </c:pt>
                <c:pt idx="19">
                  <c:v>19.021130325903094</c:v>
                </c:pt>
                <c:pt idx="20">
                  <c:v>20</c:v>
                </c:pt>
                <c:pt idx="21">
                  <c:v>19.021130325903052</c:v>
                </c:pt>
                <c:pt idx="22">
                  <c:v>16.180339887498899</c:v>
                </c:pt>
                <c:pt idx="23">
                  <c:v>11.755705045849396</c:v>
                </c:pt>
                <c:pt idx="24">
                  <c:v>6.1803398874988691</c:v>
                </c:pt>
                <c:pt idx="25">
                  <c:v>-1.0045566808947193E-13</c:v>
                </c:pt>
                <c:pt idx="26">
                  <c:v>-6.1803398874990432</c:v>
                </c:pt>
                <c:pt idx="27">
                  <c:v>-11.755705045849542</c:v>
                </c:pt>
                <c:pt idx="28">
                  <c:v>-16.180339887499006</c:v>
                </c:pt>
                <c:pt idx="29">
                  <c:v>-19.021130325903112</c:v>
                </c:pt>
                <c:pt idx="30">
                  <c:v>-20</c:v>
                </c:pt>
                <c:pt idx="31">
                  <c:v>-19.02113032590303</c:v>
                </c:pt>
                <c:pt idx="32">
                  <c:v>-16.180339887498867</c:v>
                </c:pt>
                <c:pt idx="33">
                  <c:v>-11.755705045849353</c:v>
                </c:pt>
                <c:pt idx="34">
                  <c:v>-6.1803398874988211</c:v>
                </c:pt>
                <c:pt idx="35">
                  <c:v>1.6905964475566471E-13</c:v>
                </c:pt>
                <c:pt idx="36">
                  <c:v>6.1803398874991089</c:v>
                </c:pt>
                <c:pt idx="37">
                  <c:v>11.755705045849599</c:v>
                </c:pt>
                <c:pt idx="38">
                  <c:v>16.180339887499045</c:v>
                </c:pt>
                <c:pt idx="39">
                  <c:v>19.021130325903123</c:v>
                </c:pt>
                <c:pt idx="40">
                  <c:v>20</c:v>
                </c:pt>
                <c:pt idx="41">
                  <c:v>19.021130325903009</c:v>
                </c:pt>
                <c:pt idx="42">
                  <c:v>16.180339887498828</c:v>
                </c:pt>
                <c:pt idx="43">
                  <c:v>11.755705045849298</c:v>
                </c:pt>
                <c:pt idx="44">
                  <c:v>6.1803398874987554</c:v>
                </c:pt>
                <c:pt idx="45">
                  <c:v>-2.0213648463385248E-13</c:v>
                </c:pt>
                <c:pt idx="46">
                  <c:v>-6.18033988749914</c:v>
                </c:pt>
                <c:pt idx="47">
                  <c:v>-11.755705045849654</c:v>
                </c:pt>
                <c:pt idx="48">
                  <c:v>-16.180339887499088</c:v>
                </c:pt>
                <c:pt idx="49">
                  <c:v>-19.021130325903144</c:v>
                </c:pt>
                <c:pt idx="50">
                  <c:v>-20</c:v>
                </c:pt>
                <c:pt idx="51">
                  <c:v>-19.021130325902998</c:v>
                </c:pt>
                <c:pt idx="52">
                  <c:v>-16.180339887498789</c:v>
                </c:pt>
                <c:pt idx="53">
                  <c:v>-11.755705045849272</c:v>
                </c:pt>
                <c:pt idx="54">
                  <c:v>-6.1803398874986906</c:v>
                </c:pt>
                <c:pt idx="55">
                  <c:v>2.3521332451204024E-13</c:v>
                </c:pt>
                <c:pt idx="56">
                  <c:v>6.1803398874992057</c:v>
                </c:pt>
                <c:pt idx="57">
                  <c:v>11.755705045849709</c:v>
                </c:pt>
                <c:pt idx="58">
                  <c:v>16.180339887499105</c:v>
                </c:pt>
                <c:pt idx="59">
                  <c:v>19.021130325903165</c:v>
                </c:pt>
                <c:pt idx="60">
                  <c:v>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372-47DC-ABF6-DFCD5A5DCD9C}"/>
            </c:ext>
          </c:extLst>
        </c:ser>
        <c:ser>
          <c:idx val="1"/>
          <c:order val="1"/>
          <c:tx>
            <c:strRef>
              <c:f>Sheet1!$D$7</c:f>
              <c:strCache>
                <c:ptCount val="1"/>
                <c:pt idx="0">
                  <c:v>I(t)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Sheet1!$B$8:$B$68</c:f>
              <c:numCache>
                <c:formatCode>General</c:formatCode>
                <c:ptCount val="61"/>
                <c:pt idx="0">
                  <c:v>0</c:v>
                </c:pt>
                <c:pt idx="1">
                  <c:v>1E-3</c:v>
                </c:pt>
                <c:pt idx="2">
                  <c:v>2E-3</c:v>
                </c:pt>
                <c:pt idx="3">
                  <c:v>3.0000000000000001E-3</c:v>
                </c:pt>
                <c:pt idx="4">
                  <c:v>4.0000000000000001E-3</c:v>
                </c:pt>
                <c:pt idx="5">
                  <c:v>5.0000000000000001E-3</c:v>
                </c:pt>
                <c:pt idx="6">
                  <c:v>6.0000000000000001E-3</c:v>
                </c:pt>
                <c:pt idx="7">
                  <c:v>7.0000000000000001E-3</c:v>
                </c:pt>
                <c:pt idx="8">
                  <c:v>8.0000000000000002E-3</c:v>
                </c:pt>
                <c:pt idx="9">
                  <c:v>9.0000000000000011E-3</c:v>
                </c:pt>
                <c:pt idx="10">
                  <c:v>1.0000000000000002E-2</c:v>
                </c:pt>
                <c:pt idx="11">
                  <c:v>1.1000000000000003E-2</c:v>
                </c:pt>
                <c:pt idx="12">
                  <c:v>1.2000000000000004E-2</c:v>
                </c:pt>
                <c:pt idx="13">
                  <c:v>1.3000000000000005E-2</c:v>
                </c:pt>
                <c:pt idx="14">
                  <c:v>1.4000000000000005E-2</c:v>
                </c:pt>
                <c:pt idx="15">
                  <c:v>1.5000000000000006E-2</c:v>
                </c:pt>
                <c:pt idx="16">
                  <c:v>1.6000000000000007E-2</c:v>
                </c:pt>
                <c:pt idx="17">
                  <c:v>1.7000000000000008E-2</c:v>
                </c:pt>
                <c:pt idx="18">
                  <c:v>1.8000000000000009E-2</c:v>
                </c:pt>
                <c:pt idx="19">
                  <c:v>1.900000000000001E-2</c:v>
                </c:pt>
                <c:pt idx="20">
                  <c:v>2.0000000000000011E-2</c:v>
                </c:pt>
                <c:pt idx="21">
                  <c:v>2.1000000000000012E-2</c:v>
                </c:pt>
                <c:pt idx="22">
                  <c:v>2.2000000000000013E-2</c:v>
                </c:pt>
                <c:pt idx="23">
                  <c:v>2.3000000000000013E-2</c:v>
                </c:pt>
                <c:pt idx="24">
                  <c:v>2.4000000000000014E-2</c:v>
                </c:pt>
                <c:pt idx="25">
                  <c:v>2.5000000000000015E-2</c:v>
                </c:pt>
                <c:pt idx="26">
                  <c:v>2.6000000000000016E-2</c:v>
                </c:pt>
                <c:pt idx="27">
                  <c:v>2.7000000000000017E-2</c:v>
                </c:pt>
                <c:pt idx="28">
                  <c:v>2.8000000000000018E-2</c:v>
                </c:pt>
                <c:pt idx="29">
                  <c:v>2.9000000000000019E-2</c:v>
                </c:pt>
                <c:pt idx="30">
                  <c:v>3.000000000000002E-2</c:v>
                </c:pt>
                <c:pt idx="31">
                  <c:v>3.1000000000000021E-2</c:v>
                </c:pt>
                <c:pt idx="32">
                  <c:v>3.2000000000000021E-2</c:v>
                </c:pt>
                <c:pt idx="33">
                  <c:v>3.3000000000000022E-2</c:v>
                </c:pt>
                <c:pt idx="34">
                  <c:v>3.4000000000000023E-2</c:v>
                </c:pt>
                <c:pt idx="35">
                  <c:v>3.5000000000000024E-2</c:v>
                </c:pt>
                <c:pt idx="36">
                  <c:v>3.6000000000000025E-2</c:v>
                </c:pt>
                <c:pt idx="37">
                  <c:v>3.7000000000000026E-2</c:v>
                </c:pt>
                <c:pt idx="38">
                  <c:v>3.8000000000000027E-2</c:v>
                </c:pt>
                <c:pt idx="39">
                  <c:v>3.9000000000000028E-2</c:v>
                </c:pt>
                <c:pt idx="40">
                  <c:v>4.0000000000000029E-2</c:v>
                </c:pt>
                <c:pt idx="41">
                  <c:v>4.1000000000000029E-2</c:v>
                </c:pt>
                <c:pt idx="42">
                  <c:v>4.200000000000003E-2</c:v>
                </c:pt>
                <c:pt idx="43">
                  <c:v>4.3000000000000031E-2</c:v>
                </c:pt>
                <c:pt idx="44">
                  <c:v>4.4000000000000032E-2</c:v>
                </c:pt>
                <c:pt idx="45">
                  <c:v>4.5000000000000033E-2</c:v>
                </c:pt>
                <c:pt idx="46">
                  <c:v>4.6000000000000034E-2</c:v>
                </c:pt>
                <c:pt idx="47">
                  <c:v>4.7000000000000035E-2</c:v>
                </c:pt>
                <c:pt idx="48">
                  <c:v>4.8000000000000036E-2</c:v>
                </c:pt>
                <c:pt idx="49">
                  <c:v>4.9000000000000037E-2</c:v>
                </c:pt>
                <c:pt idx="50">
                  <c:v>5.0000000000000037E-2</c:v>
                </c:pt>
                <c:pt idx="51">
                  <c:v>5.1000000000000038E-2</c:v>
                </c:pt>
                <c:pt idx="52">
                  <c:v>5.2000000000000039E-2</c:v>
                </c:pt>
                <c:pt idx="53">
                  <c:v>5.300000000000004E-2</c:v>
                </c:pt>
                <c:pt idx="54">
                  <c:v>5.4000000000000041E-2</c:v>
                </c:pt>
                <c:pt idx="55">
                  <c:v>5.5000000000000042E-2</c:v>
                </c:pt>
                <c:pt idx="56">
                  <c:v>5.6000000000000043E-2</c:v>
                </c:pt>
                <c:pt idx="57">
                  <c:v>5.7000000000000044E-2</c:v>
                </c:pt>
                <c:pt idx="58">
                  <c:v>5.8000000000000045E-2</c:v>
                </c:pt>
                <c:pt idx="59">
                  <c:v>5.9000000000000045E-2</c:v>
                </c:pt>
                <c:pt idx="60">
                  <c:v>6.0000000000000046E-2</c:v>
                </c:pt>
              </c:numCache>
            </c:numRef>
          </c:xVal>
          <c:yVal>
            <c:numRef>
              <c:f>Sheet1!$D$8:$D$68</c:f>
              <c:numCache>
                <c:formatCode>General</c:formatCode>
                <c:ptCount val="61"/>
                <c:pt idx="0">
                  <c:v>9.0630778703664987</c:v>
                </c:pt>
                <c:pt idx="1">
                  <c:v>7.3135370161917059</c:v>
                </c:pt>
                <c:pt idx="2">
                  <c:v>4.8480962024633714</c:v>
                </c:pt>
                <c:pt idx="3">
                  <c:v>1.908089953765447</c:v>
                </c:pt>
                <c:pt idx="4">
                  <c:v>-1.2186934340514737</c:v>
                </c:pt>
                <c:pt idx="5">
                  <c:v>-4.2261826174069936</c:v>
                </c:pt>
                <c:pt idx="6">
                  <c:v>-6.8199836006249868</c:v>
                </c:pt>
                <c:pt idx="7">
                  <c:v>-8.7461970713939579</c:v>
                </c:pt>
                <c:pt idx="8">
                  <c:v>-9.8162718344766393</c:v>
                </c:pt>
                <c:pt idx="9">
                  <c:v>-9.9254615164132201</c:v>
                </c:pt>
                <c:pt idx="10">
                  <c:v>-9.0630778703664969</c:v>
                </c:pt>
                <c:pt idx="11">
                  <c:v>-7.3135370161917006</c:v>
                </c:pt>
                <c:pt idx="12">
                  <c:v>-4.8480962024633607</c:v>
                </c:pt>
                <c:pt idx="13">
                  <c:v>-1.9080899537654286</c:v>
                </c:pt>
                <c:pt idx="14">
                  <c:v>1.2186934340514946</c:v>
                </c:pt>
                <c:pt idx="15">
                  <c:v>4.2261826174070123</c:v>
                </c:pt>
                <c:pt idx="16">
                  <c:v>6.8199836006250063</c:v>
                </c:pt>
                <c:pt idx="17">
                  <c:v>8.7461970713939721</c:v>
                </c:pt>
                <c:pt idx="18">
                  <c:v>9.8162718344766446</c:v>
                </c:pt>
                <c:pt idx="19">
                  <c:v>9.9254615164132147</c:v>
                </c:pt>
                <c:pt idx="20">
                  <c:v>9.0630778703664845</c:v>
                </c:pt>
                <c:pt idx="21">
                  <c:v>7.3135370161916802</c:v>
                </c:pt>
                <c:pt idx="22">
                  <c:v>4.8480962024633305</c:v>
                </c:pt>
                <c:pt idx="23">
                  <c:v>1.9080899537654037</c:v>
                </c:pt>
                <c:pt idx="24">
                  <c:v>-1.2186934340515196</c:v>
                </c:pt>
                <c:pt idx="25">
                  <c:v>-4.2261826174070354</c:v>
                </c:pt>
                <c:pt idx="26">
                  <c:v>-6.8199836006250178</c:v>
                </c:pt>
                <c:pt idx="27">
                  <c:v>-8.7461970713939792</c:v>
                </c:pt>
                <c:pt idx="28">
                  <c:v>-9.8162718344766482</c:v>
                </c:pt>
                <c:pt idx="29">
                  <c:v>-9.9254615164132129</c:v>
                </c:pt>
                <c:pt idx="30">
                  <c:v>-9.0630778703664738</c:v>
                </c:pt>
                <c:pt idx="31">
                  <c:v>-7.3135370161916624</c:v>
                </c:pt>
                <c:pt idx="32">
                  <c:v>-4.8480962024633163</c:v>
                </c:pt>
                <c:pt idx="33">
                  <c:v>-1.9080899537653873</c:v>
                </c:pt>
                <c:pt idx="34">
                  <c:v>1.2186934340515361</c:v>
                </c:pt>
                <c:pt idx="35">
                  <c:v>4.2261826174070665</c:v>
                </c:pt>
                <c:pt idx="36">
                  <c:v>6.8199836006250427</c:v>
                </c:pt>
                <c:pt idx="37">
                  <c:v>8.7461970713939969</c:v>
                </c:pt>
                <c:pt idx="38">
                  <c:v>9.8162718344766535</c:v>
                </c:pt>
                <c:pt idx="39">
                  <c:v>9.9254615164132112</c:v>
                </c:pt>
                <c:pt idx="40">
                  <c:v>9.0630778703664667</c:v>
                </c:pt>
                <c:pt idx="41">
                  <c:v>7.3135370161916393</c:v>
                </c:pt>
                <c:pt idx="42">
                  <c:v>4.8480962024632861</c:v>
                </c:pt>
                <c:pt idx="43">
                  <c:v>1.9080899537653537</c:v>
                </c:pt>
                <c:pt idx="44">
                  <c:v>-1.2186934340515703</c:v>
                </c:pt>
                <c:pt idx="45">
                  <c:v>-4.2261826174070816</c:v>
                </c:pt>
                <c:pt idx="46">
                  <c:v>-6.8199836006250543</c:v>
                </c:pt>
                <c:pt idx="47">
                  <c:v>-8.7461970713940129</c:v>
                </c:pt>
                <c:pt idx="48">
                  <c:v>-9.8162718344766606</c:v>
                </c:pt>
                <c:pt idx="49">
                  <c:v>-9.9254615164132058</c:v>
                </c:pt>
                <c:pt idx="50">
                  <c:v>-9.0630778703664525</c:v>
                </c:pt>
                <c:pt idx="51">
                  <c:v>-7.3135370161916153</c:v>
                </c:pt>
                <c:pt idx="52">
                  <c:v>-4.8480962024632408</c:v>
                </c:pt>
                <c:pt idx="53">
                  <c:v>-1.90808995376532</c:v>
                </c:pt>
                <c:pt idx="54">
                  <c:v>1.2186934340516218</c:v>
                </c:pt>
                <c:pt idx="55">
                  <c:v>4.2261826174071127</c:v>
                </c:pt>
                <c:pt idx="56">
                  <c:v>6.8199836006250933</c:v>
                </c:pt>
                <c:pt idx="57">
                  <c:v>8.7461970713940378</c:v>
                </c:pt>
                <c:pt idx="58">
                  <c:v>9.8162718344766677</c:v>
                </c:pt>
                <c:pt idx="59">
                  <c:v>9.9254615164132005</c:v>
                </c:pt>
                <c:pt idx="60">
                  <c:v>9.0630778703664365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372-47DC-ABF6-DFCD5A5DCD9C}"/>
            </c:ext>
          </c:extLst>
        </c:ser>
        <c:ser>
          <c:idx val="2"/>
          <c:order val="2"/>
          <c:tx>
            <c:strRef>
              <c:f>Sheet1!$E$7</c:f>
              <c:strCache>
                <c:ptCount val="1"/>
                <c:pt idx="0">
                  <c:v>P(t)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Sheet1!$B$8:$B$68</c:f>
              <c:numCache>
                <c:formatCode>General</c:formatCode>
                <c:ptCount val="61"/>
                <c:pt idx="0">
                  <c:v>0</c:v>
                </c:pt>
                <c:pt idx="1">
                  <c:v>1E-3</c:v>
                </c:pt>
                <c:pt idx="2">
                  <c:v>2E-3</c:v>
                </c:pt>
                <c:pt idx="3">
                  <c:v>3.0000000000000001E-3</c:v>
                </c:pt>
                <c:pt idx="4">
                  <c:v>4.0000000000000001E-3</c:v>
                </c:pt>
                <c:pt idx="5">
                  <c:v>5.0000000000000001E-3</c:v>
                </c:pt>
                <c:pt idx="6">
                  <c:v>6.0000000000000001E-3</c:v>
                </c:pt>
                <c:pt idx="7">
                  <c:v>7.0000000000000001E-3</c:v>
                </c:pt>
                <c:pt idx="8">
                  <c:v>8.0000000000000002E-3</c:v>
                </c:pt>
                <c:pt idx="9">
                  <c:v>9.0000000000000011E-3</c:v>
                </c:pt>
                <c:pt idx="10">
                  <c:v>1.0000000000000002E-2</c:v>
                </c:pt>
                <c:pt idx="11">
                  <c:v>1.1000000000000003E-2</c:v>
                </c:pt>
                <c:pt idx="12">
                  <c:v>1.2000000000000004E-2</c:v>
                </c:pt>
                <c:pt idx="13">
                  <c:v>1.3000000000000005E-2</c:v>
                </c:pt>
                <c:pt idx="14">
                  <c:v>1.4000000000000005E-2</c:v>
                </c:pt>
                <c:pt idx="15">
                  <c:v>1.5000000000000006E-2</c:v>
                </c:pt>
                <c:pt idx="16">
                  <c:v>1.6000000000000007E-2</c:v>
                </c:pt>
                <c:pt idx="17">
                  <c:v>1.7000000000000008E-2</c:v>
                </c:pt>
                <c:pt idx="18">
                  <c:v>1.8000000000000009E-2</c:v>
                </c:pt>
                <c:pt idx="19">
                  <c:v>1.900000000000001E-2</c:v>
                </c:pt>
                <c:pt idx="20">
                  <c:v>2.0000000000000011E-2</c:v>
                </c:pt>
                <c:pt idx="21">
                  <c:v>2.1000000000000012E-2</c:v>
                </c:pt>
                <c:pt idx="22">
                  <c:v>2.2000000000000013E-2</c:v>
                </c:pt>
                <c:pt idx="23">
                  <c:v>2.3000000000000013E-2</c:v>
                </c:pt>
                <c:pt idx="24">
                  <c:v>2.4000000000000014E-2</c:v>
                </c:pt>
                <c:pt idx="25">
                  <c:v>2.5000000000000015E-2</c:v>
                </c:pt>
                <c:pt idx="26">
                  <c:v>2.6000000000000016E-2</c:v>
                </c:pt>
                <c:pt idx="27">
                  <c:v>2.7000000000000017E-2</c:v>
                </c:pt>
                <c:pt idx="28">
                  <c:v>2.8000000000000018E-2</c:v>
                </c:pt>
                <c:pt idx="29">
                  <c:v>2.9000000000000019E-2</c:v>
                </c:pt>
                <c:pt idx="30">
                  <c:v>3.000000000000002E-2</c:v>
                </c:pt>
                <c:pt idx="31">
                  <c:v>3.1000000000000021E-2</c:v>
                </c:pt>
                <c:pt idx="32">
                  <c:v>3.2000000000000021E-2</c:v>
                </c:pt>
                <c:pt idx="33">
                  <c:v>3.3000000000000022E-2</c:v>
                </c:pt>
                <c:pt idx="34">
                  <c:v>3.4000000000000023E-2</c:v>
                </c:pt>
                <c:pt idx="35">
                  <c:v>3.5000000000000024E-2</c:v>
                </c:pt>
                <c:pt idx="36">
                  <c:v>3.6000000000000025E-2</c:v>
                </c:pt>
                <c:pt idx="37">
                  <c:v>3.7000000000000026E-2</c:v>
                </c:pt>
                <c:pt idx="38">
                  <c:v>3.8000000000000027E-2</c:v>
                </c:pt>
                <c:pt idx="39">
                  <c:v>3.9000000000000028E-2</c:v>
                </c:pt>
                <c:pt idx="40">
                  <c:v>4.0000000000000029E-2</c:v>
                </c:pt>
                <c:pt idx="41">
                  <c:v>4.1000000000000029E-2</c:v>
                </c:pt>
                <c:pt idx="42">
                  <c:v>4.200000000000003E-2</c:v>
                </c:pt>
                <c:pt idx="43">
                  <c:v>4.3000000000000031E-2</c:v>
                </c:pt>
                <c:pt idx="44">
                  <c:v>4.4000000000000032E-2</c:v>
                </c:pt>
                <c:pt idx="45">
                  <c:v>4.5000000000000033E-2</c:v>
                </c:pt>
                <c:pt idx="46">
                  <c:v>4.6000000000000034E-2</c:v>
                </c:pt>
                <c:pt idx="47">
                  <c:v>4.7000000000000035E-2</c:v>
                </c:pt>
                <c:pt idx="48">
                  <c:v>4.8000000000000036E-2</c:v>
                </c:pt>
                <c:pt idx="49">
                  <c:v>4.9000000000000037E-2</c:v>
                </c:pt>
                <c:pt idx="50">
                  <c:v>5.0000000000000037E-2</c:v>
                </c:pt>
                <c:pt idx="51">
                  <c:v>5.1000000000000038E-2</c:v>
                </c:pt>
                <c:pt idx="52">
                  <c:v>5.2000000000000039E-2</c:v>
                </c:pt>
                <c:pt idx="53">
                  <c:v>5.300000000000004E-2</c:v>
                </c:pt>
                <c:pt idx="54">
                  <c:v>5.4000000000000041E-2</c:v>
                </c:pt>
                <c:pt idx="55">
                  <c:v>5.5000000000000042E-2</c:v>
                </c:pt>
                <c:pt idx="56">
                  <c:v>5.6000000000000043E-2</c:v>
                </c:pt>
                <c:pt idx="57">
                  <c:v>5.7000000000000044E-2</c:v>
                </c:pt>
                <c:pt idx="58">
                  <c:v>5.8000000000000045E-2</c:v>
                </c:pt>
                <c:pt idx="59">
                  <c:v>5.9000000000000045E-2</c:v>
                </c:pt>
                <c:pt idx="60">
                  <c:v>6.0000000000000046E-2</c:v>
                </c:pt>
              </c:numCache>
            </c:numRef>
          </c:xVal>
          <c:yVal>
            <c:numRef>
              <c:f>Sheet1!$E$8:$E$68</c:f>
              <c:numCache>
                <c:formatCode>General</c:formatCode>
                <c:ptCount val="61"/>
                <c:pt idx="0">
                  <c:v>181.26155740732997</c:v>
                </c:pt>
                <c:pt idx="1">
                  <c:v>139.11174072829871</c:v>
                </c:pt>
                <c:pt idx="2">
                  <c:v>78.443844363150262</c:v>
                </c:pt>
                <c:pt idx="3">
                  <c:v>22.430942697415126</c:v>
                </c:pt>
                <c:pt idx="4">
                  <c:v>-7.5319396411013928</c:v>
                </c:pt>
                <c:pt idx="5">
                  <c:v>-5.1777011038778457E-15</c:v>
                </c:pt>
                <c:pt idx="6">
                  <c:v>42.149816679031318</c:v>
                </c:pt>
                <c:pt idx="7">
                  <c:v>102.81771304417973</c:v>
                </c:pt>
                <c:pt idx="8">
                  <c:v>158.83061470991481</c:v>
                </c:pt>
                <c:pt idx="9">
                  <c:v>188.79349704843139</c:v>
                </c:pt>
                <c:pt idx="10">
                  <c:v>181.26155740732995</c:v>
                </c:pt>
                <c:pt idx="11">
                  <c:v>139.11174072829857</c:v>
                </c:pt>
                <c:pt idx="12">
                  <c:v>78.443844363150021</c:v>
                </c:pt>
                <c:pt idx="13">
                  <c:v>22.430942697414864</c:v>
                </c:pt>
                <c:pt idx="14">
                  <c:v>-7.5319396411014834</c:v>
                </c:pt>
                <c:pt idx="15">
                  <c:v>1.3461106462807437E-13</c:v>
                </c:pt>
                <c:pt idx="16">
                  <c:v>42.149816679031744</c:v>
                </c:pt>
                <c:pt idx="17">
                  <c:v>102.81771304418027</c:v>
                </c:pt>
                <c:pt idx="18">
                  <c:v>158.83061470991521</c:v>
                </c:pt>
                <c:pt idx="19">
                  <c:v>188.7934970484315</c:v>
                </c:pt>
                <c:pt idx="20">
                  <c:v>181.26155740732969</c:v>
                </c:pt>
                <c:pt idx="21">
                  <c:v>139.11174072829809</c:v>
                </c:pt>
                <c:pt idx="22">
                  <c:v>78.443844363149367</c:v>
                </c:pt>
                <c:pt idx="23">
                  <c:v>22.430942697414498</c:v>
                </c:pt>
                <c:pt idx="24">
                  <c:v>-7.5319396411015793</c:v>
                </c:pt>
                <c:pt idx="25">
                  <c:v>4.2454399829973688E-13</c:v>
                </c:pt>
                <c:pt idx="26">
                  <c:v>42.149816679032142</c:v>
                </c:pt>
                <c:pt idx="27">
                  <c:v>102.81771304418069</c:v>
                </c:pt>
                <c:pt idx="28">
                  <c:v>158.83061470991555</c:v>
                </c:pt>
                <c:pt idx="29">
                  <c:v>188.79349704843165</c:v>
                </c:pt>
                <c:pt idx="30">
                  <c:v>181.26155740732946</c:v>
                </c:pt>
                <c:pt idx="31">
                  <c:v>139.1117407282976</c:v>
                </c:pt>
                <c:pt idx="32">
                  <c:v>78.443844363148983</c:v>
                </c:pt>
                <c:pt idx="33">
                  <c:v>22.430942697414224</c:v>
                </c:pt>
                <c:pt idx="34">
                  <c:v>-7.5319396411016228</c:v>
                </c:pt>
                <c:pt idx="35">
                  <c:v>7.1447693197140393E-13</c:v>
                </c:pt>
                <c:pt idx="36">
                  <c:v>42.149816679032746</c:v>
                </c:pt>
                <c:pt idx="37">
                  <c:v>102.81771304418139</c:v>
                </c:pt>
                <c:pt idx="38">
                  <c:v>158.83061470991601</c:v>
                </c:pt>
                <c:pt idx="39">
                  <c:v>188.79349704843173</c:v>
                </c:pt>
                <c:pt idx="40">
                  <c:v>181.26155740732935</c:v>
                </c:pt>
                <c:pt idx="41">
                  <c:v>139.11174072829701</c:v>
                </c:pt>
                <c:pt idx="42">
                  <c:v>78.443844363148301</c:v>
                </c:pt>
                <c:pt idx="43">
                  <c:v>22.430942697413723</c:v>
                </c:pt>
                <c:pt idx="44">
                  <c:v>-7.5319396411017534</c:v>
                </c:pt>
                <c:pt idx="45">
                  <c:v>8.5426569770336099E-13</c:v>
                </c:pt>
                <c:pt idx="46">
                  <c:v>42.14981667903303</c:v>
                </c:pt>
                <c:pt idx="47">
                  <c:v>102.81771304418206</c:v>
                </c:pt>
                <c:pt idx="48">
                  <c:v>158.83061470991655</c:v>
                </c:pt>
                <c:pt idx="49">
                  <c:v>188.79349704843185</c:v>
                </c:pt>
                <c:pt idx="50">
                  <c:v>181.26155740732906</c:v>
                </c:pt>
                <c:pt idx="51">
                  <c:v>139.11174072829647</c:v>
                </c:pt>
                <c:pt idx="52">
                  <c:v>78.443844363147377</c:v>
                </c:pt>
                <c:pt idx="53">
                  <c:v>22.430942697413276</c:v>
                </c:pt>
                <c:pt idx="54">
                  <c:v>-7.5319396411019932</c:v>
                </c:pt>
                <c:pt idx="55">
                  <c:v>9.9405446343532291E-13</c:v>
                </c:pt>
                <c:pt idx="56">
                  <c:v>42.149816679033719</c:v>
                </c:pt>
                <c:pt idx="57">
                  <c:v>102.81771304418284</c:v>
                </c:pt>
                <c:pt idx="58">
                  <c:v>158.83061470991683</c:v>
                </c:pt>
                <c:pt idx="59">
                  <c:v>188.79349704843196</c:v>
                </c:pt>
                <c:pt idx="60">
                  <c:v>181.26155740732872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372-47DC-ABF6-DFCD5A5DCD9C}"/>
            </c:ext>
          </c:extLst>
        </c:ser>
        <c:ser>
          <c:idx val="3"/>
          <c:order val="3"/>
          <c:tx>
            <c:v>P(Real)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Sheet1!$J$3:$J$4</c:f>
              <c:numCache>
                <c:formatCode>General</c:formatCode>
                <c:ptCount val="2"/>
                <c:pt idx="0">
                  <c:v>0</c:v>
                </c:pt>
                <c:pt idx="1">
                  <c:v>6.0000000000000046E-2</c:v>
                </c:pt>
              </c:numCache>
            </c:numRef>
          </c:xVal>
          <c:yVal>
            <c:numRef>
              <c:f>Sheet1!$K$3:$K$4</c:f>
              <c:numCache>
                <c:formatCode>General</c:formatCode>
                <c:ptCount val="2"/>
                <c:pt idx="0">
                  <c:v>90.630778703664987</c:v>
                </c:pt>
                <c:pt idx="1">
                  <c:v>90.630778703664987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372-47DC-ABF6-DFCD5A5DCD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3432159"/>
        <c:axId val="1923439231"/>
      </c:scatterChart>
      <c:valAx>
        <c:axId val="19234321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3439231"/>
        <c:crosses val="autoZero"/>
        <c:crossBetween val="midCat"/>
      </c:valAx>
      <c:valAx>
        <c:axId val="1923439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343215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33136</xdr:colOff>
      <xdr:row>2</xdr:row>
      <xdr:rowOff>182901</xdr:rowOff>
    </xdr:from>
    <xdr:to>
      <xdr:col>14</xdr:col>
      <xdr:colOff>266701</xdr:colOff>
      <xdr:row>17</xdr:row>
      <xdr:rowOff>68601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B318293-24D8-AE0E-776E-28AEB31AA0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B5AE0-D82D-4F19-81CC-02358CA369A3}">
  <dimension ref="B2:K68"/>
  <sheetViews>
    <sheetView tabSelected="1" zoomScale="200" zoomScaleNormal="200" workbookViewId="0">
      <selection activeCell="E7" sqref="E7"/>
    </sheetView>
  </sheetViews>
  <sheetFormatPr defaultRowHeight="15" x14ac:dyDescent="0.25"/>
  <cols>
    <col min="1" max="1" width="4.42578125" customWidth="1"/>
    <col min="3" max="3" width="20.85546875" customWidth="1"/>
    <col min="4" max="4" width="20.5703125" customWidth="1"/>
    <col min="5" max="5" width="5.42578125" customWidth="1"/>
    <col min="6" max="6" width="6" bestFit="1" customWidth="1"/>
    <col min="7" max="7" width="3.42578125" customWidth="1"/>
  </cols>
  <sheetData>
    <row r="2" spans="2:11" x14ac:dyDescent="0.25">
      <c r="J2" t="s">
        <v>6</v>
      </c>
      <c r="K2" t="s">
        <v>15</v>
      </c>
    </row>
    <row r="3" spans="2:11" x14ac:dyDescent="0.25">
      <c r="B3" t="s">
        <v>1</v>
      </c>
      <c r="C3">
        <v>20</v>
      </c>
      <c r="D3" t="s">
        <v>0</v>
      </c>
      <c r="F3" t="s">
        <v>8</v>
      </c>
      <c r="G3">
        <v>0</v>
      </c>
      <c r="H3" t="s">
        <v>11</v>
      </c>
      <c r="J3">
        <v>0</v>
      </c>
      <c r="K3">
        <f>0.5*C3*C4*COS(RADIANS(G3-G4))</f>
        <v>90.630778703664987</v>
      </c>
    </row>
    <row r="4" spans="2:11" x14ac:dyDescent="0.25">
      <c r="B4" t="s">
        <v>2</v>
      </c>
      <c r="C4">
        <v>10</v>
      </c>
      <c r="D4" t="s">
        <v>3</v>
      </c>
      <c r="F4" t="s">
        <v>9</v>
      </c>
      <c r="G4">
        <v>25</v>
      </c>
      <c r="H4" t="s">
        <v>11</v>
      </c>
      <c r="J4">
        <f>B68</f>
        <v>6.0000000000000046E-2</v>
      </c>
      <c r="K4">
        <f>K3</f>
        <v>90.630778703664987</v>
      </c>
    </row>
    <row r="5" spans="2:11" x14ac:dyDescent="0.25">
      <c r="B5" t="s">
        <v>4</v>
      </c>
      <c r="C5">
        <v>50</v>
      </c>
      <c r="D5" t="s">
        <v>5</v>
      </c>
      <c r="F5" t="s">
        <v>7</v>
      </c>
      <c r="G5">
        <f>1/C5</f>
        <v>0.02</v>
      </c>
      <c r="H5" t="s">
        <v>10</v>
      </c>
    </row>
    <row r="7" spans="2:11" x14ac:dyDescent="0.25">
      <c r="B7" t="s">
        <v>6</v>
      </c>
      <c r="C7" t="s">
        <v>12</v>
      </c>
      <c r="D7" t="s">
        <v>13</v>
      </c>
      <c r="E7" t="s">
        <v>14</v>
      </c>
    </row>
    <row r="8" spans="2:11" x14ac:dyDescent="0.25">
      <c r="B8">
        <v>0</v>
      </c>
      <c r="C8">
        <f>$C$3*COS(RADIANS($G$3)+(2*PI()*$C$5*B8))</f>
        <v>20</v>
      </c>
      <c r="D8">
        <f>$C$4*COS(RADIANS($G$4)+(2*PI()*$C$5*B8))</f>
        <v>9.0630778703664987</v>
      </c>
      <c r="E8">
        <f>C8*D8</f>
        <v>181.26155740732997</v>
      </c>
    </row>
    <row r="9" spans="2:11" x14ac:dyDescent="0.25">
      <c r="B9">
        <f>B8+($G$5/20)</f>
        <v>1E-3</v>
      </c>
      <c r="C9">
        <f t="shared" ref="C9:C68" si="0">$C$3*COS(RADIANS($G$3)+(2*PI()*$C$5*B9))</f>
        <v>19.021130325903069</v>
      </c>
      <c r="D9">
        <f t="shared" ref="D9:D68" si="1">$C$4*COS(RADIANS($G$4)+(2*PI()*$C$5*B9))</f>
        <v>7.3135370161917059</v>
      </c>
      <c r="E9">
        <f t="shared" ref="E9:E68" si="2">C9*D9</f>
        <v>139.11174072829871</v>
      </c>
    </row>
    <row r="10" spans="2:11" x14ac:dyDescent="0.25">
      <c r="B10">
        <f t="shared" ref="B10:B68" si="3">B9+($G$5/20)</f>
        <v>2E-3</v>
      </c>
      <c r="C10">
        <f t="shared" si="0"/>
        <v>16.180339887498949</v>
      </c>
      <c r="D10">
        <f t="shared" si="1"/>
        <v>4.8480962024633714</v>
      </c>
      <c r="E10">
        <f t="shared" si="2"/>
        <v>78.443844363150262</v>
      </c>
    </row>
    <row r="11" spans="2:11" x14ac:dyDescent="0.25">
      <c r="B11">
        <f t="shared" si="3"/>
        <v>3.0000000000000001E-3</v>
      </c>
      <c r="C11">
        <f t="shared" si="0"/>
        <v>11.75570504584946</v>
      </c>
      <c r="D11">
        <f t="shared" si="1"/>
        <v>1.908089953765447</v>
      </c>
      <c r="E11">
        <f t="shared" si="2"/>
        <v>22.430942697415126</v>
      </c>
    </row>
    <row r="12" spans="2:11" x14ac:dyDescent="0.25">
      <c r="B12">
        <f t="shared" si="3"/>
        <v>4.0000000000000001E-3</v>
      </c>
      <c r="C12">
        <f t="shared" si="0"/>
        <v>6.180339887498949</v>
      </c>
      <c r="D12">
        <f t="shared" si="1"/>
        <v>-1.2186934340514737</v>
      </c>
      <c r="E12">
        <f t="shared" si="2"/>
        <v>-7.5319396411013928</v>
      </c>
    </row>
    <row r="13" spans="2:11" x14ac:dyDescent="0.25">
      <c r="B13">
        <f t="shared" si="3"/>
        <v>5.0000000000000001E-3</v>
      </c>
      <c r="C13">
        <f t="shared" si="0"/>
        <v>1.22514845490862E-15</v>
      </c>
      <c r="D13">
        <f t="shared" si="1"/>
        <v>-4.2261826174069936</v>
      </c>
      <c r="E13">
        <f t="shared" si="2"/>
        <v>-5.1777011038778457E-15</v>
      </c>
    </row>
    <row r="14" spans="2:11" x14ac:dyDescent="0.25">
      <c r="B14">
        <f t="shared" si="3"/>
        <v>6.0000000000000001E-3</v>
      </c>
      <c r="C14">
        <f t="shared" si="0"/>
        <v>-6.1803398874989508</v>
      </c>
      <c r="D14">
        <f t="shared" si="1"/>
        <v>-6.8199836006249868</v>
      </c>
      <c r="E14">
        <f t="shared" si="2"/>
        <v>42.149816679031318</v>
      </c>
    </row>
    <row r="15" spans="2:11" x14ac:dyDescent="0.25">
      <c r="B15">
        <f t="shared" si="3"/>
        <v>7.0000000000000001E-3</v>
      </c>
      <c r="C15">
        <f t="shared" si="0"/>
        <v>-11.75570504584946</v>
      </c>
      <c r="D15">
        <f t="shared" si="1"/>
        <v>-8.7461970713939579</v>
      </c>
      <c r="E15">
        <f t="shared" si="2"/>
        <v>102.81771304417973</v>
      </c>
    </row>
    <row r="16" spans="2:11" x14ac:dyDescent="0.25">
      <c r="B16">
        <f t="shared" si="3"/>
        <v>8.0000000000000002E-3</v>
      </c>
      <c r="C16">
        <f t="shared" si="0"/>
        <v>-16.180339887498945</v>
      </c>
      <c r="D16">
        <f t="shared" si="1"/>
        <v>-9.8162718344766393</v>
      </c>
      <c r="E16">
        <f t="shared" si="2"/>
        <v>158.83061470991481</v>
      </c>
    </row>
    <row r="17" spans="2:5" x14ac:dyDescent="0.25">
      <c r="B17">
        <f t="shared" si="3"/>
        <v>9.0000000000000011E-3</v>
      </c>
      <c r="C17">
        <f t="shared" si="0"/>
        <v>-19.021130325903073</v>
      </c>
      <c r="D17">
        <f t="shared" si="1"/>
        <v>-9.9254615164132201</v>
      </c>
      <c r="E17">
        <f t="shared" si="2"/>
        <v>188.79349704843139</v>
      </c>
    </row>
    <row r="18" spans="2:5" x14ac:dyDescent="0.25">
      <c r="B18">
        <f t="shared" si="3"/>
        <v>1.0000000000000002E-2</v>
      </c>
      <c r="C18">
        <f t="shared" si="0"/>
        <v>-20</v>
      </c>
      <c r="D18">
        <f t="shared" si="1"/>
        <v>-9.0630778703664969</v>
      </c>
      <c r="E18">
        <f t="shared" si="2"/>
        <v>181.26155740732995</v>
      </c>
    </row>
    <row r="19" spans="2:5" x14ac:dyDescent="0.25">
      <c r="B19">
        <f t="shared" si="3"/>
        <v>1.1000000000000003E-2</v>
      </c>
      <c r="C19">
        <f t="shared" si="0"/>
        <v>-19.021130325903066</v>
      </c>
      <c r="D19">
        <f t="shared" si="1"/>
        <v>-7.3135370161917006</v>
      </c>
      <c r="E19">
        <f t="shared" si="2"/>
        <v>139.11174072829857</v>
      </c>
    </row>
    <row r="20" spans="2:5" x14ac:dyDescent="0.25">
      <c r="B20">
        <f t="shared" si="3"/>
        <v>1.2000000000000004E-2</v>
      </c>
      <c r="C20">
        <f t="shared" si="0"/>
        <v>-16.180339887498935</v>
      </c>
      <c r="D20">
        <f t="shared" si="1"/>
        <v>-4.8480962024633607</v>
      </c>
      <c r="E20">
        <f t="shared" si="2"/>
        <v>78.443844363150021</v>
      </c>
    </row>
    <row r="21" spans="2:5" x14ac:dyDescent="0.25">
      <c r="B21">
        <f t="shared" si="3"/>
        <v>1.3000000000000005E-2</v>
      </c>
      <c r="C21">
        <f t="shared" si="0"/>
        <v>-11.755705045849435</v>
      </c>
      <c r="D21">
        <f t="shared" si="1"/>
        <v>-1.9080899537654286</v>
      </c>
      <c r="E21">
        <f t="shared" si="2"/>
        <v>22.430942697414864</v>
      </c>
    </row>
    <row r="22" spans="2:5" x14ac:dyDescent="0.25">
      <c r="B22">
        <f t="shared" si="3"/>
        <v>1.4000000000000005E-2</v>
      </c>
      <c r="C22">
        <f t="shared" si="0"/>
        <v>-6.1803398874989179</v>
      </c>
      <c r="D22">
        <f t="shared" si="1"/>
        <v>1.2186934340514946</v>
      </c>
      <c r="E22">
        <f t="shared" si="2"/>
        <v>-7.5319396411014834</v>
      </c>
    </row>
    <row r="23" spans="2:5" x14ac:dyDescent="0.25">
      <c r="B23">
        <f t="shared" si="3"/>
        <v>1.5000000000000006E-2</v>
      </c>
      <c r="C23">
        <f t="shared" si="0"/>
        <v>3.1851691423279149E-14</v>
      </c>
      <c r="D23">
        <f t="shared" si="1"/>
        <v>4.2261826174070123</v>
      </c>
      <c r="E23">
        <f t="shared" si="2"/>
        <v>1.3461106462807437E-13</v>
      </c>
    </row>
    <row r="24" spans="2:5" x14ac:dyDescent="0.25">
      <c r="B24">
        <f t="shared" si="3"/>
        <v>1.6000000000000007E-2</v>
      </c>
      <c r="C24">
        <f t="shared" si="0"/>
        <v>6.1803398874989952</v>
      </c>
      <c r="D24">
        <f t="shared" si="1"/>
        <v>6.8199836006250063</v>
      </c>
      <c r="E24">
        <f t="shared" si="2"/>
        <v>42.149816679031744</v>
      </c>
    </row>
    <row r="25" spans="2:5" x14ac:dyDescent="0.25">
      <c r="B25">
        <f t="shared" si="3"/>
        <v>1.7000000000000008E-2</v>
      </c>
      <c r="C25">
        <f t="shared" si="0"/>
        <v>11.755705045849503</v>
      </c>
      <c r="D25">
        <f t="shared" si="1"/>
        <v>8.7461970713939721</v>
      </c>
      <c r="E25">
        <f t="shared" si="2"/>
        <v>102.81771304418027</v>
      </c>
    </row>
    <row r="26" spans="2:5" x14ac:dyDescent="0.25">
      <c r="B26">
        <f t="shared" si="3"/>
        <v>1.8000000000000009E-2</v>
      </c>
      <c r="C26">
        <f t="shared" si="0"/>
        <v>16.180339887498977</v>
      </c>
      <c r="D26">
        <f t="shared" si="1"/>
        <v>9.8162718344766446</v>
      </c>
      <c r="E26">
        <f t="shared" si="2"/>
        <v>158.83061470991521</v>
      </c>
    </row>
    <row r="27" spans="2:5" x14ac:dyDescent="0.25">
      <c r="B27">
        <f t="shared" si="3"/>
        <v>1.900000000000001E-2</v>
      </c>
      <c r="C27">
        <f t="shared" si="0"/>
        <v>19.021130325903094</v>
      </c>
      <c r="D27">
        <f t="shared" si="1"/>
        <v>9.9254615164132147</v>
      </c>
      <c r="E27">
        <f t="shared" si="2"/>
        <v>188.7934970484315</v>
      </c>
    </row>
    <row r="28" spans="2:5" x14ac:dyDescent="0.25">
      <c r="B28">
        <f t="shared" si="3"/>
        <v>2.0000000000000011E-2</v>
      </c>
      <c r="C28">
        <f t="shared" si="0"/>
        <v>20</v>
      </c>
      <c r="D28">
        <f t="shared" si="1"/>
        <v>9.0630778703664845</v>
      </c>
      <c r="E28">
        <f t="shared" si="2"/>
        <v>181.26155740732969</v>
      </c>
    </row>
    <row r="29" spans="2:5" x14ac:dyDescent="0.25">
      <c r="B29">
        <f t="shared" si="3"/>
        <v>2.1000000000000012E-2</v>
      </c>
      <c r="C29">
        <f t="shared" si="0"/>
        <v>19.021130325903052</v>
      </c>
      <c r="D29">
        <f t="shared" si="1"/>
        <v>7.3135370161916802</v>
      </c>
      <c r="E29">
        <f t="shared" si="2"/>
        <v>139.11174072829809</v>
      </c>
    </row>
    <row r="30" spans="2:5" x14ac:dyDescent="0.25">
      <c r="B30">
        <f t="shared" si="3"/>
        <v>2.2000000000000013E-2</v>
      </c>
      <c r="C30">
        <f t="shared" si="0"/>
        <v>16.180339887498899</v>
      </c>
      <c r="D30">
        <f t="shared" si="1"/>
        <v>4.8480962024633305</v>
      </c>
      <c r="E30">
        <f t="shared" si="2"/>
        <v>78.443844363149367</v>
      </c>
    </row>
    <row r="31" spans="2:5" x14ac:dyDescent="0.25">
      <c r="B31">
        <f t="shared" si="3"/>
        <v>2.3000000000000013E-2</v>
      </c>
      <c r="C31">
        <f t="shared" si="0"/>
        <v>11.755705045849396</v>
      </c>
      <c r="D31">
        <f t="shared" si="1"/>
        <v>1.9080899537654037</v>
      </c>
      <c r="E31">
        <f t="shared" si="2"/>
        <v>22.430942697414498</v>
      </c>
    </row>
    <row r="32" spans="2:5" x14ac:dyDescent="0.25">
      <c r="B32">
        <f t="shared" si="3"/>
        <v>2.4000000000000014E-2</v>
      </c>
      <c r="C32">
        <f t="shared" si="0"/>
        <v>6.1803398874988691</v>
      </c>
      <c r="D32">
        <f t="shared" si="1"/>
        <v>-1.2186934340515196</v>
      </c>
      <c r="E32">
        <f t="shared" si="2"/>
        <v>-7.5319396411015793</v>
      </c>
    </row>
    <row r="33" spans="2:5" x14ac:dyDescent="0.25">
      <c r="B33">
        <f t="shared" si="3"/>
        <v>2.5000000000000015E-2</v>
      </c>
      <c r="C33">
        <f t="shared" si="0"/>
        <v>-1.0045566808947193E-13</v>
      </c>
      <c r="D33">
        <f t="shared" si="1"/>
        <v>-4.2261826174070354</v>
      </c>
      <c r="E33">
        <f t="shared" si="2"/>
        <v>4.2454399829973688E-13</v>
      </c>
    </row>
    <row r="34" spans="2:5" x14ac:dyDescent="0.25">
      <c r="B34">
        <f t="shared" si="3"/>
        <v>2.6000000000000016E-2</v>
      </c>
      <c r="C34">
        <f t="shared" si="0"/>
        <v>-6.1803398874990432</v>
      </c>
      <c r="D34">
        <f t="shared" si="1"/>
        <v>-6.8199836006250178</v>
      </c>
      <c r="E34">
        <f t="shared" si="2"/>
        <v>42.149816679032142</v>
      </c>
    </row>
    <row r="35" spans="2:5" x14ac:dyDescent="0.25">
      <c r="B35">
        <f t="shared" si="3"/>
        <v>2.7000000000000017E-2</v>
      </c>
      <c r="C35">
        <f t="shared" si="0"/>
        <v>-11.755705045849542</v>
      </c>
      <c r="D35">
        <f t="shared" si="1"/>
        <v>-8.7461970713939792</v>
      </c>
      <c r="E35">
        <f t="shared" si="2"/>
        <v>102.81771304418069</v>
      </c>
    </row>
    <row r="36" spans="2:5" x14ac:dyDescent="0.25">
      <c r="B36">
        <f t="shared" si="3"/>
        <v>2.8000000000000018E-2</v>
      </c>
      <c r="C36">
        <f t="shared" si="0"/>
        <v>-16.180339887499006</v>
      </c>
      <c r="D36">
        <f t="shared" si="1"/>
        <v>-9.8162718344766482</v>
      </c>
      <c r="E36">
        <f t="shared" si="2"/>
        <v>158.83061470991555</v>
      </c>
    </row>
    <row r="37" spans="2:5" x14ac:dyDescent="0.25">
      <c r="B37">
        <f t="shared" si="3"/>
        <v>2.9000000000000019E-2</v>
      </c>
      <c r="C37">
        <f t="shared" si="0"/>
        <v>-19.021130325903112</v>
      </c>
      <c r="D37">
        <f t="shared" si="1"/>
        <v>-9.9254615164132129</v>
      </c>
      <c r="E37">
        <f t="shared" si="2"/>
        <v>188.79349704843165</v>
      </c>
    </row>
    <row r="38" spans="2:5" x14ac:dyDescent="0.25">
      <c r="B38">
        <f t="shared" si="3"/>
        <v>3.000000000000002E-2</v>
      </c>
      <c r="C38">
        <f t="shared" si="0"/>
        <v>-20</v>
      </c>
      <c r="D38">
        <f t="shared" si="1"/>
        <v>-9.0630778703664738</v>
      </c>
      <c r="E38">
        <f t="shared" si="2"/>
        <v>181.26155740732946</v>
      </c>
    </row>
    <row r="39" spans="2:5" x14ac:dyDescent="0.25">
      <c r="B39">
        <f t="shared" si="3"/>
        <v>3.1000000000000021E-2</v>
      </c>
      <c r="C39">
        <f t="shared" si="0"/>
        <v>-19.02113032590303</v>
      </c>
      <c r="D39">
        <f t="shared" si="1"/>
        <v>-7.3135370161916624</v>
      </c>
      <c r="E39">
        <f t="shared" si="2"/>
        <v>139.1117407282976</v>
      </c>
    </row>
    <row r="40" spans="2:5" x14ac:dyDescent="0.25">
      <c r="B40">
        <f t="shared" si="3"/>
        <v>3.2000000000000021E-2</v>
      </c>
      <c r="C40">
        <f t="shared" si="0"/>
        <v>-16.180339887498867</v>
      </c>
      <c r="D40">
        <f t="shared" si="1"/>
        <v>-4.8480962024633163</v>
      </c>
      <c r="E40">
        <f t="shared" si="2"/>
        <v>78.443844363148983</v>
      </c>
    </row>
    <row r="41" spans="2:5" x14ac:dyDescent="0.25">
      <c r="B41">
        <f t="shared" si="3"/>
        <v>3.3000000000000022E-2</v>
      </c>
      <c r="C41">
        <f t="shared" si="0"/>
        <v>-11.755705045849353</v>
      </c>
      <c r="D41">
        <f t="shared" si="1"/>
        <v>-1.9080899537653873</v>
      </c>
      <c r="E41">
        <f t="shared" si="2"/>
        <v>22.430942697414224</v>
      </c>
    </row>
    <row r="42" spans="2:5" x14ac:dyDescent="0.25">
      <c r="B42">
        <f t="shared" si="3"/>
        <v>3.4000000000000023E-2</v>
      </c>
      <c r="C42">
        <f t="shared" si="0"/>
        <v>-6.1803398874988211</v>
      </c>
      <c r="D42">
        <f t="shared" si="1"/>
        <v>1.2186934340515361</v>
      </c>
      <c r="E42">
        <f t="shared" si="2"/>
        <v>-7.5319396411016228</v>
      </c>
    </row>
    <row r="43" spans="2:5" x14ac:dyDescent="0.25">
      <c r="B43">
        <f t="shared" si="3"/>
        <v>3.5000000000000024E-2</v>
      </c>
      <c r="C43">
        <f t="shared" si="0"/>
        <v>1.6905964475566471E-13</v>
      </c>
      <c r="D43">
        <f t="shared" si="1"/>
        <v>4.2261826174070665</v>
      </c>
      <c r="E43">
        <f t="shared" si="2"/>
        <v>7.1447693197140393E-13</v>
      </c>
    </row>
    <row r="44" spans="2:5" x14ac:dyDescent="0.25">
      <c r="B44">
        <f t="shared" si="3"/>
        <v>3.6000000000000025E-2</v>
      </c>
      <c r="C44">
        <f t="shared" si="0"/>
        <v>6.1803398874991089</v>
      </c>
      <c r="D44">
        <f t="shared" si="1"/>
        <v>6.8199836006250427</v>
      </c>
      <c r="E44">
        <f t="shared" si="2"/>
        <v>42.149816679032746</v>
      </c>
    </row>
    <row r="45" spans="2:5" x14ac:dyDescent="0.25">
      <c r="B45">
        <f t="shared" si="3"/>
        <v>3.7000000000000026E-2</v>
      </c>
      <c r="C45">
        <f t="shared" si="0"/>
        <v>11.755705045849599</v>
      </c>
      <c r="D45">
        <f t="shared" si="1"/>
        <v>8.7461970713939969</v>
      </c>
      <c r="E45">
        <f t="shared" si="2"/>
        <v>102.81771304418139</v>
      </c>
    </row>
    <row r="46" spans="2:5" x14ac:dyDescent="0.25">
      <c r="B46">
        <f t="shared" si="3"/>
        <v>3.8000000000000027E-2</v>
      </c>
      <c r="C46">
        <f t="shared" si="0"/>
        <v>16.180339887499045</v>
      </c>
      <c r="D46">
        <f t="shared" si="1"/>
        <v>9.8162718344766535</v>
      </c>
      <c r="E46">
        <f t="shared" si="2"/>
        <v>158.83061470991601</v>
      </c>
    </row>
    <row r="47" spans="2:5" x14ac:dyDescent="0.25">
      <c r="B47">
        <f t="shared" si="3"/>
        <v>3.9000000000000028E-2</v>
      </c>
      <c r="C47">
        <f t="shared" si="0"/>
        <v>19.021130325903123</v>
      </c>
      <c r="D47">
        <f t="shared" si="1"/>
        <v>9.9254615164132112</v>
      </c>
      <c r="E47">
        <f t="shared" si="2"/>
        <v>188.79349704843173</v>
      </c>
    </row>
    <row r="48" spans="2:5" x14ac:dyDescent="0.25">
      <c r="B48">
        <f t="shared" si="3"/>
        <v>4.0000000000000029E-2</v>
      </c>
      <c r="C48">
        <f t="shared" si="0"/>
        <v>20</v>
      </c>
      <c r="D48">
        <f t="shared" si="1"/>
        <v>9.0630778703664667</v>
      </c>
      <c r="E48">
        <f t="shared" si="2"/>
        <v>181.26155740732935</v>
      </c>
    </row>
    <row r="49" spans="2:5" x14ac:dyDescent="0.25">
      <c r="B49">
        <f t="shared" si="3"/>
        <v>4.1000000000000029E-2</v>
      </c>
      <c r="C49">
        <f t="shared" si="0"/>
        <v>19.021130325903009</v>
      </c>
      <c r="D49">
        <f t="shared" si="1"/>
        <v>7.3135370161916393</v>
      </c>
      <c r="E49">
        <f t="shared" si="2"/>
        <v>139.11174072829701</v>
      </c>
    </row>
    <row r="50" spans="2:5" x14ac:dyDescent="0.25">
      <c r="B50">
        <f t="shared" si="3"/>
        <v>4.200000000000003E-2</v>
      </c>
      <c r="C50">
        <f t="shared" si="0"/>
        <v>16.180339887498828</v>
      </c>
      <c r="D50">
        <f t="shared" si="1"/>
        <v>4.8480962024632861</v>
      </c>
      <c r="E50">
        <f t="shared" si="2"/>
        <v>78.443844363148301</v>
      </c>
    </row>
    <row r="51" spans="2:5" x14ac:dyDescent="0.25">
      <c r="B51">
        <f t="shared" si="3"/>
        <v>4.3000000000000031E-2</v>
      </c>
      <c r="C51">
        <f t="shared" si="0"/>
        <v>11.755705045849298</v>
      </c>
      <c r="D51">
        <f t="shared" si="1"/>
        <v>1.9080899537653537</v>
      </c>
      <c r="E51">
        <f t="shared" si="2"/>
        <v>22.430942697413723</v>
      </c>
    </row>
    <row r="52" spans="2:5" x14ac:dyDescent="0.25">
      <c r="B52">
        <f t="shared" si="3"/>
        <v>4.4000000000000032E-2</v>
      </c>
      <c r="C52">
        <f t="shared" si="0"/>
        <v>6.1803398874987554</v>
      </c>
      <c r="D52">
        <f t="shared" si="1"/>
        <v>-1.2186934340515703</v>
      </c>
      <c r="E52">
        <f t="shared" si="2"/>
        <v>-7.5319396411017534</v>
      </c>
    </row>
    <row r="53" spans="2:5" x14ac:dyDescent="0.25">
      <c r="B53">
        <f t="shared" si="3"/>
        <v>4.5000000000000033E-2</v>
      </c>
      <c r="C53">
        <f t="shared" si="0"/>
        <v>-2.0213648463385248E-13</v>
      </c>
      <c r="D53">
        <f t="shared" si="1"/>
        <v>-4.2261826174070816</v>
      </c>
      <c r="E53">
        <f t="shared" si="2"/>
        <v>8.5426569770336099E-13</v>
      </c>
    </row>
    <row r="54" spans="2:5" x14ac:dyDescent="0.25">
      <c r="B54">
        <f t="shared" si="3"/>
        <v>4.6000000000000034E-2</v>
      </c>
      <c r="C54">
        <f t="shared" si="0"/>
        <v>-6.18033988749914</v>
      </c>
      <c r="D54">
        <f t="shared" si="1"/>
        <v>-6.8199836006250543</v>
      </c>
      <c r="E54">
        <f t="shared" si="2"/>
        <v>42.14981667903303</v>
      </c>
    </row>
    <row r="55" spans="2:5" x14ac:dyDescent="0.25">
      <c r="B55">
        <f t="shared" si="3"/>
        <v>4.7000000000000035E-2</v>
      </c>
      <c r="C55">
        <f t="shared" si="0"/>
        <v>-11.755705045849654</v>
      </c>
      <c r="D55">
        <f t="shared" si="1"/>
        <v>-8.7461970713940129</v>
      </c>
      <c r="E55">
        <f t="shared" si="2"/>
        <v>102.81771304418206</v>
      </c>
    </row>
    <row r="56" spans="2:5" x14ac:dyDescent="0.25">
      <c r="B56">
        <f t="shared" si="3"/>
        <v>4.8000000000000036E-2</v>
      </c>
      <c r="C56">
        <f t="shared" si="0"/>
        <v>-16.180339887499088</v>
      </c>
      <c r="D56">
        <f t="shared" si="1"/>
        <v>-9.8162718344766606</v>
      </c>
      <c r="E56">
        <f t="shared" si="2"/>
        <v>158.83061470991655</v>
      </c>
    </row>
    <row r="57" spans="2:5" x14ac:dyDescent="0.25">
      <c r="B57">
        <f t="shared" si="3"/>
        <v>4.9000000000000037E-2</v>
      </c>
      <c r="C57">
        <f t="shared" si="0"/>
        <v>-19.021130325903144</v>
      </c>
      <c r="D57">
        <f t="shared" si="1"/>
        <v>-9.9254615164132058</v>
      </c>
      <c r="E57">
        <f t="shared" si="2"/>
        <v>188.79349704843185</v>
      </c>
    </row>
    <row r="58" spans="2:5" x14ac:dyDescent="0.25">
      <c r="B58">
        <f t="shared" si="3"/>
        <v>5.0000000000000037E-2</v>
      </c>
      <c r="C58">
        <f t="shared" si="0"/>
        <v>-20</v>
      </c>
      <c r="D58">
        <f t="shared" si="1"/>
        <v>-9.0630778703664525</v>
      </c>
      <c r="E58">
        <f t="shared" si="2"/>
        <v>181.26155740732906</v>
      </c>
    </row>
    <row r="59" spans="2:5" x14ac:dyDescent="0.25">
      <c r="B59">
        <f t="shared" si="3"/>
        <v>5.1000000000000038E-2</v>
      </c>
      <c r="C59">
        <f t="shared" si="0"/>
        <v>-19.021130325902998</v>
      </c>
      <c r="D59">
        <f t="shared" si="1"/>
        <v>-7.3135370161916153</v>
      </c>
      <c r="E59">
        <f t="shared" si="2"/>
        <v>139.11174072829647</v>
      </c>
    </row>
    <row r="60" spans="2:5" x14ac:dyDescent="0.25">
      <c r="B60">
        <f t="shared" si="3"/>
        <v>5.2000000000000039E-2</v>
      </c>
      <c r="C60">
        <f t="shared" si="0"/>
        <v>-16.180339887498789</v>
      </c>
      <c r="D60">
        <f t="shared" si="1"/>
        <v>-4.8480962024632408</v>
      </c>
      <c r="E60">
        <f t="shared" si="2"/>
        <v>78.443844363147377</v>
      </c>
    </row>
    <row r="61" spans="2:5" x14ac:dyDescent="0.25">
      <c r="B61">
        <f t="shared" si="3"/>
        <v>5.300000000000004E-2</v>
      </c>
      <c r="C61">
        <f t="shared" si="0"/>
        <v>-11.755705045849272</v>
      </c>
      <c r="D61">
        <f t="shared" si="1"/>
        <v>-1.90808995376532</v>
      </c>
      <c r="E61">
        <f t="shared" si="2"/>
        <v>22.430942697413276</v>
      </c>
    </row>
    <row r="62" spans="2:5" x14ac:dyDescent="0.25">
      <c r="B62">
        <f>B61+($G$5/20)</f>
        <v>5.4000000000000041E-2</v>
      </c>
      <c r="C62">
        <f t="shared" si="0"/>
        <v>-6.1803398874986906</v>
      </c>
      <c r="D62">
        <f t="shared" si="1"/>
        <v>1.2186934340516218</v>
      </c>
      <c r="E62">
        <f t="shared" si="2"/>
        <v>-7.5319396411019932</v>
      </c>
    </row>
    <row r="63" spans="2:5" x14ac:dyDescent="0.25">
      <c r="B63">
        <f t="shared" si="3"/>
        <v>5.5000000000000042E-2</v>
      </c>
      <c r="C63">
        <f t="shared" si="0"/>
        <v>2.3521332451204024E-13</v>
      </c>
      <c r="D63">
        <f t="shared" si="1"/>
        <v>4.2261826174071127</v>
      </c>
      <c r="E63">
        <f t="shared" si="2"/>
        <v>9.9405446343532291E-13</v>
      </c>
    </row>
    <row r="64" spans="2:5" x14ac:dyDescent="0.25">
      <c r="B64">
        <f t="shared" si="3"/>
        <v>5.6000000000000043E-2</v>
      </c>
      <c r="C64">
        <f t="shared" si="0"/>
        <v>6.1803398874992057</v>
      </c>
      <c r="D64">
        <f t="shared" si="1"/>
        <v>6.8199836006250933</v>
      </c>
      <c r="E64">
        <f t="shared" si="2"/>
        <v>42.149816679033719</v>
      </c>
    </row>
    <row r="65" spans="2:5" x14ac:dyDescent="0.25">
      <c r="B65">
        <f t="shared" si="3"/>
        <v>5.7000000000000044E-2</v>
      </c>
      <c r="C65">
        <f t="shared" si="0"/>
        <v>11.755705045849709</v>
      </c>
      <c r="D65">
        <f t="shared" si="1"/>
        <v>8.7461970713940378</v>
      </c>
      <c r="E65">
        <f t="shared" si="2"/>
        <v>102.81771304418284</v>
      </c>
    </row>
    <row r="66" spans="2:5" x14ac:dyDescent="0.25">
      <c r="B66">
        <f t="shared" si="3"/>
        <v>5.8000000000000045E-2</v>
      </c>
      <c r="C66">
        <f t="shared" si="0"/>
        <v>16.180339887499105</v>
      </c>
      <c r="D66">
        <f t="shared" si="1"/>
        <v>9.8162718344766677</v>
      </c>
      <c r="E66">
        <f t="shared" si="2"/>
        <v>158.83061470991683</v>
      </c>
    </row>
    <row r="67" spans="2:5" x14ac:dyDescent="0.25">
      <c r="B67">
        <f t="shared" si="3"/>
        <v>5.9000000000000045E-2</v>
      </c>
      <c r="C67">
        <f t="shared" si="0"/>
        <v>19.021130325903165</v>
      </c>
      <c r="D67">
        <f t="shared" si="1"/>
        <v>9.9254615164132005</v>
      </c>
      <c r="E67">
        <f t="shared" si="2"/>
        <v>188.79349704843196</v>
      </c>
    </row>
    <row r="68" spans="2:5" x14ac:dyDescent="0.25">
      <c r="B68">
        <f t="shared" si="3"/>
        <v>6.0000000000000046E-2</v>
      </c>
      <c r="C68">
        <f t="shared" si="0"/>
        <v>20</v>
      </c>
      <c r="D68">
        <f t="shared" si="1"/>
        <v>9.0630778703664365</v>
      </c>
      <c r="E68">
        <f t="shared" si="2"/>
        <v>181.26155740732872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084126275C0F4EA2B226E682B7A175" ma:contentTypeVersion="15" ma:contentTypeDescription="Create a new document." ma:contentTypeScope="" ma:versionID="32892500489e6d8c643152f6c1f63e50">
  <xsd:schema xmlns:xsd="http://www.w3.org/2001/XMLSchema" xmlns:xs="http://www.w3.org/2001/XMLSchema" xmlns:p="http://schemas.microsoft.com/office/2006/metadata/properties" xmlns:ns3="a12fe08c-d961-42b5-8243-a968499d8e5e" xmlns:ns4="bc2bc07b-b850-40fa-bc7b-300a8ce20a14" targetNamespace="http://schemas.microsoft.com/office/2006/metadata/properties" ma:root="true" ma:fieldsID="1853b749c5b012aabd5ebe065c656ff9" ns3:_="" ns4:_="">
    <xsd:import namespace="a12fe08c-d961-42b5-8243-a968499d8e5e"/>
    <xsd:import namespace="bc2bc07b-b850-40fa-bc7b-300a8ce20a1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2fe08c-d961-42b5-8243-a968499d8e5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bc07b-b850-40fa-bc7b-300a8ce20a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3C4324A-47B5-42B4-9212-662EBAA733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2fe08c-d961-42b5-8243-a968499d8e5e"/>
    <ds:schemaRef ds:uri="bc2bc07b-b850-40fa-bc7b-300a8ce20a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B6F48A-B35C-4BD0-829C-C238785816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4C922F-C6F0-4EC3-86F0-8457956F9B30}">
  <ds:schemaRefs>
    <ds:schemaRef ds:uri="http://purl.org/dc/dcmitype/"/>
    <ds:schemaRef ds:uri="http://www.w3.org/XML/1998/namespace"/>
    <ds:schemaRef ds:uri="http://purl.org/dc/elements/1.1/"/>
    <ds:schemaRef ds:uri="bc2bc07b-b850-40fa-bc7b-300a8ce20a14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a12fe08c-d961-42b5-8243-a968499d8e5e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2023-02-14T14:51:00Z</dcterms:created>
  <dcterms:modified xsi:type="dcterms:W3CDTF">2023-02-14T15:30:03Z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0x010100A0084126275C0F4EA2B226E682B7A175</vt:lpwstr>
  </property>
</Properties>
</file>