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uowtsd-my.sharepoint.com/personal/2305338_student_uwtsd_ac_uk/Documents/Documents/First Year/Workshop &amp; Practise/Kerry/Assignments/Logbook/"/>
    </mc:Choice>
  </mc:AlternateContent>
  <xr:revisionPtr revIDLastSave="122" documentId="13_ncr:1_{C34F35C0-AFB0-469C-8D8A-4056E7E18F12}" xr6:coauthVersionLast="47" xr6:coauthVersionMax="47" xr10:uidLastSave="{1AE35316-7794-499F-AAD5-949C6804792C}"/>
  <bookViews>
    <workbookView xWindow="-108" yWindow="-108" windowWidth="23256" windowHeight="12456" tabRatio="848" xr2:uid="{643FF30D-15FB-40BF-A406-640B06825384}"/>
  </bookViews>
  <sheets>
    <sheet name="H&amp;S Overview" sheetId="25" r:id="rId1"/>
    <sheet name="Suspension" sheetId="27" r:id="rId2"/>
    <sheet name="Machine Shop" sheetId="26" r:id="rId3"/>
    <sheet name="Ad Manufacturing" sheetId="28" r:id="rId4"/>
    <sheet name="Engine Strip" sheetId="20"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a="1"/>
  <c r="E9" i="31"/>
  <c r="E6" i="31"/>
  <c r="F10" i="31"/>
  <c r="G49" i="25"/>
  <c r="E3" i="31"/>
  <c r="E8" i="31"/>
  <c r="E5" i="31"/>
  <c r="E10" i="31" s="1"/>
  <c r="E13" i="31" s="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<sst xmlns="http://schemas.openxmlformats.org/spreadsheetml/2006/main" count="307" uniqueCount="192">
  <si>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</si>
  <si>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</si>
  <si>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</si>
  <si>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</si>
  <si>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</si>
  <si>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</si>
  <si>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</si>
  <si>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</si>
  <si>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</si>
  <si>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</si>
  <si>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</si>
  <si>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</si>
  <si>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</si>
  <si>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</si>
  <si>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</si>
  <si>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</si>
  <si>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</si>
  <si>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</si>
  <si>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</si>
  <si>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</si>
  <si>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</si>
  <si>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</si>
  <si>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</si>
  <si>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</si>
  <si>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</si>
  <si>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</si>
  <si>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</si>
  <si>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</si>
  <si>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</si>
  <si>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</si>
  <si>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</si>
  <si>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</si>
  <si>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</si>
  <si>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</si>
  <si>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</si>
  <si>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</si>
  <si>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</si>
  <si>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</si>
  <si>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</si>
  <si>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</si>
  <si>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</si>
  <si>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</si>
  <si>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</si>
  <si>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</si>
  <si>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</si>
  <si>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</si>
  <si>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</si>
  <si>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</si>
  <si>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</si>
  <si>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</si>
  <si>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</si>
  <si>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</si>
  <si>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</si>
  <si>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</si>
  <si>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</si>
  <si>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</si>
  <si>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</si>
  <si>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</si>
  <si>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</si>
  <si>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</si>
  <si>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</si>
  <si>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</si>
  <si>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</si>
  <si>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</si>
  <si>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</si>
  <si>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</si>
  <si>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</si>
  <si>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</si>
  <si>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</si>
  <si>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</si>
  <si>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</si>
  <si>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</si>
  <si>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</si>
  <si>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</si>
  <si>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</si>
  <si>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</si>
  <si>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</si>
  <si>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</si>
  <si>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</si>
  <si>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</si>
  <si>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</si>
  <si>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</si>
  <si>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</si>
  <si>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</si>
  <si>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</si>
  <si>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</si>
  <si>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</si>
  <si>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</si>
  <si>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</si>
  <si>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</si>
  <si>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</si>
  <si>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</si>
  <si>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</si>
  <si>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</si>
  <si>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</si>
  <si>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</si>
  <si>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</si>
  <si>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</si>
  <si>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</si>
  <si>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</si>
  <si>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</si>
  <si>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</si>
  <si>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</si>
  <si>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</si>
  <si>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</si>
  <si>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</si>
  <si>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</si>
  <si>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</si>
  <si>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</si>
  <si>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</si>
  <si>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</si>
  <si>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</si>
  <si>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</si>
  <si>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</si>
  <si>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</si>
  <si>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</si>
  <si>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</si>
  <si>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</si>
  <si>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</si>
  <si>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</si>
  <si>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</si>
  <si>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</si>
  <si>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</si>
  <si>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</si>
  <si>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</si>
  <si>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</si>
  <si>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</si>
  <si>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</si>
  <si>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</si>
  <si>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</si>
  <si>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</si>
  <si>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</si>
  <si>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</si>
  <si>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</si>
  <si>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</si>
  <si>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</si>
  <si>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</si>
  <si>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</si>
  <si>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Ethan Davies</t>
  </si>
  <si>
    <t>IQ021A</t>
  </si>
  <si>
    <t>02/10/24 - 30/10/24</t>
  </si>
  <si>
    <t>David Cooper &amp; Adrian Dix</t>
  </si>
  <si>
    <t xml:space="preserve">Safety glasses, Dust coats or overalls, Hair tie, Steel toe cap footwear. This includes any personnel in the near vicinity. </t>
  </si>
  <si>
    <t>Advanced Manufacturing is the use of new tehcnology such as articifial intelligence, robotics and 3D printing in manufacturing process'</t>
  </si>
  <si>
    <t>Plastic, Polymer, Resins &amp; Wax</t>
  </si>
  <si>
    <t>Health and Safety at Work Act 1974 (HSWA), The Management of Health and Safety at Work Regulations 1999, The Provision and Use of Work Equipment Regulations 1998 (PUWER), The Control of Substances Hazardous to Health (COSHH) Regulations 2002, The Personal Protective Equipment at Work Regulations 1992, The Electricity at Work Regulations 1989, The Manual Handling Operations Regulations 1992, The Workplace (Health, Safety, and Welfare) Regulations 1992, The Environmental Protection Act 1990 &amp; The Hazardous Waste Regulations 2005</t>
  </si>
  <si>
    <t>Adrian Dix</t>
  </si>
  <si>
    <t>David Cooper</t>
  </si>
  <si>
    <t>Barry</t>
  </si>
  <si>
    <t>0.7854 * bore (cm) * bore (cm) * stroke(cm) * no of cylinders. This equates to 1406cc</t>
  </si>
  <si>
    <r>
      <t>Some components that have to be torqued during the rebuild include; cylinder head, main bearing, big end bearings, exhaust manifold (to the cylinder head), camshaft pulley, camshaft sprocket. Components such as the cylinder head have a specific process to be torqued for this component in particular it must be tightned to 15Nm first then to 30Nm and finally a 90</t>
    </r>
    <r>
      <rPr>
        <sz val="18"/>
        <color theme="1"/>
        <rFont val="Aptos Narrow"/>
        <family val="2"/>
      </rPr>
      <t>° turn to finish tightening. All these torque specification can be found on Ford's own technical data sheet.</t>
    </r>
  </si>
  <si>
    <t>Ford 1.4L</t>
  </si>
  <si>
    <t>105mm</t>
  </si>
  <si>
    <t>0.2mm</t>
  </si>
  <si>
    <t>30mm</t>
  </si>
  <si>
    <t>29.91mm</t>
  </si>
  <si>
    <t>104.93mm</t>
  </si>
  <si>
    <t>36mm</t>
  </si>
  <si>
    <t xml:space="preserve">Some hand tools used included a centrepunch, hand tap, file &amp; height gage. To ensure achieving the best with the centrepunch for example, you must have precision in marking where you will use the centrepunch beforehand and applying enough pressure to ensure the centre is marked out properly. </t>
  </si>
  <si>
    <t>250 lbs</t>
  </si>
  <si>
    <t>x value</t>
  </si>
  <si>
    <t>9.5 inch/s</t>
  </si>
  <si>
    <t xml:space="preserve">Lathe, Mill, Pillar Drill, Hand file, Height Gage, Centrepunch, Hand Tap, Torque Wrench,  </t>
  </si>
  <si>
    <t xml:space="preserve">Continuous Professional Development (CPD) is the process of learning and improving skills, gaining knowledge and experience of a subject area of role. It is an ongoing development and learning process. It is important to engineers as the world around us constantly changes and the issues that confront us are different every day. Engineers must be the forefront for ideas and creativity to be able to solve new problems/issues.  </t>
  </si>
  <si>
    <t>Good draft angles, Ensure the correct amount of release agent, Always think 3 steps ahead</t>
  </si>
  <si>
    <t>Chemical release agent, always work within a well ventilated area, even while in a well ventilated area ensure a mask is always worn. Goggles/glasses will also be needed to ensure safety</t>
  </si>
  <si>
    <t>75lbs</t>
  </si>
  <si>
    <t>20lbs</t>
  </si>
  <si>
    <t>2 inch/s</t>
  </si>
  <si>
    <t>60lbs</t>
  </si>
  <si>
    <t>50mm</t>
  </si>
  <si>
    <t>90mm</t>
  </si>
  <si>
    <t>89.99mm</t>
  </si>
  <si>
    <t>49.99mm</t>
  </si>
  <si>
    <t>115mm</t>
  </si>
  <si>
    <t>115.07mm</t>
  </si>
  <si>
    <t>Fibres such as carbon and glass, metals, polymers and ceramics</t>
  </si>
  <si>
    <t>UWTSD IQ Campus, 22/10/2024, IMechE guest lecture</t>
  </si>
  <si>
    <t>Ensure that the lathe is fully locked into place by checking all possible loose points, this includes the chuck using the chuck key, the tool is locked into place with all four points being locked into place. It is similar for the mill and ensuring the tool is locked into place is of the upmost importance to your safety. Ensuring that standing in the correct position while operating these machines is also important for any swarf or danger can be avoided by standing out of the way of danger.</t>
  </si>
  <si>
    <t>N/A</t>
  </si>
  <si>
    <t xml:space="preserve">The piston and piston rings show wear with scoring/scratches on the piston head this could be lack of lubrication or oil contamination. Burnt or melted edges can mean pre-ignition which is a timing issue. Excessive carbon buildup on the crown and piston rings could mean the oil is burning due to worn piston rings. Broken or worn piston rings could mean there is excessive cylinder pressure, poor lubrication or general wear from high milage.                 </t>
  </si>
  <si>
    <t>For something such as fiberglass the steps would be as follows. Firstly the mold has to be correctly prepared by being cleaned and applying a chemical release agent. Cut the fiberglass fiber into the shapes needed to fit the mold, lay them in the order they would be applied. Mix the resin and apply the first layer of resin to the mold and lay the fiberglass ontop. The fiberglass must not be layered with resin ontop to ensure no air bubbles, this is called 'wetting out' the fabric. Continue to repeat these steps until the strength/thickness of the component is as wanted. The component must then be left to 'cure' usually overnight but sometimes longer depending on the resin used and the ambient temperature. once the curing process is finished any excess fiberglass or resin can be trimmed away and the final piece can be sanded to achieve a nice finish.</t>
  </si>
  <si>
    <t>I learned that as a student I have access to the IMechE website to become a student affiliate which gains me access to loads of resources such as the largest mechanical engineering library, study support, financial and emotion support, student challenges and events. In the same talk the speaker also focused on Artificial Intelligence (AI) and how it will have a huge effect on engineering. I learned many different things during this talk, first of all I learned that being a member of the IMechE can have huge benefits to my professional career such as the initial and ongoing development of my career with their many links to huge companies. From the AI section I learned that being able to use AI to support my work and advance my learning it can increase my academic and proffesional potential to reach new heights.</t>
  </si>
  <si>
    <t>Extra precaution must be taken when performing an engine strip to ensure that any bolts are not rounded. Wearing steel toe cap boots are essential when working on engines that are very heavy. Gloves of the thin latex kind may be needed if parts are found to have oil on them to ensure that hands are not dirty and slippery when handling the rest of the engine.</t>
  </si>
  <si>
    <r>
      <t>Kt=T/</t>
    </r>
    <r>
      <rPr>
        <sz val="11"/>
        <color theme="1"/>
        <rFont val="Aptos Narrow"/>
        <family val="2"/>
      </rPr>
      <t>θ</t>
    </r>
  </si>
  <si>
    <t xml:space="preserve">Depending on what equipment is in the workshop you're about to enter can determine what kind of safety precautions you need to take. The most general ones however include always wearing steel toe cap boots to ensure feet are always protected against heavy objects. Long sleeve clothing and long trousers are recommended to protect against any sharp objects that could pierce the skin. No food or drink should be consumed as that could result in contaminated work areas but also risk in the food being contaminated. </t>
  </si>
  <si>
    <t>3D Printers, CNC lathe,  Auto Clave, Laser cutter, waterjet cutter, lathe &amp; mill</t>
  </si>
  <si>
    <t>Kt= tortional stifness (Nm/Rad) T = Torque (Nm)  θ= Anglur Displacement (Rad)</t>
  </si>
  <si>
    <t xml:space="preserve">Ensure on the mill and lathe that the 'feed rate' is of a profficient speed and that the speed is held throughout any cutting to result in a good finish on the freshlt cut piece. Ensure that the tolerancing of the piece is correct as this can have huge effect on the final product and other measurements on the piece. Make sure that the machines dont get too hot while in use and to run the machines with coolant to ensure the machine can work to the highest standard. Ensure the piece being worked on also does not get too hot. </t>
  </si>
  <si>
    <t>Solid works &amp; G-Code</t>
  </si>
  <si>
    <t>Design the model on cad, export the file out to the appropriate file such as a .stl file. Use the slicer software to develop the G-code to be able to produce the part. Print the part by sending the g code to the 3d printer. Clean the part then assemble your part together.</t>
  </si>
  <si>
    <t>While being in the workshop I saw the need for the health and safety needed while working with oily parts or very heavy objects the need for steel cap boots, gloves etc were all deifinately needed. I saw first hand how important the feedrate for the mill and lathe was while practising as my part came out scored and without a nice finish. Using tools like the DTI's i found quite difficult as the magnets were very strong on the back and adjusting the poisition of them was quite difficult to be delicate with.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</si>
</sst>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22"/>
      <color theme="1"/>
      <name val="Calibri"/>
      <family val="2"/>
      <scheme val="minor"/>
    </font>
    <font>
      <sz val="18"/>
      <color theme="1"/>
      <name val="Aptos Narrow"/>
      <family val="2"/>
    </font>
    <font>
      <sz val="11"/>
      <color theme="1"/>
      <name val="Aptos Narrow"/>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8">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s>
  <cellStyleXfs count="1">
    <xf numFmtId="0" fontId="0" fillId="0" borderId="0"/>
  </cellStyleXfs>
  <cellXfs count="53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0" xfId="0" applyFont="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2" fillId="0" borderId="27" xfId="0" applyFont="1" applyBorder="1" applyAlignment="1">
      <alignment horizont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8" fillId="0" borderId="10" xfId="0" applyFont="1" applyBorder="1" applyAlignment="1">
      <alignment horizontal="center" vertical="top" wrapText="1"/>
    </xf>
    <xf numFmtId="0" fontId="8" fillId="0" borderId="11" xfId="0" applyFont="1" applyBorder="1" applyAlignment="1">
      <alignment horizontal="center" vertical="top" wrapText="1"/>
    </xf>
    <xf numFmtId="0" fontId="8" fillId="0" borderId="2" xfId="0" applyFont="1" applyBorder="1" applyAlignment="1">
      <alignment horizontal="center" vertical="top" wrapText="1"/>
    </xf>
    <xf numFmtId="0" fontId="8" fillId="0" borderId="3" xfId="0" applyFont="1" applyBorder="1" applyAlignment="1">
      <alignment horizontal="center" vertical="top"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9" fillId="0" borderId="1" xfId="0" applyFont="1" applyBorder="1" applyAlignment="1">
      <alignment horizontal="center"/>
    </xf>
    <xf numFmtId="0" fontId="8" fillId="0" borderId="10" xfId="0" applyFont="1"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0" xfId="0" applyBorder="1" applyAlignment="1">
      <alignment horizontal="left"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12" xfId="0" applyFont="1"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8" fillId="0" borderId="1" xfId="0" applyFont="1" applyBorder="1" applyAlignment="1">
      <alignment horizontal="center" vertical="center" wrapText="1"/>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6"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xf>
    <xf numFmtId="0" fontId="0" fillId="0" borderId="45" xfId="0" applyBorder="1" applyAlignment="1">
      <alignment horizontal="center"/>
    </xf>
    <xf numFmtId="0" fontId="0" fillId="0" borderId="110" xfId="0" applyBorder="1" applyAlignment="1">
      <alignment horizontal="center"/>
    </xf>
    <xf numFmtId="0" fontId="0" fillId="0" borderId="37"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8" fillId="0" borderId="25" xfId="0" applyFont="1"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11" fillId="0" borderId="29" xfId="0" applyNumberFormat="1" applyFont="1" applyBorder="1" applyAlignment="1">
      <alignment horizontal="center"/>
    </xf>
    <xf numFmtId="0" fontId="11" fillId="0" borderId="32" xfId="0" applyFont="1" applyBorder="1" applyAlignment="1">
      <alignment horizontal="left" vertical="center" wrapText="1"/>
    </xf>
    <xf numFmtId="0" fontId="0" fillId="0" borderId="33" xfId="0" applyBorder="1" applyAlignment="1">
      <alignment horizontal="left" vertical="center" wrapText="1"/>
    </xf>
    <xf numFmtId="0" fontId="0" fillId="0" borderId="34" xfId="0" applyBorder="1" applyAlignment="1">
      <alignment horizontal="left" vertical="center" wrapText="1"/>
    </xf>
    <xf numFmtId="0" fontId="0" fillId="0" borderId="12" xfId="0" applyBorder="1" applyAlignment="1">
      <alignment horizontal="left" vertical="center" wrapText="1"/>
    </xf>
    <xf numFmtId="0" fontId="0" fillId="0" borderId="1" xfId="0" applyBorder="1" applyAlignment="1">
      <alignment horizontal="left" vertical="center" wrapText="1"/>
    </xf>
    <xf numFmtId="0" fontId="0" fillId="0" borderId="35" xfId="0" applyBorder="1" applyAlignment="1">
      <alignment horizontal="left" vertical="center" wrapText="1"/>
    </xf>
    <xf numFmtId="0" fontId="0" fillId="0" borderId="39" xfId="0" applyBorder="1" applyAlignment="1">
      <alignment horizontal="left" vertical="center" wrapText="1"/>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0" borderId="29" xfId="0" applyFont="1" applyBorder="1" applyAlignment="1">
      <alignment horizontal="center"/>
    </xf>
    <xf numFmtId="0" fontId="8" fillId="0" borderId="30" xfId="0" applyFont="1" applyBorder="1" applyAlignment="1">
      <alignment horizontal="center"/>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8" fillId="0" borderId="37" xfId="0" applyFont="1" applyBorder="1" applyAlignment="1">
      <alignment horizontal="center"/>
    </xf>
    <xf numFmtId="0" fontId="8" fillId="0" borderId="38" xfId="0" applyFont="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vertical="center" wrapText="1"/>
    </xf>
    <xf numFmtId="0" fontId="0" fillId="7" borderId="25" xfId="0" applyFill="1" applyBorder="1" applyAlignment="1">
      <alignment horizontal="center" vertical="center" wrapText="1"/>
    </xf>
    <xf numFmtId="0" fontId="0" fillId="0" borderId="25" xfId="0" applyBorder="1" applyAlignment="1">
      <alignment horizontal="center" vertical="top" wrapText="1"/>
    </xf>
    <xf numFmtId="0" fontId="0" fillId="0" borderId="29" xfId="0" applyBorder="1" applyAlignment="1">
      <alignment horizontal="center" vertical="top" wrapText="1"/>
    </xf>
    <xf numFmtId="0" fontId="0" fillId="0" borderId="37" xfId="0" applyBorder="1" applyAlignment="1">
      <alignment horizontal="center"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4" borderId="28"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4" borderId="36" xfId="0" applyFill="1" applyBorder="1" applyAlignment="1">
      <alignment horizontal="center"/>
    </xf>
    <xf numFmtId="0" fontId="0" fillId="4" borderId="38" xfId="0" applyFill="1"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6" xfId="0" applyFill="1" applyBorder="1" applyAlignment="1">
      <alignment horizontal="center"/>
    </xf>
    <xf numFmtId="0" fontId="11" fillId="0" borderId="72" xfId="0" applyFont="1" applyBorder="1" applyAlignment="1">
      <alignment horizontal="left" vertical="top" wrapText="1"/>
    </xf>
    <xf numFmtId="0" fontId="8" fillId="0" borderId="29" xfId="0" applyFont="1" applyBorder="1" applyAlignment="1">
      <alignment horizontal="left" vertical="top" wrapText="1"/>
    </xf>
    <xf numFmtId="0" fontId="8" fillId="0" borderId="30" xfId="0" applyFont="1" applyBorder="1" applyAlignment="1">
      <alignment horizontal="left" vertical="top" wrapText="1"/>
    </xf>
    <xf numFmtId="0" fontId="8" fillId="0" borderId="72" xfId="0" applyFont="1" applyBorder="1" applyAlignment="1">
      <alignment horizontal="left" vertical="top" wrapText="1"/>
    </xf>
    <xf numFmtId="0" fontId="7" fillId="0" borderId="72" xfId="0" applyFont="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7" fillId="0" borderId="29" xfId="0" applyFont="1" applyBorder="1" applyAlignment="1">
      <alignment horizontal="center"/>
    </xf>
    <xf numFmtId="0" fontId="7" fillId="0" borderId="30" xfId="0" applyFont="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23" xfId="0" applyBorder="1" applyAlignment="1">
      <alignment horizontal="center" vertical="top" wrapText="1"/>
    </xf>
    <xf numFmtId="0" fontId="0" fillId="0" borderId="124" xfId="0" applyBorder="1" applyAlignment="1">
      <alignment horizontal="center" vertical="top" wrapText="1"/>
    </xf>
    <xf numFmtId="0" fontId="0" fillId="0" borderId="125" xfId="0" applyBorder="1" applyAlignment="1">
      <alignment horizontal="center" vertical="top"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vertical="top" wrapText="1"/>
    </xf>
    <xf numFmtId="0" fontId="9" fillId="0" borderId="14" xfId="0" applyFont="1" applyBorder="1" applyAlignment="1">
      <alignment horizontal="center" vertical="top" wrapText="1"/>
    </xf>
    <xf numFmtId="0" fontId="9" fillId="0" borderId="15" xfId="0" applyFont="1" applyBorder="1" applyAlignment="1">
      <alignment horizontal="center" vertical="top" wrapText="1"/>
    </xf>
    <xf numFmtId="0" fontId="9" fillId="0" borderId="16" xfId="0" applyFont="1" applyBorder="1" applyAlignment="1">
      <alignment horizontal="center" vertical="top" wrapText="1"/>
    </xf>
    <xf numFmtId="0" fontId="9" fillId="0" borderId="0" xfId="0" applyFont="1" applyAlignment="1">
      <alignment horizontal="center" vertical="top" wrapText="1"/>
    </xf>
    <xf numFmtId="0" fontId="9" fillId="0" borderId="17" xfId="0" applyFont="1" applyBorder="1" applyAlignment="1">
      <alignment horizontal="center" vertical="top" wrapText="1"/>
    </xf>
    <xf numFmtId="0" fontId="9" fillId="0" borderId="18" xfId="0" applyFont="1" applyBorder="1" applyAlignment="1">
      <alignment horizontal="center" vertical="top" wrapText="1"/>
    </xf>
    <xf numFmtId="0" fontId="9" fillId="0" borderId="19" xfId="0" applyFont="1" applyBorder="1" applyAlignment="1">
      <alignment horizontal="center" vertical="top" wrapText="1"/>
    </xf>
    <xf numFmtId="0" fontId="9" fillId="0" borderId="20" xfId="0" applyFont="1" applyBorder="1" applyAlignment="1">
      <alignment horizontal="center"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5" xfId="0" applyFont="1" applyBorder="1" applyAlignment="1">
      <alignment horizontal="center"/>
    </xf>
    <xf numFmtId="0" fontId="9" fillId="0" borderId="20" xfId="0" applyFont="1" applyBorder="1" applyAlignment="1">
      <alignment horizont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57" xfId="0" applyFill="1" applyBorder="1" applyAlignment="1">
      <alignment horizontal="center"/>
    </xf>
    <xf numFmtId="0" fontId="0" fillId="4" borderId="53" xfId="0" applyFill="1" applyBorder="1" applyAlignment="1">
      <alignment horizontal="center"/>
    </xf>
    <xf numFmtId="0" fontId="0" fillId="0" borderId="63" xfId="0" applyBorder="1" applyAlignment="1">
      <alignment horizontal="left" vertical="top"/>
    </xf>
    <xf numFmtId="0" fontId="0" fillId="0" borderId="43" xfId="0" applyBorder="1" applyAlignment="1">
      <alignment horizontal="left" vertical="top"/>
    </xf>
    <xf numFmtId="0" fontId="0" fillId="0" borderId="69" xfId="0" applyBorder="1" applyAlignment="1">
      <alignment horizontal="left" vertical="top"/>
    </xf>
    <xf numFmtId="0" fontId="0" fillId="0" borderId="72" xfId="0" applyBorder="1" applyAlignment="1">
      <alignment horizontal="left" vertical="top"/>
    </xf>
    <xf numFmtId="0" fontId="0" fillId="0" borderId="29" xfId="0" applyBorder="1" applyAlignment="1">
      <alignment horizontal="left" vertical="top"/>
    </xf>
    <xf numFmtId="0" fontId="0" fillId="0" borderId="73" xfId="0" applyBorder="1" applyAlignment="1">
      <alignment horizontal="left" vertical="top"/>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73" xfId="0"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127"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11" xfId="0" applyBorder="1" applyAlignment="1">
      <alignment horizontal="center" vertical="top" wrapText="1"/>
    </xf>
    <xf numFmtId="0" fontId="0" fillId="0" borderId="10" xfId="0" applyBorder="1" applyAlignment="1">
      <alignment horizontal="center" vertical="top" wrapText="1"/>
    </xf>
    <xf numFmtId="0" fontId="11" fillId="0" borderId="82" xfId="0" applyFont="1" applyBorder="1" applyAlignment="1">
      <alignment horizontal="center" vertical="center" wrapText="1"/>
    </xf>
    <xf numFmtId="0" fontId="11" fillId="0" borderId="83" xfId="0" applyFont="1" applyBorder="1" applyAlignment="1">
      <alignment horizontal="center" vertical="center" wrapText="1"/>
    </xf>
    <xf numFmtId="0" fontId="11" fillId="0" borderId="84"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85" xfId="0" applyFont="1" applyBorder="1" applyAlignment="1">
      <alignment horizontal="center" vertical="center" wrapText="1"/>
    </xf>
    <xf numFmtId="0" fontId="11" fillId="0" borderId="86" xfId="0" applyFont="1"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8" fillId="0" borderId="12" xfId="0" applyFont="1" applyBorder="1" applyAlignment="1">
      <alignment horizontal="center" vertical="top" wrapText="1"/>
    </xf>
    <xf numFmtId="0" fontId="0" fillId="10" borderId="43" xfId="0" applyFill="1" applyBorder="1" applyAlignment="1">
      <alignment horizontal="center" vertical="top" wrapText="1"/>
    </xf>
    <xf numFmtId="0" fontId="0" fillId="10" borderId="29" xfId="0" applyFill="1" applyBorder="1" applyAlignment="1">
      <alignment horizontal="center" vertical="top" wrapText="1"/>
    </xf>
    <xf numFmtId="0" fontId="0" fillId="10" borderId="37" xfId="0" applyFill="1" applyBorder="1" applyAlignment="1">
      <alignment horizontal="center" vertical="top" wrapText="1"/>
    </xf>
    <xf numFmtId="0" fontId="0" fillId="0" borderId="72" xfId="0" applyBorder="1" applyAlignment="1">
      <alignment horizontal="center" vertical="top" wrapText="1"/>
    </xf>
    <xf numFmtId="0" fontId="0" fillId="0" borderId="30" xfId="0" applyBorder="1" applyAlignment="1">
      <alignment horizontal="center" vertical="top" wrapText="1"/>
    </xf>
    <xf numFmtId="0" fontId="0" fillId="0" borderId="62" xfId="0" applyBorder="1" applyAlignment="1">
      <alignment horizontal="center" vertical="top" wrapText="1"/>
    </xf>
    <xf numFmtId="0" fontId="0" fillId="0" borderId="38" xfId="0" applyBorder="1" applyAlignment="1">
      <alignment horizontal="center" vertical="top" wrapText="1"/>
    </xf>
    <xf numFmtId="0" fontId="8"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10</xdr:col>
      <xdr:colOff>342900</xdr:colOff>
      <xdr:row>10</xdr:row>
      <xdr:rowOff>26670</xdr:rowOff>
    </xdr:from>
    <xdr:ext cx="65" cy="172227"/>
    <xdr:sp macro="" textlink="">
      <xdr:nvSpPr>
        <xdr:cNvPr id="2" name="TextBox 1">
          <a:extLst>
            <a:ext uri="{FF2B5EF4-FFF2-40B4-BE49-F238E27FC236}">
              <a16:creationId xmlns:a16="http://schemas.microsoft.com/office/drawing/2014/main" id="{F1789507-EA4B-4AA0-8AFB-A7A05770EAF6}"/>
            </a:ext>
          </a:extLst>
        </xdr:cNvPr>
        <xdr:cNvSpPr txBox="1"/>
      </xdr:nvSpPr>
      <xdr:spPr>
        <a:xfrm>
          <a:off x="6629400" y="223647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13" zoomScale="68" zoomScaleNormal="68" workbookViewId="0">
      <selection activeCell="Y49" sqref="Y49"/>
    </sheetView>
  </sheetViews>
  <sheetFormatPr defaultColWidth="8.88671875" defaultRowHeight="14.4" x14ac:dyDescent="0.3"/>
  <sheetData>
    <row r="1" spans="1:31" x14ac:dyDescent="0.3">
      <c r="A1" s="58" t="s">
        <v>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row>
    <row r="2" spans="1:31" x14ac:dyDescent="0.3">
      <c r="A2" s="58"/>
      <c r="B2" s="59"/>
      <c r="C2" s="59"/>
      <c r="D2" s="59"/>
      <c r="E2" s="59"/>
      <c r="F2" s="59"/>
      <c r="G2" s="59"/>
      <c r="H2" s="59"/>
      <c r="I2" s="59"/>
      <c r="J2" s="59"/>
      <c r="K2" s="59"/>
      <c r="L2" s="59"/>
      <c r="M2" s="59"/>
      <c r="N2" s="59"/>
      <c r="O2" s="59"/>
      <c r="P2" s="59"/>
      <c r="Q2" s="59"/>
      <c r="R2" s="59"/>
      <c r="S2" s="59"/>
      <c r="T2" s="59"/>
      <c r="U2" s="59"/>
      <c r="V2" s="59"/>
      <c r="W2" s="59"/>
      <c r="X2" s="59"/>
      <c r="Y2" s="59"/>
      <c r="Z2" s="59"/>
      <c r="AA2" s="59"/>
      <c r="AB2" s="59"/>
      <c r="AC2" s="59"/>
      <c r="AD2" s="59"/>
      <c r="AE2" s="59"/>
    </row>
    <row r="3" spans="1:31" ht="15" thickBot="1" x14ac:dyDescent="0.35">
      <c r="A3" s="58"/>
      <c r="B3" s="59"/>
      <c r="C3" s="59"/>
      <c r="D3" s="59"/>
      <c r="E3" s="59"/>
      <c r="F3" s="59"/>
      <c r="G3" s="59"/>
      <c r="H3" s="59"/>
      <c r="I3" s="59"/>
      <c r="J3" s="59"/>
      <c r="K3" s="59"/>
      <c r="L3" s="59"/>
      <c r="M3" s="59"/>
      <c r="N3" s="59"/>
      <c r="O3" s="59"/>
      <c r="P3" s="59"/>
      <c r="Q3" s="59"/>
      <c r="R3" s="59"/>
      <c r="S3" s="59"/>
      <c r="T3" s="59"/>
      <c r="U3" s="59"/>
      <c r="V3" s="59"/>
      <c r="W3" s="59"/>
      <c r="X3" s="59"/>
      <c r="Y3" s="59"/>
      <c r="Z3" s="59"/>
      <c r="AA3" s="59"/>
      <c r="AB3" s="59"/>
      <c r="AC3" s="59"/>
      <c r="AD3" s="59"/>
      <c r="AE3" s="59"/>
    </row>
    <row r="4" spans="1:31" ht="23.4" x14ac:dyDescent="0.3">
      <c r="A4" s="103" t="s">
        <v>1</v>
      </c>
      <c r="B4" s="104"/>
      <c r="C4" s="104"/>
      <c r="D4" s="104"/>
      <c r="E4" s="104"/>
      <c r="F4" s="104"/>
      <c r="G4" s="104"/>
      <c r="H4" s="104"/>
      <c r="I4" s="104"/>
      <c r="J4" s="104"/>
      <c r="K4" s="104"/>
      <c r="L4" s="104"/>
      <c r="M4" s="104"/>
      <c r="N4" s="104"/>
      <c r="O4" s="104"/>
      <c r="P4" s="104"/>
      <c r="Q4" s="104"/>
      <c r="R4" s="104"/>
      <c r="S4" s="104"/>
      <c r="T4" s="104"/>
      <c r="U4" s="104"/>
      <c r="V4" s="104"/>
      <c r="W4" s="104"/>
      <c r="X4" s="104"/>
      <c r="Y4" s="104"/>
      <c r="Z4" s="104"/>
      <c r="AA4" s="104"/>
      <c r="AB4" s="104"/>
      <c r="AC4" s="104"/>
      <c r="AD4" s="104"/>
      <c r="AE4" s="105"/>
    </row>
    <row r="5" spans="1:31" ht="24" thickBot="1" x14ac:dyDescent="0.35">
      <c r="A5" s="106" t="s">
        <v>2</v>
      </c>
      <c r="B5" s="107"/>
      <c r="C5" s="107"/>
      <c r="D5" s="107"/>
      <c r="E5" s="107"/>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8"/>
    </row>
    <row r="6" spans="1:31" ht="15" thickBot="1" x14ac:dyDescent="0.35">
      <c r="A6" s="60" t="s">
        <v>3</v>
      </c>
      <c r="B6" s="60"/>
      <c r="C6" s="60"/>
      <c r="D6" s="60"/>
      <c r="E6" s="62" t="s">
        <v>138</v>
      </c>
      <c r="F6" s="63"/>
      <c r="G6" s="63"/>
      <c r="H6" s="63"/>
      <c r="I6" s="60" t="s">
        <v>4</v>
      </c>
      <c r="J6" s="60"/>
      <c r="K6" s="60"/>
      <c r="L6" s="60"/>
      <c r="M6" s="60"/>
      <c r="N6" s="60"/>
      <c r="O6" s="60"/>
      <c r="P6" s="60"/>
      <c r="Q6" s="65" t="s">
        <v>5</v>
      </c>
      <c r="R6" s="66"/>
      <c r="S6" s="66"/>
      <c r="T6" s="66"/>
      <c r="U6" s="66"/>
      <c r="V6" s="66"/>
      <c r="W6" s="66"/>
      <c r="X6" s="66"/>
      <c r="Y6" s="66"/>
      <c r="Z6" s="66"/>
      <c r="AA6" s="66"/>
      <c r="AB6" s="66"/>
      <c r="AC6" s="66"/>
      <c r="AD6" s="66"/>
      <c r="AE6" s="67"/>
    </row>
    <row r="7" spans="1:31" ht="15.6" thickTop="1" thickBot="1" x14ac:dyDescent="0.35">
      <c r="A7" s="61"/>
      <c r="B7" s="61"/>
      <c r="C7" s="61"/>
      <c r="D7" s="61"/>
      <c r="E7" s="64"/>
      <c r="F7" s="64"/>
      <c r="G7" s="64"/>
      <c r="H7" s="64"/>
      <c r="I7" s="61"/>
      <c r="J7" s="61"/>
      <c r="K7" s="61"/>
      <c r="L7" s="61"/>
      <c r="M7" s="61"/>
      <c r="N7" s="61"/>
      <c r="O7" s="61"/>
      <c r="P7" s="61"/>
      <c r="Q7" s="68"/>
      <c r="R7" s="69"/>
      <c r="S7" s="69"/>
      <c r="T7" s="69"/>
      <c r="U7" s="69"/>
      <c r="V7" s="69"/>
      <c r="W7" s="69"/>
      <c r="X7" s="69"/>
      <c r="Y7" s="69"/>
      <c r="Z7" s="69"/>
      <c r="AA7" s="69"/>
      <c r="AB7" s="69"/>
      <c r="AC7" s="69"/>
      <c r="AD7" s="69"/>
      <c r="AE7" s="70"/>
    </row>
    <row r="8" spans="1:31" ht="15.6" thickTop="1" thickBot="1" x14ac:dyDescent="0.35">
      <c r="A8" s="71" t="s">
        <v>6</v>
      </c>
      <c r="B8" s="72"/>
      <c r="C8" s="72"/>
      <c r="D8" s="73"/>
      <c r="E8" s="89" t="s">
        <v>146</v>
      </c>
      <c r="F8" s="89"/>
      <c r="G8" s="89"/>
      <c r="H8" s="89"/>
      <c r="I8" s="100" t="s">
        <v>145</v>
      </c>
      <c r="J8" s="101"/>
      <c r="K8" s="101"/>
      <c r="L8" s="101"/>
      <c r="M8" s="101"/>
      <c r="N8" s="101"/>
      <c r="O8" s="101"/>
      <c r="P8" s="101"/>
      <c r="Q8" s="74" t="s">
        <v>185</v>
      </c>
      <c r="R8" s="75"/>
      <c r="S8" s="75"/>
      <c r="T8" s="75"/>
      <c r="U8" s="75"/>
      <c r="V8" s="75"/>
      <c r="W8" s="75"/>
      <c r="X8" s="75"/>
      <c r="Y8" s="75"/>
      <c r="Z8" s="75"/>
      <c r="AA8" s="75"/>
      <c r="AB8" s="75"/>
      <c r="AC8" s="75"/>
      <c r="AD8" s="75"/>
      <c r="AE8" s="527"/>
    </row>
    <row r="9" spans="1:31" ht="64.95" customHeight="1" thickTop="1" thickBot="1" x14ac:dyDescent="0.35">
      <c r="A9" s="97"/>
      <c r="B9" s="98"/>
      <c r="C9" s="98"/>
      <c r="D9" s="99"/>
      <c r="E9" s="89"/>
      <c r="F9" s="89"/>
      <c r="G9" s="89"/>
      <c r="H9" s="89"/>
      <c r="I9" s="101"/>
      <c r="J9" s="101"/>
      <c r="K9" s="101"/>
      <c r="L9" s="101"/>
      <c r="M9" s="101"/>
      <c r="N9" s="101"/>
      <c r="O9" s="101"/>
      <c r="P9" s="101"/>
      <c r="Q9" s="74"/>
      <c r="R9" s="75"/>
      <c r="S9" s="75"/>
      <c r="T9" s="75"/>
      <c r="U9" s="75"/>
      <c r="V9" s="75"/>
      <c r="W9" s="75"/>
      <c r="X9" s="75"/>
      <c r="Y9" s="75"/>
      <c r="Z9" s="75"/>
      <c r="AA9" s="75"/>
      <c r="AB9" s="75"/>
      <c r="AC9" s="75"/>
      <c r="AD9" s="75"/>
      <c r="AE9" s="527"/>
    </row>
    <row r="10" spans="1:31" ht="15.6" thickTop="1" thickBot="1" x14ac:dyDescent="0.35">
      <c r="A10" s="97"/>
      <c r="B10" s="98"/>
      <c r="C10" s="98"/>
      <c r="D10" s="99"/>
      <c r="E10" s="89" t="s">
        <v>147</v>
      </c>
      <c r="F10" s="89"/>
      <c r="G10" s="89"/>
      <c r="H10" s="89"/>
      <c r="I10" s="101"/>
      <c r="J10" s="101"/>
      <c r="K10" s="101"/>
      <c r="L10" s="101"/>
      <c r="M10" s="101"/>
      <c r="N10" s="101"/>
      <c r="O10" s="101"/>
      <c r="P10" s="101"/>
      <c r="Q10" s="74"/>
      <c r="R10" s="75"/>
      <c r="S10" s="75"/>
      <c r="T10" s="75"/>
      <c r="U10" s="75"/>
      <c r="V10" s="75"/>
      <c r="W10" s="75"/>
      <c r="X10" s="75"/>
      <c r="Y10" s="75"/>
      <c r="Z10" s="75"/>
      <c r="AA10" s="75"/>
      <c r="AB10" s="75"/>
      <c r="AC10" s="75"/>
      <c r="AD10" s="75"/>
      <c r="AE10" s="527"/>
    </row>
    <row r="11" spans="1:31" ht="79.95" customHeight="1" thickTop="1" thickBot="1" x14ac:dyDescent="0.35">
      <c r="A11" s="97"/>
      <c r="B11" s="98"/>
      <c r="C11" s="98"/>
      <c r="D11" s="99"/>
      <c r="E11" s="89"/>
      <c r="F11" s="89"/>
      <c r="G11" s="89"/>
      <c r="H11" s="89"/>
      <c r="I11" s="101"/>
      <c r="J11" s="101"/>
      <c r="K11" s="101"/>
      <c r="L11" s="101"/>
      <c r="M11" s="101"/>
      <c r="N11" s="101"/>
      <c r="O11" s="101"/>
      <c r="P11" s="101"/>
      <c r="Q11" s="74"/>
      <c r="R11" s="75"/>
      <c r="S11" s="75"/>
      <c r="T11" s="75"/>
      <c r="U11" s="75"/>
      <c r="V11" s="75"/>
      <c r="W11" s="75"/>
      <c r="X11" s="75"/>
      <c r="Y11" s="75"/>
      <c r="Z11" s="75"/>
      <c r="AA11" s="75"/>
      <c r="AB11" s="75"/>
      <c r="AC11" s="75"/>
      <c r="AD11" s="75"/>
      <c r="AE11" s="527"/>
    </row>
    <row r="12" spans="1:31" ht="26.4" customHeight="1" thickTop="1" thickBot="1" x14ac:dyDescent="0.35">
      <c r="A12" s="97"/>
      <c r="B12" s="98"/>
      <c r="C12" s="98"/>
      <c r="D12" s="99"/>
      <c r="E12" s="89" t="s">
        <v>148</v>
      </c>
      <c r="F12" s="89"/>
      <c r="G12" s="89"/>
      <c r="H12" s="89"/>
      <c r="I12" s="101"/>
      <c r="J12" s="101"/>
      <c r="K12" s="101"/>
      <c r="L12" s="101"/>
      <c r="M12" s="101"/>
      <c r="N12" s="101"/>
      <c r="O12" s="101"/>
      <c r="P12" s="101"/>
      <c r="Q12" s="74"/>
      <c r="R12" s="75"/>
      <c r="S12" s="75"/>
      <c r="T12" s="75"/>
      <c r="U12" s="75"/>
      <c r="V12" s="75"/>
      <c r="W12" s="75"/>
      <c r="X12" s="75"/>
      <c r="Y12" s="75"/>
      <c r="Z12" s="75"/>
      <c r="AA12" s="75"/>
      <c r="AB12" s="75"/>
      <c r="AC12" s="75"/>
      <c r="AD12" s="75"/>
      <c r="AE12" s="527"/>
    </row>
    <row r="13" spans="1:31" ht="73.95" customHeight="1" thickTop="1" thickBot="1" x14ac:dyDescent="0.35">
      <c r="A13" s="65"/>
      <c r="B13" s="66"/>
      <c r="C13" s="66"/>
      <c r="D13" s="67"/>
      <c r="E13" s="89"/>
      <c r="F13" s="89"/>
      <c r="G13" s="89"/>
      <c r="H13" s="89"/>
      <c r="I13" s="101"/>
      <c r="J13" s="101"/>
      <c r="K13" s="101"/>
      <c r="L13" s="101"/>
      <c r="M13" s="101"/>
      <c r="N13" s="101"/>
      <c r="O13" s="101"/>
      <c r="P13" s="101"/>
      <c r="Q13" s="74"/>
      <c r="R13" s="75"/>
      <c r="S13" s="75"/>
      <c r="T13" s="75"/>
      <c r="U13" s="75"/>
      <c r="V13" s="75"/>
      <c r="W13" s="75"/>
      <c r="X13" s="75"/>
      <c r="Y13" s="75"/>
      <c r="Z13" s="75"/>
      <c r="AA13" s="75"/>
      <c r="AB13" s="75"/>
      <c r="AC13" s="75"/>
      <c r="AD13" s="75"/>
      <c r="AE13" s="527"/>
    </row>
    <row r="14" spans="1:31" ht="15.6" thickTop="1" thickBot="1" x14ac:dyDescent="0.35">
      <c r="A14" s="68" t="s">
        <v>7</v>
      </c>
      <c r="B14" s="69"/>
      <c r="C14" s="69"/>
      <c r="D14" s="69"/>
      <c r="E14" s="69"/>
      <c r="F14" s="69"/>
      <c r="G14" s="69"/>
      <c r="H14" s="69"/>
      <c r="I14" s="69"/>
      <c r="J14" s="69"/>
      <c r="K14" s="69"/>
      <c r="L14" s="69"/>
      <c r="M14" s="69"/>
      <c r="N14" s="69"/>
      <c r="O14" s="69"/>
      <c r="P14" s="70"/>
      <c r="Q14" s="74"/>
      <c r="R14" s="75"/>
      <c r="S14" s="75"/>
      <c r="T14" s="75"/>
      <c r="U14" s="75"/>
      <c r="V14" s="75"/>
      <c r="W14" s="75"/>
      <c r="X14" s="75"/>
      <c r="Y14" s="75"/>
      <c r="Z14" s="75"/>
      <c r="AA14" s="75"/>
      <c r="AB14" s="75"/>
      <c r="AC14" s="75"/>
      <c r="AD14" s="75"/>
      <c r="AE14" s="527"/>
    </row>
    <row r="15" spans="1:31" ht="15.6" thickTop="1" thickBot="1" x14ac:dyDescent="0.35">
      <c r="A15" s="68"/>
      <c r="B15" s="69"/>
      <c r="C15" s="69"/>
      <c r="D15" s="69"/>
      <c r="E15" s="69"/>
      <c r="F15" s="69"/>
      <c r="G15" s="69"/>
      <c r="H15" s="69"/>
      <c r="I15" s="69"/>
      <c r="J15" s="69"/>
      <c r="K15" s="69"/>
      <c r="L15" s="69"/>
      <c r="M15" s="69"/>
      <c r="N15" s="69"/>
      <c r="O15" s="69"/>
      <c r="P15" s="70"/>
      <c r="Q15" s="74"/>
      <c r="R15" s="75"/>
      <c r="S15" s="75"/>
      <c r="T15" s="75"/>
      <c r="U15" s="75"/>
      <c r="V15" s="75"/>
      <c r="W15" s="75"/>
      <c r="X15" s="75"/>
      <c r="Y15" s="75"/>
      <c r="Z15" s="75"/>
      <c r="AA15" s="75"/>
      <c r="AB15" s="75"/>
      <c r="AC15" s="75"/>
      <c r="AD15" s="75"/>
      <c r="AE15" s="527"/>
    </row>
    <row r="16" spans="1:31" ht="15.6" thickTop="1" thickBot="1" x14ac:dyDescent="0.35">
      <c r="A16" s="90" t="s">
        <v>178</v>
      </c>
      <c r="B16" s="91"/>
      <c r="C16" s="91"/>
      <c r="D16" s="91"/>
      <c r="E16" s="91"/>
      <c r="F16" s="91"/>
      <c r="G16" s="91"/>
      <c r="H16" s="91"/>
      <c r="I16" s="91"/>
      <c r="J16" s="91"/>
      <c r="K16" s="91"/>
      <c r="L16" s="91"/>
      <c r="M16" s="91"/>
      <c r="N16" s="91"/>
      <c r="O16" s="91"/>
      <c r="P16" s="92"/>
      <c r="Q16" s="74"/>
      <c r="R16" s="75"/>
      <c r="S16" s="75"/>
      <c r="T16" s="75"/>
      <c r="U16" s="75"/>
      <c r="V16" s="75"/>
      <c r="W16" s="75"/>
      <c r="X16" s="75"/>
      <c r="Y16" s="75"/>
      <c r="Z16" s="75"/>
      <c r="AA16" s="75"/>
      <c r="AB16" s="75"/>
      <c r="AC16" s="75"/>
      <c r="AD16" s="75"/>
      <c r="AE16" s="527"/>
    </row>
    <row r="17" spans="1:31" ht="15.6" thickTop="1" thickBot="1" x14ac:dyDescent="0.35">
      <c r="A17" s="93"/>
      <c r="B17" s="91"/>
      <c r="C17" s="91"/>
      <c r="D17" s="91"/>
      <c r="E17" s="91"/>
      <c r="F17" s="91"/>
      <c r="G17" s="91"/>
      <c r="H17" s="91"/>
      <c r="I17" s="91"/>
      <c r="J17" s="91"/>
      <c r="K17" s="91"/>
      <c r="L17" s="91"/>
      <c r="M17" s="91"/>
      <c r="N17" s="91"/>
      <c r="O17" s="91"/>
      <c r="P17" s="92"/>
      <c r="Q17" s="74"/>
      <c r="R17" s="75"/>
      <c r="S17" s="75"/>
      <c r="T17" s="75"/>
      <c r="U17" s="75"/>
      <c r="V17" s="75"/>
      <c r="W17" s="75"/>
      <c r="X17" s="75"/>
      <c r="Y17" s="75"/>
      <c r="Z17" s="75"/>
      <c r="AA17" s="75"/>
      <c r="AB17" s="75"/>
      <c r="AC17" s="75"/>
      <c r="AD17" s="75"/>
      <c r="AE17" s="527"/>
    </row>
    <row r="18" spans="1:31" ht="15.6" thickTop="1" thickBot="1" x14ac:dyDescent="0.35">
      <c r="A18" s="93"/>
      <c r="B18" s="91"/>
      <c r="C18" s="91"/>
      <c r="D18" s="91"/>
      <c r="E18" s="91"/>
      <c r="F18" s="91"/>
      <c r="G18" s="91"/>
      <c r="H18" s="91"/>
      <c r="I18" s="91"/>
      <c r="J18" s="91"/>
      <c r="K18" s="91"/>
      <c r="L18" s="91"/>
      <c r="M18" s="91"/>
      <c r="N18" s="91"/>
      <c r="O18" s="91"/>
      <c r="P18" s="92"/>
      <c r="Q18" s="74"/>
      <c r="R18" s="75"/>
      <c r="S18" s="75"/>
      <c r="T18" s="75"/>
      <c r="U18" s="75"/>
      <c r="V18" s="75"/>
      <c r="W18" s="75"/>
      <c r="X18" s="75"/>
      <c r="Y18" s="75"/>
      <c r="Z18" s="75"/>
      <c r="AA18" s="75"/>
      <c r="AB18" s="75"/>
      <c r="AC18" s="75"/>
      <c r="AD18" s="75"/>
      <c r="AE18" s="527"/>
    </row>
    <row r="19" spans="1:31" ht="15.6" thickTop="1" thickBot="1" x14ac:dyDescent="0.35">
      <c r="A19" s="93"/>
      <c r="B19" s="91"/>
      <c r="C19" s="91"/>
      <c r="D19" s="91"/>
      <c r="E19" s="91"/>
      <c r="F19" s="91"/>
      <c r="G19" s="91"/>
      <c r="H19" s="91"/>
      <c r="I19" s="91"/>
      <c r="J19" s="91"/>
      <c r="K19" s="91"/>
      <c r="L19" s="91"/>
      <c r="M19" s="91"/>
      <c r="N19" s="91"/>
      <c r="O19" s="91"/>
      <c r="P19" s="92"/>
      <c r="Q19" s="74"/>
      <c r="R19" s="75"/>
      <c r="S19" s="75"/>
      <c r="T19" s="75"/>
      <c r="U19" s="75"/>
      <c r="V19" s="75"/>
      <c r="W19" s="75"/>
      <c r="X19" s="75"/>
      <c r="Y19" s="75"/>
      <c r="Z19" s="75"/>
      <c r="AA19" s="75"/>
      <c r="AB19" s="75"/>
      <c r="AC19" s="75"/>
      <c r="AD19" s="75"/>
      <c r="AE19" s="527"/>
    </row>
    <row r="20" spans="1:31" ht="15.6" thickTop="1" thickBot="1" x14ac:dyDescent="0.35">
      <c r="A20" s="93"/>
      <c r="B20" s="91"/>
      <c r="C20" s="91"/>
      <c r="D20" s="91"/>
      <c r="E20" s="91"/>
      <c r="F20" s="91"/>
      <c r="G20" s="91"/>
      <c r="H20" s="91"/>
      <c r="I20" s="91"/>
      <c r="J20" s="91"/>
      <c r="K20" s="91"/>
      <c r="L20" s="91"/>
      <c r="M20" s="91"/>
      <c r="N20" s="91"/>
      <c r="O20" s="91"/>
      <c r="P20" s="92"/>
      <c r="Q20" s="74"/>
      <c r="R20" s="75"/>
      <c r="S20" s="75"/>
      <c r="T20" s="75"/>
      <c r="U20" s="75"/>
      <c r="V20" s="75"/>
      <c r="W20" s="75"/>
      <c r="X20" s="75"/>
      <c r="Y20" s="75"/>
      <c r="Z20" s="75"/>
      <c r="AA20" s="75"/>
      <c r="AB20" s="75"/>
      <c r="AC20" s="75"/>
      <c r="AD20" s="75"/>
      <c r="AE20" s="527"/>
    </row>
    <row r="21" spans="1:31" ht="15.6" thickTop="1" thickBot="1" x14ac:dyDescent="0.35">
      <c r="A21" s="93"/>
      <c r="B21" s="91"/>
      <c r="C21" s="91"/>
      <c r="D21" s="91"/>
      <c r="E21" s="91"/>
      <c r="F21" s="91"/>
      <c r="G21" s="91"/>
      <c r="H21" s="91"/>
      <c r="I21" s="91"/>
      <c r="J21" s="91"/>
      <c r="K21" s="91"/>
      <c r="L21" s="91"/>
      <c r="M21" s="91"/>
      <c r="N21" s="91"/>
      <c r="O21" s="91"/>
      <c r="P21" s="92"/>
      <c r="Q21" s="74"/>
      <c r="R21" s="75"/>
      <c r="S21" s="75"/>
      <c r="T21" s="75"/>
      <c r="U21" s="75"/>
      <c r="V21" s="75"/>
      <c r="W21" s="75"/>
      <c r="X21" s="75"/>
      <c r="Y21" s="75"/>
      <c r="Z21" s="75"/>
      <c r="AA21" s="75"/>
      <c r="AB21" s="75"/>
      <c r="AC21" s="75"/>
      <c r="AD21" s="75"/>
      <c r="AE21" s="527"/>
    </row>
    <row r="22" spans="1:31" ht="15.6" thickTop="1" thickBot="1" x14ac:dyDescent="0.35">
      <c r="A22" s="93"/>
      <c r="B22" s="91"/>
      <c r="C22" s="91"/>
      <c r="D22" s="91"/>
      <c r="E22" s="91"/>
      <c r="F22" s="91"/>
      <c r="G22" s="91"/>
      <c r="H22" s="91"/>
      <c r="I22" s="91"/>
      <c r="J22" s="91"/>
      <c r="K22" s="91"/>
      <c r="L22" s="91"/>
      <c r="M22" s="91"/>
      <c r="N22" s="91"/>
      <c r="O22" s="91"/>
      <c r="P22" s="92"/>
      <c r="Q22" s="74"/>
      <c r="R22" s="75"/>
      <c r="S22" s="75"/>
      <c r="T22" s="75"/>
      <c r="U22" s="75"/>
      <c r="V22" s="75"/>
      <c r="W22" s="75"/>
      <c r="X22" s="75"/>
      <c r="Y22" s="75"/>
      <c r="Z22" s="75"/>
      <c r="AA22" s="75"/>
      <c r="AB22" s="75"/>
      <c r="AC22" s="75"/>
      <c r="AD22" s="75"/>
      <c r="AE22" s="527"/>
    </row>
    <row r="23" spans="1:31" ht="15.6" thickTop="1" thickBot="1" x14ac:dyDescent="0.35">
      <c r="A23" s="93"/>
      <c r="B23" s="91"/>
      <c r="C23" s="91"/>
      <c r="D23" s="91"/>
      <c r="E23" s="91"/>
      <c r="F23" s="91"/>
      <c r="G23" s="91"/>
      <c r="H23" s="91"/>
      <c r="I23" s="91"/>
      <c r="J23" s="91"/>
      <c r="K23" s="91"/>
      <c r="L23" s="91"/>
      <c r="M23" s="91"/>
      <c r="N23" s="91"/>
      <c r="O23" s="91"/>
      <c r="P23" s="92"/>
      <c r="Q23" s="74"/>
      <c r="R23" s="75"/>
      <c r="S23" s="75"/>
      <c r="T23" s="75"/>
      <c r="U23" s="75"/>
      <c r="V23" s="75"/>
      <c r="W23" s="75"/>
      <c r="X23" s="75"/>
      <c r="Y23" s="75"/>
      <c r="Z23" s="75"/>
      <c r="AA23" s="75"/>
      <c r="AB23" s="75"/>
      <c r="AC23" s="75"/>
      <c r="AD23" s="75"/>
      <c r="AE23" s="527"/>
    </row>
    <row r="24" spans="1:31" ht="15.6" thickTop="1" thickBot="1" x14ac:dyDescent="0.35">
      <c r="A24" s="93"/>
      <c r="B24" s="91"/>
      <c r="C24" s="91"/>
      <c r="D24" s="91"/>
      <c r="E24" s="91"/>
      <c r="F24" s="91"/>
      <c r="G24" s="91"/>
      <c r="H24" s="91"/>
      <c r="I24" s="91"/>
      <c r="J24" s="91"/>
      <c r="K24" s="91"/>
      <c r="L24" s="91"/>
      <c r="M24" s="91"/>
      <c r="N24" s="91"/>
      <c r="O24" s="91"/>
      <c r="P24" s="92"/>
      <c r="Q24" s="74"/>
      <c r="R24" s="75"/>
      <c r="S24" s="75"/>
      <c r="T24" s="75"/>
      <c r="U24" s="75"/>
      <c r="V24" s="75"/>
      <c r="W24" s="75"/>
      <c r="X24" s="75"/>
      <c r="Y24" s="75"/>
      <c r="Z24" s="75"/>
      <c r="AA24" s="75"/>
      <c r="AB24" s="75"/>
      <c r="AC24" s="75"/>
      <c r="AD24" s="75"/>
      <c r="AE24" s="527"/>
    </row>
    <row r="25" spans="1:31" ht="15.6" thickTop="1" thickBot="1" x14ac:dyDescent="0.35">
      <c r="A25" s="93"/>
      <c r="B25" s="91"/>
      <c r="C25" s="91"/>
      <c r="D25" s="91"/>
      <c r="E25" s="91"/>
      <c r="F25" s="91"/>
      <c r="G25" s="91"/>
      <c r="H25" s="91"/>
      <c r="I25" s="91"/>
      <c r="J25" s="91"/>
      <c r="K25" s="91"/>
      <c r="L25" s="91"/>
      <c r="M25" s="91"/>
      <c r="N25" s="91"/>
      <c r="O25" s="91"/>
      <c r="P25" s="92"/>
      <c r="Q25" s="74"/>
      <c r="R25" s="75"/>
      <c r="S25" s="75"/>
      <c r="T25" s="75"/>
      <c r="U25" s="75"/>
      <c r="V25" s="75"/>
      <c r="W25" s="75"/>
      <c r="X25" s="75"/>
      <c r="Y25" s="75"/>
      <c r="Z25" s="75"/>
      <c r="AA25" s="75"/>
      <c r="AB25" s="75"/>
      <c r="AC25" s="75"/>
      <c r="AD25" s="75"/>
      <c r="AE25" s="527"/>
    </row>
    <row r="26" spans="1:31" ht="15.6" thickTop="1" thickBot="1" x14ac:dyDescent="0.35">
      <c r="A26" s="68" t="s">
        <v>8</v>
      </c>
      <c r="B26" s="69"/>
      <c r="C26" s="69"/>
      <c r="D26" s="69"/>
      <c r="E26" s="69"/>
      <c r="F26" s="69"/>
      <c r="G26" s="69"/>
      <c r="H26" s="69"/>
      <c r="I26" s="69"/>
      <c r="J26" s="69"/>
      <c r="K26" s="69"/>
      <c r="L26" s="69"/>
      <c r="M26" s="69"/>
      <c r="N26" s="69"/>
      <c r="O26" s="69"/>
      <c r="P26" s="70"/>
      <c r="Q26" s="74"/>
      <c r="R26" s="75"/>
      <c r="S26" s="75"/>
      <c r="T26" s="75"/>
      <c r="U26" s="75"/>
      <c r="V26" s="75"/>
      <c r="W26" s="75"/>
      <c r="X26" s="75"/>
      <c r="Y26" s="75"/>
      <c r="Z26" s="75"/>
      <c r="AA26" s="75"/>
      <c r="AB26" s="75"/>
      <c r="AC26" s="75"/>
      <c r="AD26" s="75"/>
      <c r="AE26" s="527"/>
    </row>
    <row r="27" spans="1:31" ht="15.6" thickTop="1" thickBot="1" x14ac:dyDescent="0.35">
      <c r="A27" s="68"/>
      <c r="B27" s="69"/>
      <c r="C27" s="69"/>
      <c r="D27" s="69"/>
      <c r="E27" s="69"/>
      <c r="F27" s="69"/>
      <c r="G27" s="69"/>
      <c r="H27" s="69"/>
      <c r="I27" s="69"/>
      <c r="J27" s="69"/>
      <c r="K27" s="69"/>
      <c r="L27" s="69"/>
      <c r="M27" s="69"/>
      <c r="N27" s="69"/>
      <c r="O27" s="69"/>
      <c r="P27" s="70"/>
      <c r="Q27" s="74"/>
      <c r="R27" s="75"/>
      <c r="S27" s="75"/>
      <c r="T27" s="75"/>
      <c r="U27" s="75"/>
      <c r="V27" s="75"/>
      <c r="W27" s="75"/>
      <c r="X27" s="75"/>
      <c r="Y27" s="75"/>
      <c r="Z27" s="75"/>
      <c r="AA27" s="75"/>
      <c r="AB27" s="75"/>
      <c r="AC27" s="75"/>
      <c r="AD27" s="75"/>
      <c r="AE27" s="527"/>
    </row>
    <row r="28" spans="1:31" ht="15.6" thickTop="1" thickBot="1" x14ac:dyDescent="0.35">
      <c r="A28" s="90" t="s">
        <v>183</v>
      </c>
      <c r="B28" s="95"/>
      <c r="C28" s="95"/>
      <c r="D28" s="95"/>
      <c r="E28" s="95"/>
      <c r="F28" s="95"/>
      <c r="G28" s="95"/>
      <c r="H28" s="95"/>
      <c r="I28" s="95"/>
      <c r="J28" s="95"/>
      <c r="K28" s="95"/>
      <c r="L28" s="95"/>
      <c r="M28" s="95"/>
      <c r="N28" s="95"/>
      <c r="O28" s="95"/>
      <c r="P28" s="96"/>
      <c r="Q28" s="74"/>
      <c r="R28" s="75"/>
      <c r="S28" s="75"/>
      <c r="T28" s="75"/>
      <c r="U28" s="75"/>
      <c r="V28" s="75"/>
      <c r="W28" s="75"/>
      <c r="X28" s="75"/>
      <c r="Y28" s="75"/>
      <c r="Z28" s="75"/>
      <c r="AA28" s="75"/>
      <c r="AB28" s="75"/>
      <c r="AC28" s="75"/>
      <c r="AD28" s="75"/>
      <c r="AE28" s="527"/>
    </row>
    <row r="29" spans="1:31" ht="15.6" thickTop="1" thickBot="1" x14ac:dyDescent="0.35">
      <c r="A29" s="94"/>
      <c r="B29" s="95"/>
      <c r="C29" s="95"/>
      <c r="D29" s="95"/>
      <c r="E29" s="95"/>
      <c r="F29" s="95"/>
      <c r="G29" s="95"/>
      <c r="H29" s="95"/>
      <c r="I29" s="95"/>
      <c r="J29" s="95"/>
      <c r="K29" s="95"/>
      <c r="L29" s="95"/>
      <c r="M29" s="95"/>
      <c r="N29" s="95"/>
      <c r="O29" s="95"/>
      <c r="P29" s="96"/>
      <c r="Q29" s="74"/>
      <c r="R29" s="75"/>
      <c r="S29" s="75"/>
      <c r="T29" s="75"/>
      <c r="U29" s="75"/>
      <c r="V29" s="75"/>
      <c r="W29" s="75"/>
      <c r="X29" s="75"/>
      <c r="Y29" s="75"/>
      <c r="Z29" s="75"/>
      <c r="AA29" s="75"/>
      <c r="AB29" s="75"/>
      <c r="AC29" s="75"/>
      <c r="AD29" s="75"/>
      <c r="AE29" s="527"/>
    </row>
    <row r="30" spans="1:31" ht="15.6" thickTop="1" thickBot="1" x14ac:dyDescent="0.35">
      <c r="A30" s="94"/>
      <c r="B30" s="95"/>
      <c r="C30" s="95"/>
      <c r="D30" s="95"/>
      <c r="E30" s="95"/>
      <c r="F30" s="95"/>
      <c r="G30" s="95"/>
      <c r="H30" s="95"/>
      <c r="I30" s="95"/>
      <c r="J30" s="95"/>
      <c r="K30" s="95"/>
      <c r="L30" s="95"/>
      <c r="M30" s="95"/>
      <c r="N30" s="95"/>
      <c r="O30" s="95"/>
      <c r="P30" s="96"/>
      <c r="Q30" s="74"/>
      <c r="R30" s="75"/>
      <c r="S30" s="75"/>
      <c r="T30" s="75"/>
      <c r="U30" s="75"/>
      <c r="V30" s="75"/>
      <c r="W30" s="75"/>
      <c r="X30" s="75"/>
      <c r="Y30" s="75"/>
      <c r="Z30" s="75"/>
      <c r="AA30" s="75"/>
      <c r="AB30" s="75"/>
      <c r="AC30" s="75"/>
      <c r="AD30" s="75"/>
      <c r="AE30" s="527"/>
    </row>
    <row r="31" spans="1:31" ht="15.6" thickTop="1" thickBot="1" x14ac:dyDescent="0.35">
      <c r="A31" s="94"/>
      <c r="B31" s="95"/>
      <c r="C31" s="95"/>
      <c r="D31" s="95"/>
      <c r="E31" s="95"/>
      <c r="F31" s="95"/>
      <c r="G31" s="95"/>
      <c r="H31" s="95"/>
      <c r="I31" s="95"/>
      <c r="J31" s="95"/>
      <c r="K31" s="95"/>
      <c r="L31" s="95"/>
      <c r="M31" s="95"/>
      <c r="N31" s="95"/>
      <c r="O31" s="95"/>
      <c r="P31" s="96"/>
      <c r="Q31" s="74"/>
      <c r="R31" s="75"/>
      <c r="S31" s="75"/>
      <c r="T31" s="75"/>
      <c r="U31" s="75"/>
      <c r="V31" s="75"/>
      <c r="W31" s="75"/>
      <c r="X31" s="75"/>
      <c r="Y31" s="75"/>
      <c r="Z31" s="75"/>
      <c r="AA31" s="75"/>
      <c r="AB31" s="75"/>
      <c r="AC31" s="75"/>
      <c r="AD31" s="75"/>
      <c r="AE31" s="527"/>
    </row>
    <row r="32" spans="1:31" ht="15.6" thickTop="1" thickBot="1" x14ac:dyDescent="0.35">
      <c r="A32" s="94"/>
      <c r="B32" s="95"/>
      <c r="C32" s="95"/>
      <c r="D32" s="95"/>
      <c r="E32" s="95"/>
      <c r="F32" s="95"/>
      <c r="G32" s="95"/>
      <c r="H32" s="95"/>
      <c r="I32" s="95"/>
      <c r="J32" s="95"/>
      <c r="K32" s="95"/>
      <c r="L32" s="95"/>
      <c r="M32" s="95"/>
      <c r="N32" s="95"/>
      <c r="O32" s="95"/>
      <c r="P32" s="96"/>
      <c r="Q32" s="74"/>
      <c r="R32" s="75"/>
      <c r="S32" s="75"/>
      <c r="T32" s="75"/>
      <c r="U32" s="75"/>
      <c r="V32" s="75"/>
      <c r="W32" s="75"/>
      <c r="X32" s="75"/>
      <c r="Y32" s="75"/>
      <c r="Z32" s="75"/>
      <c r="AA32" s="75"/>
      <c r="AB32" s="75"/>
      <c r="AC32" s="75"/>
      <c r="AD32" s="75"/>
      <c r="AE32" s="527"/>
    </row>
    <row r="33" spans="1:31" ht="15.6" thickTop="1" thickBot="1" x14ac:dyDescent="0.35">
      <c r="A33" s="94"/>
      <c r="B33" s="95"/>
      <c r="C33" s="95"/>
      <c r="D33" s="95"/>
      <c r="E33" s="95"/>
      <c r="F33" s="95"/>
      <c r="G33" s="95"/>
      <c r="H33" s="95"/>
      <c r="I33" s="95"/>
      <c r="J33" s="95"/>
      <c r="K33" s="95"/>
      <c r="L33" s="95"/>
      <c r="M33" s="95"/>
      <c r="N33" s="95"/>
      <c r="O33" s="95"/>
      <c r="P33" s="96"/>
      <c r="Q33" s="74"/>
      <c r="R33" s="75"/>
      <c r="S33" s="75"/>
      <c r="T33" s="75"/>
      <c r="U33" s="75"/>
      <c r="V33" s="75"/>
      <c r="W33" s="75"/>
      <c r="X33" s="75"/>
      <c r="Y33" s="75"/>
      <c r="Z33" s="75"/>
      <c r="AA33" s="75"/>
      <c r="AB33" s="75"/>
      <c r="AC33" s="75"/>
      <c r="AD33" s="75"/>
      <c r="AE33" s="527"/>
    </row>
    <row r="34" spans="1:31" ht="15.6" thickTop="1" thickBot="1" x14ac:dyDescent="0.35">
      <c r="A34" s="94"/>
      <c r="B34" s="95"/>
      <c r="C34" s="95"/>
      <c r="D34" s="95"/>
      <c r="E34" s="95"/>
      <c r="F34" s="95"/>
      <c r="G34" s="95"/>
      <c r="H34" s="95"/>
      <c r="I34" s="95"/>
      <c r="J34" s="95"/>
      <c r="K34" s="95"/>
      <c r="L34" s="95"/>
      <c r="M34" s="95"/>
      <c r="N34" s="95"/>
      <c r="O34" s="95"/>
      <c r="P34" s="96"/>
      <c r="Q34" s="74"/>
      <c r="R34" s="75"/>
      <c r="S34" s="75"/>
      <c r="T34" s="75"/>
      <c r="U34" s="75"/>
      <c r="V34" s="75"/>
      <c r="W34" s="75"/>
      <c r="X34" s="75"/>
      <c r="Y34" s="75"/>
      <c r="Z34" s="75"/>
      <c r="AA34" s="75"/>
      <c r="AB34" s="75"/>
      <c r="AC34" s="75"/>
      <c r="AD34" s="75"/>
      <c r="AE34" s="527"/>
    </row>
    <row r="35" spans="1:31" ht="15.6" thickTop="1" thickBot="1" x14ac:dyDescent="0.35">
      <c r="A35" s="68" t="s">
        <v>9</v>
      </c>
      <c r="B35" s="69"/>
      <c r="C35" s="69"/>
      <c r="D35" s="69"/>
      <c r="E35" s="69"/>
      <c r="F35" s="69"/>
      <c r="G35" s="69"/>
      <c r="H35" s="69"/>
      <c r="I35" s="69"/>
      <c r="J35" s="69"/>
      <c r="K35" s="69"/>
      <c r="L35" s="69"/>
      <c r="M35" s="69"/>
      <c r="N35" s="69"/>
      <c r="O35" s="69"/>
      <c r="P35" s="70"/>
      <c r="Q35" s="68" t="s">
        <v>10</v>
      </c>
      <c r="R35" s="69"/>
      <c r="S35" s="69"/>
      <c r="T35" s="69"/>
      <c r="U35" s="69"/>
      <c r="V35" s="69"/>
      <c r="W35" s="69"/>
      <c r="X35" s="69"/>
      <c r="Y35" s="69"/>
      <c r="Z35" s="69"/>
      <c r="AA35" s="69"/>
      <c r="AB35" s="69"/>
      <c r="AC35" s="69"/>
      <c r="AD35" s="69"/>
      <c r="AE35" s="70"/>
    </row>
    <row r="36" spans="1:31" ht="15.6" thickTop="1" thickBot="1" x14ac:dyDescent="0.35">
      <c r="A36" s="68"/>
      <c r="B36" s="69"/>
      <c r="C36" s="69"/>
      <c r="D36" s="69"/>
      <c r="E36" s="69"/>
      <c r="F36" s="69"/>
      <c r="G36" s="69"/>
      <c r="H36" s="69"/>
      <c r="I36" s="69"/>
      <c r="J36" s="69"/>
      <c r="K36" s="69"/>
      <c r="L36" s="69"/>
      <c r="M36" s="69"/>
      <c r="N36" s="69"/>
      <c r="O36" s="69"/>
      <c r="P36" s="70"/>
      <c r="Q36" s="71"/>
      <c r="R36" s="72"/>
      <c r="S36" s="72"/>
      <c r="T36" s="72"/>
      <c r="U36" s="72"/>
      <c r="V36" s="72"/>
      <c r="W36" s="72"/>
      <c r="X36" s="72"/>
      <c r="Y36" s="72"/>
      <c r="Z36" s="72"/>
      <c r="AA36" s="72"/>
      <c r="AB36" s="72"/>
      <c r="AC36" s="72"/>
      <c r="AD36" s="72"/>
      <c r="AE36" s="73"/>
    </row>
    <row r="37" spans="1:31" ht="15.6" thickTop="1" thickBot="1" x14ac:dyDescent="0.35">
      <c r="A37" s="74" t="s">
        <v>162</v>
      </c>
      <c r="B37" s="75"/>
      <c r="C37" s="75"/>
      <c r="D37" s="75"/>
      <c r="E37" s="75"/>
      <c r="F37" s="75"/>
      <c r="G37" s="75"/>
      <c r="H37" s="75"/>
      <c r="I37" s="75"/>
      <c r="J37" s="75"/>
      <c r="K37" s="75"/>
      <c r="L37" s="75"/>
      <c r="M37" s="75"/>
      <c r="N37" s="75"/>
      <c r="O37" s="75"/>
      <c r="P37" s="75"/>
      <c r="Q37" s="535" t="s">
        <v>191</v>
      </c>
      <c r="R37" s="78"/>
      <c r="S37" s="78"/>
      <c r="T37" s="78"/>
      <c r="U37" s="78"/>
      <c r="V37" s="78"/>
      <c r="W37" s="78"/>
      <c r="X37" s="78"/>
      <c r="Y37" s="78"/>
      <c r="Z37" s="78"/>
      <c r="AA37" s="78"/>
      <c r="AB37" s="78"/>
      <c r="AC37" s="78"/>
      <c r="AD37" s="78"/>
      <c r="AE37" s="79"/>
    </row>
    <row r="38" spans="1:31" ht="15.6" thickTop="1" thickBot="1" x14ac:dyDescent="0.35">
      <c r="A38" s="74"/>
      <c r="B38" s="75"/>
      <c r="C38" s="75"/>
      <c r="D38" s="75"/>
      <c r="E38" s="75"/>
      <c r="F38" s="75"/>
      <c r="G38" s="75"/>
      <c r="H38" s="75"/>
      <c r="I38" s="75"/>
      <c r="J38" s="75"/>
      <c r="K38" s="75"/>
      <c r="L38" s="75"/>
      <c r="M38" s="75"/>
      <c r="N38" s="75"/>
      <c r="O38" s="75"/>
      <c r="P38" s="75"/>
      <c r="Q38" s="80"/>
      <c r="R38" s="81"/>
      <c r="S38" s="81"/>
      <c r="T38" s="81"/>
      <c r="U38" s="81"/>
      <c r="V38" s="81"/>
      <c r="W38" s="81"/>
      <c r="X38" s="81"/>
      <c r="Y38" s="81"/>
      <c r="Z38" s="81"/>
      <c r="AA38" s="81"/>
      <c r="AB38" s="81"/>
      <c r="AC38" s="81"/>
      <c r="AD38" s="81"/>
      <c r="AE38" s="82"/>
    </row>
    <row r="39" spans="1:31" ht="15.6" thickTop="1" thickBot="1" x14ac:dyDescent="0.35">
      <c r="A39" s="74"/>
      <c r="B39" s="75"/>
      <c r="C39" s="75"/>
      <c r="D39" s="75"/>
      <c r="E39" s="75"/>
      <c r="F39" s="75"/>
      <c r="G39" s="75"/>
      <c r="H39" s="75"/>
      <c r="I39" s="75"/>
      <c r="J39" s="75"/>
      <c r="K39" s="75"/>
      <c r="L39" s="75"/>
      <c r="M39" s="75"/>
      <c r="N39" s="75"/>
      <c r="O39" s="75"/>
      <c r="P39" s="75"/>
      <c r="Q39" s="80"/>
      <c r="R39" s="81"/>
      <c r="S39" s="81"/>
      <c r="T39" s="81"/>
      <c r="U39" s="81"/>
      <c r="V39" s="81"/>
      <c r="W39" s="81"/>
      <c r="X39" s="81"/>
      <c r="Y39" s="81"/>
      <c r="Z39" s="81"/>
      <c r="AA39" s="81"/>
      <c r="AB39" s="81"/>
      <c r="AC39" s="81"/>
      <c r="AD39" s="81"/>
      <c r="AE39" s="82"/>
    </row>
    <row r="40" spans="1:31" ht="15.6" thickTop="1" thickBot="1" x14ac:dyDescent="0.35">
      <c r="A40" s="74"/>
      <c r="B40" s="75"/>
      <c r="C40" s="75"/>
      <c r="D40" s="75"/>
      <c r="E40" s="75"/>
      <c r="F40" s="75"/>
      <c r="G40" s="75"/>
      <c r="H40" s="75"/>
      <c r="I40" s="75"/>
      <c r="J40" s="75"/>
      <c r="K40" s="75"/>
      <c r="L40" s="75"/>
      <c r="M40" s="75"/>
      <c r="N40" s="75"/>
      <c r="O40" s="75"/>
      <c r="P40" s="75"/>
      <c r="Q40" s="80"/>
      <c r="R40" s="81"/>
      <c r="S40" s="81"/>
      <c r="T40" s="81"/>
      <c r="U40" s="81"/>
      <c r="V40" s="81"/>
      <c r="W40" s="81"/>
      <c r="X40" s="81"/>
      <c r="Y40" s="81"/>
      <c r="Z40" s="81"/>
      <c r="AA40" s="81"/>
      <c r="AB40" s="81"/>
      <c r="AC40" s="81"/>
      <c r="AD40" s="81"/>
      <c r="AE40" s="82"/>
    </row>
    <row r="41" spans="1:31" ht="15.6" thickTop="1" thickBot="1" x14ac:dyDescent="0.35">
      <c r="A41" s="74"/>
      <c r="B41" s="75"/>
      <c r="C41" s="75"/>
      <c r="D41" s="75"/>
      <c r="E41" s="75"/>
      <c r="F41" s="75"/>
      <c r="G41" s="75"/>
      <c r="H41" s="75"/>
      <c r="I41" s="75"/>
      <c r="J41" s="75"/>
      <c r="K41" s="75"/>
      <c r="L41" s="75"/>
      <c r="M41" s="75"/>
      <c r="N41" s="75"/>
      <c r="O41" s="75"/>
      <c r="P41" s="75"/>
      <c r="Q41" s="80"/>
      <c r="R41" s="81"/>
      <c r="S41" s="81"/>
      <c r="T41" s="81"/>
      <c r="U41" s="81"/>
      <c r="V41" s="81"/>
      <c r="W41" s="81"/>
      <c r="X41" s="81"/>
      <c r="Y41" s="81"/>
      <c r="Z41" s="81"/>
      <c r="AA41" s="81"/>
      <c r="AB41" s="81"/>
      <c r="AC41" s="81"/>
      <c r="AD41" s="81"/>
      <c r="AE41" s="82"/>
    </row>
    <row r="42" spans="1:31" ht="15.6" thickTop="1" thickBot="1" x14ac:dyDescent="0.35">
      <c r="A42" s="74"/>
      <c r="B42" s="75"/>
      <c r="C42" s="75"/>
      <c r="D42" s="75"/>
      <c r="E42" s="75"/>
      <c r="F42" s="75"/>
      <c r="G42" s="75"/>
      <c r="H42" s="75"/>
      <c r="I42" s="75"/>
      <c r="J42" s="75"/>
      <c r="K42" s="75"/>
      <c r="L42" s="75"/>
      <c r="M42" s="75"/>
      <c r="N42" s="75"/>
      <c r="O42" s="75"/>
      <c r="P42" s="75"/>
      <c r="Q42" s="80"/>
      <c r="R42" s="81"/>
      <c r="S42" s="81"/>
      <c r="T42" s="81"/>
      <c r="U42" s="81"/>
      <c r="V42" s="81"/>
      <c r="W42" s="81"/>
      <c r="X42" s="81"/>
      <c r="Y42" s="81"/>
      <c r="Z42" s="81"/>
      <c r="AA42" s="81"/>
      <c r="AB42" s="81"/>
      <c r="AC42" s="81"/>
      <c r="AD42" s="81"/>
      <c r="AE42" s="82"/>
    </row>
    <row r="43" spans="1:31" ht="15.6" thickTop="1" thickBot="1" x14ac:dyDescent="0.35">
      <c r="A43" s="76"/>
      <c r="B43" s="77"/>
      <c r="C43" s="77"/>
      <c r="D43" s="77"/>
      <c r="E43" s="77"/>
      <c r="F43" s="77"/>
      <c r="G43" s="77"/>
      <c r="H43" s="77"/>
      <c r="I43" s="77"/>
      <c r="J43" s="77"/>
      <c r="K43" s="77"/>
      <c r="L43" s="77"/>
      <c r="M43" s="77"/>
      <c r="N43" s="77"/>
      <c r="O43" s="77"/>
      <c r="P43" s="77"/>
      <c r="Q43" s="83"/>
      <c r="R43" s="84"/>
      <c r="S43" s="84"/>
      <c r="T43" s="84"/>
      <c r="U43" s="84"/>
      <c r="V43" s="84"/>
      <c r="W43" s="84"/>
      <c r="X43" s="84"/>
      <c r="Y43" s="84"/>
      <c r="Z43" s="84"/>
      <c r="AA43" s="84"/>
      <c r="AB43" s="84"/>
      <c r="AC43" s="84"/>
      <c r="AD43" s="84"/>
      <c r="AE43" s="85"/>
    </row>
    <row r="44" spans="1:31" ht="18.600000000000001" thickBot="1" x14ac:dyDescent="0.4">
      <c r="A44" s="86"/>
      <c r="B44" s="87"/>
      <c r="C44" s="87"/>
      <c r="D44" s="87"/>
      <c r="E44" s="87"/>
      <c r="F44" s="87"/>
      <c r="G44" s="87"/>
      <c r="H44" s="87"/>
      <c r="I44" s="87"/>
      <c r="J44" s="87"/>
      <c r="K44" s="87"/>
      <c r="L44" s="87"/>
      <c r="M44" s="87"/>
      <c r="N44" s="87"/>
      <c r="O44" s="87"/>
      <c r="P44" s="88"/>
      <c r="Q44" s="1"/>
      <c r="R44" s="1"/>
      <c r="S44" s="1"/>
      <c r="T44" s="1"/>
      <c r="U44" s="1"/>
      <c r="V44" s="1"/>
      <c r="W44" s="1"/>
      <c r="X44" s="1"/>
      <c r="Y44" s="1"/>
      <c r="Z44" s="1"/>
      <c r="AA44" s="1"/>
      <c r="AB44" s="1"/>
      <c r="AC44" s="1"/>
      <c r="AD44" s="1"/>
      <c r="AE44" s="1"/>
    </row>
    <row r="45" spans="1:31" x14ac:dyDescent="0.3">
      <c r="A45" s="132" t="s">
        <v>12</v>
      </c>
      <c r="B45" s="133"/>
      <c r="C45" s="133"/>
      <c r="D45" s="133"/>
      <c r="E45" s="133"/>
      <c r="F45" s="133"/>
      <c r="G45" s="123"/>
      <c r="H45" s="124"/>
      <c r="I45" s="114" t="s">
        <v>13</v>
      </c>
      <c r="J45" s="115"/>
      <c r="K45" s="115"/>
      <c r="L45" s="115"/>
      <c r="M45" s="115"/>
      <c r="N45" s="115"/>
      <c r="O45" s="115"/>
      <c r="P45" s="116"/>
    </row>
    <row r="46" spans="1:31" x14ac:dyDescent="0.3">
      <c r="A46" s="134" t="s">
        <v>14</v>
      </c>
      <c r="B46" s="135"/>
      <c r="C46" s="135"/>
      <c r="D46" s="135"/>
      <c r="E46" s="135"/>
      <c r="F46" s="135"/>
      <c r="G46" s="125"/>
      <c r="H46" s="126"/>
      <c r="I46" s="117" t="s">
        <v>15</v>
      </c>
      <c r="J46" s="118"/>
      <c r="K46" s="118"/>
      <c r="L46" s="118"/>
      <c r="M46" s="118"/>
      <c r="N46" s="118"/>
      <c r="O46" s="118"/>
      <c r="P46" s="119"/>
      <c r="Q46" s="2"/>
      <c r="R46" s="2"/>
      <c r="S46" s="2"/>
      <c r="T46" s="2"/>
      <c r="U46" s="2"/>
      <c r="V46" s="2"/>
      <c r="W46" s="2"/>
      <c r="X46" s="2"/>
      <c r="Y46" s="2"/>
      <c r="Z46" s="2"/>
      <c r="AA46" s="2"/>
      <c r="AB46" s="2"/>
      <c r="AC46" s="2"/>
      <c r="AD46" s="2"/>
      <c r="AE46" s="2"/>
    </row>
    <row r="47" spans="1:31" x14ac:dyDescent="0.3">
      <c r="A47" s="134" t="s">
        <v>16</v>
      </c>
      <c r="B47" s="135"/>
      <c r="C47" s="135"/>
      <c r="D47" s="135"/>
      <c r="E47" s="135"/>
      <c r="F47" s="135"/>
      <c r="G47" s="125"/>
      <c r="H47" s="126"/>
      <c r="I47" s="129" t="s">
        <v>15</v>
      </c>
      <c r="J47" s="130"/>
      <c r="K47" s="130"/>
      <c r="L47" s="130"/>
      <c r="M47" s="130"/>
      <c r="N47" s="130"/>
      <c r="O47" s="130"/>
      <c r="P47" s="131"/>
    </row>
    <row r="48" spans="1:31" ht="15" thickBot="1" x14ac:dyDescent="0.35">
      <c r="A48" s="112" t="s">
        <v>17</v>
      </c>
      <c r="B48" s="113"/>
      <c r="C48" s="113"/>
      <c r="D48" s="113"/>
      <c r="E48" s="113"/>
      <c r="F48" s="113"/>
      <c r="G48" s="127"/>
      <c r="H48" s="128"/>
      <c r="I48" s="120" t="s">
        <v>18</v>
      </c>
      <c r="J48" s="121"/>
      <c r="K48" s="121"/>
      <c r="L48" s="121"/>
      <c r="M48" s="121"/>
      <c r="N48" s="121"/>
      <c r="O48" s="121"/>
      <c r="P48" s="122"/>
      <c r="Q48" s="2"/>
      <c r="R48" s="2"/>
      <c r="S48" s="2"/>
      <c r="T48" s="2"/>
      <c r="U48" s="2"/>
      <c r="V48" s="2"/>
      <c r="W48" s="2"/>
      <c r="X48" s="2"/>
      <c r="Y48" s="2"/>
      <c r="Z48" s="2"/>
      <c r="AA48" s="2"/>
      <c r="AB48" s="2"/>
      <c r="AC48" s="2"/>
      <c r="AD48" s="2"/>
      <c r="AE48" s="2"/>
    </row>
    <row r="49" spans="5:10" x14ac:dyDescent="0.3">
      <c r="E49" s="102" t="s">
        <v>19</v>
      </c>
      <c r="F49" s="102"/>
      <c r="G49" s="9">
        <f>SUM(G45:H48)</f>
        <v>0</v>
      </c>
      <c r="H49" s="109" t="s">
        <v>20</v>
      </c>
      <c r="I49" s="110"/>
      <c r="J49" s="111"/>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S17" sqref="S17"/>
    </sheetView>
  </sheetViews>
  <sheetFormatPr defaultColWidth="8.88671875" defaultRowHeight="14.4" x14ac:dyDescent="0.3"/>
  <cols>
    <col min="6" max="6" width="10" customWidth="1"/>
    <col min="7" max="7" width="10.5546875" customWidth="1"/>
  </cols>
  <sheetData>
    <row r="1" spans="1:16" x14ac:dyDescent="0.3">
      <c r="A1" s="182" t="s">
        <v>21</v>
      </c>
      <c r="B1" s="183"/>
      <c r="C1" s="183"/>
      <c r="D1" s="183"/>
      <c r="E1" s="183"/>
      <c r="F1" s="183"/>
      <c r="G1" s="183"/>
      <c r="H1" s="183"/>
      <c r="I1" s="183"/>
      <c r="J1" s="183"/>
      <c r="K1" s="183"/>
      <c r="L1" s="183"/>
      <c r="M1" s="183"/>
      <c r="N1" s="184"/>
    </row>
    <row r="2" spans="1:16" x14ac:dyDescent="0.3">
      <c r="A2" s="185"/>
      <c r="B2" s="59"/>
      <c r="C2" s="59"/>
      <c r="D2" s="59"/>
      <c r="E2" s="59"/>
      <c r="F2" s="59"/>
      <c r="G2" s="59"/>
      <c r="H2" s="59"/>
      <c r="I2" s="59"/>
      <c r="J2" s="59"/>
      <c r="K2" s="59"/>
      <c r="L2" s="59"/>
      <c r="M2" s="59"/>
      <c r="N2" s="186"/>
    </row>
    <row r="3" spans="1:16" ht="15" thickBot="1" x14ac:dyDescent="0.35">
      <c r="A3" s="187"/>
      <c r="B3" s="188"/>
      <c r="C3" s="188"/>
      <c r="D3" s="188"/>
      <c r="E3" s="188"/>
      <c r="F3" s="188"/>
      <c r="G3" s="188"/>
      <c r="H3" s="188"/>
      <c r="I3" s="188"/>
      <c r="J3" s="188"/>
      <c r="K3" s="188"/>
      <c r="L3" s="188"/>
      <c r="M3" s="188"/>
      <c r="N3" s="189"/>
    </row>
    <row r="4" spans="1:16" ht="23.4" x14ac:dyDescent="0.3">
      <c r="A4" s="190" t="s">
        <v>1</v>
      </c>
      <c r="B4" s="191"/>
      <c r="C4" s="191"/>
      <c r="D4" s="191"/>
      <c r="E4" s="191"/>
      <c r="F4" s="191"/>
      <c r="G4" s="191"/>
      <c r="H4" s="191"/>
      <c r="I4" s="191"/>
      <c r="J4" s="191"/>
      <c r="K4" s="191"/>
      <c r="L4" s="191"/>
      <c r="M4" s="191"/>
      <c r="N4" s="192"/>
    </row>
    <row r="5" spans="1:16" ht="23.4" x14ac:dyDescent="0.3">
      <c r="A5" s="193" t="s">
        <v>2</v>
      </c>
      <c r="B5" s="194"/>
      <c r="C5" s="194"/>
      <c r="D5" s="194"/>
      <c r="E5" s="194"/>
      <c r="F5" s="194"/>
      <c r="G5" s="194"/>
      <c r="H5" s="194"/>
      <c r="I5" s="194"/>
      <c r="J5" s="194"/>
      <c r="K5" s="194"/>
      <c r="L5" s="194"/>
      <c r="M5" s="194"/>
      <c r="N5" s="194"/>
      <c r="O5" s="139" t="s">
        <v>11</v>
      </c>
      <c r="P5" s="140"/>
    </row>
    <row r="6" spans="1:16" x14ac:dyDescent="0.3">
      <c r="A6" s="201" t="s">
        <v>22</v>
      </c>
      <c r="B6" s="202"/>
      <c r="C6" s="202"/>
      <c r="D6" s="202"/>
      <c r="E6" s="202"/>
      <c r="F6" s="202"/>
      <c r="G6" s="202"/>
      <c r="H6" s="202"/>
      <c r="I6" s="202"/>
      <c r="J6" s="202"/>
      <c r="K6" s="202"/>
      <c r="L6" s="202"/>
      <c r="M6" s="202"/>
      <c r="N6" s="203"/>
      <c r="O6" s="141"/>
      <c r="P6" s="142"/>
    </row>
    <row r="7" spans="1:16" ht="14.25" customHeight="1" x14ac:dyDescent="0.3">
      <c r="A7" s="195" t="s">
        <v>23</v>
      </c>
      <c r="B7" s="196"/>
      <c r="C7" s="196"/>
      <c r="D7" s="196"/>
      <c r="E7" s="197"/>
      <c r="F7" s="204" t="s">
        <v>24</v>
      </c>
      <c r="G7" s="204"/>
      <c r="H7" s="49" t="s">
        <v>25</v>
      </c>
      <c r="I7" s="49">
        <v>179.6</v>
      </c>
      <c r="J7" s="49" t="s">
        <v>26</v>
      </c>
      <c r="K7" s="49">
        <v>147.5</v>
      </c>
      <c r="L7" s="49" t="s">
        <v>27</v>
      </c>
      <c r="M7" s="50">
        <v>310.7</v>
      </c>
      <c r="N7" s="206"/>
      <c r="O7" s="53"/>
      <c r="P7" s="54" t="s">
        <v>28</v>
      </c>
    </row>
    <row r="8" spans="1:16" ht="14.85" customHeight="1" x14ac:dyDescent="0.3">
      <c r="A8" s="198"/>
      <c r="B8" s="199"/>
      <c r="C8" s="199"/>
      <c r="D8" s="199"/>
      <c r="E8" s="200"/>
      <c r="F8" s="205" t="s">
        <v>29</v>
      </c>
      <c r="G8" s="205"/>
      <c r="H8" s="51" t="s">
        <v>25</v>
      </c>
      <c r="I8" s="51">
        <v>75.400000000000006</v>
      </c>
      <c r="J8" s="51" t="s">
        <v>26</v>
      </c>
      <c r="K8" s="51">
        <v>739.6</v>
      </c>
      <c r="L8" s="51" t="s">
        <v>27</v>
      </c>
      <c r="M8" s="52">
        <v>298.97000000000003</v>
      </c>
      <c r="N8" s="207"/>
      <c r="O8" s="53"/>
      <c r="P8" s="54" t="s">
        <v>28</v>
      </c>
    </row>
    <row r="9" spans="1:16" ht="15" thickBot="1" x14ac:dyDescent="0.35">
      <c r="A9" s="167" t="s">
        <v>30</v>
      </c>
      <c r="B9" s="168"/>
      <c r="C9" s="168"/>
      <c r="D9" s="168"/>
      <c r="E9" s="168"/>
      <c r="F9" s="169"/>
      <c r="G9" s="169"/>
      <c r="H9" s="169"/>
      <c r="I9" s="169"/>
      <c r="J9" s="169"/>
      <c r="K9" s="169"/>
      <c r="L9" s="169"/>
      <c r="M9" s="169"/>
      <c r="N9" s="170"/>
      <c r="O9" s="149"/>
      <c r="P9" s="150"/>
    </row>
    <row r="10" spans="1:16" ht="26.25" customHeight="1" x14ac:dyDescent="0.3">
      <c r="A10" s="171" t="s">
        <v>31</v>
      </c>
      <c r="B10" s="172"/>
      <c r="C10" s="172"/>
      <c r="D10" s="172"/>
      <c r="E10" s="173"/>
      <c r="F10" s="223" t="s">
        <v>32</v>
      </c>
      <c r="G10" s="214" t="s">
        <v>184</v>
      </c>
      <c r="H10" s="214"/>
      <c r="I10" s="214"/>
      <c r="J10" s="214"/>
      <c r="K10" s="214"/>
      <c r="L10" s="214"/>
      <c r="M10" s="214"/>
      <c r="N10" s="215"/>
      <c r="O10" s="153"/>
      <c r="P10" s="151" t="s">
        <v>33</v>
      </c>
    </row>
    <row r="11" spans="1:16" ht="26.25" customHeight="1" x14ac:dyDescent="0.3">
      <c r="A11" s="174"/>
      <c r="B11" s="175"/>
      <c r="C11" s="175"/>
      <c r="D11" s="175"/>
      <c r="E11" s="176"/>
      <c r="F11" s="224"/>
      <c r="G11" s="225" t="s">
        <v>187</v>
      </c>
      <c r="H11" s="226"/>
      <c r="I11" s="226"/>
      <c r="J11" s="226"/>
      <c r="K11" s="226"/>
      <c r="L11" s="226"/>
      <c r="M11" s="226"/>
      <c r="N11" s="227"/>
      <c r="O11" s="154"/>
      <c r="P11" s="152"/>
    </row>
    <row r="12" spans="1:16" ht="21.75" customHeight="1" thickBot="1" x14ac:dyDescent="0.35">
      <c r="A12" s="177"/>
      <c r="B12" s="178"/>
      <c r="C12" s="178"/>
      <c r="D12" s="178"/>
      <c r="E12" s="179"/>
      <c r="F12" s="33" t="s">
        <v>34</v>
      </c>
      <c r="G12" s="216">
        <v>-12158.7</v>
      </c>
      <c r="H12" s="217"/>
      <c r="I12" s="217"/>
      <c r="J12" s="217"/>
      <c r="K12" s="217"/>
      <c r="L12" s="217"/>
      <c r="M12" s="217"/>
      <c r="N12" s="218"/>
      <c r="O12" s="55"/>
      <c r="P12" s="54" t="s">
        <v>28</v>
      </c>
    </row>
    <row r="13" spans="1:16" ht="15" thickBot="1" x14ac:dyDescent="0.35">
      <c r="A13" s="180" t="s">
        <v>35</v>
      </c>
      <c r="B13" s="181"/>
      <c r="C13" s="181"/>
      <c r="D13" s="181"/>
      <c r="E13" s="181"/>
      <c r="F13" s="181"/>
      <c r="G13" s="181"/>
      <c r="H13" s="181"/>
      <c r="I13" s="181"/>
      <c r="J13" s="181"/>
      <c r="K13" s="181"/>
      <c r="L13" s="181"/>
      <c r="M13" s="181"/>
      <c r="N13" s="181"/>
      <c r="O13" s="143"/>
      <c r="P13" s="144"/>
    </row>
    <row r="14" spans="1:16" ht="14.25" customHeight="1" x14ac:dyDescent="0.3">
      <c r="A14" s="208" t="s">
        <v>36</v>
      </c>
      <c r="B14" s="209"/>
      <c r="C14" s="209"/>
      <c r="D14" s="209"/>
      <c r="E14" s="210"/>
      <c r="F14" s="161" t="s">
        <v>37</v>
      </c>
      <c r="G14" s="162"/>
      <c r="H14" s="162" t="s">
        <v>38</v>
      </c>
      <c r="I14" s="162"/>
      <c r="J14" s="26" t="s">
        <v>39</v>
      </c>
      <c r="K14" s="163" t="s">
        <v>40</v>
      </c>
      <c r="L14" s="219"/>
      <c r="M14" s="163" t="s">
        <v>41</v>
      </c>
      <c r="N14" s="220"/>
      <c r="O14" s="145"/>
      <c r="P14" s="146"/>
    </row>
    <row r="15" spans="1:16" x14ac:dyDescent="0.3">
      <c r="A15" s="211"/>
      <c r="B15" s="212"/>
      <c r="C15" s="212"/>
      <c r="D15" s="212"/>
      <c r="E15" s="213"/>
      <c r="F15" s="27" t="s">
        <v>160</v>
      </c>
      <c r="G15" s="25" t="s">
        <v>43</v>
      </c>
      <c r="H15" s="25" t="s">
        <v>42</v>
      </c>
      <c r="I15" s="25" t="s">
        <v>43</v>
      </c>
      <c r="J15" s="221" t="s">
        <v>44</v>
      </c>
      <c r="K15" s="25" t="s">
        <v>42</v>
      </c>
      <c r="L15" s="25" t="s">
        <v>43</v>
      </c>
      <c r="M15" s="25" t="s">
        <v>42</v>
      </c>
      <c r="N15" s="48" t="s">
        <v>43</v>
      </c>
      <c r="O15" s="147"/>
      <c r="P15" s="148"/>
    </row>
    <row r="16" spans="1:16" x14ac:dyDescent="0.3">
      <c r="A16" s="211"/>
      <c r="B16" s="212"/>
      <c r="C16" s="212"/>
      <c r="D16" s="212"/>
      <c r="E16" s="213"/>
      <c r="F16" s="28" t="s">
        <v>161</v>
      </c>
      <c r="G16" s="23" t="s">
        <v>159</v>
      </c>
      <c r="H16" s="23" t="s">
        <v>168</v>
      </c>
      <c r="I16" s="23" t="s">
        <v>169</v>
      </c>
      <c r="J16" s="222"/>
      <c r="K16" s="23" t="s">
        <v>168</v>
      </c>
      <c r="L16" s="23" t="s">
        <v>167</v>
      </c>
      <c r="M16" s="23" t="s">
        <v>161</v>
      </c>
      <c r="N16" s="56" t="s">
        <v>166</v>
      </c>
      <c r="O16" s="53"/>
      <c r="P16" s="54" t="s">
        <v>33</v>
      </c>
    </row>
    <row r="17" spans="1:16" x14ac:dyDescent="0.3">
      <c r="A17" s="211"/>
      <c r="B17" s="212"/>
      <c r="C17" s="212"/>
      <c r="D17" s="212"/>
      <c r="E17" s="213"/>
      <c r="F17" s="159" t="s">
        <v>45</v>
      </c>
      <c r="G17" s="160"/>
      <c r="H17" s="166" t="s">
        <v>46</v>
      </c>
      <c r="I17" s="160"/>
      <c r="J17" s="165" t="s">
        <v>47</v>
      </c>
      <c r="K17" s="165"/>
      <c r="L17" s="165" t="s">
        <v>48</v>
      </c>
      <c r="M17" s="165"/>
      <c r="N17" s="157"/>
      <c r="O17" s="149"/>
      <c r="P17" s="150"/>
    </row>
    <row r="18" spans="1:16" x14ac:dyDescent="0.3">
      <c r="A18" s="211"/>
      <c r="B18" s="212"/>
      <c r="C18" s="212"/>
      <c r="D18" s="212"/>
      <c r="E18" s="213"/>
      <c r="F18" s="29">
        <v>6130</v>
      </c>
      <c r="G18" s="19"/>
      <c r="H18" s="20">
        <v>1909</v>
      </c>
      <c r="I18" s="19"/>
      <c r="J18" s="228">
        <v>3890</v>
      </c>
      <c r="K18" s="228"/>
      <c r="L18" s="228">
        <v>961</v>
      </c>
      <c r="M18" s="228"/>
      <c r="N18" s="158"/>
      <c r="O18" s="55"/>
      <c r="P18" s="54" t="s">
        <v>33</v>
      </c>
    </row>
    <row r="19" spans="1:16" x14ac:dyDescent="0.3">
      <c r="A19" s="161" t="s">
        <v>49</v>
      </c>
      <c r="B19" s="162"/>
      <c r="C19" s="162"/>
      <c r="D19" s="162"/>
      <c r="E19" s="162"/>
      <c r="F19" s="162"/>
      <c r="G19" s="162"/>
      <c r="H19" s="162"/>
      <c r="I19" s="162"/>
      <c r="J19" s="162"/>
      <c r="K19" s="162"/>
      <c r="L19" s="162"/>
      <c r="M19" s="162"/>
      <c r="N19" s="163"/>
      <c r="O19" s="143"/>
      <c r="P19" s="144"/>
    </row>
    <row r="20" spans="1:16" x14ac:dyDescent="0.3">
      <c r="A20" s="164" t="s">
        <v>50</v>
      </c>
      <c r="B20" s="165"/>
      <c r="C20" s="165"/>
      <c r="D20" s="165"/>
      <c r="E20" s="165"/>
      <c r="F20" s="165"/>
      <c r="G20" s="165"/>
      <c r="H20" s="165"/>
      <c r="I20" s="165"/>
      <c r="J20" s="165"/>
      <c r="K20" s="165"/>
      <c r="L20" s="165"/>
      <c r="M20" s="165"/>
      <c r="N20" s="166"/>
      <c r="O20" s="145"/>
      <c r="P20" s="146"/>
    </row>
    <row r="21" spans="1:16" x14ac:dyDescent="0.3">
      <c r="A21" s="164" t="s">
        <v>51</v>
      </c>
      <c r="B21" s="165"/>
      <c r="C21" s="165"/>
      <c r="D21" s="165"/>
      <c r="E21" s="165"/>
      <c r="F21" s="165"/>
      <c r="G21" s="165"/>
      <c r="H21" s="165"/>
      <c r="I21" s="165"/>
      <c r="J21" s="165"/>
      <c r="K21" s="165"/>
      <c r="L21" s="165"/>
      <c r="M21" s="165"/>
      <c r="N21" s="166"/>
      <c r="O21" s="145"/>
      <c r="P21" s="146"/>
    </row>
    <row r="22" spans="1:16" x14ac:dyDescent="0.3">
      <c r="A22" s="136" t="s">
        <v>52</v>
      </c>
      <c r="B22" s="137"/>
      <c r="C22" s="137"/>
      <c r="D22" s="137"/>
      <c r="E22" s="137"/>
      <c r="F22" s="137"/>
      <c r="G22" s="137"/>
      <c r="H22" s="137"/>
      <c r="I22" s="137"/>
      <c r="J22" s="137"/>
      <c r="K22" s="137"/>
      <c r="L22" s="137"/>
      <c r="M22" s="137"/>
      <c r="N22" s="138"/>
      <c r="O22" s="155"/>
      <c r="P22" s="156"/>
    </row>
    <row r="23" spans="1:16" x14ac:dyDescent="0.3">
      <c r="N23" s="30" t="s">
        <v>19</v>
      </c>
      <c r="O23" s="22"/>
      <c r="P23" s="31" t="s">
        <v>53</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26" zoomScale="80" zoomScaleNormal="80" workbookViewId="0">
      <selection activeCell="S43" sqref="S43"/>
    </sheetView>
  </sheetViews>
  <sheetFormatPr defaultColWidth="8.88671875" defaultRowHeight="14.4" x14ac:dyDescent="0.3"/>
  <cols>
    <col min="2" max="2" width="9.6640625" customWidth="1"/>
    <col min="3" max="3" width="10.33203125" customWidth="1"/>
    <col min="8" max="8" width="11.6640625" customWidth="1"/>
    <col min="13" max="13" width="10.5546875" customWidth="1"/>
  </cols>
  <sheetData>
    <row r="1" spans="1:30" ht="23.4" x14ac:dyDescent="0.3">
      <c r="A1" s="182" t="s">
        <v>54</v>
      </c>
      <c r="B1" s="183"/>
      <c r="C1" s="183"/>
      <c r="D1" s="183"/>
      <c r="E1" s="183"/>
      <c r="F1" s="183"/>
      <c r="G1" s="183"/>
      <c r="H1" s="183"/>
      <c r="I1" s="183"/>
      <c r="J1" s="183"/>
      <c r="K1" s="183"/>
      <c r="L1" s="183"/>
      <c r="M1" s="183"/>
      <c r="N1" s="183"/>
      <c r="O1" s="184"/>
      <c r="P1" s="3"/>
      <c r="Q1" s="3"/>
      <c r="R1" s="3"/>
      <c r="S1" s="3"/>
      <c r="T1" s="3"/>
      <c r="U1" s="3"/>
      <c r="V1" s="3"/>
      <c r="W1" s="3"/>
      <c r="X1" s="3"/>
      <c r="Y1" s="3"/>
      <c r="Z1" s="3"/>
      <c r="AA1" s="3"/>
      <c r="AB1" s="3"/>
      <c r="AC1" s="3"/>
      <c r="AD1" s="3"/>
    </row>
    <row r="2" spans="1:30" ht="23.4" x14ac:dyDescent="0.3">
      <c r="A2" s="185"/>
      <c r="B2" s="59"/>
      <c r="C2" s="59"/>
      <c r="D2" s="59"/>
      <c r="E2" s="59"/>
      <c r="F2" s="59"/>
      <c r="G2" s="59"/>
      <c r="H2" s="59"/>
      <c r="I2" s="59"/>
      <c r="J2" s="59"/>
      <c r="K2" s="59"/>
      <c r="L2" s="59"/>
      <c r="M2" s="59"/>
      <c r="N2" s="59"/>
      <c r="O2" s="186"/>
      <c r="P2" s="3"/>
      <c r="Q2" s="3"/>
      <c r="R2" s="3"/>
      <c r="S2" s="3"/>
      <c r="T2" s="3"/>
      <c r="U2" s="3"/>
      <c r="V2" s="3"/>
      <c r="W2" s="3"/>
      <c r="X2" s="3"/>
      <c r="Y2" s="3"/>
      <c r="Z2" s="3"/>
      <c r="AA2" s="3"/>
      <c r="AB2" s="3"/>
      <c r="AC2" s="3"/>
      <c r="AD2" s="3"/>
    </row>
    <row r="3" spans="1:30" ht="24" thickBot="1" x14ac:dyDescent="0.35">
      <c r="A3" s="187"/>
      <c r="B3" s="188"/>
      <c r="C3" s="188"/>
      <c r="D3" s="188"/>
      <c r="E3" s="188"/>
      <c r="F3" s="188"/>
      <c r="G3" s="188"/>
      <c r="H3" s="188"/>
      <c r="I3" s="188"/>
      <c r="J3" s="188"/>
      <c r="K3" s="188"/>
      <c r="L3" s="188"/>
      <c r="M3" s="188"/>
      <c r="N3" s="188"/>
      <c r="O3" s="189"/>
      <c r="P3" s="3"/>
      <c r="Q3" s="3"/>
      <c r="R3" s="3"/>
      <c r="S3" s="3"/>
      <c r="T3" s="3"/>
      <c r="U3" s="3"/>
      <c r="V3" s="3"/>
      <c r="W3" s="3"/>
      <c r="X3" s="3"/>
      <c r="Y3" s="3"/>
      <c r="Z3" s="3"/>
      <c r="AA3" s="3"/>
      <c r="AB3" s="3"/>
      <c r="AC3" s="3"/>
      <c r="AD3" s="3"/>
    </row>
    <row r="4" spans="1:30" ht="53.1" customHeight="1" thickBot="1" x14ac:dyDescent="0.35">
      <c r="A4" s="235" t="s">
        <v>55</v>
      </c>
      <c r="B4" s="236"/>
      <c r="C4" s="236"/>
      <c r="D4" s="236"/>
      <c r="E4" s="236"/>
      <c r="F4" s="236"/>
      <c r="G4" s="236"/>
      <c r="H4" s="236"/>
      <c r="I4" s="236"/>
      <c r="J4" s="236"/>
      <c r="K4" s="236"/>
      <c r="L4" s="236"/>
      <c r="M4" s="236"/>
      <c r="N4" s="236"/>
      <c r="O4" s="237"/>
      <c r="P4" s="4"/>
      <c r="Q4" s="4"/>
      <c r="R4" s="4"/>
      <c r="S4" s="4"/>
      <c r="T4" s="4"/>
      <c r="U4" s="4"/>
      <c r="V4" s="4"/>
      <c r="W4" s="4"/>
      <c r="X4" s="4"/>
      <c r="Y4" s="4"/>
      <c r="Z4" s="4"/>
      <c r="AA4" s="4"/>
      <c r="AB4" s="4"/>
      <c r="AC4" s="4"/>
      <c r="AD4" s="4"/>
    </row>
    <row r="5" spans="1:30" ht="24" thickBot="1" x14ac:dyDescent="0.35">
      <c r="A5" s="238" t="s">
        <v>2</v>
      </c>
      <c r="B5" s="239"/>
      <c r="C5" s="239"/>
      <c r="D5" s="239"/>
      <c r="E5" s="239"/>
      <c r="F5" s="239"/>
      <c r="G5" s="239"/>
      <c r="H5" s="239"/>
      <c r="I5" s="107"/>
      <c r="J5" s="107"/>
      <c r="K5" s="107"/>
      <c r="L5" s="107"/>
      <c r="M5" s="107"/>
      <c r="N5" s="107"/>
      <c r="O5" s="108"/>
      <c r="P5" s="4"/>
      <c r="Q5" s="4"/>
      <c r="R5" s="4"/>
      <c r="S5" s="4"/>
      <c r="T5" s="4"/>
      <c r="U5" s="4"/>
      <c r="V5" s="4"/>
      <c r="W5" s="4"/>
      <c r="X5" s="4"/>
      <c r="Y5" s="4"/>
      <c r="Z5" s="4"/>
      <c r="AA5" s="4"/>
      <c r="AB5" s="4"/>
      <c r="AC5" s="4"/>
      <c r="AD5" s="4"/>
    </row>
    <row r="6" spans="1:30" ht="15" thickBot="1" x14ac:dyDescent="0.35">
      <c r="A6" s="240" t="s">
        <v>3</v>
      </c>
      <c r="B6" s="241"/>
      <c r="C6" s="241"/>
      <c r="D6" s="241"/>
      <c r="E6" s="244" t="s">
        <v>138</v>
      </c>
      <c r="F6" s="245"/>
      <c r="G6" s="245"/>
      <c r="H6" s="246"/>
      <c r="I6" s="249" t="s">
        <v>56</v>
      </c>
      <c r="J6" s="250"/>
      <c r="K6" s="250"/>
      <c r="L6" s="250"/>
      <c r="M6" s="250"/>
      <c r="N6" s="250"/>
      <c r="O6" s="250"/>
    </row>
    <row r="7" spans="1:30" ht="15.6" thickTop="1" thickBot="1" x14ac:dyDescent="0.35">
      <c r="A7" s="242"/>
      <c r="B7" s="243"/>
      <c r="C7" s="243"/>
      <c r="D7" s="243"/>
      <c r="E7" s="247"/>
      <c r="F7" s="247"/>
      <c r="G7" s="247"/>
      <c r="H7" s="248"/>
      <c r="I7" s="251"/>
      <c r="J7" s="252"/>
      <c r="K7" s="252"/>
      <c r="L7" s="252"/>
      <c r="M7" s="252"/>
      <c r="N7" s="252"/>
      <c r="O7" s="252"/>
    </row>
    <row r="8" spans="1:30" x14ac:dyDescent="0.3">
      <c r="A8" s="242" t="s">
        <v>57</v>
      </c>
      <c r="B8" s="243"/>
      <c r="C8" s="243"/>
      <c r="D8" s="243"/>
      <c r="E8" s="253" t="s">
        <v>140</v>
      </c>
      <c r="F8" s="247"/>
      <c r="G8" s="247"/>
      <c r="H8" s="248"/>
      <c r="I8" s="254" t="s">
        <v>142</v>
      </c>
      <c r="J8" s="255"/>
      <c r="K8" s="255"/>
      <c r="L8" s="255"/>
      <c r="M8" s="255"/>
      <c r="N8" s="255"/>
      <c r="O8" s="256"/>
    </row>
    <row r="9" spans="1:30" x14ac:dyDescent="0.3">
      <c r="A9" s="242"/>
      <c r="B9" s="243"/>
      <c r="C9" s="243"/>
      <c r="D9" s="243"/>
      <c r="E9" s="247"/>
      <c r="F9" s="247"/>
      <c r="G9" s="247"/>
      <c r="H9" s="248"/>
      <c r="I9" s="257"/>
      <c r="J9" s="258"/>
      <c r="K9" s="258"/>
      <c r="L9" s="258"/>
      <c r="M9" s="258"/>
      <c r="N9" s="258"/>
      <c r="O9" s="259"/>
    </row>
    <row r="10" spans="1:30" x14ac:dyDescent="0.3">
      <c r="A10" s="242"/>
      <c r="B10" s="243"/>
      <c r="C10" s="243"/>
      <c r="D10" s="243"/>
      <c r="E10" s="247"/>
      <c r="F10" s="247"/>
      <c r="G10" s="247"/>
      <c r="H10" s="248"/>
      <c r="I10" s="257"/>
      <c r="J10" s="258"/>
      <c r="K10" s="258"/>
      <c r="L10" s="258"/>
      <c r="M10" s="258"/>
      <c r="N10" s="258"/>
      <c r="O10" s="259"/>
    </row>
    <row r="11" spans="1:30" x14ac:dyDescent="0.3">
      <c r="A11" s="242"/>
      <c r="B11" s="243"/>
      <c r="C11" s="243"/>
      <c r="D11" s="243"/>
      <c r="E11" s="247"/>
      <c r="F11" s="247"/>
      <c r="G11" s="247"/>
      <c r="H11" s="248"/>
      <c r="I11" s="257"/>
      <c r="J11" s="258"/>
      <c r="K11" s="258"/>
      <c r="L11" s="258"/>
      <c r="M11" s="258"/>
      <c r="N11" s="258"/>
      <c r="O11" s="259"/>
    </row>
    <row r="12" spans="1:30" x14ac:dyDescent="0.3">
      <c r="A12" s="242" t="s">
        <v>58</v>
      </c>
      <c r="B12" s="243"/>
      <c r="C12" s="243"/>
      <c r="D12" s="243"/>
      <c r="E12" s="263" t="s">
        <v>139</v>
      </c>
      <c r="F12" s="263"/>
      <c r="G12" s="263"/>
      <c r="H12" s="264"/>
      <c r="I12" s="257"/>
      <c r="J12" s="258"/>
      <c r="K12" s="258"/>
      <c r="L12" s="258"/>
      <c r="M12" s="258"/>
      <c r="N12" s="258"/>
      <c r="O12" s="259"/>
    </row>
    <row r="13" spans="1:30" x14ac:dyDescent="0.3">
      <c r="A13" s="242"/>
      <c r="B13" s="243"/>
      <c r="C13" s="243"/>
      <c r="D13" s="243"/>
      <c r="E13" s="263"/>
      <c r="F13" s="263"/>
      <c r="G13" s="263"/>
      <c r="H13" s="264"/>
      <c r="I13" s="257"/>
      <c r="J13" s="258"/>
      <c r="K13" s="258"/>
      <c r="L13" s="258"/>
      <c r="M13" s="258"/>
      <c r="N13" s="258"/>
      <c r="O13" s="259"/>
    </row>
    <row r="14" spans="1:30" x14ac:dyDescent="0.3">
      <c r="A14" s="242" t="s">
        <v>59</v>
      </c>
      <c r="B14" s="243"/>
      <c r="C14" s="243"/>
      <c r="D14" s="243"/>
      <c r="E14" s="263" t="s">
        <v>141</v>
      </c>
      <c r="F14" s="263"/>
      <c r="G14" s="263"/>
      <c r="H14" s="264"/>
      <c r="I14" s="257"/>
      <c r="J14" s="258"/>
      <c r="K14" s="258"/>
      <c r="L14" s="258"/>
      <c r="M14" s="258"/>
      <c r="N14" s="258"/>
      <c r="O14" s="259"/>
    </row>
    <row r="15" spans="1:30" x14ac:dyDescent="0.3">
      <c r="A15" s="265"/>
      <c r="B15" s="266"/>
      <c r="C15" s="266"/>
      <c r="D15" s="266"/>
      <c r="E15" s="267"/>
      <c r="F15" s="267"/>
      <c r="G15" s="267"/>
      <c r="H15" s="268"/>
      <c r="I15" s="260"/>
      <c r="J15" s="261"/>
      <c r="K15" s="261"/>
      <c r="L15" s="261"/>
      <c r="M15" s="261"/>
      <c r="N15" s="261"/>
      <c r="O15" s="262"/>
    </row>
    <row r="16" spans="1:30" x14ac:dyDescent="0.3">
      <c r="A16" s="269" t="s">
        <v>60</v>
      </c>
      <c r="B16" s="270"/>
      <c r="C16" s="270"/>
      <c r="D16" s="270"/>
      <c r="E16" s="270"/>
      <c r="F16" s="270"/>
      <c r="G16" s="270"/>
      <c r="H16" s="270"/>
      <c r="I16" s="270"/>
      <c r="J16" s="270"/>
      <c r="K16" s="270"/>
      <c r="L16" s="270"/>
      <c r="M16" s="270"/>
      <c r="N16" s="270"/>
      <c r="O16" s="271"/>
    </row>
    <row r="17" spans="1:15" ht="15" thickBot="1" x14ac:dyDescent="0.35">
      <c r="A17" s="272"/>
      <c r="B17" s="273"/>
      <c r="C17" s="273"/>
      <c r="D17" s="273"/>
      <c r="E17" s="273"/>
      <c r="F17" s="273"/>
      <c r="G17" s="273"/>
      <c r="H17" s="273"/>
      <c r="I17" s="273"/>
      <c r="J17" s="273"/>
      <c r="K17" s="273"/>
      <c r="L17" s="273"/>
      <c r="M17" s="273"/>
      <c r="N17" s="273"/>
      <c r="O17" s="274"/>
    </row>
    <row r="18" spans="1:15" ht="15" thickBot="1" x14ac:dyDescent="0.35">
      <c r="A18" s="275" t="s">
        <v>61</v>
      </c>
      <c r="B18" s="276"/>
      <c r="C18" s="276"/>
      <c r="D18" s="276"/>
      <c r="E18" s="276"/>
      <c r="F18" s="276" t="s">
        <v>62</v>
      </c>
      <c r="G18" s="276"/>
      <c r="H18" s="276"/>
      <c r="I18" s="276"/>
      <c r="J18" s="276"/>
      <c r="K18" s="276" t="s">
        <v>63</v>
      </c>
      <c r="L18" s="276"/>
      <c r="M18" s="276"/>
      <c r="N18" s="276"/>
      <c r="O18" s="277"/>
    </row>
    <row r="19" spans="1:15" ht="28.8" x14ac:dyDescent="0.3">
      <c r="A19" s="278" t="s">
        <v>64</v>
      </c>
      <c r="B19" s="279"/>
      <c r="C19" s="24" t="s">
        <v>65</v>
      </c>
      <c r="D19" s="279" t="s">
        <v>66</v>
      </c>
      <c r="E19" s="279"/>
      <c r="F19" s="279" t="s">
        <v>64</v>
      </c>
      <c r="G19" s="279"/>
      <c r="H19" s="24" t="s">
        <v>65</v>
      </c>
      <c r="I19" s="279" t="s">
        <v>66</v>
      </c>
      <c r="J19" s="279"/>
      <c r="K19" s="279" t="s">
        <v>64</v>
      </c>
      <c r="L19" s="279"/>
      <c r="M19" s="24" t="s">
        <v>65</v>
      </c>
      <c r="N19" s="279" t="s">
        <v>66</v>
      </c>
      <c r="O19" s="280"/>
    </row>
    <row r="20" spans="1:15" x14ac:dyDescent="0.3">
      <c r="A20" s="289" t="s">
        <v>170</v>
      </c>
      <c r="B20" s="281"/>
      <c r="C20" s="281" t="s">
        <v>153</v>
      </c>
      <c r="D20" s="281" t="s">
        <v>173</v>
      </c>
      <c r="E20" s="281"/>
      <c r="F20" s="281" t="s">
        <v>171</v>
      </c>
      <c r="G20" s="281"/>
      <c r="H20" s="281" t="s">
        <v>153</v>
      </c>
      <c r="I20" s="281" t="s">
        <v>172</v>
      </c>
      <c r="J20" s="281"/>
      <c r="K20" s="281" t="s">
        <v>174</v>
      </c>
      <c r="L20" s="281"/>
      <c r="M20" s="281" t="s">
        <v>153</v>
      </c>
      <c r="N20" s="281" t="s">
        <v>175</v>
      </c>
      <c r="O20" s="283"/>
    </row>
    <row r="21" spans="1:15" ht="15" thickBot="1" x14ac:dyDescent="0.35">
      <c r="A21" s="290"/>
      <c r="B21" s="282"/>
      <c r="C21" s="282"/>
      <c r="D21" s="282"/>
      <c r="E21" s="282"/>
      <c r="F21" s="282"/>
      <c r="G21" s="282"/>
      <c r="H21" s="282"/>
      <c r="I21" s="282"/>
      <c r="J21" s="282"/>
      <c r="K21" s="282"/>
      <c r="L21" s="282"/>
      <c r="M21" s="282"/>
      <c r="N21" s="282"/>
      <c r="O21" s="284"/>
    </row>
    <row r="22" spans="1:15" x14ac:dyDescent="0.3">
      <c r="A22" s="285" t="s">
        <v>67</v>
      </c>
      <c r="B22" s="286"/>
      <c r="C22" s="286"/>
      <c r="D22" s="287"/>
      <c r="E22" s="288"/>
      <c r="F22" s="285" t="s">
        <v>67</v>
      </c>
      <c r="G22" s="286"/>
      <c r="H22" s="286"/>
      <c r="I22" s="287"/>
      <c r="J22" s="288"/>
      <c r="K22" s="285" t="s">
        <v>67</v>
      </c>
      <c r="L22" s="286"/>
      <c r="M22" s="286"/>
      <c r="N22" s="287"/>
      <c r="O22" s="288"/>
    </row>
    <row r="23" spans="1:15" x14ac:dyDescent="0.3">
      <c r="A23" s="291" t="s">
        <v>68</v>
      </c>
      <c r="B23" s="292"/>
      <c r="C23" s="292"/>
      <c r="D23" s="292"/>
      <c r="E23" s="293"/>
      <c r="F23" s="291" t="s">
        <v>68</v>
      </c>
      <c r="G23" s="292"/>
      <c r="H23" s="292"/>
      <c r="I23" s="292"/>
      <c r="J23" s="293"/>
      <c r="K23" s="291" t="s">
        <v>68</v>
      </c>
      <c r="L23" s="292"/>
      <c r="M23" s="292"/>
      <c r="N23" s="292"/>
      <c r="O23" s="293"/>
    </row>
    <row r="24" spans="1:15" x14ac:dyDescent="0.3">
      <c r="A24" s="294" t="s">
        <v>11</v>
      </c>
      <c r="B24" s="295"/>
      <c r="C24" s="295"/>
      <c r="D24" s="295"/>
      <c r="E24" s="231"/>
      <c r="F24" s="294" t="s">
        <v>11</v>
      </c>
      <c r="G24" s="295"/>
      <c r="H24" s="295"/>
      <c r="I24" s="295"/>
      <c r="J24" s="231"/>
      <c r="K24" s="294" t="s">
        <v>11</v>
      </c>
      <c r="L24" s="295"/>
      <c r="M24" s="295"/>
      <c r="N24" s="295"/>
      <c r="O24" s="231"/>
    </row>
    <row r="25" spans="1:15" x14ac:dyDescent="0.3">
      <c r="A25" s="297" t="s">
        <v>69</v>
      </c>
      <c r="B25" s="298"/>
      <c r="C25" s="298"/>
      <c r="D25" s="229"/>
      <c r="E25" s="299"/>
      <c r="F25" s="297" t="s">
        <v>69</v>
      </c>
      <c r="G25" s="298"/>
      <c r="H25" s="298"/>
      <c r="I25" s="229"/>
      <c r="J25" s="299"/>
      <c r="K25" s="297" t="s">
        <v>69</v>
      </c>
      <c r="L25" s="298"/>
      <c r="M25" s="298"/>
      <c r="N25" s="229"/>
      <c r="O25" s="299"/>
    </row>
    <row r="26" spans="1:15" ht="29.1" customHeight="1" thickBot="1" x14ac:dyDescent="0.35">
      <c r="A26" s="300" t="s">
        <v>70</v>
      </c>
      <c r="B26" s="301"/>
      <c r="C26" s="301"/>
      <c r="D26" s="127"/>
      <c r="E26" s="296"/>
      <c r="F26" s="300" t="s">
        <v>70</v>
      </c>
      <c r="G26" s="301"/>
      <c r="H26" s="301"/>
      <c r="I26" s="127"/>
      <c r="J26" s="296"/>
      <c r="K26" s="300" t="s">
        <v>70</v>
      </c>
      <c r="L26" s="301"/>
      <c r="M26" s="301"/>
      <c r="N26" s="127"/>
      <c r="O26" s="296"/>
    </row>
    <row r="27" spans="1:15" x14ac:dyDescent="0.3">
      <c r="A27" s="269" t="s">
        <v>71</v>
      </c>
      <c r="B27" s="270"/>
      <c r="C27" s="270"/>
      <c r="D27" s="270"/>
      <c r="E27" s="270"/>
      <c r="F27" s="270"/>
      <c r="G27" s="270"/>
      <c r="H27" s="270"/>
      <c r="I27" s="270"/>
      <c r="J27" s="270"/>
      <c r="K27" s="270"/>
      <c r="L27" s="270"/>
      <c r="M27" s="270"/>
      <c r="N27" s="270"/>
      <c r="O27" s="271"/>
    </row>
    <row r="28" spans="1:15" ht="15" thickBot="1" x14ac:dyDescent="0.35">
      <c r="A28" s="272"/>
      <c r="B28" s="273"/>
      <c r="C28" s="273"/>
      <c r="D28" s="273"/>
      <c r="E28" s="273"/>
      <c r="F28" s="273"/>
      <c r="G28" s="273"/>
      <c r="H28" s="273"/>
      <c r="I28" s="273"/>
      <c r="J28" s="273"/>
      <c r="K28" s="273"/>
      <c r="L28" s="273"/>
      <c r="M28" s="273"/>
      <c r="N28" s="273"/>
      <c r="O28" s="274"/>
    </row>
    <row r="29" spans="1:15" ht="15" thickBot="1" x14ac:dyDescent="0.35">
      <c r="A29" s="275" t="s">
        <v>61</v>
      </c>
      <c r="B29" s="276"/>
      <c r="C29" s="276"/>
      <c r="D29" s="276"/>
      <c r="E29" s="276"/>
      <c r="F29" s="276" t="s">
        <v>62</v>
      </c>
      <c r="G29" s="276"/>
      <c r="H29" s="276"/>
      <c r="I29" s="276"/>
      <c r="J29" s="276"/>
      <c r="K29" s="276" t="s">
        <v>63</v>
      </c>
      <c r="L29" s="276"/>
      <c r="M29" s="276"/>
      <c r="N29" s="276"/>
      <c r="O29" s="277"/>
    </row>
    <row r="30" spans="1:15" ht="28.8" x14ac:dyDescent="0.3">
      <c r="A30" s="278" t="s">
        <v>64</v>
      </c>
      <c r="B30" s="279"/>
      <c r="C30" s="24" t="s">
        <v>65</v>
      </c>
      <c r="D30" s="279" t="s">
        <v>66</v>
      </c>
      <c r="E30" s="279"/>
      <c r="F30" s="279" t="s">
        <v>64</v>
      </c>
      <c r="G30" s="279"/>
      <c r="H30" s="24" t="s">
        <v>65</v>
      </c>
      <c r="I30" s="279" t="s">
        <v>66</v>
      </c>
      <c r="J30" s="279"/>
      <c r="K30" s="279" t="s">
        <v>64</v>
      </c>
      <c r="L30" s="279"/>
      <c r="M30" s="24" t="s">
        <v>65</v>
      </c>
      <c r="N30" s="279" t="s">
        <v>66</v>
      </c>
      <c r="O30" s="280"/>
    </row>
    <row r="31" spans="1:15" x14ac:dyDescent="0.3">
      <c r="A31" s="289" t="s">
        <v>152</v>
      </c>
      <c r="B31" s="281"/>
      <c r="C31" s="281" t="s">
        <v>153</v>
      </c>
      <c r="D31" s="281" t="s">
        <v>156</v>
      </c>
      <c r="E31" s="281"/>
      <c r="F31" s="281" t="s">
        <v>154</v>
      </c>
      <c r="G31" s="281"/>
      <c r="H31" s="281" t="s">
        <v>153</v>
      </c>
      <c r="I31" s="281" t="s">
        <v>155</v>
      </c>
      <c r="J31" s="281"/>
      <c r="K31" s="281" t="s">
        <v>157</v>
      </c>
      <c r="L31" s="281"/>
      <c r="M31" s="281" t="s">
        <v>153</v>
      </c>
      <c r="N31" s="281" t="s">
        <v>157</v>
      </c>
      <c r="O31" s="283"/>
    </row>
    <row r="32" spans="1:15" ht="15" thickBot="1" x14ac:dyDescent="0.35">
      <c r="A32" s="290"/>
      <c r="B32" s="282"/>
      <c r="C32" s="282"/>
      <c r="D32" s="282"/>
      <c r="E32" s="282"/>
      <c r="F32" s="282"/>
      <c r="G32" s="282"/>
      <c r="H32" s="282"/>
      <c r="I32" s="282"/>
      <c r="J32" s="282"/>
      <c r="K32" s="282"/>
      <c r="L32" s="282"/>
      <c r="M32" s="282"/>
      <c r="N32" s="282"/>
      <c r="O32" s="284"/>
    </row>
    <row r="33" spans="1:15" x14ac:dyDescent="0.3">
      <c r="A33" s="285" t="s">
        <v>67</v>
      </c>
      <c r="B33" s="286"/>
      <c r="C33" s="286"/>
      <c r="D33" s="287"/>
      <c r="E33" s="288"/>
      <c r="F33" s="285" t="s">
        <v>67</v>
      </c>
      <c r="G33" s="286"/>
      <c r="H33" s="286"/>
      <c r="I33" s="287"/>
      <c r="J33" s="288"/>
      <c r="K33" s="285" t="s">
        <v>67</v>
      </c>
      <c r="L33" s="286"/>
      <c r="M33" s="286"/>
      <c r="N33" s="287"/>
      <c r="O33" s="288"/>
    </row>
    <row r="34" spans="1:15" x14ac:dyDescent="0.3">
      <c r="A34" s="291" t="s">
        <v>68</v>
      </c>
      <c r="B34" s="292"/>
      <c r="C34" s="292"/>
      <c r="D34" s="292"/>
      <c r="E34" s="293"/>
      <c r="F34" s="291" t="s">
        <v>68</v>
      </c>
      <c r="G34" s="292"/>
      <c r="H34" s="292"/>
      <c r="I34" s="292"/>
      <c r="J34" s="293"/>
      <c r="K34" s="291" t="s">
        <v>68</v>
      </c>
      <c r="L34" s="292"/>
      <c r="M34" s="292"/>
      <c r="N34" s="292"/>
      <c r="O34" s="293"/>
    </row>
    <row r="35" spans="1:15" x14ac:dyDescent="0.3">
      <c r="A35" s="294" t="s">
        <v>11</v>
      </c>
      <c r="B35" s="295"/>
      <c r="C35" s="295"/>
      <c r="D35" s="295"/>
      <c r="E35" s="231"/>
      <c r="F35" s="294" t="s">
        <v>11</v>
      </c>
      <c r="G35" s="295"/>
      <c r="H35" s="295"/>
      <c r="I35" s="295"/>
      <c r="J35" s="231"/>
      <c r="K35" s="294" t="s">
        <v>11</v>
      </c>
      <c r="L35" s="295"/>
      <c r="M35" s="295"/>
      <c r="N35" s="295"/>
      <c r="O35" s="231"/>
    </row>
    <row r="36" spans="1:15" x14ac:dyDescent="0.3">
      <c r="A36" s="297" t="s">
        <v>69</v>
      </c>
      <c r="B36" s="298"/>
      <c r="C36" s="298"/>
      <c r="D36" s="229"/>
      <c r="E36" s="299"/>
      <c r="F36" s="297" t="s">
        <v>69</v>
      </c>
      <c r="G36" s="298"/>
      <c r="H36" s="298"/>
      <c r="I36" s="229"/>
      <c r="J36" s="299"/>
      <c r="K36" s="297" t="s">
        <v>69</v>
      </c>
      <c r="L36" s="298"/>
      <c r="M36" s="298"/>
      <c r="N36" s="229"/>
      <c r="O36" s="299"/>
    </row>
    <row r="37" spans="1:15" ht="29.1" customHeight="1" thickBot="1" x14ac:dyDescent="0.35">
      <c r="A37" s="300" t="s">
        <v>70</v>
      </c>
      <c r="B37" s="301"/>
      <c r="C37" s="301"/>
      <c r="D37" s="304"/>
      <c r="E37" s="305"/>
      <c r="F37" s="300" t="s">
        <v>70</v>
      </c>
      <c r="G37" s="301"/>
      <c r="H37" s="301"/>
      <c r="I37" s="304"/>
      <c r="J37" s="305"/>
      <c r="K37" s="300" t="s">
        <v>70</v>
      </c>
      <c r="L37" s="301"/>
      <c r="M37" s="301"/>
      <c r="N37" s="304"/>
      <c r="O37" s="305"/>
    </row>
    <row r="38" spans="1:15" ht="14.25" customHeight="1" x14ac:dyDescent="0.3">
      <c r="A38" s="306" t="s">
        <v>72</v>
      </c>
      <c r="B38" s="307"/>
      <c r="C38" s="307"/>
      <c r="D38" s="307"/>
      <c r="E38" s="307"/>
      <c r="F38" s="307"/>
      <c r="G38" s="308" t="s">
        <v>158</v>
      </c>
      <c r="H38" s="308"/>
      <c r="I38" s="308"/>
      <c r="J38" s="308"/>
      <c r="K38" s="308"/>
      <c r="L38" s="308"/>
      <c r="M38" s="308"/>
      <c r="N38" s="311" t="s">
        <v>11</v>
      </c>
      <c r="O38" s="312"/>
    </row>
    <row r="39" spans="1:15" x14ac:dyDescent="0.3">
      <c r="A39" s="174"/>
      <c r="B39" s="175"/>
      <c r="C39" s="175"/>
      <c r="D39" s="175"/>
      <c r="E39" s="175"/>
      <c r="F39" s="175"/>
      <c r="G39" s="309"/>
      <c r="H39" s="309"/>
      <c r="I39" s="309"/>
      <c r="J39" s="309"/>
      <c r="K39" s="309"/>
      <c r="L39" s="309"/>
      <c r="M39" s="309"/>
      <c r="N39" s="229"/>
      <c r="O39" s="231" t="s">
        <v>33</v>
      </c>
    </row>
    <row r="40" spans="1:15" ht="47.25" customHeight="1" thickBot="1" x14ac:dyDescent="0.35">
      <c r="A40" s="177"/>
      <c r="B40" s="178"/>
      <c r="C40" s="178"/>
      <c r="D40" s="178"/>
      <c r="E40" s="178"/>
      <c r="F40" s="178"/>
      <c r="G40" s="310"/>
      <c r="H40" s="310"/>
      <c r="I40" s="310"/>
      <c r="J40" s="310"/>
      <c r="K40" s="310"/>
      <c r="L40" s="310"/>
      <c r="M40" s="310"/>
      <c r="N40" s="230"/>
      <c r="O40" s="232"/>
    </row>
    <row r="41" spans="1:15" x14ac:dyDescent="0.3">
      <c r="A41" s="171" t="s">
        <v>73</v>
      </c>
      <c r="B41" s="172"/>
      <c r="C41" s="172"/>
      <c r="D41" s="172"/>
      <c r="E41" s="172"/>
      <c r="F41" s="172"/>
      <c r="G41" s="528" t="s">
        <v>188</v>
      </c>
      <c r="H41" s="528"/>
      <c r="I41" s="528"/>
      <c r="J41" s="528"/>
      <c r="K41" s="528"/>
      <c r="L41" s="528"/>
      <c r="M41" s="528"/>
      <c r="N41" s="233"/>
      <c r="O41" s="234"/>
    </row>
    <row r="42" spans="1:15" x14ac:dyDescent="0.3">
      <c r="A42" s="174"/>
      <c r="B42" s="175"/>
      <c r="C42" s="175"/>
      <c r="D42" s="175"/>
      <c r="E42" s="175"/>
      <c r="F42" s="175"/>
      <c r="G42" s="529"/>
      <c r="H42" s="529"/>
      <c r="I42" s="529"/>
      <c r="J42" s="529"/>
      <c r="K42" s="529"/>
      <c r="L42" s="529"/>
      <c r="M42" s="529"/>
      <c r="N42" s="229"/>
      <c r="O42" s="231" t="s">
        <v>33</v>
      </c>
    </row>
    <row r="43" spans="1:15" ht="99.6" customHeight="1" thickBot="1" x14ac:dyDescent="0.35">
      <c r="A43" s="177"/>
      <c r="B43" s="178"/>
      <c r="C43" s="178"/>
      <c r="D43" s="178"/>
      <c r="E43" s="178"/>
      <c r="F43" s="178"/>
      <c r="G43" s="530"/>
      <c r="H43" s="530"/>
      <c r="I43" s="530"/>
      <c r="J43" s="530"/>
      <c r="K43" s="530"/>
      <c r="L43" s="530"/>
      <c r="M43" s="530"/>
      <c r="N43" s="230"/>
      <c r="O43" s="232"/>
    </row>
    <row r="44" spans="1:15" ht="15" thickBot="1" x14ac:dyDescent="0.35">
      <c r="J44" s="302" t="s">
        <v>74</v>
      </c>
      <c r="K44" s="303"/>
      <c r="L44" s="303"/>
      <c r="M44" s="303"/>
      <c r="N44" s="22">
        <f>D25+D26+I25+I26+N25+N26+N36+N37+I37+I36+D37+D36+N42+N39</f>
        <v>0</v>
      </c>
      <c r="O44" s="31" t="s">
        <v>75</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4" workbookViewId="0">
      <selection activeCell="E24" sqref="E24"/>
    </sheetView>
  </sheetViews>
  <sheetFormatPr defaultColWidth="8.88671875" defaultRowHeight="14.4" x14ac:dyDescent="0.3"/>
  <sheetData>
    <row r="1" spans="1:17" x14ac:dyDescent="0.3">
      <c r="A1" s="182" t="s">
        <v>104</v>
      </c>
      <c r="B1" s="183"/>
      <c r="C1" s="183"/>
      <c r="D1" s="183"/>
      <c r="E1" s="183"/>
      <c r="F1" s="183"/>
      <c r="G1" s="183"/>
      <c r="H1" s="183"/>
      <c r="I1" s="183"/>
      <c r="J1" s="183"/>
      <c r="K1" s="183"/>
      <c r="L1" s="183"/>
      <c r="M1" s="183"/>
      <c r="N1" s="184"/>
    </row>
    <row r="2" spans="1:17" x14ac:dyDescent="0.3">
      <c r="A2" s="185"/>
      <c r="B2" s="59"/>
      <c r="C2" s="59"/>
      <c r="D2" s="59"/>
      <c r="E2" s="59"/>
      <c r="F2" s="59"/>
      <c r="G2" s="59"/>
      <c r="H2" s="59"/>
      <c r="I2" s="59"/>
      <c r="J2" s="59"/>
      <c r="K2" s="59"/>
      <c r="L2" s="59"/>
      <c r="M2" s="59"/>
      <c r="N2" s="186"/>
    </row>
    <row r="3" spans="1:17" ht="15" thickBot="1" x14ac:dyDescent="0.35">
      <c r="A3" s="187"/>
      <c r="B3" s="188"/>
      <c r="C3" s="188"/>
      <c r="D3" s="188"/>
      <c r="E3" s="188"/>
      <c r="F3" s="188"/>
      <c r="G3" s="188"/>
      <c r="H3" s="188"/>
      <c r="I3" s="188"/>
      <c r="J3" s="188"/>
      <c r="K3" s="188"/>
      <c r="L3" s="188"/>
      <c r="M3" s="188"/>
      <c r="N3" s="189"/>
    </row>
    <row r="4" spans="1:17" ht="24" thickBot="1" x14ac:dyDescent="0.35">
      <c r="A4" s="190" t="s">
        <v>1</v>
      </c>
      <c r="B4" s="191"/>
      <c r="C4" s="191"/>
      <c r="D4" s="191"/>
      <c r="E4" s="191"/>
      <c r="F4" s="191"/>
      <c r="G4" s="191"/>
      <c r="H4" s="191"/>
      <c r="I4" s="191"/>
      <c r="J4" s="191"/>
      <c r="K4" s="191"/>
      <c r="L4" s="191"/>
      <c r="M4" s="191"/>
      <c r="N4" s="192"/>
      <c r="O4" s="323" t="s">
        <v>11</v>
      </c>
      <c r="P4" s="324"/>
      <c r="Q4" s="325"/>
    </row>
    <row r="5" spans="1:17" ht="19.2" customHeight="1" thickBot="1" x14ac:dyDescent="0.35">
      <c r="A5" s="193" t="s">
        <v>2</v>
      </c>
      <c r="B5" s="194"/>
      <c r="C5" s="194"/>
      <c r="D5" s="194"/>
      <c r="E5" s="194"/>
      <c r="F5" s="194"/>
      <c r="G5" s="194"/>
      <c r="H5" s="194"/>
      <c r="I5" s="194"/>
      <c r="J5" s="194"/>
      <c r="K5" s="194"/>
      <c r="L5" s="194"/>
      <c r="M5" s="194"/>
      <c r="N5" s="194"/>
      <c r="O5" s="326"/>
      <c r="P5" s="327"/>
      <c r="Q5" s="328"/>
    </row>
    <row r="6" spans="1:17" x14ac:dyDescent="0.3">
      <c r="A6" s="342" t="s">
        <v>105</v>
      </c>
      <c r="B6" s="343"/>
      <c r="C6" s="343"/>
      <c r="D6" s="343"/>
      <c r="E6" s="343"/>
      <c r="F6" s="344"/>
      <c r="G6" s="345" t="s">
        <v>143</v>
      </c>
      <c r="H6" s="346"/>
      <c r="I6" s="346"/>
      <c r="J6" s="346"/>
      <c r="K6" s="346"/>
      <c r="L6" s="346"/>
      <c r="M6" s="346"/>
      <c r="N6" s="347"/>
      <c r="O6" s="329"/>
      <c r="P6" s="330"/>
      <c r="Q6" s="331" t="s">
        <v>106</v>
      </c>
    </row>
    <row r="7" spans="1:17" ht="22.2" customHeight="1" x14ac:dyDescent="0.3">
      <c r="A7" s="337"/>
      <c r="B7" s="338"/>
      <c r="C7" s="338"/>
      <c r="D7" s="338"/>
      <c r="E7" s="338"/>
      <c r="F7" s="339"/>
      <c r="G7" s="348"/>
      <c r="H7" s="349"/>
      <c r="I7" s="349"/>
      <c r="J7" s="349"/>
      <c r="K7" s="349"/>
      <c r="L7" s="349"/>
      <c r="M7" s="349"/>
      <c r="N7" s="350"/>
      <c r="O7" s="313"/>
      <c r="P7" s="229"/>
      <c r="Q7" s="299"/>
    </row>
    <row r="8" spans="1:17" x14ac:dyDescent="0.3">
      <c r="A8" s="174" t="s">
        <v>107</v>
      </c>
      <c r="B8" s="175"/>
      <c r="C8" s="175"/>
      <c r="D8" s="175"/>
      <c r="E8" s="175"/>
      <c r="F8" s="176"/>
      <c r="G8" s="332" t="s">
        <v>186</v>
      </c>
      <c r="H8" s="333"/>
      <c r="I8" s="333"/>
      <c r="J8" s="333"/>
      <c r="K8" s="333"/>
      <c r="L8" s="333"/>
      <c r="M8" s="333"/>
      <c r="N8" s="334"/>
      <c r="O8" s="313"/>
      <c r="P8" s="229"/>
      <c r="Q8" s="299" t="s">
        <v>33</v>
      </c>
    </row>
    <row r="9" spans="1:17" x14ac:dyDescent="0.3">
      <c r="A9" s="174"/>
      <c r="B9" s="175"/>
      <c r="C9" s="175"/>
      <c r="D9" s="175"/>
      <c r="E9" s="175"/>
      <c r="F9" s="176"/>
      <c r="G9" s="335"/>
      <c r="H9" s="333"/>
      <c r="I9" s="333"/>
      <c r="J9" s="333"/>
      <c r="K9" s="333"/>
      <c r="L9" s="333"/>
      <c r="M9" s="333"/>
      <c r="N9" s="334"/>
      <c r="O9" s="313"/>
      <c r="P9" s="229"/>
      <c r="Q9" s="299"/>
    </row>
    <row r="10" spans="1:17" x14ac:dyDescent="0.3">
      <c r="A10" s="174"/>
      <c r="B10" s="175"/>
      <c r="C10" s="175"/>
      <c r="D10" s="175"/>
      <c r="E10" s="175"/>
      <c r="F10" s="176"/>
      <c r="G10" s="335"/>
      <c r="H10" s="333"/>
      <c r="I10" s="333"/>
      <c r="J10" s="333"/>
      <c r="K10" s="333"/>
      <c r="L10" s="333"/>
      <c r="M10" s="333"/>
      <c r="N10" s="334"/>
      <c r="O10" s="313"/>
      <c r="P10" s="229"/>
      <c r="Q10" s="299"/>
    </row>
    <row r="11" spans="1:17" x14ac:dyDescent="0.3">
      <c r="A11" s="174"/>
      <c r="B11" s="175"/>
      <c r="C11" s="175"/>
      <c r="D11" s="175"/>
      <c r="E11" s="175"/>
      <c r="F11" s="176"/>
      <c r="G11" s="335"/>
      <c r="H11" s="333"/>
      <c r="I11" s="333"/>
      <c r="J11" s="333"/>
      <c r="K11" s="333"/>
      <c r="L11" s="333"/>
      <c r="M11" s="333"/>
      <c r="N11" s="334"/>
      <c r="O11" s="313"/>
      <c r="P11" s="229"/>
      <c r="Q11" s="299"/>
    </row>
    <row r="12" spans="1:17" x14ac:dyDescent="0.3">
      <c r="A12" s="174"/>
      <c r="B12" s="175"/>
      <c r="C12" s="175"/>
      <c r="D12" s="175"/>
      <c r="E12" s="175"/>
      <c r="F12" s="176"/>
      <c r="G12" s="335"/>
      <c r="H12" s="333"/>
      <c r="I12" s="333"/>
      <c r="J12" s="333"/>
      <c r="K12" s="333"/>
      <c r="L12" s="333"/>
      <c r="M12" s="333"/>
      <c r="N12" s="334"/>
      <c r="O12" s="313"/>
      <c r="P12" s="229"/>
      <c r="Q12" s="299"/>
    </row>
    <row r="13" spans="1:17" x14ac:dyDescent="0.3">
      <c r="A13" s="174"/>
      <c r="B13" s="175"/>
      <c r="C13" s="175"/>
      <c r="D13" s="175"/>
      <c r="E13" s="175"/>
      <c r="F13" s="176"/>
      <c r="G13" s="335"/>
      <c r="H13" s="333"/>
      <c r="I13" s="333"/>
      <c r="J13" s="333"/>
      <c r="K13" s="333"/>
      <c r="L13" s="333"/>
      <c r="M13" s="333"/>
      <c r="N13" s="334"/>
      <c r="O13" s="313"/>
      <c r="P13" s="229"/>
      <c r="Q13" s="299"/>
    </row>
    <row r="14" spans="1:17" x14ac:dyDescent="0.3">
      <c r="A14" s="174"/>
      <c r="B14" s="175"/>
      <c r="C14" s="175"/>
      <c r="D14" s="175"/>
      <c r="E14" s="175"/>
      <c r="F14" s="176"/>
      <c r="G14" s="335"/>
      <c r="H14" s="333"/>
      <c r="I14" s="333"/>
      <c r="J14" s="333"/>
      <c r="K14" s="333"/>
      <c r="L14" s="333"/>
      <c r="M14" s="333"/>
      <c r="N14" s="334"/>
      <c r="O14" s="313"/>
      <c r="P14" s="229"/>
      <c r="Q14" s="299"/>
    </row>
    <row r="15" spans="1:17" x14ac:dyDescent="0.3">
      <c r="A15" s="174"/>
      <c r="B15" s="175"/>
      <c r="C15" s="175"/>
      <c r="D15" s="175"/>
      <c r="E15" s="175"/>
      <c r="F15" s="176"/>
      <c r="G15" s="335"/>
      <c r="H15" s="333"/>
      <c r="I15" s="333"/>
      <c r="J15" s="333"/>
      <c r="K15" s="333"/>
      <c r="L15" s="333"/>
      <c r="M15" s="333"/>
      <c r="N15" s="334"/>
      <c r="O15" s="313"/>
      <c r="P15" s="229"/>
      <c r="Q15" s="299"/>
    </row>
    <row r="16" spans="1:17" x14ac:dyDescent="0.3">
      <c r="A16" s="314" t="s">
        <v>108</v>
      </c>
      <c r="B16" s="315"/>
      <c r="C16" s="315"/>
      <c r="D16" s="315"/>
      <c r="E16" s="315"/>
      <c r="F16" s="316"/>
      <c r="G16" s="336" t="s">
        <v>189</v>
      </c>
      <c r="H16" s="247"/>
      <c r="I16" s="247"/>
      <c r="J16" s="247"/>
      <c r="K16" s="247"/>
      <c r="L16" s="247"/>
      <c r="M16" s="247"/>
      <c r="N16" s="248"/>
      <c r="O16" s="313"/>
      <c r="P16" s="229"/>
      <c r="Q16" s="299" t="s">
        <v>28</v>
      </c>
    </row>
    <row r="17" spans="1:17" x14ac:dyDescent="0.3">
      <c r="A17" s="314"/>
      <c r="B17" s="315"/>
      <c r="C17" s="315"/>
      <c r="D17" s="315"/>
      <c r="E17" s="315"/>
      <c r="F17" s="316"/>
      <c r="G17" s="320"/>
      <c r="H17" s="247"/>
      <c r="I17" s="247"/>
      <c r="J17" s="247"/>
      <c r="K17" s="247"/>
      <c r="L17" s="247"/>
      <c r="M17" s="247"/>
      <c r="N17" s="248"/>
      <c r="O17" s="313"/>
      <c r="P17" s="229"/>
      <c r="Q17" s="299"/>
    </row>
    <row r="18" spans="1:17" x14ac:dyDescent="0.3">
      <c r="A18" s="337" t="s">
        <v>109</v>
      </c>
      <c r="B18" s="338"/>
      <c r="C18" s="338"/>
      <c r="D18" s="338"/>
      <c r="E18" s="338"/>
      <c r="F18" s="339"/>
      <c r="G18" s="336" t="s">
        <v>144</v>
      </c>
      <c r="H18" s="340"/>
      <c r="I18" s="340"/>
      <c r="J18" s="340"/>
      <c r="K18" s="340"/>
      <c r="L18" s="340"/>
      <c r="M18" s="340"/>
      <c r="N18" s="341"/>
      <c r="O18" s="313"/>
      <c r="P18" s="229"/>
      <c r="Q18" s="299" t="s">
        <v>28</v>
      </c>
    </row>
    <row r="19" spans="1:17" x14ac:dyDescent="0.3">
      <c r="A19" s="337"/>
      <c r="B19" s="338"/>
      <c r="C19" s="338"/>
      <c r="D19" s="338"/>
      <c r="E19" s="338"/>
      <c r="F19" s="339"/>
      <c r="G19" s="336"/>
      <c r="H19" s="340"/>
      <c r="I19" s="340"/>
      <c r="J19" s="340"/>
      <c r="K19" s="340"/>
      <c r="L19" s="340"/>
      <c r="M19" s="340"/>
      <c r="N19" s="341"/>
      <c r="O19" s="313"/>
      <c r="P19" s="229"/>
      <c r="Q19" s="299"/>
    </row>
    <row r="20" spans="1:17" x14ac:dyDescent="0.3">
      <c r="A20" s="314" t="s">
        <v>110</v>
      </c>
      <c r="B20" s="315"/>
      <c r="C20" s="315"/>
      <c r="D20" s="315"/>
      <c r="E20" s="315"/>
      <c r="F20" s="316"/>
      <c r="G20" s="531" t="s">
        <v>190</v>
      </c>
      <c r="H20" s="309"/>
      <c r="I20" s="309"/>
      <c r="J20" s="309"/>
      <c r="K20" s="309"/>
      <c r="L20" s="309"/>
      <c r="M20" s="309"/>
      <c r="N20" s="532"/>
      <c r="O20" s="313"/>
      <c r="P20" s="229"/>
      <c r="Q20" s="299" t="s">
        <v>106</v>
      </c>
    </row>
    <row r="21" spans="1:17" ht="40.799999999999997" customHeight="1" thickBot="1" x14ac:dyDescent="0.35">
      <c r="A21" s="317"/>
      <c r="B21" s="318"/>
      <c r="C21" s="318"/>
      <c r="D21" s="318"/>
      <c r="E21" s="318"/>
      <c r="F21" s="319"/>
      <c r="G21" s="533"/>
      <c r="H21" s="310"/>
      <c r="I21" s="310"/>
      <c r="J21" s="310"/>
      <c r="K21" s="310"/>
      <c r="L21" s="310"/>
      <c r="M21" s="310"/>
      <c r="N21" s="534"/>
      <c r="O21" s="321"/>
      <c r="P21" s="230"/>
      <c r="Q21" s="322"/>
    </row>
    <row r="22" spans="1:17" ht="15" thickBot="1" x14ac:dyDescent="0.35">
      <c r="O22" s="21" t="s">
        <v>19</v>
      </c>
      <c r="P22" s="22">
        <f>SUM(O6:P21)</f>
        <v>0</v>
      </c>
      <c r="Q22" s="31" t="s">
        <v>111</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20" zoomScale="82" zoomScaleNormal="75" workbookViewId="0">
      <selection activeCell="N39" sqref="N39"/>
    </sheetView>
  </sheetViews>
  <sheetFormatPr defaultColWidth="8.88671875" defaultRowHeight="14.4" x14ac:dyDescent="0.3"/>
  <cols>
    <col min="15" max="15" width="17.33203125" customWidth="1"/>
    <col min="16" max="16" width="10" customWidth="1"/>
    <col min="17" max="17" width="10.33203125" customWidth="1"/>
  </cols>
  <sheetData>
    <row r="1" spans="1:17" x14ac:dyDescent="0.3">
      <c r="A1" s="182" t="s">
        <v>76</v>
      </c>
      <c r="B1" s="183"/>
      <c r="C1" s="183"/>
      <c r="D1" s="183"/>
      <c r="E1" s="183"/>
      <c r="F1" s="183"/>
      <c r="G1" s="183"/>
      <c r="H1" s="183"/>
      <c r="I1" s="183"/>
      <c r="J1" s="183"/>
      <c r="K1" s="183"/>
      <c r="L1" s="183"/>
      <c r="M1" s="183"/>
      <c r="N1" s="184"/>
      <c r="O1" s="439" t="s">
        <v>77</v>
      </c>
      <c r="P1" s="440"/>
      <c r="Q1" s="441"/>
    </row>
    <row r="2" spans="1:17" ht="15" thickBot="1" x14ac:dyDescent="0.35">
      <c r="A2" s="185"/>
      <c r="B2" s="59"/>
      <c r="C2" s="59"/>
      <c r="D2" s="59"/>
      <c r="E2" s="59"/>
      <c r="F2" s="59"/>
      <c r="G2" s="59"/>
      <c r="H2" s="59"/>
      <c r="I2" s="59"/>
      <c r="J2" s="59"/>
      <c r="K2" s="59"/>
      <c r="L2" s="59"/>
      <c r="M2" s="59"/>
      <c r="N2" s="186"/>
      <c r="O2" s="442"/>
      <c r="P2" s="443"/>
      <c r="Q2" s="444"/>
    </row>
    <row r="3" spans="1:17" ht="15" thickBot="1" x14ac:dyDescent="0.35">
      <c r="A3" s="187"/>
      <c r="B3" s="188"/>
      <c r="C3" s="188"/>
      <c r="D3" s="188"/>
      <c r="E3" s="188"/>
      <c r="F3" s="188"/>
      <c r="G3" s="188"/>
      <c r="H3" s="188"/>
      <c r="I3" s="188"/>
      <c r="J3" s="188"/>
      <c r="K3" s="188"/>
      <c r="L3" s="188"/>
      <c r="M3" s="188"/>
      <c r="N3" s="189"/>
      <c r="O3" s="445" t="s">
        <v>151</v>
      </c>
      <c r="P3" s="446"/>
      <c r="Q3" s="447"/>
    </row>
    <row r="4" spans="1:17" ht="24" thickBot="1" x14ac:dyDescent="0.35">
      <c r="A4" s="190" t="s">
        <v>1</v>
      </c>
      <c r="B4" s="191"/>
      <c r="C4" s="191"/>
      <c r="D4" s="191"/>
      <c r="E4" s="191"/>
      <c r="F4" s="191"/>
      <c r="G4" s="191"/>
      <c r="H4" s="191"/>
      <c r="I4" s="191"/>
      <c r="J4" s="191"/>
      <c r="K4" s="191"/>
      <c r="L4" s="191"/>
      <c r="M4" s="191"/>
      <c r="N4" s="192"/>
      <c r="O4" s="437"/>
      <c r="P4" s="438"/>
      <c r="Q4" s="448"/>
    </row>
    <row r="5" spans="1:17" ht="24" thickBot="1" x14ac:dyDescent="0.35">
      <c r="A5" s="351" t="s">
        <v>2</v>
      </c>
      <c r="B5" s="352"/>
      <c r="C5" s="352"/>
      <c r="D5" s="352"/>
      <c r="E5" s="352"/>
      <c r="F5" s="352"/>
      <c r="G5" s="352"/>
      <c r="H5" s="352"/>
      <c r="I5" s="352"/>
      <c r="J5" s="352"/>
      <c r="K5" s="352"/>
      <c r="L5" s="352"/>
      <c r="M5" s="352"/>
      <c r="N5" s="352"/>
      <c r="O5" s="323" t="s">
        <v>11</v>
      </c>
      <c r="P5" s="324"/>
      <c r="Q5" s="325"/>
    </row>
    <row r="6" spans="1:17" ht="24" thickBot="1" x14ac:dyDescent="0.5">
      <c r="A6" s="353" t="s">
        <v>78</v>
      </c>
      <c r="B6" s="354"/>
      <c r="C6" s="354"/>
      <c r="D6" s="354"/>
      <c r="E6" s="354"/>
      <c r="F6" s="355"/>
      <c r="G6" s="356" t="s">
        <v>79</v>
      </c>
      <c r="H6" s="354"/>
      <c r="I6" s="354"/>
      <c r="J6" s="354"/>
      <c r="K6" s="354"/>
      <c r="L6" s="354"/>
      <c r="M6" s="354"/>
      <c r="N6" s="357"/>
      <c r="O6" s="449"/>
      <c r="P6" s="450"/>
      <c r="Q6" s="451"/>
    </row>
    <row r="7" spans="1:17" ht="24" thickBot="1" x14ac:dyDescent="0.5">
      <c r="A7" s="358" t="s">
        <v>80</v>
      </c>
      <c r="B7" s="359"/>
      <c r="C7" s="359"/>
      <c r="D7" s="359"/>
      <c r="E7" s="359"/>
      <c r="F7" s="360"/>
      <c r="G7" s="361">
        <v>75.540000000000006</v>
      </c>
      <c r="H7" s="362"/>
      <c r="I7" s="363">
        <v>75.400000000000006</v>
      </c>
      <c r="J7" s="363"/>
      <c r="K7" s="363">
        <v>75.37</v>
      </c>
      <c r="L7" s="363"/>
      <c r="M7" s="363">
        <v>75.37</v>
      </c>
      <c r="N7" s="364"/>
      <c r="O7" s="329"/>
      <c r="P7" s="330"/>
      <c r="Q7" s="11" t="s">
        <v>81</v>
      </c>
    </row>
    <row r="8" spans="1:17" ht="24" thickBot="1" x14ac:dyDescent="0.5">
      <c r="A8" s="365" t="s">
        <v>82</v>
      </c>
      <c r="B8" s="366"/>
      <c r="C8" s="366"/>
      <c r="D8" s="366"/>
      <c r="E8" s="366"/>
      <c r="F8" s="367"/>
      <c r="G8" s="368">
        <v>75.959999999999994</v>
      </c>
      <c r="H8" s="369"/>
      <c r="I8" s="369">
        <v>76.05</v>
      </c>
      <c r="J8" s="369"/>
      <c r="K8" s="369">
        <v>76.03</v>
      </c>
      <c r="L8" s="369"/>
      <c r="M8" s="369">
        <v>76.03</v>
      </c>
      <c r="N8" s="370"/>
      <c r="O8" s="313"/>
      <c r="P8" s="229"/>
      <c r="Q8" s="12" t="s">
        <v>81</v>
      </c>
    </row>
    <row r="9" spans="1:17" ht="23.25" customHeight="1" x14ac:dyDescent="0.45">
      <c r="A9" s="374" t="s">
        <v>83</v>
      </c>
      <c r="B9" s="375"/>
      <c r="C9" s="375"/>
      <c r="D9" s="375"/>
      <c r="E9" s="375"/>
      <c r="F9" s="376"/>
      <c r="G9" s="371">
        <v>48.09</v>
      </c>
      <c r="H9" s="372"/>
      <c r="I9" s="372">
        <v>48.04</v>
      </c>
      <c r="J9" s="372"/>
      <c r="K9" s="372">
        <v>48.03</v>
      </c>
      <c r="L9" s="372"/>
      <c r="M9" s="372">
        <v>48.06</v>
      </c>
      <c r="N9" s="373"/>
      <c r="O9" s="313"/>
      <c r="P9" s="229"/>
      <c r="Q9" s="412" t="s">
        <v>81</v>
      </c>
    </row>
    <row r="10" spans="1:17" ht="24" thickBot="1" x14ac:dyDescent="0.5">
      <c r="A10" s="377"/>
      <c r="B10" s="378"/>
      <c r="C10" s="378"/>
      <c r="D10" s="378"/>
      <c r="E10" s="378"/>
      <c r="F10" s="379"/>
      <c r="G10" s="380">
        <v>48.06</v>
      </c>
      <c r="H10" s="381"/>
      <c r="I10" s="382"/>
      <c r="J10" s="382"/>
      <c r="K10" s="382"/>
      <c r="L10" s="382"/>
      <c r="M10" s="382"/>
      <c r="N10" s="383"/>
      <c r="O10" s="313"/>
      <c r="P10" s="229"/>
      <c r="Q10" s="412"/>
    </row>
    <row r="11" spans="1:17" ht="24" thickBot="1" x14ac:dyDescent="0.5">
      <c r="A11" s="365" t="s">
        <v>84</v>
      </c>
      <c r="B11" s="366"/>
      <c r="C11" s="366"/>
      <c r="D11" s="366"/>
      <c r="E11" s="366"/>
      <c r="F11" s="367"/>
      <c r="G11" s="368">
        <v>40.04</v>
      </c>
      <c r="H11" s="369"/>
      <c r="I11" s="369">
        <v>39.99</v>
      </c>
      <c r="J11" s="369"/>
      <c r="K11" s="369">
        <v>39.99</v>
      </c>
      <c r="L11" s="369"/>
      <c r="M11" s="369">
        <v>40.01</v>
      </c>
      <c r="N11" s="370"/>
      <c r="O11" s="313"/>
      <c r="P11" s="229"/>
      <c r="Q11" s="12" t="s">
        <v>81</v>
      </c>
    </row>
    <row r="12" spans="1:17" ht="24" thickBot="1" x14ac:dyDescent="0.5">
      <c r="A12" s="358" t="s">
        <v>85</v>
      </c>
      <c r="B12" s="359"/>
      <c r="C12" s="359"/>
      <c r="D12" s="359"/>
      <c r="E12" s="359"/>
      <c r="F12" s="360"/>
      <c r="G12" s="384">
        <v>1.75</v>
      </c>
      <c r="H12" s="363"/>
      <c r="I12" s="363"/>
      <c r="J12" s="363"/>
      <c r="K12" s="363"/>
      <c r="L12" s="363"/>
      <c r="M12" s="363"/>
      <c r="N12" s="364"/>
      <c r="O12" s="313"/>
      <c r="P12" s="229"/>
      <c r="Q12" s="12" t="s">
        <v>81</v>
      </c>
    </row>
    <row r="13" spans="1:17" ht="24" thickBot="1" x14ac:dyDescent="0.5">
      <c r="A13" s="365" t="s">
        <v>86</v>
      </c>
      <c r="B13" s="366"/>
      <c r="C13" s="366"/>
      <c r="D13" s="366"/>
      <c r="E13" s="366"/>
      <c r="F13" s="367"/>
      <c r="G13" s="368">
        <v>75.989999999999995</v>
      </c>
      <c r="H13" s="369"/>
      <c r="I13" s="369">
        <v>75.92</v>
      </c>
      <c r="J13" s="369"/>
      <c r="K13" s="369">
        <v>75.91</v>
      </c>
      <c r="L13" s="369"/>
      <c r="M13" s="369">
        <v>75.930000000000007</v>
      </c>
      <c r="N13" s="370"/>
      <c r="O13" s="313"/>
      <c r="P13" s="229"/>
      <c r="Q13" s="12" t="s">
        <v>81</v>
      </c>
    </row>
    <row r="14" spans="1:17" ht="24" thickBot="1" x14ac:dyDescent="0.5">
      <c r="A14" s="358" t="s">
        <v>87</v>
      </c>
      <c r="B14" s="359"/>
      <c r="C14" s="359"/>
      <c r="D14" s="359"/>
      <c r="E14" s="359"/>
      <c r="F14" s="360"/>
      <c r="G14" s="384">
        <v>77.58</v>
      </c>
      <c r="H14" s="363"/>
      <c r="I14" s="363"/>
      <c r="J14" s="363"/>
      <c r="K14" s="363"/>
      <c r="L14" s="363"/>
      <c r="M14" s="363"/>
      <c r="N14" s="364"/>
      <c r="O14" s="313"/>
      <c r="P14" s="229"/>
      <c r="Q14" s="12" t="s">
        <v>81</v>
      </c>
    </row>
    <row r="15" spans="1:17" ht="23.4" x14ac:dyDescent="0.45">
      <c r="A15" s="385" t="s">
        <v>88</v>
      </c>
      <c r="B15" s="386"/>
      <c r="C15" s="386"/>
      <c r="D15" s="386"/>
      <c r="E15" s="386"/>
      <c r="F15" s="387"/>
      <c r="G15" s="391">
        <v>2.85</v>
      </c>
      <c r="H15" s="392"/>
      <c r="I15" s="392">
        <v>2.91</v>
      </c>
      <c r="J15" s="392"/>
      <c r="K15" s="394">
        <v>2.9</v>
      </c>
      <c r="L15" s="394"/>
      <c r="M15" s="392">
        <v>2.85</v>
      </c>
      <c r="N15" s="393"/>
      <c r="O15" s="313"/>
      <c r="P15" s="229"/>
      <c r="Q15" s="412" t="s">
        <v>81</v>
      </c>
    </row>
    <row r="16" spans="1:17" ht="24" thickBot="1" x14ac:dyDescent="0.5">
      <c r="A16" s="388"/>
      <c r="B16" s="389"/>
      <c r="C16" s="389"/>
      <c r="D16" s="389"/>
      <c r="E16" s="389"/>
      <c r="F16" s="390"/>
      <c r="G16" s="396">
        <v>2.86</v>
      </c>
      <c r="H16" s="394"/>
      <c r="I16" s="394">
        <v>2.91</v>
      </c>
      <c r="J16" s="394"/>
      <c r="K16" s="57">
        <v>2.89</v>
      </c>
      <c r="L16" s="57">
        <v>2.88</v>
      </c>
      <c r="M16" s="394">
        <v>2.88</v>
      </c>
      <c r="N16" s="395"/>
      <c r="O16" s="313"/>
      <c r="P16" s="229"/>
      <c r="Q16" s="412"/>
    </row>
    <row r="17" spans="1:17" ht="23.4" x14ac:dyDescent="0.45">
      <c r="A17" s="374" t="s">
        <v>89</v>
      </c>
      <c r="B17" s="375"/>
      <c r="C17" s="375"/>
      <c r="D17" s="375"/>
      <c r="E17" s="375"/>
      <c r="F17" s="376"/>
      <c r="G17" s="371">
        <v>1.35</v>
      </c>
      <c r="H17" s="372"/>
      <c r="I17" s="372">
        <v>1.35</v>
      </c>
      <c r="J17" s="372"/>
      <c r="K17" s="372">
        <v>1.35</v>
      </c>
      <c r="L17" s="372"/>
      <c r="M17" s="372">
        <v>1.38</v>
      </c>
      <c r="N17" s="373"/>
      <c r="O17" s="313"/>
      <c r="P17" s="229"/>
      <c r="Q17" s="412" t="s">
        <v>81</v>
      </c>
    </row>
    <row r="18" spans="1:17" ht="24" thickBot="1" x14ac:dyDescent="0.5">
      <c r="A18" s="388"/>
      <c r="B18" s="389"/>
      <c r="C18" s="389"/>
      <c r="D18" s="389"/>
      <c r="E18" s="389"/>
      <c r="F18" s="390"/>
      <c r="G18" s="396">
        <v>1.39</v>
      </c>
      <c r="H18" s="394"/>
      <c r="I18" s="394" t="s">
        <v>179</v>
      </c>
      <c r="J18" s="394"/>
      <c r="K18" s="394">
        <v>1.37</v>
      </c>
      <c r="L18" s="394"/>
      <c r="M18" s="394">
        <v>1.37</v>
      </c>
      <c r="N18" s="395"/>
      <c r="O18" s="313"/>
      <c r="P18" s="229"/>
      <c r="Q18" s="412"/>
    </row>
    <row r="19" spans="1:17" ht="24" thickBot="1" x14ac:dyDescent="0.5">
      <c r="A19" s="358" t="s">
        <v>90</v>
      </c>
      <c r="B19" s="359"/>
      <c r="C19" s="359"/>
      <c r="D19" s="359"/>
      <c r="E19" s="359"/>
      <c r="F19" s="360"/>
      <c r="G19" s="384">
        <v>48.07</v>
      </c>
      <c r="H19" s="363"/>
      <c r="I19" s="363"/>
      <c r="J19" s="363"/>
      <c r="K19" s="363"/>
      <c r="L19" s="363"/>
      <c r="M19" s="363"/>
      <c r="N19" s="364"/>
      <c r="O19" s="313"/>
      <c r="P19" s="229"/>
      <c r="Q19" s="12" t="s">
        <v>81</v>
      </c>
    </row>
    <row r="20" spans="1:17" ht="24" thickBot="1" x14ac:dyDescent="0.5">
      <c r="A20" s="358" t="s">
        <v>91</v>
      </c>
      <c r="B20" s="359"/>
      <c r="C20" s="359"/>
      <c r="D20" s="359"/>
      <c r="E20" s="359"/>
      <c r="F20" s="360"/>
      <c r="G20" s="384">
        <v>6.08</v>
      </c>
      <c r="H20" s="363"/>
      <c r="I20" s="363"/>
      <c r="J20" s="363"/>
      <c r="K20" s="363"/>
      <c r="L20" s="363"/>
      <c r="M20" s="363"/>
      <c r="N20" s="364"/>
      <c r="O20" s="313"/>
      <c r="P20" s="229"/>
      <c r="Q20" s="12" t="s">
        <v>81</v>
      </c>
    </row>
    <row r="21" spans="1:17" ht="24" thickBot="1" x14ac:dyDescent="0.5">
      <c r="A21" s="358" t="s">
        <v>92</v>
      </c>
      <c r="B21" s="359"/>
      <c r="C21" s="359"/>
      <c r="D21" s="359"/>
      <c r="E21" s="359"/>
      <c r="F21" s="360"/>
      <c r="G21" s="384">
        <v>30.09</v>
      </c>
      <c r="H21" s="363"/>
      <c r="I21" s="363"/>
      <c r="J21" s="363"/>
      <c r="K21" s="363"/>
      <c r="L21" s="363"/>
      <c r="M21" s="363"/>
      <c r="N21" s="364"/>
      <c r="O21" s="454"/>
      <c r="P21" s="455"/>
      <c r="Q21" s="13" t="s">
        <v>81</v>
      </c>
    </row>
    <row r="22" spans="1:17" x14ac:dyDescent="0.3">
      <c r="A22" s="397" t="s">
        <v>93</v>
      </c>
      <c r="B22" s="398"/>
      <c r="C22" s="398"/>
      <c r="D22" s="398"/>
      <c r="E22" s="398"/>
      <c r="F22" s="398"/>
      <c r="G22" s="398"/>
      <c r="H22" s="398"/>
      <c r="I22" s="398"/>
      <c r="J22" s="398"/>
      <c r="K22" s="398"/>
      <c r="L22" s="398"/>
      <c r="M22" s="398"/>
      <c r="N22" s="399"/>
      <c r="O22" s="413"/>
      <c r="P22" s="414"/>
      <c r="Q22" s="415"/>
    </row>
    <row r="23" spans="1:17" ht="34.5" customHeight="1" thickBot="1" x14ac:dyDescent="0.35">
      <c r="A23" s="400"/>
      <c r="B23" s="401"/>
      <c r="C23" s="401"/>
      <c r="D23" s="401"/>
      <c r="E23" s="401"/>
      <c r="F23" s="401"/>
      <c r="G23" s="401"/>
      <c r="H23" s="401"/>
      <c r="I23" s="401"/>
      <c r="J23" s="401"/>
      <c r="K23" s="401"/>
      <c r="L23" s="401"/>
      <c r="M23" s="401"/>
      <c r="N23" s="402"/>
      <c r="O23" s="416"/>
      <c r="P23" s="417"/>
      <c r="Q23" s="418"/>
    </row>
    <row r="24" spans="1:17" ht="21" x14ac:dyDescent="0.4">
      <c r="A24" s="435" t="s">
        <v>149</v>
      </c>
      <c r="B24" s="436"/>
      <c r="C24" s="436"/>
      <c r="D24" s="436"/>
      <c r="E24" s="436"/>
      <c r="F24" s="436"/>
      <c r="G24" s="436"/>
      <c r="H24" s="436"/>
      <c r="I24" s="436"/>
      <c r="J24" s="436"/>
      <c r="K24" s="436"/>
      <c r="L24" s="436"/>
      <c r="M24" s="436"/>
      <c r="N24" s="436"/>
      <c r="O24" s="14" t="s">
        <v>94</v>
      </c>
      <c r="P24" s="9"/>
      <c r="Q24" s="15" t="s">
        <v>95</v>
      </c>
    </row>
    <row r="25" spans="1:17" ht="39" customHeight="1" thickBot="1" x14ac:dyDescent="0.45">
      <c r="A25" s="437"/>
      <c r="B25" s="438"/>
      <c r="C25" s="438"/>
      <c r="D25" s="438"/>
      <c r="E25" s="438"/>
      <c r="F25" s="438"/>
      <c r="G25" s="438"/>
      <c r="H25" s="438"/>
      <c r="I25" s="438"/>
      <c r="J25" s="438"/>
      <c r="K25" s="438"/>
      <c r="L25" s="438"/>
      <c r="M25" s="438"/>
      <c r="N25" s="438"/>
      <c r="O25" s="16" t="s">
        <v>96</v>
      </c>
      <c r="P25" s="10"/>
      <c r="Q25" s="13" t="s">
        <v>81</v>
      </c>
    </row>
    <row r="26" spans="1:17" x14ac:dyDescent="0.3">
      <c r="A26" s="429" t="s">
        <v>97</v>
      </c>
      <c r="B26" s="430"/>
      <c r="C26" s="430"/>
      <c r="D26" s="430"/>
      <c r="E26" s="430"/>
      <c r="F26" s="430"/>
      <c r="G26" s="430"/>
      <c r="H26" s="430"/>
      <c r="I26" s="430"/>
      <c r="J26" s="430"/>
      <c r="K26" s="430"/>
      <c r="L26" s="430"/>
      <c r="M26" s="430"/>
      <c r="N26" s="431"/>
      <c r="O26" s="413"/>
      <c r="P26" s="414"/>
      <c r="Q26" s="415"/>
    </row>
    <row r="27" spans="1:17" ht="33" customHeight="1" thickBot="1" x14ac:dyDescent="0.35">
      <c r="A27" s="432"/>
      <c r="B27" s="433"/>
      <c r="C27" s="433"/>
      <c r="D27" s="433"/>
      <c r="E27" s="433"/>
      <c r="F27" s="433"/>
      <c r="G27" s="433"/>
      <c r="H27" s="433"/>
      <c r="I27" s="433"/>
      <c r="J27" s="433"/>
      <c r="K27" s="433"/>
      <c r="L27" s="433"/>
      <c r="M27" s="433"/>
      <c r="N27" s="434"/>
      <c r="O27" s="416"/>
      <c r="P27" s="417"/>
      <c r="Q27" s="418"/>
    </row>
    <row r="28" spans="1:17" x14ac:dyDescent="0.3">
      <c r="A28" s="406" t="s">
        <v>150</v>
      </c>
      <c r="B28" s="407"/>
      <c r="C28" s="407"/>
      <c r="D28" s="407"/>
      <c r="E28" s="407"/>
      <c r="F28" s="407"/>
      <c r="G28" s="407"/>
      <c r="H28" s="407"/>
      <c r="I28" s="407"/>
      <c r="J28" s="407"/>
      <c r="K28" s="407"/>
      <c r="L28" s="407"/>
      <c r="M28" s="407"/>
      <c r="N28" s="407"/>
      <c r="O28" s="452" t="s">
        <v>98</v>
      </c>
      <c r="P28" s="428"/>
      <c r="Q28" s="425" t="s">
        <v>95</v>
      </c>
    </row>
    <row r="29" spans="1:17" ht="19.5" customHeight="1" x14ac:dyDescent="0.3">
      <c r="A29" s="406"/>
      <c r="B29" s="407"/>
      <c r="C29" s="407"/>
      <c r="D29" s="407"/>
      <c r="E29" s="407"/>
      <c r="F29" s="407"/>
      <c r="G29" s="407"/>
      <c r="H29" s="407"/>
      <c r="I29" s="407"/>
      <c r="J29" s="407"/>
      <c r="K29" s="407"/>
      <c r="L29" s="407"/>
      <c r="M29" s="407"/>
      <c r="N29" s="407"/>
      <c r="O29" s="453"/>
      <c r="P29" s="229"/>
      <c r="Q29" s="412"/>
    </row>
    <row r="30" spans="1:17" ht="18" x14ac:dyDescent="0.35">
      <c r="A30" s="406"/>
      <c r="B30" s="407"/>
      <c r="C30" s="407"/>
      <c r="D30" s="407"/>
      <c r="E30" s="407"/>
      <c r="F30" s="407"/>
      <c r="G30" s="407"/>
      <c r="H30" s="407"/>
      <c r="I30" s="407"/>
      <c r="J30" s="407"/>
      <c r="K30" s="407"/>
      <c r="L30" s="407"/>
      <c r="M30" s="407"/>
      <c r="N30" s="407"/>
      <c r="O30" s="17" t="s">
        <v>99</v>
      </c>
      <c r="P30" s="5"/>
      <c r="Q30" s="12" t="s">
        <v>81</v>
      </c>
    </row>
    <row r="31" spans="1:17" ht="98.4" customHeight="1" thickBot="1" x14ac:dyDescent="0.4">
      <c r="A31" s="409"/>
      <c r="B31" s="410"/>
      <c r="C31" s="410"/>
      <c r="D31" s="410"/>
      <c r="E31" s="410"/>
      <c r="F31" s="410"/>
      <c r="G31" s="410"/>
      <c r="H31" s="410"/>
      <c r="I31" s="410"/>
      <c r="J31" s="410"/>
      <c r="K31" s="410"/>
      <c r="L31" s="410"/>
      <c r="M31" s="410"/>
      <c r="N31" s="410"/>
      <c r="O31" s="18" t="s">
        <v>100</v>
      </c>
      <c r="P31" s="10"/>
      <c r="Q31" s="13" t="s">
        <v>81</v>
      </c>
    </row>
    <row r="32" spans="1:17" x14ac:dyDescent="0.3">
      <c r="A32" s="429" t="s">
        <v>101</v>
      </c>
      <c r="B32" s="430"/>
      <c r="C32" s="430"/>
      <c r="D32" s="430"/>
      <c r="E32" s="430"/>
      <c r="F32" s="430"/>
      <c r="G32" s="430"/>
      <c r="H32" s="430"/>
      <c r="I32" s="430"/>
      <c r="J32" s="430"/>
      <c r="K32" s="430"/>
      <c r="L32" s="430"/>
      <c r="M32" s="430"/>
      <c r="N32" s="431"/>
      <c r="O32" s="419"/>
      <c r="P32" s="420"/>
      <c r="Q32" s="421"/>
    </row>
    <row r="33" spans="1:17" ht="36" customHeight="1" thickBot="1" x14ac:dyDescent="0.35">
      <c r="A33" s="432"/>
      <c r="B33" s="433"/>
      <c r="C33" s="433"/>
      <c r="D33" s="433"/>
      <c r="E33" s="433"/>
      <c r="F33" s="433"/>
      <c r="G33" s="433"/>
      <c r="H33" s="433"/>
      <c r="I33" s="433"/>
      <c r="J33" s="433"/>
      <c r="K33" s="433"/>
      <c r="L33" s="433"/>
      <c r="M33" s="433"/>
      <c r="N33" s="434"/>
      <c r="O33" s="422"/>
      <c r="P33" s="423"/>
      <c r="Q33" s="424"/>
    </row>
    <row r="34" spans="1:17" ht="14.4" customHeight="1" x14ac:dyDescent="0.3">
      <c r="A34" s="403" t="s">
        <v>180</v>
      </c>
      <c r="B34" s="404"/>
      <c r="C34" s="404"/>
      <c r="D34" s="404"/>
      <c r="E34" s="404"/>
      <c r="F34" s="404"/>
      <c r="G34" s="404"/>
      <c r="H34" s="404"/>
      <c r="I34" s="404"/>
      <c r="J34" s="404"/>
      <c r="K34" s="404"/>
      <c r="L34" s="404"/>
      <c r="M34" s="404"/>
      <c r="N34" s="405"/>
      <c r="O34" s="427"/>
      <c r="P34" s="428"/>
      <c r="Q34" s="425" t="s">
        <v>102</v>
      </c>
    </row>
    <row r="35" spans="1:17" ht="3" customHeight="1" x14ac:dyDescent="0.3">
      <c r="A35" s="406"/>
      <c r="B35" s="407"/>
      <c r="C35" s="407"/>
      <c r="D35" s="407"/>
      <c r="E35" s="407"/>
      <c r="F35" s="407"/>
      <c r="G35" s="407"/>
      <c r="H35" s="407"/>
      <c r="I35" s="407"/>
      <c r="J35" s="407"/>
      <c r="K35" s="407"/>
      <c r="L35" s="407"/>
      <c r="M35" s="407"/>
      <c r="N35" s="408"/>
      <c r="O35" s="313"/>
      <c r="P35" s="229"/>
      <c r="Q35" s="412"/>
    </row>
    <row r="36" spans="1:17" ht="10.199999999999999" customHeight="1" x14ac:dyDescent="0.3">
      <c r="A36" s="406"/>
      <c r="B36" s="407"/>
      <c r="C36" s="407"/>
      <c r="D36" s="407"/>
      <c r="E36" s="407"/>
      <c r="F36" s="407"/>
      <c r="G36" s="407"/>
      <c r="H36" s="407"/>
      <c r="I36" s="407"/>
      <c r="J36" s="407"/>
      <c r="K36" s="407"/>
      <c r="L36" s="407"/>
      <c r="M36" s="407"/>
      <c r="N36" s="408"/>
      <c r="O36" s="313"/>
      <c r="P36" s="229"/>
      <c r="Q36" s="412"/>
    </row>
    <row r="37" spans="1:17" ht="138" customHeight="1" thickBot="1" x14ac:dyDescent="0.35">
      <c r="A37" s="409"/>
      <c r="B37" s="410"/>
      <c r="C37" s="410"/>
      <c r="D37" s="410"/>
      <c r="E37" s="410"/>
      <c r="F37" s="410"/>
      <c r="G37" s="410"/>
      <c r="H37" s="410"/>
      <c r="I37" s="410"/>
      <c r="J37" s="410"/>
      <c r="K37" s="410"/>
      <c r="L37" s="410"/>
      <c r="M37" s="410"/>
      <c r="N37" s="411"/>
      <c r="O37" s="321"/>
      <c r="P37" s="230"/>
      <c r="Q37" s="426"/>
    </row>
    <row r="38" spans="1:17" ht="18.600000000000001" thickBot="1" x14ac:dyDescent="0.4">
      <c r="O38" s="6" t="s">
        <v>19</v>
      </c>
      <c r="P38" s="7">
        <f>O34+P31+P30+P28+P25+P24+SUM(O7:P21)</f>
        <v>0</v>
      </c>
      <c r="Q38" s="8" t="s">
        <v>103</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3" workbookViewId="0">
      <selection activeCell="G8" sqref="G8:N19"/>
    </sheetView>
  </sheetViews>
  <sheetFormatPr defaultColWidth="8.88671875" defaultRowHeight="14.4" x14ac:dyDescent="0.3"/>
  <sheetData>
    <row r="1" spans="1:17" x14ac:dyDescent="0.3">
      <c r="A1" s="182" t="s">
        <v>112</v>
      </c>
      <c r="B1" s="183"/>
      <c r="C1" s="183"/>
      <c r="D1" s="183"/>
      <c r="E1" s="183"/>
      <c r="F1" s="183"/>
      <c r="G1" s="183"/>
      <c r="H1" s="183"/>
      <c r="I1" s="183"/>
      <c r="J1" s="183"/>
      <c r="K1" s="183"/>
      <c r="L1" s="183"/>
      <c r="M1" s="183"/>
      <c r="N1" s="184"/>
    </row>
    <row r="2" spans="1:17" x14ac:dyDescent="0.3">
      <c r="A2" s="185"/>
      <c r="B2" s="59"/>
      <c r="C2" s="59"/>
      <c r="D2" s="59"/>
      <c r="E2" s="59"/>
      <c r="F2" s="59"/>
      <c r="G2" s="59"/>
      <c r="H2" s="59"/>
      <c r="I2" s="59"/>
      <c r="J2" s="59"/>
      <c r="K2" s="59"/>
      <c r="L2" s="59"/>
      <c r="M2" s="59"/>
      <c r="N2" s="186"/>
    </row>
    <row r="3" spans="1:17" ht="15" thickBot="1" x14ac:dyDescent="0.35">
      <c r="A3" s="187"/>
      <c r="B3" s="188"/>
      <c r="C3" s="188"/>
      <c r="D3" s="188"/>
      <c r="E3" s="188"/>
      <c r="F3" s="188"/>
      <c r="G3" s="188"/>
      <c r="H3" s="188"/>
      <c r="I3" s="188"/>
      <c r="J3" s="188"/>
      <c r="K3" s="188"/>
      <c r="L3" s="188"/>
      <c r="M3" s="188"/>
      <c r="N3" s="189"/>
    </row>
    <row r="4" spans="1:17" ht="24" thickBot="1" x14ac:dyDescent="0.35">
      <c r="A4" s="190" t="s">
        <v>1</v>
      </c>
      <c r="B4" s="191"/>
      <c r="C4" s="191"/>
      <c r="D4" s="191"/>
      <c r="E4" s="191"/>
      <c r="F4" s="191"/>
      <c r="G4" s="191"/>
      <c r="H4" s="191"/>
      <c r="I4" s="191"/>
      <c r="J4" s="191"/>
      <c r="K4" s="191"/>
      <c r="L4" s="191"/>
      <c r="M4" s="191"/>
      <c r="N4" s="192"/>
      <c r="O4" s="323" t="s">
        <v>11</v>
      </c>
      <c r="P4" s="324"/>
      <c r="Q4" s="325"/>
    </row>
    <row r="5" spans="1:17" ht="24" thickBot="1" x14ac:dyDescent="0.35">
      <c r="A5" s="351" t="s">
        <v>2</v>
      </c>
      <c r="B5" s="352"/>
      <c r="C5" s="352"/>
      <c r="D5" s="352"/>
      <c r="E5" s="352"/>
      <c r="F5" s="352"/>
      <c r="G5" s="352"/>
      <c r="H5" s="352"/>
      <c r="I5" s="352"/>
      <c r="J5" s="352"/>
      <c r="K5" s="352"/>
      <c r="L5" s="352"/>
      <c r="M5" s="352"/>
      <c r="N5" s="465"/>
      <c r="O5" s="326"/>
      <c r="P5" s="327"/>
      <c r="Q5" s="328"/>
    </row>
    <row r="6" spans="1:17" ht="14.85" customHeight="1" x14ac:dyDescent="0.3">
      <c r="A6" s="342" t="s">
        <v>113</v>
      </c>
      <c r="B6" s="343"/>
      <c r="C6" s="343"/>
      <c r="D6" s="343"/>
      <c r="E6" s="343"/>
      <c r="F6" s="344"/>
      <c r="G6" s="456" t="s">
        <v>176</v>
      </c>
      <c r="H6" s="457"/>
      <c r="I6" s="457"/>
      <c r="J6" s="457"/>
      <c r="K6" s="457"/>
      <c r="L6" s="457"/>
      <c r="M6" s="457"/>
      <c r="N6" s="458"/>
      <c r="O6" s="329"/>
      <c r="P6" s="330"/>
      <c r="Q6" s="466" t="s">
        <v>81</v>
      </c>
    </row>
    <row r="7" spans="1:17" x14ac:dyDescent="0.3">
      <c r="A7" s="337"/>
      <c r="B7" s="338"/>
      <c r="C7" s="338"/>
      <c r="D7" s="338"/>
      <c r="E7" s="338"/>
      <c r="F7" s="339"/>
      <c r="G7" s="459"/>
      <c r="H7" s="460"/>
      <c r="I7" s="460"/>
      <c r="J7" s="460"/>
      <c r="K7" s="460"/>
      <c r="L7" s="460"/>
      <c r="M7" s="460"/>
      <c r="N7" s="461"/>
      <c r="O7" s="313"/>
      <c r="P7" s="229"/>
      <c r="Q7" s="467"/>
    </row>
    <row r="8" spans="1:17" x14ac:dyDescent="0.3">
      <c r="A8" s="337" t="s">
        <v>114</v>
      </c>
      <c r="B8" s="338"/>
      <c r="C8" s="338"/>
      <c r="D8" s="338"/>
      <c r="E8" s="338"/>
      <c r="F8" s="339"/>
      <c r="G8" s="462" t="s">
        <v>181</v>
      </c>
      <c r="H8" s="463"/>
      <c r="I8" s="463"/>
      <c r="J8" s="463"/>
      <c r="K8" s="463"/>
      <c r="L8" s="463"/>
      <c r="M8" s="463"/>
      <c r="N8" s="464"/>
      <c r="O8" s="468"/>
      <c r="P8" s="469"/>
      <c r="Q8" s="467" t="s">
        <v>115</v>
      </c>
    </row>
    <row r="9" spans="1:17" x14ac:dyDescent="0.3">
      <c r="A9" s="337"/>
      <c r="B9" s="338"/>
      <c r="C9" s="338"/>
      <c r="D9" s="338"/>
      <c r="E9" s="338"/>
      <c r="F9" s="339"/>
      <c r="G9" s="462"/>
      <c r="H9" s="463"/>
      <c r="I9" s="463"/>
      <c r="J9" s="463"/>
      <c r="K9" s="463"/>
      <c r="L9" s="463"/>
      <c r="M9" s="463"/>
      <c r="N9" s="464"/>
      <c r="O9" s="468"/>
      <c r="P9" s="469"/>
      <c r="Q9" s="467"/>
    </row>
    <row r="10" spans="1:17" x14ac:dyDescent="0.3">
      <c r="A10" s="337"/>
      <c r="B10" s="338"/>
      <c r="C10" s="338"/>
      <c r="D10" s="338"/>
      <c r="E10" s="338"/>
      <c r="F10" s="339"/>
      <c r="G10" s="462"/>
      <c r="H10" s="463"/>
      <c r="I10" s="463"/>
      <c r="J10" s="463"/>
      <c r="K10" s="463"/>
      <c r="L10" s="463"/>
      <c r="M10" s="463"/>
      <c r="N10" s="464"/>
      <c r="O10" s="468"/>
      <c r="P10" s="469"/>
      <c r="Q10" s="467"/>
    </row>
    <row r="11" spans="1:17" x14ac:dyDescent="0.3">
      <c r="A11" s="337"/>
      <c r="B11" s="338"/>
      <c r="C11" s="338"/>
      <c r="D11" s="338"/>
      <c r="E11" s="338"/>
      <c r="F11" s="339"/>
      <c r="G11" s="462"/>
      <c r="H11" s="463"/>
      <c r="I11" s="463"/>
      <c r="J11" s="463"/>
      <c r="K11" s="463"/>
      <c r="L11" s="463"/>
      <c r="M11" s="463"/>
      <c r="N11" s="464"/>
      <c r="O11" s="468"/>
      <c r="P11" s="469"/>
      <c r="Q11" s="467"/>
    </row>
    <row r="12" spans="1:17" x14ac:dyDescent="0.3">
      <c r="A12" s="337"/>
      <c r="B12" s="338"/>
      <c r="C12" s="338"/>
      <c r="D12" s="338"/>
      <c r="E12" s="338"/>
      <c r="F12" s="339"/>
      <c r="G12" s="462"/>
      <c r="H12" s="463"/>
      <c r="I12" s="463"/>
      <c r="J12" s="463"/>
      <c r="K12" s="463"/>
      <c r="L12" s="463"/>
      <c r="M12" s="463"/>
      <c r="N12" s="464"/>
      <c r="O12" s="468"/>
      <c r="P12" s="469"/>
      <c r="Q12" s="467"/>
    </row>
    <row r="13" spans="1:17" x14ac:dyDescent="0.3">
      <c r="A13" s="337"/>
      <c r="B13" s="338"/>
      <c r="C13" s="338"/>
      <c r="D13" s="338"/>
      <c r="E13" s="338"/>
      <c r="F13" s="339"/>
      <c r="G13" s="462"/>
      <c r="H13" s="463"/>
      <c r="I13" s="463"/>
      <c r="J13" s="463"/>
      <c r="K13" s="463"/>
      <c r="L13" s="463"/>
      <c r="M13" s="463"/>
      <c r="N13" s="464"/>
      <c r="O13" s="468"/>
      <c r="P13" s="469"/>
      <c r="Q13" s="467"/>
    </row>
    <row r="14" spans="1:17" x14ac:dyDescent="0.3">
      <c r="A14" s="337"/>
      <c r="B14" s="338"/>
      <c r="C14" s="338"/>
      <c r="D14" s="338"/>
      <c r="E14" s="338"/>
      <c r="F14" s="339"/>
      <c r="G14" s="462"/>
      <c r="H14" s="463"/>
      <c r="I14" s="463"/>
      <c r="J14" s="463"/>
      <c r="K14" s="463"/>
      <c r="L14" s="463"/>
      <c r="M14" s="463"/>
      <c r="N14" s="464"/>
      <c r="O14" s="468"/>
      <c r="P14" s="469"/>
      <c r="Q14" s="467"/>
    </row>
    <row r="15" spans="1:17" x14ac:dyDescent="0.3">
      <c r="A15" s="337"/>
      <c r="B15" s="338"/>
      <c r="C15" s="338"/>
      <c r="D15" s="338"/>
      <c r="E15" s="338"/>
      <c r="F15" s="339"/>
      <c r="G15" s="462"/>
      <c r="H15" s="463"/>
      <c r="I15" s="463"/>
      <c r="J15" s="463"/>
      <c r="K15" s="463"/>
      <c r="L15" s="463"/>
      <c r="M15" s="463"/>
      <c r="N15" s="464"/>
      <c r="O15" s="468"/>
      <c r="P15" s="469"/>
      <c r="Q15" s="467"/>
    </row>
    <row r="16" spans="1:17" x14ac:dyDescent="0.3">
      <c r="A16" s="337"/>
      <c r="B16" s="338"/>
      <c r="C16" s="338"/>
      <c r="D16" s="338"/>
      <c r="E16" s="338"/>
      <c r="F16" s="339"/>
      <c r="G16" s="462"/>
      <c r="H16" s="463"/>
      <c r="I16" s="463"/>
      <c r="J16" s="463"/>
      <c r="K16" s="463"/>
      <c r="L16" s="463"/>
      <c r="M16" s="463"/>
      <c r="N16" s="464"/>
      <c r="O16" s="468"/>
      <c r="P16" s="469"/>
      <c r="Q16" s="467"/>
    </row>
    <row r="17" spans="1:17" x14ac:dyDescent="0.3">
      <c r="A17" s="337"/>
      <c r="B17" s="338"/>
      <c r="C17" s="338"/>
      <c r="D17" s="338"/>
      <c r="E17" s="338"/>
      <c r="F17" s="339"/>
      <c r="G17" s="462"/>
      <c r="H17" s="463"/>
      <c r="I17" s="463"/>
      <c r="J17" s="463"/>
      <c r="K17" s="463"/>
      <c r="L17" s="463"/>
      <c r="M17" s="463"/>
      <c r="N17" s="464"/>
      <c r="O17" s="468"/>
      <c r="P17" s="469"/>
      <c r="Q17" s="467"/>
    </row>
    <row r="18" spans="1:17" x14ac:dyDescent="0.3">
      <c r="A18" s="337"/>
      <c r="B18" s="338"/>
      <c r="C18" s="338"/>
      <c r="D18" s="338"/>
      <c r="E18" s="338"/>
      <c r="F18" s="339"/>
      <c r="G18" s="462"/>
      <c r="H18" s="463"/>
      <c r="I18" s="463"/>
      <c r="J18" s="463"/>
      <c r="K18" s="463"/>
      <c r="L18" s="463"/>
      <c r="M18" s="463"/>
      <c r="N18" s="464"/>
      <c r="O18" s="468"/>
      <c r="P18" s="469"/>
      <c r="Q18" s="467"/>
    </row>
    <row r="19" spans="1:17" x14ac:dyDescent="0.3">
      <c r="A19" s="337"/>
      <c r="B19" s="338"/>
      <c r="C19" s="338"/>
      <c r="D19" s="338"/>
      <c r="E19" s="338"/>
      <c r="F19" s="339"/>
      <c r="G19" s="462"/>
      <c r="H19" s="463"/>
      <c r="I19" s="463"/>
      <c r="J19" s="463"/>
      <c r="K19" s="463"/>
      <c r="L19" s="463"/>
      <c r="M19" s="463"/>
      <c r="N19" s="464"/>
      <c r="O19" s="468"/>
      <c r="P19" s="469"/>
      <c r="Q19" s="467"/>
    </row>
    <row r="20" spans="1:17" x14ac:dyDescent="0.3">
      <c r="A20" s="337" t="s">
        <v>116</v>
      </c>
      <c r="B20" s="338"/>
      <c r="C20" s="338"/>
      <c r="D20" s="338"/>
      <c r="E20" s="338"/>
      <c r="F20" s="339"/>
      <c r="G20" s="462" t="s">
        <v>165</v>
      </c>
      <c r="H20" s="463"/>
      <c r="I20" s="463"/>
      <c r="J20" s="463"/>
      <c r="K20" s="463"/>
      <c r="L20" s="463"/>
      <c r="M20" s="463"/>
      <c r="N20" s="464"/>
      <c r="O20" s="313"/>
      <c r="P20" s="229"/>
      <c r="Q20" s="467" t="s">
        <v>81</v>
      </c>
    </row>
    <row r="21" spans="1:17" ht="31.8" customHeight="1" x14ac:dyDescent="0.3">
      <c r="A21" s="337"/>
      <c r="B21" s="338"/>
      <c r="C21" s="338"/>
      <c r="D21" s="338"/>
      <c r="E21" s="338"/>
      <c r="F21" s="339"/>
      <c r="G21" s="462"/>
      <c r="H21" s="463"/>
      <c r="I21" s="463"/>
      <c r="J21" s="463"/>
      <c r="K21" s="463"/>
      <c r="L21" s="463"/>
      <c r="M21" s="463"/>
      <c r="N21" s="464"/>
      <c r="O21" s="313"/>
      <c r="P21" s="229"/>
      <c r="Q21" s="467"/>
    </row>
    <row r="22" spans="1:17" x14ac:dyDescent="0.3">
      <c r="A22" s="337" t="s">
        <v>117</v>
      </c>
      <c r="B22" s="338"/>
      <c r="C22" s="338"/>
      <c r="D22" s="338"/>
      <c r="E22" s="338"/>
      <c r="F22" s="339"/>
      <c r="G22" s="474" t="s">
        <v>164</v>
      </c>
      <c r="H22" s="475"/>
      <c r="I22" s="475"/>
      <c r="J22" s="475"/>
      <c r="K22" s="475"/>
      <c r="L22" s="475"/>
      <c r="M22" s="475"/>
      <c r="N22" s="476"/>
      <c r="O22" s="313"/>
      <c r="P22" s="229"/>
      <c r="Q22" s="467" t="s">
        <v>95</v>
      </c>
    </row>
    <row r="23" spans="1:17" ht="15" thickBot="1" x14ac:dyDescent="0.35">
      <c r="A23" s="471"/>
      <c r="B23" s="472"/>
      <c r="C23" s="472"/>
      <c r="D23" s="472"/>
      <c r="E23" s="472"/>
      <c r="F23" s="473"/>
      <c r="G23" s="477"/>
      <c r="H23" s="478"/>
      <c r="I23" s="478"/>
      <c r="J23" s="478"/>
      <c r="K23" s="478"/>
      <c r="L23" s="478"/>
      <c r="M23" s="478"/>
      <c r="N23" s="479"/>
      <c r="O23" s="321"/>
      <c r="P23" s="230"/>
      <c r="Q23" s="470"/>
    </row>
    <row r="24" spans="1:17" ht="15" thickBot="1" x14ac:dyDescent="0.35">
      <c r="O24" s="21" t="s">
        <v>19</v>
      </c>
      <c r="P24" s="22">
        <f>SUM(O6:P23)</f>
        <v>0</v>
      </c>
      <c r="Q24" s="31" t="s">
        <v>118</v>
      </c>
    </row>
    <row r="31" spans="1:17" x14ac:dyDescent="0.3">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9" zoomScale="76" zoomScaleNormal="76" workbookViewId="0">
      <selection activeCell="A29" sqref="A29:P37"/>
    </sheetView>
  </sheetViews>
  <sheetFormatPr defaultColWidth="8.88671875" defaultRowHeight="14.4" x14ac:dyDescent="0.3"/>
  <cols>
    <col min="17" max="17" width="14.109375" customWidth="1"/>
  </cols>
  <sheetData>
    <row r="1" spans="1:18" ht="15.6" customHeight="1" x14ac:dyDescent="0.3">
      <c r="A1" s="58" t="s">
        <v>119</v>
      </c>
      <c r="B1" s="59"/>
      <c r="C1" s="59"/>
      <c r="D1" s="59"/>
      <c r="E1" s="59"/>
      <c r="F1" s="59"/>
      <c r="G1" s="59"/>
      <c r="H1" s="59"/>
      <c r="I1" s="59"/>
      <c r="J1" s="59"/>
      <c r="K1" s="59"/>
      <c r="L1" s="59"/>
      <c r="M1" s="59"/>
      <c r="N1" s="59"/>
      <c r="O1" s="59"/>
      <c r="P1" s="59"/>
    </row>
    <row r="2" spans="1:18" ht="15.6" customHeight="1" x14ac:dyDescent="0.3">
      <c r="A2" s="58"/>
      <c r="B2" s="59"/>
      <c r="C2" s="59"/>
      <c r="D2" s="59"/>
      <c r="E2" s="59"/>
      <c r="F2" s="59"/>
      <c r="G2" s="59"/>
      <c r="H2" s="59"/>
      <c r="I2" s="59"/>
      <c r="J2" s="59"/>
      <c r="K2" s="59"/>
      <c r="L2" s="59"/>
      <c r="M2" s="59"/>
      <c r="N2" s="59"/>
      <c r="O2" s="59"/>
      <c r="P2" s="59"/>
    </row>
    <row r="3" spans="1:18" ht="14.85" customHeight="1" thickBot="1" x14ac:dyDescent="0.35">
      <c r="A3" s="58"/>
      <c r="B3" s="59"/>
      <c r="C3" s="59"/>
      <c r="D3" s="59"/>
      <c r="E3" s="59"/>
      <c r="F3" s="59"/>
      <c r="G3" s="59"/>
      <c r="H3" s="59"/>
      <c r="I3" s="59"/>
      <c r="J3" s="59"/>
      <c r="K3" s="59"/>
      <c r="L3" s="59"/>
      <c r="M3" s="59"/>
      <c r="N3" s="59"/>
      <c r="O3" s="59"/>
      <c r="P3" s="59"/>
    </row>
    <row r="4" spans="1:18" ht="24" thickBot="1" x14ac:dyDescent="0.35">
      <c r="A4" s="190" t="s">
        <v>1</v>
      </c>
      <c r="B4" s="191"/>
      <c r="C4" s="191"/>
      <c r="D4" s="191"/>
      <c r="E4" s="191"/>
      <c r="F4" s="191"/>
      <c r="G4" s="191"/>
      <c r="H4" s="191"/>
      <c r="I4" s="191"/>
      <c r="J4" s="191"/>
      <c r="K4" s="191"/>
      <c r="L4" s="191"/>
      <c r="M4" s="191"/>
      <c r="N4" s="191"/>
      <c r="O4" s="191"/>
      <c r="P4" s="192"/>
    </row>
    <row r="5" spans="1:18" ht="24" thickBot="1" x14ac:dyDescent="0.35">
      <c r="A5" s="106" t="s">
        <v>2</v>
      </c>
      <c r="B5" s="107"/>
      <c r="C5" s="107"/>
      <c r="D5" s="107"/>
      <c r="E5" s="107"/>
      <c r="F5" s="107"/>
      <c r="G5" s="107"/>
      <c r="H5" s="107"/>
      <c r="I5" s="107"/>
      <c r="J5" s="107"/>
      <c r="K5" s="107"/>
      <c r="L5" s="107"/>
      <c r="M5" s="107"/>
      <c r="N5" s="107"/>
      <c r="O5" s="107"/>
      <c r="P5" s="108"/>
    </row>
    <row r="6" spans="1:18" ht="15.6" thickTop="1" thickBot="1" x14ac:dyDescent="0.35">
      <c r="A6" s="497" t="s">
        <v>120</v>
      </c>
      <c r="B6" s="498"/>
      <c r="C6" s="498"/>
      <c r="D6" s="498"/>
      <c r="E6" s="498"/>
      <c r="F6" s="498"/>
      <c r="G6" s="498"/>
      <c r="H6" s="498"/>
      <c r="I6" s="498"/>
      <c r="J6" s="498"/>
      <c r="K6" s="498"/>
      <c r="L6" s="498"/>
      <c r="M6" s="498"/>
      <c r="N6" s="498"/>
      <c r="O6" s="498"/>
      <c r="P6" s="498"/>
      <c r="Q6" s="323" t="s">
        <v>11</v>
      </c>
      <c r="R6" s="325"/>
    </row>
    <row r="7" spans="1:18" ht="15.6" thickTop="1" thickBot="1" x14ac:dyDescent="0.35">
      <c r="A7" s="497"/>
      <c r="B7" s="498"/>
      <c r="C7" s="498"/>
      <c r="D7" s="498"/>
      <c r="E7" s="498"/>
      <c r="F7" s="498"/>
      <c r="G7" s="498"/>
      <c r="H7" s="498"/>
      <c r="I7" s="498"/>
      <c r="J7" s="498"/>
      <c r="K7" s="498"/>
      <c r="L7" s="498"/>
      <c r="M7" s="498"/>
      <c r="N7" s="498"/>
      <c r="O7" s="498"/>
      <c r="P7" s="498"/>
      <c r="Q7" s="449"/>
      <c r="R7" s="451"/>
    </row>
    <row r="8" spans="1:18" ht="15.6" thickTop="1" thickBot="1" x14ac:dyDescent="0.35">
      <c r="A8" s="74" t="s">
        <v>163</v>
      </c>
      <c r="B8" s="502"/>
      <c r="C8" s="502"/>
      <c r="D8" s="502"/>
      <c r="E8" s="502"/>
      <c r="F8" s="502"/>
      <c r="G8" s="502"/>
      <c r="H8" s="502"/>
      <c r="I8" s="502"/>
      <c r="J8" s="502"/>
      <c r="K8" s="502"/>
      <c r="L8" s="502"/>
      <c r="M8" s="502"/>
      <c r="N8" s="502"/>
      <c r="O8" s="502"/>
      <c r="P8" s="502"/>
      <c r="Q8" s="329"/>
      <c r="R8" s="484" t="s">
        <v>121</v>
      </c>
    </row>
    <row r="9" spans="1:18" ht="15.6" thickTop="1" thickBot="1" x14ac:dyDescent="0.35">
      <c r="A9" s="503"/>
      <c r="B9" s="502"/>
      <c r="C9" s="502"/>
      <c r="D9" s="502"/>
      <c r="E9" s="502"/>
      <c r="F9" s="502"/>
      <c r="G9" s="502"/>
      <c r="H9" s="502"/>
      <c r="I9" s="502"/>
      <c r="J9" s="502"/>
      <c r="K9" s="502"/>
      <c r="L9" s="502"/>
      <c r="M9" s="502"/>
      <c r="N9" s="502"/>
      <c r="O9" s="502"/>
      <c r="P9" s="502"/>
      <c r="Q9" s="313"/>
      <c r="R9" s="485"/>
    </row>
    <row r="10" spans="1:18" ht="15.6" thickTop="1" thickBot="1" x14ac:dyDescent="0.35">
      <c r="A10" s="503"/>
      <c r="B10" s="502"/>
      <c r="C10" s="502"/>
      <c r="D10" s="502"/>
      <c r="E10" s="502"/>
      <c r="F10" s="502"/>
      <c r="G10" s="502"/>
      <c r="H10" s="502"/>
      <c r="I10" s="502"/>
      <c r="J10" s="502"/>
      <c r="K10" s="502"/>
      <c r="L10" s="502"/>
      <c r="M10" s="502"/>
      <c r="N10" s="502"/>
      <c r="O10" s="502"/>
      <c r="P10" s="502"/>
      <c r="Q10" s="313"/>
      <c r="R10" s="485"/>
    </row>
    <row r="11" spans="1:18" ht="15.6" thickTop="1" thickBot="1" x14ac:dyDescent="0.35">
      <c r="A11" s="503"/>
      <c r="B11" s="502"/>
      <c r="C11" s="502"/>
      <c r="D11" s="502"/>
      <c r="E11" s="502"/>
      <c r="F11" s="502"/>
      <c r="G11" s="502"/>
      <c r="H11" s="502"/>
      <c r="I11" s="502"/>
      <c r="J11" s="502"/>
      <c r="K11" s="502"/>
      <c r="L11" s="502"/>
      <c r="M11" s="502"/>
      <c r="N11" s="502"/>
      <c r="O11" s="502"/>
      <c r="P11" s="502"/>
      <c r="Q11" s="313"/>
      <c r="R11" s="485"/>
    </row>
    <row r="12" spans="1:18" ht="15.6" thickTop="1" thickBot="1" x14ac:dyDescent="0.35">
      <c r="A12" s="503"/>
      <c r="B12" s="502"/>
      <c r="C12" s="502"/>
      <c r="D12" s="502"/>
      <c r="E12" s="502"/>
      <c r="F12" s="502"/>
      <c r="G12" s="502"/>
      <c r="H12" s="502"/>
      <c r="I12" s="502"/>
      <c r="J12" s="502"/>
      <c r="K12" s="502"/>
      <c r="L12" s="502"/>
      <c r="M12" s="502"/>
      <c r="N12" s="502"/>
      <c r="O12" s="502"/>
      <c r="P12" s="502"/>
      <c r="Q12" s="313"/>
      <c r="R12" s="485"/>
    </row>
    <row r="13" spans="1:18" ht="15.6" thickTop="1" thickBot="1" x14ac:dyDescent="0.35">
      <c r="A13" s="503"/>
      <c r="B13" s="502"/>
      <c r="C13" s="502"/>
      <c r="D13" s="502"/>
      <c r="E13" s="502"/>
      <c r="F13" s="502"/>
      <c r="G13" s="502"/>
      <c r="H13" s="502"/>
      <c r="I13" s="502"/>
      <c r="J13" s="502"/>
      <c r="K13" s="502"/>
      <c r="L13" s="502"/>
      <c r="M13" s="502"/>
      <c r="N13" s="502"/>
      <c r="O13" s="502"/>
      <c r="P13" s="502"/>
      <c r="Q13" s="313"/>
      <c r="R13" s="485"/>
    </row>
    <row r="14" spans="1:18" ht="15.6" thickTop="1" thickBot="1" x14ac:dyDescent="0.35">
      <c r="A14" s="503"/>
      <c r="B14" s="502"/>
      <c r="C14" s="502"/>
      <c r="D14" s="502"/>
      <c r="E14" s="502"/>
      <c r="F14" s="502"/>
      <c r="G14" s="502"/>
      <c r="H14" s="502"/>
      <c r="I14" s="502"/>
      <c r="J14" s="502"/>
      <c r="K14" s="502"/>
      <c r="L14" s="502"/>
      <c r="M14" s="502"/>
      <c r="N14" s="502"/>
      <c r="O14" s="502"/>
      <c r="P14" s="502"/>
      <c r="Q14" s="313"/>
      <c r="R14" s="485"/>
    </row>
    <row r="15" spans="1:18" ht="15.6" thickTop="1" thickBot="1" x14ac:dyDescent="0.35">
      <c r="A15" s="503"/>
      <c r="B15" s="502"/>
      <c r="C15" s="502"/>
      <c r="D15" s="502"/>
      <c r="E15" s="502"/>
      <c r="F15" s="502"/>
      <c r="G15" s="502"/>
      <c r="H15" s="502"/>
      <c r="I15" s="502"/>
      <c r="J15" s="502"/>
      <c r="K15" s="502"/>
      <c r="L15" s="502"/>
      <c r="M15" s="502"/>
      <c r="N15" s="502"/>
      <c r="O15" s="502"/>
      <c r="P15" s="502"/>
      <c r="Q15" s="313"/>
      <c r="R15" s="485"/>
    </row>
    <row r="16" spans="1:18" ht="15.6" thickTop="1" thickBot="1" x14ac:dyDescent="0.35">
      <c r="A16" s="503"/>
      <c r="B16" s="502"/>
      <c r="C16" s="502"/>
      <c r="D16" s="502"/>
      <c r="E16" s="502"/>
      <c r="F16" s="502"/>
      <c r="G16" s="502"/>
      <c r="H16" s="502"/>
      <c r="I16" s="502"/>
      <c r="J16" s="502"/>
      <c r="K16" s="502"/>
      <c r="L16" s="502"/>
      <c r="M16" s="502"/>
      <c r="N16" s="502"/>
      <c r="O16" s="502"/>
      <c r="P16" s="502"/>
      <c r="Q16" s="313"/>
      <c r="R16" s="485"/>
    </row>
    <row r="17" spans="1:18" ht="15.6" thickTop="1" thickBot="1" x14ac:dyDescent="0.35">
      <c r="A17" s="503"/>
      <c r="B17" s="502"/>
      <c r="C17" s="502"/>
      <c r="D17" s="502"/>
      <c r="E17" s="502"/>
      <c r="F17" s="502"/>
      <c r="G17" s="502"/>
      <c r="H17" s="502"/>
      <c r="I17" s="502"/>
      <c r="J17" s="502"/>
      <c r="K17" s="502"/>
      <c r="L17" s="502"/>
      <c r="M17" s="502"/>
      <c r="N17" s="502"/>
      <c r="O17" s="502"/>
      <c r="P17" s="502"/>
      <c r="Q17" s="321"/>
      <c r="R17" s="486"/>
    </row>
    <row r="18" spans="1:18" ht="18" customHeight="1" thickTop="1" thickBot="1" x14ac:dyDescent="0.35">
      <c r="A18" s="488" t="s">
        <v>122</v>
      </c>
      <c r="B18" s="489"/>
      <c r="C18" s="489"/>
      <c r="D18" s="489"/>
      <c r="E18" s="489"/>
      <c r="F18" s="489"/>
      <c r="G18" s="489"/>
      <c r="H18" s="489"/>
      <c r="I18" s="489"/>
      <c r="J18" s="489"/>
      <c r="K18" s="489"/>
      <c r="L18" s="489"/>
      <c r="M18" s="489"/>
      <c r="N18" s="489"/>
      <c r="O18" s="489"/>
      <c r="P18" s="489"/>
      <c r="Q18" s="480"/>
      <c r="R18" s="481"/>
    </row>
    <row r="19" spans="1:18" ht="18.75" customHeight="1" thickTop="1" thickBot="1" x14ac:dyDescent="0.35">
      <c r="A19" s="488"/>
      <c r="B19" s="489"/>
      <c r="C19" s="489"/>
      <c r="D19" s="489"/>
      <c r="E19" s="489"/>
      <c r="F19" s="489"/>
      <c r="G19" s="489"/>
      <c r="H19" s="489"/>
      <c r="I19" s="489"/>
      <c r="J19" s="489"/>
      <c r="K19" s="489"/>
      <c r="L19" s="489"/>
      <c r="M19" s="489"/>
      <c r="N19" s="489"/>
      <c r="O19" s="489"/>
      <c r="P19" s="489"/>
      <c r="Q19" s="482"/>
      <c r="R19" s="483"/>
    </row>
    <row r="20" spans="1:18" ht="15" thickTop="1" x14ac:dyDescent="0.3">
      <c r="A20" s="490" t="s">
        <v>177</v>
      </c>
      <c r="B20" s="491"/>
      <c r="C20" s="491"/>
      <c r="D20" s="491"/>
      <c r="E20" s="491"/>
      <c r="F20" s="491"/>
      <c r="G20" s="491"/>
      <c r="H20" s="491"/>
      <c r="I20" s="491"/>
      <c r="J20" s="491"/>
      <c r="K20" s="491"/>
      <c r="L20" s="491"/>
      <c r="M20" s="491"/>
      <c r="N20" s="491"/>
      <c r="O20" s="491"/>
      <c r="P20" s="492"/>
      <c r="Q20" s="329"/>
      <c r="R20" s="484" t="s">
        <v>28</v>
      </c>
    </row>
    <row r="21" spans="1:18" x14ac:dyDescent="0.3">
      <c r="A21" s="493"/>
      <c r="B21" s="81"/>
      <c r="C21" s="81"/>
      <c r="D21" s="81"/>
      <c r="E21" s="81"/>
      <c r="F21" s="81"/>
      <c r="G21" s="81"/>
      <c r="H21" s="81"/>
      <c r="I21" s="81"/>
      <c r="J21" s="81"/>
      <c r="K21" s="81"/>
      <c r="L21" s="81"/>
      <c r="M21" s="81"/>
      <c r="N21" s="81"/>
      <c r="O21" s="81"/>
      <c r="P21" s="82"/>
      <c r="Q21" s="313"/>
      <c r="R21" s="485"/>
    </row>
    <row r="22" spans="1:18" x14ac:dyDescent="0.3">
      <c r="A22" s="493"/>
      <c r="B22" s="81"/>
      <c r="C22" s="81"/>
      <c r="D22" s="81"/>
      <c r="E22" s="81"/>
      <c r="F22" s="81"/>
      <c r="G22" s="81"/>
      <c r="H22" s="81"/>
      <c r="I22" s="81"/>
      <c r="J22" s="81"/>
      <c r="K22" s="81"/>
      <c r="L22" s="81"/>
      <c r="M22" s="81"/>
      <c r="N22" s="81"/>
      <c r="O22" s="81"/>
      <c r="P22" s="82"/>
      <c r="Q22" s="313"/>
      <c r="R22" s="485"/>
    </row>
    <row r="23" spans="1:18" x14ac:dyDescent="0.3">
      <c r="A23" s="493"/>
      <c r="B23" s="81"/>
      <c r="C23" s="81"/>
      <c r="D23" s="81"/>
      <c r="E23" s="81"/>
      <c r="F23" s="81"/>
      <c r="G23" s="81"/>
      <c r="H23" s="81"/>
      <c r="I23" s="81"/>
      <c r="J23" s="81"/>
      <c r="K23" s="81"/>
      <c r="L23" s="81"/>
      <c r="M23" s="81"/>
      <c r="N23" s="81"/>
      <c r="O23" s="81"/>
      <c r="P23" s="82"/>
      <c r="Q23" s="313"/>
      <c r="R23" s="485"/>
    </row>
    <row r="24" spans="1:18" x14ac:dyDescent="0.3">
      <c r="A24" s="493"/>
      <c r="B24" s="81"/>
      <c r="C24" s="81"/>
      <c r="D24" s="81"/>
      <c r="E24" s="81"/>
      <c r="F24" s="81"/>
      <c r="G24" s="81"/>
      <c r="H24" s="81"/>
      <c r="I24" s="81"/>
      <c r="J24" s="81"/>
      <c r="K24" s="81"/>
      <c r="L24" s="81"/>
      <c r="M24" s="81"/>
      <c r="N24" s="81"/>
      <c r="O24" s="81"/>
      <c r="P24" s="82"/>
      <c r="Q24" s="313"/>
      <c r="R24" s="485"/>
    </row>
    <row r="25" spans="1:18" x14ac:dyDescent="0.3">
      <c r="A25" s="493"/>
      <c r="B25" s="81"/>
      <c r="C25" s="81"/>
      <c r="D25" s="81"/>
      <c r="E25" s="81"/>
      <c r="F25" s="81"/>
      <c r="G25" s="81"/>
      <c r="H25" s="81"/>
      <c r="I25" s="81"/>
      <c r="J25" s="81"/>
      <c r="K25" s="81"/>
      <c r="L25" s="81"/>
      <c r="M25" s="81"/>
      <c r="N25" s="81"/>
      <c r="O25" s="81"/>
      <c r="P25" s="82"/>
      <c r="Q25" s="313"/>
      <c r="R25" s="485"/>
    </row>
    <row r="26" spans="1:18" ht="15" thickBot="1" x14ac:dyDescent="0.35">
      <c r="A26" s="494"/>
      <c r="B26" s="495"/>
      <c r="C26" s="495"/>
      <c r="D26" s="495"/>
      <c r="E26" s="495"/>
      <c r="F26" s="495"/>
      <c r="G26" s="495"/>
      <c r="H26" s="495"/>
      <c r="I26" s="495"/>
      <c r="J26" s="495"/>
      <c r="K26" s="495"/>
      <c r="L26" s="495"/>
      <c r="M26" s="495"/>
      <c r="N26" s="495"/>
      <c r="O26" s="495"/>
      <c r="P26" s="496"/>
      <c r="Q26" s="321"/>
      <c r="R26" s="486"/>
    </row>
    <row r="27" spans="1:18" ht="15.6" thickTop="1" thickBot="1" x14ac:dyDescent="0.35">
      <c r="A27" s="497" t="s">
        <v>123</v>
      </c>
      <c r="B27" s="498"/>
      <c r="C27" s="498"/>
      <c r="D27" s="498"/>
      <c r="E27" s="498"/>
      <c r="F27" s="498"/>
      <c r="G27" s="498"/>
      <c r="H27" s="498"/>
      <c r="I27" s="498"/>
      <c r="J27" s="498"/>
      <c r="K27" s="498"/>
      <c r="L27" s="498"/>
      <c r="M27" s="498"/>
      <c r="N27" s="498"/>
      <c r="O27" s="498"/>
      <c r="P27" s="498"/>
      <c r="Q27" s="480"/>
      <c r="R27" s="481"/>
    </row>
    <row r="28" spans="1:18" ht="15.6" thickTop="1" thickBot="1" x14ac:dyDescent="0.35">
      <c r="A28" s="499"/>
      <c r="B28" s="500"/>
      <c r="C28" s="500"/>
      <c r="D28" s="500"/>
      <c r="E28" s="500"/>
      <c r="F28" s="500"/>
      <c r="G28" s="500"/>
      <c r="H28" s="500"/>
      <c r="I28" s="500"/>
      <c r="J28" s="500"/>
      <c r="K28" s="500"/>
      <c r="L28" s="500"/>
      <c r="M28" s="500"/>
      <c r="N28" s="500"/>
      <c r="O28" s="500"/>
      <c r="P28" s="500"/>
      <c r="Q28" s="482"/>
      <c r="R28" s="483"/>
    </row>
    <row r="29" spans="1:18" ht="15" thickBot="1" x14ac:dyDescent="0.35">
      <c r="A29" s="504" t="s">
        <v>182</v>
      </c>
      <c r="B29" s="505"/>
      <c r="C29" s="505"/>
      <c r="D29" s="505"/>
      <c r="E29" s="505"/>
      <c r="F29" s="505"/>
      <c r="G29" s="505"/>
      <c r="H29" s="505"/>
      <c r="I29" s="505"/>
      <c r="J29" s="505"/>
      <c r="K29" s="505"/>
      <c r="L29" s="505"/>
      <c r="M29" s="505"/>
      <c r="N29" s="505"/>
      <c r="O29" s="505"/>
      <c r="P29" s="505"/>
      <c r="Q29" s="329"/>
      <c r="R29" s="484" t="s">
        <v>106</v>
      </c>
    </row>
    <row r="30" spans="1:18" ht="15.6" thickTop="1" thickBot="1" x14ac:dyDescent="0.35">
      <c r="A30" s="506"/>
      <c r="B30" s="507"/>
      <c r="C30" s="507"/>
      <c r="D30" s="507"/>
      <c r="E30" s="507"/>
      <c r="F30" s="507"/>
      <c r="G30" s="507"/>
      <c r="H30" s="507"/>
      <c r="I30" s="507"/>
      <c r="J30" s="507"/>
      <c r="K30" s="507"/>
      <c r="L30" s="507"/>
      <c r="M30" s="507"/>
      <c r="N30" s="507"/>
      <c r="O30" s="507"/>
      <c r="P30" s="507"/>
      <c r="Q30" s="313"/>
      <c r="R30" s="485"/>
    </row>
    <row r="31" spans="1:18" ht="15.6" thickTop="1" thickBot="1" x14ac:dyDescent="0.35">
      <c r="A31" s="506"/>
      <c r="B31" s="507"/>
      <c r="C31" s="507"/>
      <c r="D31" s="507"/>
      <c r="E31" s="507"/>
      <c r="F31" s="507"/>
      <c r="G31" s="507"/>
      <c r="H31" s="507"/>
      <c r="I31" s="507"/>
      <c r="J31" s="507"/>
      <c r="K31" s="507"/>
      <c r="L31" s="507"/>
      <c r="M31" s="507"/>
      <c r="N31" s="507"/>
      <c r="O31" s="507"/>
      <c r="P31" s="507"/>
      <c r="Q31" s="313"/>
      <c r="R31" s="485"/>
    </row>
    <row r="32" spans="1:18" ht="15.6" thickTop="1" thickBot="1" x14ac:dyDescent="0.35">
      <c r="A32" s="506"/>
      <c r="B32" s="507"/>
      <c r="C32" s="507"/>
      <c r="D32" s="507"/>
      <c r="E32" s="507"/>
      <c r="F32" s="507"/>
      <c r="G32" s="507"/>
      <c r="H32" s="507"/>
      <c r="I32" s="507"/>
      <c r="J32" s="507"/>
      <c r="K32" s="507"/>
      <c r="L32" s="507"/>
      <c r="M32" s="507"/>
      <c r="N32" s="507"/>
      <c r="O32" s="507"/>
      <c r="P32" s="507"/>
      <c r="Q32" s="313"/>
      <c r="R32" s="485"/>
    </row>
    <row r="33" spans="1:20" ht="19.2" thickTop="1" thickBot="1" x14ac:dyDescent="0.4">
      <c r="A33" s="506"/>
      <c r="B33" s="507"/>
      <c r="C33" s="507"/>
      <c r="D33" s="507"/>
      <c r="E33" s="507"/>
      <c r="F33" s="507"/>
      <c r="G33" s="507"/>
      <c r="H33" s="507"/>
      <c r="I33" s="507"/>
      <c r="J33" s="507"/>
      <c r="K33" s="507"/>
      <c r="L33" s="507"/>
      <c r="M33" s="507"/>
      <c r="N33" s="507"/>
      <c r="O33" s="507"/>
      <c r="P33" s="507"/>
      <c r="Q33" s="313"/>
      <c r="R33" s="485"/>
      <c r="T33" s="1"/>
    </row>
    <row r="34" spans="1:20" ht="15.6" thickTop="1" thickBot="1" x14ac:dyDescent="0.35">
      <c r="A34" s="506"/>
      <c r="B34" s="507"/>
      <c r="C34" s="507"/>
      <c r="D34" s="507"/>
      <c r="E34" s="507"/>
      <c r="F34" s="507"/>
      <c r="G34" s="507"/>
      <c r="H34" s="507"/>
      <c r="I34" s="507"/>
      <c r="J34" s="507"/>
      <c r="K34" s="507"/>
      <c r="L34" s="507"/>
      <c r="M34" s="507"/>
      <c r="N34" s="507"/>
      <c r="O34" s="507"/>
      <c r="P34" s="507"/>
      <c r="Q34" s="313"/>
      <c r="R34" s="485"/>
    </row>
    <row r="35" spans="1:20" ht="15.6" thickTop="1" thickBot="1" x14ac:dyDescent="0.35">
      <c r="A35" s="506"/>
      <c r="B35" s="507"/>
      <c r="C35" s="507"/>
      <c r="D35" s="507"/>
      <c r="E35" s="507"/>
      <c r="F35" s="507"/>
      <c r="G35" s="507"/>
      <c r="H35" s="507"/>
      <c r="I35" s="507"/>
      <c r="J35" s="507"/>
      <c r="K35" s="507"/>
      <c r="L35" s="507"/>
      <c r="M35" s="507"/>
      <c r="N35" s="507"/>
      <c r="O35" s="507"/>
      <c r="P35" s="507"/>
      <c r="Q35" s="313"/>
      <c r="R35" s="485"/>
    </row>
    <row r="36" spans="1:20" ht="15.6" thickTop="1" thickBot="1" x14ac:dyDescent="0.35">
      <c r="A36" s="506"/>
      <c r="B36" s="507"/>
      <c r="C36" s="507"/>
      <c r="D36" s="507"/>
      <c r="E36" s="507"/>
      <c r="F36" s="507"/>
      <c r="G36" s="507"/>
      <c r="H36" s="507"/>
      <c r="I36" s="507"/>
      <c r="J36" s="507"/>
      <c r="K36" s="507"/>
      <c r="L36" s="507"/>
      <c r="M36" s="507"/>
      <c r="N36" s="507"/>
      <c r="O36" s="507"/>
      <c r="P36" s="507"/>
      <c r="Q36" s="313"/>
      <c r="R36" s="485"/>
    </row>
    <row r="37" spans="1:20" ht="15.6" thickTop="1" thickBot="1" x14ac:dyDescent="0.35">
      <c r="A37" s="508"/>
      <c r="B37" s="509"/>
      <c r="C37" s="509"/>
      <c r="D37" s="509"/>
      <c r="E37" s="509"/>
      <c r="F37" s="509"/>
      <c r="G37" s="509"/>
      <c r="H37" s="509"/>
      <c r="I37" s="509"/>
      <c r="J37" s="509"/>
      <c r="K37" s="509"/>
      <c r="L37" s="509"/>
      <c r="M37" s="509"/>
      <c r="N37" s="509"/>
      <c r="O37" s="509"/>
      <c r="P37" s="509"/>
      <c r="Q37" s="321"/>
      <c r="R37" s="486"/>
    </row>
    <row r="38" spans="1:20" ht="18.600000000000001" thickBot="1" x14ac:dyDescent="0.4">
      <c r="A38" s="501"/>
      <c r="B38" s="501"/>
      <c r="C38" s="501"/>
      <c r="D38" s="501"/>
      <c r="E38" s="501"/>
      <c r="F38" s="1"/>
      <c r="G38" s="1"/>
      <c r="H38" s="1"/>
      <c r="I38" s="1"/>
      <c r="J38" s="1"/>
      <c r="K38" s="1"/>
      <c r="L38" s="1"/>
      <c r="M38" s="1"/>
      <c r="N38" s="302" t="s">
        <v>19</v>
      </c>
      <c r="O38" s="303"/>
      <c r="P38" s="303"/>
      <c r="Q38" s="38">
        <f>SUM(Q29+Q20+Q8)</f>
        <v>0</v>
      </c>
      <c r="R38" s="37" t="s">
        <v>102</v>
      </c>
    </row>
    <row r="39" spans="1:20" x14ac:dyDescent="0.3">
      <c r="A39" s="487"/>
      <c r="B39" s="487"/>
      <c r="C39" s="487"/>
      <c r="E39" s="34"/>
    </row>
    <row r="40" spans="1:20" x14ac:dyDescent="0.3">
      <c r="A40" s="487"/>
      <c r="B40" s="487"/>
      <c r="C40" s="487"/>
      <c r="E40" s="34"/>
      <c r="J40" s="2"/>
      <c r="K40" s="2"/>
      <c r="L40" s="2"/>
      <c r="M40" s="2"/>
      <c r="N40" s="2"/>
      <c r="O40" s="2"/>
      <c r="P40" s="2"/>
    </row>
    <row r="41" spans="1:20" x14ac:dyDescent="0.3">
      <c r="A41" s="487"/>
      <c r="B41" s="487"/>
      <c r="C41" s="487"/>
      <c r="E41" s="34"/>
    </row>
    <row r="42" spans="1:20" x14ac:dyDescent="0.3">
      <c r="A42" s="487"/>
      <c r="B42" s="487"/>
      <c r="C42" s="487"/>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8671875" defaultRowHeight="14.4" x14ac:dyDescent="0.3"/>
  <sheetData>
    <row r="2" spans="2:6" ht="15" thickBot="1" x14ac:dyDescent="0.35">
      <c r="B2" s="510" t="s">
        <v>124</v>
      </c>
      <c r="C2" s="510"/>
      <c r="D2" s="510"/>
      <c r="E2" s="39" t="s">
        <v>125</v>
      </c>
      <c r="F2" s="39" t="s">
        <v>126</v>
      </c>
    </row>
    <row r="3" spans="2:6" x14ac:dyDescent="0.3">
      <c r="B3" s="523" t="s">
        <v>127</v>
      </c>
      <c r="C3" s="524"/>
      <c r="D3" s="525"/>
      <c r="E3" s="32">
        <f>'H&amp;S Overview'!G49</f>
        <v>0</v>
      </c>
      <c r="F3" s="5">
        <v>10</v>
      </c>
    </row>
    <row r="4" spans="2:6" x14ac:dyDescent="0.3">
      <c r="B4" s="297" t="s">
        <v>128</v>
      </c>
      <c r="C4" s="298"/>
      <c r="D4" s="526"/>
      <c r="E4" s="32">
        <f>'Machine Shop'!N44</f>
        <v>0</v>
      </c>
      <c r="F4" s="5">
        <v>26</v>
      </c>
    </row>
    <row r="5" spans="2:6" x14ac:dyDescent="0.3">
      <c r="B5" s="297" t="s">
        <v>129</v>
      </c>
      <c r="C5" s="298"/>
      <c r="D5" s="526"/>
      <c r="E5" s="32">
        <f>'Engine Strip'!P38</f>
        <v>0</v>
      </c>
      <c r="F5" s="5">
        <v>25</v>
      </c>
    </row>
    <row r="6" spans="2:6" x14ac:dyDescent="0.3">
      <c r="B6" s="297" t="s">
        <v>130</v>
      </c>
      <c r="C6" s="298"/>
      <c r="D6" s="526"/>
      <c r="E6" s="32">
        <f>Suspension!O23</f>
        <v>0</v>
      </c>
      <c r="F6" s="5">
        <v>15</v>
      </c>
    </row>
    <row r="7" spans="2:6" x14ac:dyDescent="0.3">
      <c r="B7" s="297" t="s">
        <v>131</v>
      </c>
      <c r="C7" s="298"/>
      <c r="D7" s="526"/>
      <c r="E7" s="32">
        <f>Composites!P24</f>
        <v>0</v>
      </c>
      <c r="F7" s="5">
        <v>10</v>
      </c>
    </row>
    <row r="8" spans="2:6" x14ac:dyDescent="0.3">
      <c r="B8" s="297" t="s">
        <v>132</v>
      </c>
      <c r="C8" s="298"/>
      <c r="D8" s="526"/>
      <c r="E8" s="32">
        <f>Composites!P24</f>
        <v>0</v>
      </c>
      <c r="F8" s="5">
        <v>8</v>
      </c>
    </row>
    <row r="9" spans="2:6" ht="15" thickBot="1" x14ac:dyDescent="0.35">
      <c r="B9" s="517" t="s">
        <v>133</v>
      </c>
      <c r="C9" s="518"/>
      <c r="D9" s="519"/>
      <c r="E9" s="44" cm="1">
        <f t="array" ref="E9">CPD!Q38:Q38</f>
        <v>0</v>
      </c>
      <c r="F9" s="10">
        <v>6</v>
      </c>
    </row>
    <row r="10" spans="2:6" ht="15" thickBot="1" x14ac:dyDescent="0.35">
      <c r="B10" s="520" t="s">
        <v>134</v>
      </c>
      <c r="C10" s="521"/>
      <c r="D10" s="522"/>
      <c r="E10" s="45">
        <f>SUM(E3:E9)</f>
        <v>0</v>
      </c>
      <c r="F10" s="41">
        <f>SUM(F3:F9)</f>
        <v>100</v>
      </c>
    </row>
    <row r="11" spans="2:6" ht="15" thickBot="1" x14ac:dyDescent="0.35">
      <c r="B11" s="511" t="s">
        <v>135</v>
      </c>
      <c r="C11" s="512"/>
      <c r="D11" s="513"/>
      <c r="E11" s="46"/>
      <c r="F11" s="40"/>
    </row>
    <row r="12" spans="2:6" ht="15" thickBot="1" x14ac:dyDescent="0.35"/>
    <row r="13" spans="2:6" ht="15" thickBot="1" x14ac:dyDescent="0.35">
      <c r="B13" s="514" t="s">
        <v>136</v>
      </c>
      <c r="C13" s="515"/>
      <c r="D13" s="516"/>
      <c r="E13" s="42">
        <f>(E10*0.75)+(E11*0.25)</f>
        <v>0</v>
      </c>
      <c r="F13" s="43" t="s">
        <v>137</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www.w3.org/2000/xmlns/"/>
    <ds:schemaRef ds:uri="1684eeaa-63d5-4a8a-805f-2a73dd5a7c6a"/>
    <ds:schemaRef ds:uri="http://schemas.microsoft.com/office/infopath/2007/PartnerControls"/>
    <ds:schemaRef ds:uri="224cecc8-5b1a-4f4b-aa1d-4508502f11c0"/>
    <ds:schemaRef ds:uri="http://www.w3.org/2001/XMLSchema-instance"/>
  </ds:schemaRefs>
</ds:datastoreItem>
</file>

<file path=customXml/itemProps2.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0/xmlns/"/>
    <ds:schemaRef ds:uri="http://www.w3.org/2001/XMLSchema"/>
    <ds:schemaRef ds:uri="1684eeaa-63d5-4a8a-805f-2a73dd5a7c6a"/>
    <ds:schemaRef ds:uri="224cecc8-5b1a-4f4b-aa1d-4508502f11c0"/>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Ad Manufacturing</vt:lpstr>
      <vt:lpstr>Engine Strip</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Ethan Davies (2305338)</cp:lastModifiedBy>
  <cp:revision/>
  <dcterms:created xsi:type="dcterms:W3CDTF">2020-12-20T10:55:52Z</dcterms:created>
  <dcterms:modified xsi:type="dcterms:W3CDTF">2025-04-27T18:38:17Z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