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Academic 2020\Academcy 21\Modules 20-21\L5 BI&amp;R\Week 6\Fianl 21\"/>
    </mc:Choice>
  </mc:AlternateContent>
  <xr:revisionPtr revIDLastSave="0" documentId="13_ncr:1_{230AF135-3254-4165-9EAB-F76BE9C9AC64}" xr6:coauthVersionLast="46" xr6:coauthVersionMax="46" xr10:uidLastSave="{00000000-0000-0000-0000-000000000000}"/>
  <bookViews>
    <workbookView xWindow="-110" yWindow="-110" windowWidth="22780" windowHeight="14660" xr2:uid="{00000000-000D-0000-FFFF-FFFF00000000}"/>
  </bookViews>
  <sheets>
    <sheet name="Q1 Bar Chart" sheetId="2" r:id="rId1"/>
    <sheet name="Q2 Line Graph" sheetId="1" r:id="rId2"/>
    <sheet name="Q3 Scatter Graph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2" l="1"/>
  <c r="M10" i="2"/>
  <c r="N10" i="2"/>
  <c r="O10" i="2"/>
  <c r="P10" i="2"/>
  <c r="P9" i="2"/>
  <c r="O9" i="2"/>
  <c r="N9" i="2"/>
  <c r="M9" i="2"/>
  <c r="L9" i="2"/>
  <c r="L14" i="2"/>
  <c r="M14" i="2"/>
  <c r="N14" i="2"/>
  <c r="O14" i="2"/>
  <c r="P14" i="2"/>
  <c r="L16" i="2"/>
  <c r="M16" i="2"/>
  <c r="N16" i="2"/>
  <c r="O16" i="2"/>
  <c r="P16" i="2"/>
  <c r="K16" i="2"/>
  <c r="K14" i="2"/>
  <c r="L6" i="2"/>
  <c r="M6" i="2"/>
  <c r="N6" i="2"/>
  <c r="O6" i="2"/>
  <c r="P6" i="2"/>
  <c r="L7" i="2"/>
  <c r="M7" i="2"/>
  <c r="N7" i="2"/>
  <c r="O7" i="2"/>
  <c r="P7" i="2"/>
  <c r="K9" i="2"/>
  <c r="K10" i="2"/>
  <c r="K7" i="2"/>
  <c r="K6" i="2"/>
</calcChain>
</file>

<file path=xl/sharedStrings.xml><?xml version="1.0" encoding="utf-8"?>
<sst xmlns="http://schemas.openxmlformats.org/spreadsheetml/2006/main" count="46" uniqueCount="33">
  <si>
    <t>Year</t>
  </si>
  <si>
    <t>Population (Millions)</t>
  </si>
  <si>
    <t>Age Group (Years)</t>
  </si>
  <si>
    <t>15-24</t>
  </si>
  <si>
    <t>25-34</t>
  </si>
  <si>
    <t>35-44</t>
  </si>
  <si>
    <t>45-54</t>
  </si>
  <si>
    <t>55-64</t>
  </si>
  <si>
    <t>65+</t>
  </si>
  <si>
    <t>Number of Men</t>
  </si>
  <si>
    <t>Number of Women</t>
  </si>
  <si>
    <t>Noon Temperature (°C)</t>
  </si>
  <si>
    <t>Units of electricity used</t>
  </si>
  <si>
    <t>Question b</t>
  </si>
  <si>
    <t>Question c</t>
  </si>
  <si>
    <t>Question d</t>
  </si>
  <si>
    <t xml:space="preserve">percentage of males </t>
  </si>
  <si>
    <t xml:space="preserve">percentage of females </t>
  </si>
  <si>
    <t>Average number of responses in each Age Group category</t>
  </si>
  <si>
    <t>Question e</t>
  </si>
  <si>
    <t>Question f</t>
  </si>
  <si>
    <t>Men in each Age Group did not wear spectacles</t>
  </si>
  <si>
    <t>Question g</t>
  </si>
  <si>
    <t>Good representation</t>
  </si>
  <si>
    <t>Was the percentage of Men (spectacle wearers) higher in each of the Age Group category</t>
  </si>
  <si>
    <t>Total number of Men and Women responses for each Age Group category.</t>
  </si>
  <si>
    <t>What does this data tell us?</t>
  </si>
  <si>
    <t>Say Y on N for each category</t>
  </si>
  <si>
    <t>Strong correlation as R vale =0.9</t>
  </si>
  <si>
    <t>Line of best fir - Use the trendline feature</t>
  </si>
  <si>
    <t>A scatter is an e y scatter - shows a relationship bewteen the data points</t>
  </si>
  <si>
    <t>8'C</t>
  </si>
  <si>
    <t>27'C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</si>
</sst>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4" xfId="0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/>
    <xf numFmtId="9" fontId="0" fillId="0" borderId="5" xfId="1" applyFont="1" applyBorder="1"/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Question a - Bar Chart</a:t>
            </a:r>
            <a:r>
              <a:rPr lang="en-GB" baseline="0"/>
              <a:t> Showing Number of Men and Women wearing glasses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'Q1 Bar Chart'!$A$2</c:f>
              <c:strCache>
                <c:ptCount val="1"/>
                <c:pt idx="0">
                  <c:v>Number of Men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'Q1 Bar Chart'!$B$1:$G$1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'Q1 Bar Chart'!$B$2:$G$2</c:f>
              <c:numCache>
                <c:formatCode>General</c:formatCode>
                <c:ptCount val="6"/>
                <c:pt idx="0">
                  <c:v>31</c:v>
                </c:pt>
                <c:pt idx="1">
                  <c:v>33</c:v>
                </c:pt>
                <c:pt idx="2">
                  <c:v>38</c:v>
                </c:pt>
                <c:pt idx="3">
                  <c:v>74</c:v>
                </c:pt>
                <c:pt idx="4">
                  <c:v>88</c:v>
                </c:pt>
                <c:pt idx="5">
                  <c:v>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55-4B4D-9A20-53CB27F49649}"/>
            </c:ext>
          </c:extLst>
        </c:ser>
        <c:ser>
          <c:idx val="1"/>
          <c:order val="1"/>
          <c:tx>
            <c:strRef>
              <c:f>'Q1 Bar Chart'!$A$3</c:f>
              <c:strCache>
                <c:ptCount val="1"/>
                <c:pt idx="0">
                  <c:v>Number of Women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'Q1 Bar Chart'!$B$1:$G$1</c:f>
              <c:strCache>
                <c:ptCount val="6"/>
                <c:pt idx="0">
                  <c:v>15-24</c:v>
                </c:pt>
                <c:pt idx="1">
                  <c:v>25-34</c:v>
                </c:pt>
                <c:pt idx="2">
                  <c:v>35-44</c:v>
                </c:pt>
                <c:pt idx="3">
                  <c:v>45-54</c:v>
                </c:pt>
                <c:pt idx="4">
                  <c:v>55-64</c:v>
                </c:pt>
                <c:pt idx="5">
                  <c:v>65+</c:v>
                </c:pt>
              </c:strCache>
            </c:strRef>
          </c:cat>
          <c:val>
            <c:numRef>
              <c:f>'Q1 Bar Chart'!$B$3:$G$3</c:f>
              <c:numCache>
                <c:formatCode>General</c:formatCode>
                <c:ptCount val="6"/>
                <c:pt idx="0">
                  <c:v>37</c:v>
                </c:pt>
                <c:pt idx="1">
                  <c:v>42</c:v>
                </c:pt>
                <c:pt idx="2">
                  <c:v>44</c:v>
                </c:pt>
                <c:pt idx="3">
                  <c:v>79</c:v>
                </c:pt>
                <c:pt idx="4">
                  <c:v>87</c:v>
                </c:pt>
                <c:pt idx="5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555-4B4D-9A20-53CB27F496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2878000"/>
        <c:axId val="482880352"/>
      </c:barChart>
      <c:catAx>
        <c:axId val="482878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Age Group (Years)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880352"/>
        <c:crosses val="autoZero"/>
        <c:auto val="1"/>
        <c:lblAlgn val="ctr"/>
        <c:lblOffset val="100"/>
        <c:noMultiLvlLbl val="0"/>
      </c:catAx>
      <c:valAx>
        <c:axId val="48288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People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287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Line</a:t>
            </a:r>
            <a:r>
              <a:rPr lang="en-US" baseline="0"/>
              <a:t> Graph Showing USA Population over Time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'Q2 Line Graph'!$A$2</c:f>
              <c:strCache>
                <c:ptCount val="1"/>
                <c:pt idx="0">
                  <c:v>Population (Millions)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'Q2 Line Graph'!$B$1:$F$1</c:f>
              <c:numCache>
                <c:formatCode>General</c:formatCode>
                <c:ptCount val="5"/>
                <c:pt idx="0">
                  <c:v>1900</c:v>
                </c:pt>
                <c:pt idx="1">
                  <c:v>1920</c:v>
                </c:pt>
                <c:pt idx="2">
                  <c:v>1940</c:v>
                </c:pt>
                <c:pt idx="3">
                  <c:v>1960</c:v>
                </c:pt>
                <c:pt idx="4">
                  <c:v>1980</c:v>
                </c:pt>
              </c:numCache>
            </c:numRef>
          </c:xVal>
          <c:yVal>
            <c:numRef>
              <c:f>'Q2 Line Graph'!$B$2:$F$2</c:f>
              <c:numCache>
                <c:formatCode>General</c:formatCode>
                <c:ptCount val="5"/>
                <c:pt idx="0">
                  <c:v>76</c:v>
                </c:pt>
                <c:pt idx="1">
                  <c:v>106</c:v>
                </c:pt>
                <c:pt idx="2">
                  <c:v>132</c:v>
                </c:pt>
                <c:pt idx="3">
                  <c:v>179</c:v>
                </c:pt>
                <c:pt idx="4">
                  <c:v>227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AF0-4D1B-893C-651F64095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6107176"/>
        <c:axId val="426108744"/>
      </c:scatterChart>
      <c:valAx>
        <c:axId val="426107176"/>
        <c:scaling>
          <c:orientation val="minMax"/>
          <c:max val="1980"/>
          <c:min val="19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108744"/>
        <c:crosses val="autoZero"/>
        <c:crossBetween val="midCat"/>
        <c:minorUnit val="2"/>
      </c:valAx>
      <c:valAx>
        <c:axId val="426108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Population (Millions)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107176"/>
        <c:crosses val="autoZero"/>
        <c:crossBetween val="midCat"/>
        <c:majorUnit val="25"/>
        <c:minorUnit val="12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Scatter</a:t>
            </a:r>
            <a:r>
              <a:rPr lang="en-US" baseline="0"/>
              <a:t> Graph of Units of Electricity Used against Noon Temperatures</a:t>
            </a:r>
            <a:endParaRPr lang="en-US"/>
          </a:p>
        </c:rich>
      </c:tx>
      <c:layout>
        <c:manualLayout>
          <c:xMode val="edge"/>
          <c:yMode val="edge"/>
          <c:x val="0.19176328488363636"/>
          <c:y val="3.03522983415831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'Q3 Scatter Graph'!$A$2</c:f>
              <c:strCache>
                <c:ptCount val="1"/>
                <c:pt idx="0">
                  <c:v>Units of electricity used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x"/>
            <c:size val="4"/>
            <c:spPr>
              <a:noFill/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2700" cap="rnd">
                <a:solidFill>
                  <a:schemeClr val="accent1">
                    <a:lumMod val="60000"/>
                    <a:lumOff val="40000"/>
                    <a:alpha val="60000"/>
                  </a:schemeClr>
                </a:solidFill>
                <a:prstDash val="sysDot"/>
              </a:ln>
              <a:effectLst/>
            </c:spPr>
            <c:trendlineType val="linear"/>
            <c:forward val="1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0"/>
            <c:trendlineLbl>
              <c:layout>
                <c:manualLayout>
                  <c:x val="-7.2101806239737276E-2"/>
                  <c:y val="4.371880062776609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'Q3 Scatter Graph'!$B$1:$K$1</c:f>
              <c:numCache>
                <c:formatCode>General</c:formatCode>
                <c:ptCount val="10"/>
                <c:pt idx="0">
                  <c:v>7</c:v>
                </c:pt>
                <c:pt idx="1">
                  <c:v>11</c:v>
                </c:pt>
                <c:pt idx="2">
                  <c:v>9</c:v>
                </c:pt>
                <c:pt idx="3">
                  <c:v>2</c:v>
                </c:pt>
                <c:pt idx="4">
                  <c:v>4</c:v>
                </c:pt>
                <c:pt idx="5">
                  <c:v>7</c:v>
                </c:pt>
                <c:pt idx="6">
                  <c:v>0</c:v>
                </c:pt>
                <c:pt idx="7">
                  <c:v>10</c:v>
                </c:pt>
                <c:pt idx="8">
                  <c:v>5</c:v>
                </c:pt>
                <c:pt idx="9">
                  <c:v>3</c:v>
                </c:pt>
              </c:numCache>
            </c:numRef>
          </c:xVal>
          <c:yVal>
            <c:numRef>
              <c:f>'Q3 Scatter Graph'!$B$2:$K$2</c:f>
              <c:numCache>
                <c:formatCode>General</c:formatCode>
                <c:ptCount val="10"/>
                <c:pt idx="0">
                  <c:v>32</c:v>
                </c:pt>
                <c:pt idx="1">
                  <c:v>20</c:v>
                </c:pt>
                <c:pt idx="2">
                  <c:v>27</c:v>
                </c:pt>
                <c:pt idx="3">
                  <c:v>37</c:v>
                </c:pt>
                <c:pt idx="4">
                  <c:v>32</c:v>
                </c:pt>
                <c:pt idx="5">
                  <c:v>28</c:v>
                </c:pt>
                <c:pt idx="6">
                  <c:v>41</c:v>
                </c:pt>
                <c:pt idx="7">
                  <c:v>23</c:v>
                </c:pt>
                <c:pt idx="8">
                  <c:v>33</c:v>
                </c:pt>
                <c:pt idx="9">
                  <c:v>36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F05-4CE1-933D-4B9286922D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9980064"/>
        <c:axId val="429978104"/>
      </c:scatterChart>
      <c:valAx>
        <c:axId val="429980064"/>
        <c:scaling>
          <c:orientation val="minMax"/>
          <c:max val="1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Noon Temperature</a:t>
                </a:r>
                <a:r>
                  <a:rPr lang="en-GB" baseline="0"/>
                  <a:t> (°C)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978104"/>
        <c:crosses val="autoZero"/>
        <c:crossBetween val="midCat"/>
        <c:majorUnit val="1"/>
      </c:valAx>
      <c:valAx>
        <c:axId val="429978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Units of Electricity Used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9980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120650</xdr:colOff>
      <xdr:row>4</xdr:row>
      <xdr:rowOff>42862</xdr:rowOff>
    </xdr:from>
    <xdr:to>
      <xdr:col>7</xdr:col>
      <xdr:colOff>0</xdr:colOff>
      <xdr:row>20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241300</xdr:colOff>
      <xdr:row>2</xdr:row>
      <xdr:rowOff>158750</xdr:rowOff>
    </xdr:from>
    <xdr:to>
      <xdr:col>4</xdr:col>
      <xdr:colOff>431800</xdr:colOff>
      <xdr:row>21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311150</xdr:colOff>
      <xdr:row>4</xdr:row>
      <xdr:rowOff>14286</xdr:rowOff>
    </xdr:from>
    <xdr:to>
      <xdr:col>11</xdr:col>
      <xdr:colOff>31750</xdr:colOff>
      <xdr:row>25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tabSelected="1" workbookViewId="0">
      <selection activeCell="K6" sqref="K6"/>
    </sheetView>
  </sheetViews>
  <sheetFormatPr defaultRowHeight="14.5" x14ac:dyDescent="0.35"/>
  <cols>
    <col min="1" max="1" width="21.7265625" customWidth="1"/>
    <col min="9" max="9" width="9.90625" bestFit="1" customWidth="1"/>
    <col min="10" max="10" width="22.81640625" customWidth="1"/>
    <col min="11" max="11" width="34.6328125" bestFit="1" customWidth="1"/>
  </cols>
  <sheetData>
    <row r="1" spans="1:17" ht="29.5" thickBot="1" x14ac:dyDescent="0.4">
      <c r="A1" s="6" t="s">
        <v>2</v>
      </c>
      <c r="B1" s="7" t="s">
        <v>3</v>
      </c>
      <c r="C1" s="7" t="s">
        <v>4</v>
      </c>
      <c r="D1" s="7" t="s">
        <v>5</v>
      </c>
      <c r="E1" s="7" t="s">
        <v>6</v>
      </c>
      <c r="F1" s="7" t="s">
        <v>7</v>
      </c>
      <c r="G1" s="7" t="s">
        <v>8</v>
      </c>
      <c r="J1" s="6" t="s">
        <v>2</v>
      </c>
      <c r="K1" s="7" t="s">
        <v>3</v>
      </c>
      <c r="L1" s="7" t="s">
        <v>4</v>
      </c>
      <c r="M1" s="7" t="s">
        <v>5</v>
      </c>
      <c r="N1" s="7" t="s">
        <v>6</v>
      </c>
      <c r="O1" s="7" t="s">
        <v>7</v>
      </c>
      <c r="P1" s="7" t="s">
        <v>8</v>
      </c>
    </row>
    <row r="2" spans="1:17" ht="29.5" thickBot="1" x14ac:dyDescent="0.4">
      <c r="A2" s="2" t="s">
        <v>9</v>
      </c>
      <c r="B2" s="3">
        <v>31</v>
      </c>
      <c r="C2" s="3">
        <v>33</v>
      </c>
      <c r="D2" s="3">
        <v>38</v>
      </c>
      <c r="E2" s="3">
        <v>74</v>
      </c>
      <c r="F2" s="3">
        <v>88</v>
      </c>
      <c r="G2" s="3">
        <v>90</v>
      </c>
      <c r="J2" s="2" t="s">
        <v>9</v>
      </c>
      <c r="K2" s="3">
        <v>31</v>
      </c>
      <c r="L2" s="3">
        <v>33</v>
      </c>
      <c r="M2" s="3">
        <v>38</v>
      </c>
      <c r="N2" s="3">
        <v>74</v>
      </c>
      <c r="O2" s="3">
        <v>88</v>
      </c>
      <c r="P2" s="3">
        <v>90</v>
      </c>
    </row>
    <row r="3" spans="1:17" ht="29.5" thickBot="1" x14ac:dyDescent="0.4">
      <c r="A3" s="2" t="s">
        <v>10</v>
      </c>
      <c r="B3" s="3">
        <v>37</v>
      </c>
      <c r="C3" s="3">
        <v>42</v>
      </c>
      <c r="D3" s="3">
        <v>44</v>
      </c>
      <c r="E3" s="3">
        <v>79</v>
      </c>
      <c r="F3" s="3">
        <v>87</v>
      </c>
      <c r="G3" s="3">
        <v>89</v>
      </c>
      <c r="J3" s="2" t="s">
        <v>10</v>
      </c>
      <c r="K3" s="3">
        <v>37</v>
      </c>
      <c r="L3" s="3">
        <v>42</v>
      </c>
      <c r="M3" s="3">
        <v>44</v>
      </c>
      <c r="N3" s="3">
        <v>79</v>
      </c>
      <c r="O3" s="3">
        <v>87</v>
      </c>
      <c r="P3" s="3">
        <v>89</v>
      </c>
    </row>
    <row r="6" spans="1:17" ht="50.5" customHeight="1" x14ac:dyDescent="0.35">
      <c r="I6" s="8" t="s">
        <v>13</v>
      </c>
      <c r="J6" s="10" t="s">
        <v>18</v>
      </c>
      <c r="K6" s="8">
        <f>AVERAGE(K2:K3)</f>
        <v>34</v>
      </c>
      <c r="L6" s="8">
        <f t="shared" ref="L6:P6" si="0">AVERAGE(L2:L3)</f>
        <v>37.5</v>
      </c>
      <c r="M6" s="8">
        <f t="shared" si="0"/>
        <v>41</v>
      </c>
      <c r="N6" s="8">
        <f t="shared" si="0"/>
        <v>76.5</v>
      </c>
      <c r="O6" s="8">
        <f t="shared" si="0"/>
        <v>87.5</v>
      </c>
      <c r="P6" s="8">
        <f t="shared" si="0"/>
        <v>89.5</v>
      </c>
      <c r="Q6" t="s">
        <v>26</v>
      </c>
    </row>
    <row r="7" spans="1:17" ht="42" customHeight="1" x14ac:dyDescent="0.35">
      <c r="I7" s="8" t="s">
        <v>14</v>
      </c>
      <c r="J7" s="12" t="s">
        <v>25</v>
      </c>
      <c r="K7" s="8">
        <f>SUM(K2:K3)</f>
        <v>68</v>
      </c>
      <c r="L7" s="8">
        <f t="shared" ref="L7:P7" si="1">SUM(L2:L3)</f>
        <v>75</v>
      </c>
      <c r="M7" s="8">
        <f t="shared" si="1"/>
        <v>82</v>
      </c>
      <c r="N7" s="8">
        <f t="shared" si="1"/>
        <v>153</v>
      </c>
      <c r="O7" s="8">
        <f t="shared" si="1"/>
        <v>175</v>
      </c>
      <c r="P7" s="8">
        <f t="shared" si="1"/>
        <v>179</v>
      </c>
      <c r="Q7" t="s">
        <v>26</v>
      </c>
    </row>
    <row r="8" spans="1:17" x14ac:dyDescent="0.35">
      <c r="I8" s="8"/>
      <c r="J8" s="11"/>
      <c r="K8" s="8"/>
      <c r="L8" s="8"/>
      <c r="M8" s="8"/>
      <c r="N8" s="8"/>
      <c r="O8" s="8"/>
      <c r="P8" s="8"/>
    </row>
    <row r="9" spans="1:17" x14ac:dyDescent="0.35">
      <c r="I9" s="8" t="s">
        <v>15</v>
      </c>
      <c r="J9" s="11" t="s">
        <v>16</v>
      </c>
      <c r="K9" s="9">
        <f>K2/$K$7</f>
        <v>0.45588235294117646</v>
      </c>
      <c r="L9" s="9">
        <f>L2/$L$7</f>
        <v>0.44</v>
      </c>
      <c r="M9" s="9">
        <f>M2/$M$7</f>
        <v>0.46341463414634149</v>
      </c>
      <c r="N9" s="9">
        <f>N2/$N$7</f>
        <v>0.48366013071895425</v>
      </c>
      <c r="O9" s="9">
        <f>O2/$O$7</f>
        <v>0.50285714285714289</v>
      </c>
      <c r="P9" s="9">
        <f>P2/$P$7</f>
        <v>0.5027932960893855</v>
      </c>
    </row>
    <row r="10" spans="1:17" x14ac:dyDescent="0.35">
      <c r="I10" s="8"/>
      <c r="J10" s="11" t="s">
        <v>17</v>
      </c>
      <c r="K10" s="9">
        <f>K3/$K$7</f>
        <v>0.54411764705882348</v>
      </c>
      <c r="L10" s="9">
        <f>L3/$L$7</f>
        <v>0.56000000000000005</v>
      </c>
      <c r="M10" s="9">
        <f>M3/$M$7</f>
        <v>0.53658536585365857</v>
      </c>
      <c r="N10" s="9">
        <f>N3/$N$7</f>
        <v>0.5163398692810458</v>
      </c>
      <c r="O10" s="9">
        <f>O3/$O$7</f>
        <v>0.49714285714285716</v>
      </c>
      <c r="P10" s="9">
        <f>P3/$P$7</f>
        <v>0.4972067039106145</v>
      </c>
    </row>
    <row r="11" spans="1:17" x14ac:dyDescent="0.35">
      <c r="I11" s="8"/>
      <c r="J11" s="11" t="s">
        <v>23</v>
      </c>
      <c r="K11" s="8"/>
      <c r="L11" s="8"/>
      <c r="M11" s="8"/>
      <c r="N11" s="8"/>
      <c r="O11" s="8"/>
      <c r="P11" s="8"/>
    </row>
    <row r="12" spans="1:17" ht="58" x14ac:dyDescent="0.35">
      <c r="I12" s="8" t="s">
        <v>19</v>
      </c>
      <c r="J12" s="10" t="s">
        <v>24</v>
      </c>
      <c r="K12" s="8"/>
      <c r="L12" s="8"/>
      <c r="M12" s="8"/>
      <c r="N12" s="8"/>
      <c r="O12" s="8"/>
      <c r="P12" s="8"/>
      <c r="Q12" t="s">
        <v>27</v>
      </c>
    </row>
    <row r="13" spans="1:17" x14ac:dyDescent="0.35">
      <c r="I13" s="8"/>
      <c r="J13" s="11"/>
      <c r="K13" s="8"/>
      <c r="L13" s="8"/>
      <c r="M13" s="8"/>
      <c r="N13" s="8"/>
      <c r="O13" s="8"/>
      <c r="P13" s="8"/>
    </row>
    <row r="14" spans="1:17" ht="29" x14ac:dyDescent="0.35">
      <c r="I14" s="8" t="s">
        <v>20</v>
      </c>
      <c r="J14" s="10" t="s">
        <v>21</v>
      </c>
      <c r="K14" s="8">
        <f>100-K2</f>
        <v>69</v>
      </c>
      <c r="L14" s="8">
        <f t="shared" ref="L14:P14" si="2">100-L2</f>
        <v>67</v>
      </c>
      <c r="M14" s="8">
        <f t="shared" si="2"/>
        <v>62</v>
      </c>
      <c r="N14" s="8">
        <f t="shared" si="2"/>
        <v>26</v>
      </c>
      <c r="O14" s="8">
        <f t="shared" si="2"/>
        <v>12</v>
      </c>
      <c r="P14" s="8">
        <f t="shared" si="2"/>
        <v>10</v>
      </c>
      <c r="Q14" t="s">
        <v>26</v>
      </c>
    </row>
    <row r="15" spans="1:17" x14ac:dyDescent="0.35">
      <c r="I15" s="8"/>
      <c r="J15" s="11"/>
      <c r="K15" s="8"/>
      <c r="L15" s="8"/>
      <c r="M15" s="8"/>
      <c r="N15" s="8"/>
      <c r="O15" s="8"/>
      <c r="P15" s="8"/>
    </row>
    <row r="16" spans="1:17" ht="29" x14ac:dyDescent="0.35">
      <c r="I16" s="8" t="s">
        <v>22</v>
      </c>
      <c r="J16" s="10" t="s">
        <v>21</v>
      </c>
      <c r="K16" s="8">
        <f>100-K3</f>
        <v>63</v>
      </c>
      <c r="L16" s="8">
        <f t="shared" ref="L16:P16" si="3">100-L3</f>
        <v>58</v>
      </c>
      <c r="M16" s="8">
        <f t="shared" si="3"/>
        <v>56</v>
      </c>
      <c r="N16" s="8">
        <f t="shared" si="3"/>
        <v>21</v>
      </c>
      <c r="O16" s="8">
        <f t="shared" si="3"/>
        <v>13</v>
      </c>
      <c r="P16" s="8">
        <f t="shared" si="3"/>
        <v>11</v>
      </c>
      <c r="Q16" t="s">
        <v>26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workbookViewId="0">
      <selection activeCell="F8" sqref="F8"/>
    </sheetView>
  </sheetViews>
  <sheetFormatPr defaultColWidth="22.7265625" defaultRowHeight="14.5" x14ac:dyDescent="0.35"/>
  <sheetData>
    <row r="1" spans="1:6" ht="15" thickBot="1" x14ac:dyDescent="0.4">
      <c r="A1" s="1" t="s">
        <v>0</v>
      </c>
      <c r="B1" s="4">
        <v>1900</v>
      </c>
      <c r="C1" s="4">
        <v>1920</v>
      </c>
      <c r="D1" s="4">
        <v>1940</v>
      </c>
      <c r="E1" s="4">
        <v>1960</v>
      </c>
      <c r="F1" s="4">
        <v>1980</v>
      </c>
    </row>
    <row r="2" spans="1:6" ht="15" thickBot="1" x14ac:dyDescent="0.4">
      <c r="A2" s="2" t="s">
        <v>1</v>
      </c>
      <c r="B2" s="3">
        <v>76</v>
      </c>
      <c r="C2" s="3">
        <v>106</v>
      </c>
      <c r="D2" s="3">
        <v>132</v>
      </c>
      <c r="E2" s="3">
        <v>179</v>
      </c>
      <c r="F2" s="3">
        <v>227</v>
      </c>
    </row>
    <row r="7" spans="1:6" x14ac:dyDescent="0.35">
      <c r="F7">
        <v>1930</v>
      </c>
    </row>
    <row r="8" spans="1:6" x14ac:dyDescent="0.35">
      <c r="F8">
        <v>120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7"/>
  <sheetViews>
    <sheetView zoomScaleNormal="100" workbookViewId="0">
      <selection activeCell="S15" sqref="S15"/>
    </sheetView>
  </sheetViews>
  <sheetFormatPr defaultRowHeight="14.5" x14ac:dyDescent="0.35"/>
  <cols>
    <col min="1" max="1" width="19.1796875" customWidth="1"/>
  </cols>
  <sheetData>
    <row r="1" spans="1:14" ht="29.5" thickBot="1" x14ac:dyDescent="0.4">
      <c r="A1" s="1" t="s">
        <v>11</v>
      </c>
      <c r="B1" s="5">
        <v>7</v>
      </c>
      <c r="C1" s="5">
        <v>11</v>
      </c>
      <c r="D1" s="5">
        <v>9</v>
      </c>
      <c r="E1" s="5">
        <v>2</v>
      </c>
      <c r="F1" s="5">
        <v>4</v>
      </c>
      <c r="G1" s="5">
        <v>7</v>
      </c>
      <c r="H1" s="5">
        <v>0</v>
      </c>
      <c r="I1" s="5">
        <v>10</v>
      </c>
      <c r="J1" s="5">
        <v>5</v>
      </c>
      <c r="K1" s="5">
        <v>3</v>
      </c>
    </row>
    <row r="2" spans="1:14" ht="29.5" thickBot="1" x14ac:dyDescent="0.4">
      <c r="A2" s="2" t="s">
        <v>12</v>
      </c>
      <c r="B2" s="3">
        <v>32</v>
      </c>
      <c r="C2" s="3">
        <v>20</v>
      </c>
      <c r="D2" s="3">
        <v>27</v>
      </c>
      <c r="E2" s="3">
        <v>37</v>
      </c>
      <c r="F2" s="3">
        <v>32</v>
      </c>
      <c r="G2" s="3">
        <v>28</v>
      </c>
      <c r="H2" s="3">
        <v>41</v>
      </c>
      <c r="I2" s="3">
        <v>23</v>
      </c>
      <c r="J2" s="3">
        <v>33</v>
      </c>
      <c r="K2" s="3">
        <v>36</v>
      </c>
    </row>
    <row r="10" spans="1:14" x14ac:dyDescent="0.35">
      <c r="N10" t="s">
        <v>30</v>
      </c>
    </row>
    <row r="12" spans="1:14" x14ac:dyDescent="0.35">
      <c r="N12" t="s">
        <v>29</v>
      </c>
    </row>
    <row r="14" spans="1:14" x14ac:dyDescent="0.35">
      <c r="N14" t="s">
        <v>28</v>
      </c>
    </row>
    <row r="16" spans="1:14" x14ac:dyDescent="0.35">
      <c r="N16" t="s">
        <v>31</v>
      </c>
    </row>
    <row r="17" spans="14:14" x14ac:dyDescent="0.35">
      <c r="N17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Q1 Bar Chart</vt:lpstr>
      <vt:lpstr>Q2 Line Graph</vt:lpstr>
      <vt:lpstr>Q3 Scatter Graph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2015-06-12T12:42:28Z</dcterms:created>
  <dcterms:modified xsi:type="dcterms:W3CDTF">2021-03-05T13:43:14Z</dcterms:modified>
</cp:coreProperties>
</file>