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04"/>
  <workbookPr/>
  <mc:AlternateContent xmlns:mc="http://schemas.openxmlformats.org/markup-compatibility/2006">
    <mc:Choice Requires="x15">
      <x15ac:absPath xmlns:x15ac="http://schemas.microsoft.com/office/spreadsheetml/2010/11/ac" url="C:\Users\Gerard.Morgan\Desktop\HE\UWTSD\Group Project\"/>
    </mc:Choice>
  </mc:AlternateContent>
  <xr:revisionPtr revIDLastSave="8" documentId="11_415AEF5BF8EC88D59B1E4F97D5584AC6C6735EF1" xr6:coauthVersionLast="47" xr6:coauthVersionMax="47" xr10:uidLastSave="{00949AB4-70EB-4670-97AA-C4880F565BDE}"/>
  <bookViews>
    <workbookView xWindow="0" yWindow="0" windowWidth="23040" windowHeight="9192" xr2:uid="{00000000-000D-0000-FFFF-FFFF00000000}"/>
  </bookViews>
  <sheets>
    <sheet name="Overall Results" sheetId="1" r:id="rId1"/>
    <sheet name="Interim and Presentation" sheetId="2" r:id="rId2"/>
    <sheet name="Group Showcase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D9" i="1" s="1"/>
  <c r="G10" i="2"/>
  <c r="D10" i="1" s="1"/>
  <c r="G11" i="2"/>
  <c r="D11" i="1" s="1"/>
  <c r="G8" i="2"/>
  <c r="D8" i="1" s="1"/>
  <c r="G7" i="3"/>
  <c r="E9" i="1" s="1"/>
  <c r="G8" i="3"/>
  <c r="E10" i="1" s="1"/>
  <c r="G9" i="3"/>
  <c r="E11" i="1" s="1"/>
  <c r="G6" i="3"/>
  <c r="E8" i="1" s="1"/>
  <c r="G8" i="1" l="1"/>
  <c r="G9" i="1"/>
  <c r="G10" i="1"/>
  <c r="G11" i="1"/>
  <c r="G16" i="1" l="1"/>
  <c r="G17" i="1"/>
</calcChain>
</file>

<file path=xl/sharedStrings.xml><?xml version="1.0" encoding="utf-8"?>
<sst xmlns="http://schemas.openxmlformats.org/spreadsheetml/2006/main" count="32" uniqueCount="22">
  <si>
    <t>GOEN5000-Group Project 2023-2024</t>
  </si>
  <si>
    <t>Student Name</t>
  </si>
  <si>
    <r>
      <rPr>
        <b/>
        <sz val="12"/>
        <color rgb="FFFF0000"/>
        <rFont val="Times New Roman"/>
        <family val="1"/>
      </rPr>
      <t xml:space="preserve">Group Presentation/Interim Report </t>
    </r>
    <r>
      <rPr>
        <b/>
        <sz val="18"/>
        <color rgb="FFFF0000"/>
        <rFont val="Times New Roman"/>
        <family val="1"/>
      </rPr>
      <t xml:space="preserve"> </t>
    </r>
  </si>
  <si>
    <t>Group Showcase</t>
  </si>
  <si>
    <t xml:space="preserve">Final Report </t>
  </si>
  <si>
    <t>O/All</t>
  </si>
  <si>
    <t>%</t>
  </si>
  <si>
    <t>BYR13852790 (Ethan)</t>
  </si>
  <si>
    <t>HEN19852873(Tommy)</t>
  </si>
  <si>
    <t>TAV19852707(Scott)</t>
  </si>
  <si>
    <t>WEA19853802(Steffan)</t>
  </si>
  <si>
    <t xml:space="preserve">    Average </t>
  </si>
  <si>
    <t xml:space="preserve">    STD</t>
  </si>
  <si>
    <t xml:space="preserve">Presentation </t>
  </si>
  <si>
    <t xml:space="preserve">Group Report </t>
  </si>
  <si>
    <t>Total</t>
  </si>
  <si>
    <t xml:space="preserve">Out of 40 </t>
  </si>
  <si>
    <t>Out of 60</t>
  </si>
  <si>
    <t>Out of 100</t>
  </si>
  <si>
    <t xml:space="preserve">Individual Presentation </t>
  </si>
  <si>
    <t xml:space="preserve">Group Showcase Poster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</si>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</sst>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8"/>
      <color rgb="FFFF0000"/>
      <name val="Times New Roman"/>
      <family val="1"/>
    </font>
    <font>
      <sz val="12"/>
      <color theme="1"/>
      <name val="Times New Roman"/>
      <family val="1"/>
    </font>
    <font>
      <b/>
      <sz val="22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2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1" fontId="3" fillId="0" borderId="0" xfId="0" applyNumberFormat="1" applyFont="1"/>
    <xf numFmtId="0" fontId="6" fillId="0" borderId="0" xfId="0" applyFont="1"/>
    <xf numFmtId="0" fontId="2" fillId="3" borderId="0" xfId="0" applyFont="1" applyFill="1" applyAlignment="1">
      <alignment horizontal="left" wrapText="1"/>
    </xf>
    <xf numFmtId="1" fontId="2" fillId="3" borderId="0" xfId="0" applyNumberFormat="1" applyFont="1" applyFill="1" applyAlignment="1">
      <alignment horizontal="left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9" fontId="1" fillId="2" borderId="6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9" fontId="7" fillId="2" borderId="6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H17"/>
  <sheetViews>
    <sheetView tabSelected="1" workbookViewId="0">
      <selection activeCell="E26" sqref="E26"/>
    </sheetView>
  </sheetViews>
  <sheetFormatPr defaultRowHeight="14.45"/>
  <cols>
    <col min="3" max="3" width="34.85546875" customWidth="1"/>
    <col min="4" max="6" width="34.42578125" customWidth="1"/>
    <col min="7" max="7" width="29.42578125" customWidth="1"/>
    <col min="8" max="8" width="44.85546875" customWidth="1"/>
  </cols>
  <sheetData>
    <row r="3" spans="3:8">
      <c r="D3" s="25" t="s">
        <v>0</v>
      </c>
      <c r="E3" s="25"/>
      <c r="F3" s="26"/>
      <c r="G3" s="26"/>
    </row>
    <row r="4" spans="3:8" ht="15" thickBot="1">
      <c r="D4" s="27"/>
      <c r="E4" s="27"/>
      <c r="F4" s="27"/>
      <c r="G4" s="27"/>
    </row>
    <row r="5" spans="3:8" ht="31.15">
      <c r="C5" s="22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3:8" ht="22.9">
      <c r="C6" s="23"/>
      <c r="D6" s="15">
        <v>0.3</v>
      </c>
      <c r="E6" s="15">
        <v>0.3</v>
      </c>
      <c r="F6" s="15">
        <v>0.4</v>
      </c>
      <c r="G6" s="2" t="s">
        <v>6</v>
      </c>
    </row>
    <row r="7" spans="3:8" ht="23.45" thickBot="1">
      <c r="C7" s="24"/>
      <c r="D7" s="3"/>
      <c r="E7" s="3"/>
      <c r="F7" s="3"/>
      <c r="G7" s="4"/>
    </row>
    <row r="8" spans="3:8" ht="15.75">
      <c r="C8" s="7" t="s">
        <v>7</v>
      </c>
      <c r="D8" s="6">
        <f>'Interim and Presentation'!G8</f>
        <v>55</v>
      </c>
      <c r="E8" s="5">
        <f>'Group Showcase'!G6</f>
        <v>50</v>
      </c>
      <c r="F8" s="5">
        <v>49</v>
      </c>
      <c r="G8" s="6">
        <f>D8*0.3+E8*0.3+F8*0.4</f>
        <v>51.1</v>
      </c>
    </row>
    <row r="9" spans="3:8" ht="15.75">
      <c r="C9" s="7" t="s">
        <v>8</v>
      </c>
      <c r="D9" s="6">
        <f>'Interim and Presentation'!G9</f>
        <v>48</v>
      </c>
      <c r="E9" s="5">
        <f>'Group Showcase'!G7</f>
        <v>29</v>
      </c>
      <c r="F9" s="5">
        <v>41</v>
      </c>
      <c r="G9" s="6">
        <f>(D9*0.3)+(E9*0.3)+(F9*0.4)</f>
        <v>39.5</v>
      </c>
    </row>
    <row r="10" spans="3:8" ht="15.75">
      <c r="C10" s="7" t="s">
        <v>9</v>
      </c>
      <c r="D10" s="6">
        <f>'Interim and Presentation'!G10</f>
        <v>53</v>
      </c>
      <c r="E10" s="5">
        <f>'Group Showcase'!G8</f>
        <v>50</v>
      </c>
      <c r="F10" s="5">
        <v>56</v>
      </c>
      <c r="G10" s="6">
        <f>(D10*0.3)+(E10*0.3)+(F10*0.4)</f>
        <v>53.3</v>
      </c>
    </row>
    <row r="11" spans="3:8" ht="16.149999999999999" thickBot="1">
      <c r="C11" s="13" t="s">
        <v>10</v>
      </c>
      <c r="D11" s="6">
        <f>'Interim and Presentation'!G11</f>
        <v>52</v>
      </c>
      <c r="E11" s="5">
        <f>'Group Showcase'!G9</f>
        <v>47</v>
      </c>
      <c r="F11" s="14">
        <v>44</v>
      </c>
      <c r="G11" s="6">
        <f>(D11*0.3)+(E11*0.3)+(F11*0.4)</f>
        <v>47.3</v>
      </c>
    </row>
    <row r="12" spans="3:8" ht="15.6">
      <c r="D12" s="11"/>
      <c r="E12" s="11"/>
      <c r="F12" s="11"/>
      <c r="G12" s="12"/>
    </row>
    <row r="13" spans="3:8" ht="15.6">
      <c r="C13" s="11"/>
      <c r="D13" s="11"/>
      <c r="E13" s="11"/>
      <c r="F13" s="11"/>
      <c r="G13" s="12"/>
    </row>
    <row r="14" spans="3:8" ht="15.6">
      <c r="C14" s="11"/>
      <c r="D14" s="11"/>
      <c r="E14" s="11"/>
      <c r="F14" s="11"/>
      <c r="G14" s="12"/>
    </row>
    <row r="16" spans="3:8" ht="28.9">
      <c r="F16" s="8"/>
      <c r="G16" s="9">
        <f>AVERAGE(G8:G11)</f>
        <v>47.8</v>
      </c>
      <c r="H16" s="10" t="s">
        <v>11</v>
      </c>
    </row>
    <row r="17" spans="7:8" ht="25.9">
      <c r="G17" s="10">
        <f>_xlfn.STDEV.P(G8:G14)</f>
        <v>5.2507142371300466</v>
      </c>
      <c r="H17" s="10" t="s">
        <v>12</v>
      </c>
    </row>
  </sheetData>
  <mergeCells count="2">
    <mergeCell ref="C5:C7"/>
    <mergeCell ref="D3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4:G11"/>
  <sheetViews>
    <sheetView workbookViewId="0">
      <selection activeCell="E29" sqref="E29"/>
    </sheetView>
  </sheetViews>
  <sheetFormatPr defaultRowHeight="14.45"/>
  <cols>
    <col min="4" max="6" width="34.85546875" customWidth="1"/>
    <col min="7" max="7" width="34.42578125" customWidth="1"/>
  </cols>
  <sheetData>
    <row r="4" spans="4:7" ht="15" thickBot="1"/>
    <row r="5" spans="4:7" ht="22.9">
      <c r="D5" s="22" t="s">
        <v>1</v>
      </c>
      <c r="E5" s="1" t="s">
        <v>13</v>
      </c>
      <c r="F5" s="1" t="s">
        <v>14</v>
      </c>
      <c r="G5" s="1" t="s">
        <v>15</v>
      </c>
    </row>
    <row r="6" spans="4:7" ht="20.45">
      <c r="D6" s="23"/>
      <c r="E6" s="21" t="s">
        <v>16</v>
      </c>
      <c r="F6" s="21" t="s">
        <v>17</v>
      </c>
      <c r="G6" s="21" t="s">
        <v>18</v>
      </c>
    </row>
    <row r="7" spans="4:7" ht="23.45" thickBot="1">
      <c r="D7" s="24"/>
      <c r="E7" s="3"/>
      <c r="F7" s="3"/>
      <c r="G7" s="3"/>
    </row>
    <row r="8" spans="4:7" ht="16.149999999999999" thickBot="1">
      <c r="D8" s="7" t="s">
        <v>7</v>
      </c>
      <c r="E8" s="16">
        <v>23</v>
      </c>
      <c r="F8" s="16">
        <v>32</v>
      </c>
      <c r="G8" s="5">
        <f>E8+F8</f>
        <v>55</v>
      </c>
    </row>
    <row r="9" spans="4:7" ht="16.149999999999999" thickBot="1">
      <c r="D9" s="7" t="s">
        <v>8</v>
      </c>
      <c r="E9" s="16">
        <v>16</v>
      </c>
      <c r="F9" s="16">
        <v>32</v>
      </c>
      <c r="G9" s="5">
        <f>E9+F9</f>
        <v>48</v>
      </c>
    </row>
    <row r="10" spans="4:7" ht="16.149999999999999" thickBot="1">
      <c r="D10" s="7" t="s">
        <v>9</v>
      </c>
      <c r="E10" s="16">
        <v>21</v>
      </c>
      <c r="F10" s="16">
        <v>32</v>
      </c>
      <c r="G10" s="5">
        <f>E10+F10</f>
        <v>53</v>
      </c>
    </row>
    <row r="11" spans="4:7" ht="16.149999999999999" thickBot="1">
      <c r="D11" s="13" t="s">
        <v>10</v>
      </c>
      <c r="E11" s="17">
        <v>20</v>
      </c>
      <c r="F11" s="17">
        <v>32</v>
      </c>
      <c r="G11" s="5">
        <f>E11+F11</f>
        <v>52</v>
      </c>
    </row>
  </sheetData>
  <mergeCells count="1">
    <mergeCell ref="D5:D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2:G9"/>
  <sheetViews>
    <sheetView workbookViewId="0">
      <selection activeCell="E8" sqref="E8"/>
    </sheetView>
  </sheetViews>
  <sheetFormatPr defaultRowHeight="14.45"/>
  <cols>
    <col min="4" max="7" width="34.85546875" customWidth="1"/>
    <col min="8" max="8" width="34.42578125" customWidth="1"/>
  </cols>
  <sheetData>
    <row r="2" spans="4:7" ht="15" thickBot="1"/>
    <row r="3" spans="4:7" ht="22.9">
      <c r="D3" s="22" t="s">
        <v>1</v>
      </c>
      <c r="E3" s="1" t="s">
        <v>19</v>
      </c>
      <c r="F3" s="20" t="s">
        <v>20</v>
      </c>
      <c r="G3" s="18"/>
    </row>
    <row r="4" spans="4:7" ht="22.9">
      <c r="D4" s="23"/>
      <c r="E4" s="15">
        <v>0.5</v>
      </c>
      <c r="F4" s="15">
        <v>0.5</v>
      </c>
      <c r="G4" s="15" t="s">
        <v>21</v>
      </c>
    </row>
    <row r="5" spans="4:7" ht="23.45" thickBot="1">
      <c r="D5" s="24"/>
      <c r="E5" s="3"/>
      <c r="F5" s="3"/>
      <c r="G5" s="3"/>
    </row>
    <row r="6" spans="4:7" ht="16.149999999999999" thickBot="1">
      <c r="D6" s="7" t="s">
        <v>7</v>
      </c>
      <c r="E6" s="16">
        <v>52</v>
      </c>
      <c r="F6" s="5">
        <v>48</v>
      </c>
      <c r="G6" s="5">
        <f>(E6*0.5)+(F6*0.5)</f>
        <v>50</v>
      </c>
    </row>
    <row r="7" spans="4:7" ht="15.75">
      <c r="D7" s="7" t="s">
        <v>8</v>
      </c>
      <c r="E7" s="16">
        <v>10</v>
      </c>
      <c r="F7" s="5">
        <v>48</v>
      </c>
      <c r="G7" s="5">
        <f>(E7*0.5)+(F7*0.5)</f>
        <v>29</v>
      </c>
    </row>
    <row r="8" spans="4:7" ht="16.149999999999999" thickBot="1">
      <c r="D8" s="7" t="s">
        <v>9</v>
      </c>
      <c r="E8" s="16">
        <v>52</v>
      </c>
      <c r="F8" s="5">
        <v>48</v>
      </c>
      <c r="G8" s="5">
        <f>(E8*0.5)+(F8*0.5)</f>
        <v>50</v>
      </c>
    </row>
    <row r="9" spans="4:7" ht="16.149999999999999" thickBot="1">
      <c r="D9" s="13" t="s">
        <v>10</v>
      </c>
      <c r="E9" s="19">
        <v>46</v>
      </c>
      <c r="F9" s="5">
        <v>48</v>
      </c>
      <c r="G9" s="5">
        <f>(E9*0.5)+(F9*0.5)</f>
        <v>47</v>
      </c>
    </row>
  </sheetData>
  <mergeCells count="1">
    <mergeCell ref="D3:D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D239C757A0D6458FA2DD893A31E937" ma:contentTypeVersion="4" ma:contentTypeDescription="Create a new document." ma:contentTypeScope="" ma:versionID="697a6393a9b7c83673c75570957537f0">
  <xsd:schema xmlns:xsd="http://www.w3.org/2001/XMLSchema" xmlns:xs="http://www.w3.org/2001/XMLSchema" xmlns:p="http://schemas.microsoft.com/office/2006/metadata/properties" xmlns:ns2="26bee59f-862c-4cf0-bd81-fb5f0d206d43" targetNamespace="http://schemas.microsoft.com/office/2006/metadata/properties" ma:root="true" ma:fieldsID="f47da5c537aeb8b5e232283e4ad0eae2" ns2:_="">
    <xsd:import namespace="26bee59f-862c-4cf0-bd81-fb5f0d206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bee59f-862c-4cf0-bd81-fb5f0d206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C27C85-C73C-4EAD-A040-1B1601AC5F33}"/>
</file>

<file path=customXml/itemProps2.xml><?xml version="1.0" encoding="utf-8"?>
<ds:datastoreItem xmlns:ds="http://schemas.openxmlformats.org/officeDocument/2006/customXml" ds:itemID="{5AECD80F-202F-47AE-B6C0-7A076492C227}"/>
</file>

<file path=customXml/itemProps3.xml><?xml version="1.0" encoding="utf-8"?>
<ds:datastoreItem xmlns:ds="http://schemas.openxmlformats.org/officeDocument/2006/customXml" ds:itemID="{AD47DA54-C417-46B2-9E99-D69ACFE2C4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Rabya  Kadhim</dc:creator>
  <cp:keywords/>
  <dc:description/>
  <cp:lastModifiedBy>Gerard Morgan</cp:lastModifiedBy>
  <cp:revision/>
  <dcterms:created xsi:type="dcterms:W3CDTF">2024-05-25T17:51:21Z</dcterms:created>
  <dcterms:modified xsi:type="dcterms:W3CDTF">2024-06-07T12:36:38Z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0x0101008DD239C757A0D6458FA2DD893A31E937</vt:lpwstr>
  </property>
</Properties>
</file>