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022866_student_uwtsd_ac_uk/Documents/Documents/"/>
    </mc:Choice>
  </mc:AlternateContent>
  <xr:revisionPtr revIDLastSave="827" documentId="8_{C8AC4A42-C008-41A8-8619-4E5744B76AEC}" xr6:coauthVersionLast="47" xr6:coauthVersionMax="47" xr10:uidLastSave="{07D7865A-85D1-4F24-A154-29192BE8BEA8}"/>
  <bookViews>
    <workbookView xWindow="-120" yWindow="-120" windowWidth="20730" windowHeight="11160" activeTab="3" xr2:uid="{2977C573-52A3-4375-952A-0904077829C1}"/>
  </bookViews>
  <sheets>
    <sheet name="Task a1" sheetId="1" r:id="rId1"/>
    <sheet name="Task b1" sheetId="4" r:id="rId2"/>
    <sheet name="Task 1c" sheetId="5" r:id="rId3"/>
    <sheet name="Task 2a" sheetId="6" r:id="rId4"/>
    <sheet name="Technician A" sheetId="7" r:id="rId5"/>
    <sheet name="Technician B" sheetId="8" r:id="rId6"/>
    <sheet name="Technician C" sheetId="1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5" i="1" s="1"/>
  <c r="C23" i="6"/>
  <c r="B23" i="6"/>
  <c r="C22" i="6"/>
  <c r="B22" i="6"/>
  <c r="D1" i="4"/>
  <c r="C1" i="4"/>
  <c r="B1" i="4"/>
</calcChain>
</file>

<file path=xl/sharedStrings.xml><?xml version="1.0" encoding="utf-8"?>
<sst xmlns="http://schemas.openxmlformats.org/spreadsheetml/2006/main" count="10" uniqueCount="10">
  <si>
    <t>Initial velocity (m/s)</t>
  </si>
  <si>
    <t>Final velocity (m/s)</t>
  </si>
  <si>
    <t>Distance (m)</t>
  </si>
  <si>
    <t>Acceleration (m/s^2)</t>
  </si>
  <si>
    <t>Time (s)</t>
  </si>
  <si>
    <t>Velocity (m/s)</t>
  </si>
  <si>
    <t xml:space="preserve">Technician A </t>
  </si>
  <si>
    <t xml:space="preserve">Technician B </t>
  </si>
  <si>
    <t xml:space="preserve">Technician C </t>
  </si>
  <si>
    <t>Time Teken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</si>
</sst>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0">
    <dxf>
      <font>
        <color rgb="FFC00000"/>
      </font>
    </dxf>
    <dxf>
      <font>
        <color rgb="FF00B050"/>
      </font>
    </dxf>
    <dxf>
      <font>
        <color rgb="FFC00000"/>
      </font>
    </dxf>
    <dxf>
      <font>
        <strike val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Racre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'Task a1'!$A$1:$A$6</c:f>
              <c:strCache>
                <c:ptCount val="5"/>
                <c:pt idx="0">
                  <c:v>Initial velocity (m/s)</c:v>
                </c:pt>
                <c:pt idx="1">
                  <c:v>Final velocity (m/s)</c:v>
                </c:pt>
                <c:pt idx="2">
                  <c:v>Distance (m)</c:v>
                </c:pt>
                <c:pt idx="3">
                  <c:v>Acceleration (m/s^2)</c:v>
                </c:pt>
                <c:pt idx="4">
                  <c:v>Time Teken (s)</c:v>
                </c:pt>
              </c:strCache>
            </c:strRef>
          </c:cat>
          <c:val>
            <c:numRef>
              <c:f>'Task a1'!$B$1:$B$6</c:f>
              <c:numCache>
                <c:formatCode>General</c:formatCode>
                <c:ptCount val="6"/>
                <c:pt idx="0">
                  <c:v>0</c:v>
                </c:pt>
                <c:pt idx="1">
                  <c:v>66.66</c:v>
                </c:pt>
                <c:pt idx="2">
                  <c:v>400</c:v>
                </c:pt>
                <c:pt idx="3">
                  <c:v>5.5544444999999998</c:v>
                </c:pt>
                <c:pt idx="4">
                  <c:v>66.66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35-4048-8119-CDE19E4BA3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60562624"/>
        <c:axId val="2060563584"/>
      </c:barChart>
      <c:catAx>
        <c:axId val="20605626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563584"/>
        <c:crosses val="autoZero"/>
        <c:auto val="1"/>
        <c:lblAlgn val="ctr"/>
        <c:lblOffset val="100"/>
        <c:noMultiLvlLbl val="0"/>
      </c:catAx>
      <c:valAx>
        <c:axId val="2060563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562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-Time Gragh For Race CarAcceletion 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1c'!$B$1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'Task 1c'!$A$2:$A$7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</c:numCache>
            </c:numRef>
          </c:xVal>
          <c:yVal>
            <c:numRef>
              <c:f>'Task 1c'!$B$2:$B$7</c:f>
              <c:numCache>
                <c:formatCode>General</c:formatCode>
                <c:ptCount val="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98-4FB7-9BF3-FF0026D9302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13170288"/>
        <c:axId val="944232896"/>
      </c:scatterChart>
      <c:valAx>
        <c:axId val="613170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4232896"/>
        <c:crosses val="autoZero"/>
        <c:crossBetween val="midCat"/>
      </c:valAx>
      <c:valAx>
        <c:axId val="94423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170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-Time Graph For Race Car Acceletion)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'Task 1c'!$B$1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'Task 1c'!$A$2:$A$7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</c:numCache>
            </c:numRef>
          </c:xVal>
          <c:yVal>
            <c:numRef>
              <c:f>'Task 1c'!$B$2:$B$7</c:f>
              <c:numCache>
                <c:formatCode>General</c:formatCode>
                <c:ptCount val="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034-4115-88E1-E0CA6132D0B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955261328"/>
        <c:axId val="521615984"/>
      </c:scatterChart>
      <c:valAx>
        <c:axId val="95526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1615984"/>
        <c:crosses val="autoZero"/>
        <c:crossBetween val="midCat"/>
      </c:valAx>
      <c:valAx>
        <c:axId val="52161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Velocity/ms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261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Measured Value VS Actual Sizes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 2a'!$A$2:$A$23</c:f>
              <c:numCache>
                <c:formatCode>General</c:formatCode>
                <c:ptCount val="22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1E-4CA8-870C-B45B623F00A4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 2a'!$B$2:$B$23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  <c:pt idx="20">
                  <c:v>2.2850000000000001</c:v>
                </c:pt>
                <c:pt idx="21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1E-4CA8-870C-B45B623F00A4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'Task 2a'!$C$2:$C$23</c:f>
              <c:numCache>
                <c:formatCode>General</c:formatCode>
                <c:ptCount val="22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  <c:pt idx="20">
                  <c:v>7</c:v>
                </c:pt>
                <c:pt idx="21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F1-4166-80EA-6E6585FCAA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0776704"/>
        <c:axId val="1028657824"/>
      </c:lineChart>
      <c:catAx>
        <c:axId val="1120776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</a:t>
                </a:r>
                <a:r>
                  <a:rPr lang="en-GB" baseline="0"/>
                  <a:t> SIZE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8657824"/>
        <c:crosses val="autoZero"/>
        <c:auto val="1"/>
        <c:lblAlgn val="ctr"/>
        <c:lblOffset val="100"/>
        <c:noMultiLvlLbl val="1"/>
      </c:catAx>
      <c:valAx>
        <c:axId val="102865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Measured Value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776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</a:t>
            </a:r>
            <a:r>
              <a:rPr lang="en-GB" baseline="0"/>
              <a:t> A Measured VS Actual sizes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'Technician A'!$A$1:$A$16</c:f>
              <c:numCache>
                <c:formatCode>General</c:formatCode>
                <c:ptCount val="16"/>
                <c:pt idx="0">
                  <c:v>3</c:v>
                </c:pt>
                <c:pt idx="1">
                  <c:v>1.2</c:v>
                </c:pt>
                <c:pt idx="2">
                  <c:v>1.2</c:v>
                </c:pt>
                <c:pt idx="3">
                  <c:v>0.5</c:v>
                </c:pt>
                <c:pt idx="4">
                  <c:v>5.5</c:v>
                </c:pt>
                <c:pt idx="5">
                  <c:v>0.5</c:v>
                </c:pt>
                <c:pt idx="6">
                  <c:v>2.1</c:v>
                </c:pt>
                <c:pt idx="7">
                  <c:v>1</c:v>
                </c:pt>
                <c:pt idx="8">
                  <c:v>1.8</c:v>
                </c:pt>
                <c:pt idx="9">
                  <c:v>1.5</c:v>
                </c:pt>
                <c:pt idx="10">
                  <c:v>2</c:v>
                </c:pt>
                <c:pt idx="11">
                  <c:v>6</c:v>
                </c:pt>
                <c:pt idx="12">
                  <c:v>1</c:v>
                </c:pt>
                <c:pt idx="13">
                  <c:v>0.9</c:v>
                </c:pt>
                <c:pt idx="14">
                  <c:v>4.5</c:v>
                </c:pt>
                <c:pt idx="15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97-49A1-8A53-4D4F1DC592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10373840"/>
        <c:axId val="921968480"/>
      </c:barChart>
      <c:catAx>
        <c:axId val="1110373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968480"/>
        <c:crosses val="autoZero"/>
        <c:auto val="1"/>
        <c:lblAlgn val="ctr"/>
        <c:lblOffset val="100"/>
        <c:noMultiLvlLbl val="0"/>
      </c:catAx>
      <c:valAx>
        <c:axId val="92196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Measured Values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0373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</a:t>
            </a:r>
            <a:r>
              <a:rPr lang="en-GB" baseline="0"/>
              <a:t> B Measured Vs Actual size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'Technician B'!$B$1:$B$18</c:f>
              <c:numCache>
                <c:formatCode>General</c:formatCode>
                <c:ptCount val="18"/>
                <c:pt idx="0">
                  <c:v>3.5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6.5</c:v>
                </c:pt>
                <c:pt idx="5">
                  <c:v>1.5</c:v>
                </c:pt>
                <c:pt idx="6">
                  <c:v>1.5</c:v>
                </c:pt>
                <c:pt idx="7">
                  <c:v>1</c:v>
                </c:pt>
                <c:pt idx="8">
                  <c:v>1.5</c:v>
                </c:pt>
                <c:pt idx="9">
                  <c:v>1</c:v>
                </c:pt>
                <c:pt idx="10">
                  <c:v>2.5</c:v>
                </c:pt>
                <c:pt idx="11">
                  <c:v>8</c:v>
                </c:pt>
                <c:pt idx="12">
                  <c:v>1</c:v>
                </c:pt>
                <c:pt idx="13">
                  <c:v>1.2</c:v>
                </c:pt>
                <c:pt idx="14">
                  <c:v>5.5</c:v>
                </c:pt>
                <c:pt idx="15">
                  <c:v>1</c:v>
                </c:pt>
                <c:pt idx="16">
                  <c:v>2.2850000000000001</c:v>
                </c:pt>
                <c:pt idx="17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83-433E-9C9C-60BA61E10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8435904"/>
        <c:axId val="534352960"/>
      </c:barChart>
      <c:catAx>
        <c:axId val="958435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</a:t>
                </a:r>
                <a:r>
                  <a:rPr lang="en-GB" baseline="0"/>
                  <a:t> Size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352960"/>
        <c:crosses val="autoZero"/>
        <c:auto val="1"/>
        <c:lblAlgn val="ctr"/>
        <c:lblOffset val="100"/>
        <c:noMultiLvlLbl val="0"/>
      </c:catAx>
      <c:valAx>
        <c:axId val="53435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Measured</a:t>
                </a:r>
                <a:r>
                  <a:rPr lang="en-GB" baseline="0"/>
                  <a:t> Values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8435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 C Measured VS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'Technician C'!$C$1:$C$18</c:f>
              <c:numCache>
                <c:formatCode>General</c:formatCode>
                <c:ptCount val="18"/>
                <c:pt idx="0">
                  <c:v>3</c:v>
                </c:pt>
                <c:pt idx="1">
                  <c:v>1</c:v>
                </c:pt>
                <c:pt idx="2">
                  <c:v>0.7</c:v>
                </c:pt>
                <c:pt idx="3">
                  <c:v>0.9</c:v>
                </c:pt>
                <c:pt idx="4">
                  <c:v>6.2</c:v>
                </c:pt>
                <c:pt idx="5">
                  <c:v>1.4</c:v>
                </c:pt>
                <c:pt idx="6">
                  <c:v>1.7</c:v>
                </c:pt>
                <c:pt idx="7">
                  <c:v>1.3</c:v>
                </c:pt>
                <c:pt idx="8">
                  <c:v>1.6</c:v>
                </c:pt>
                <c:pt idx="9">
                  <c:v>1</c:v>
                </c:pt>
                <c:pt idx="10">
                  <c:v>2.1</c:v>
                </c:pt>
                <c:pt idx="11">
                  <c:v>7</c:v>
                </c:pt>
                <c:pt idx="12">
                  <c:v>0.8</c:v>
                </c:pt>
                <c:pt idx="13">
                  <c:v>0.8</c:v>
                </c:pt>
                <c:pt idx="14">
                  <c:v>4.9000000000000004</c:v>
                </c:pt>
                <c:pt idx="15">
                  <c:v>0.5</c:v>
                </c:pt>
                <c:pt idx="16">
                  <c:v>7</c:v>
                </c:pt>
                <c:pt idx="17">
                  <c:v>6.5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E9-4B86-8AD2-99F732B96F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8435904"/>
        <c:axId val="518763744"/>
      </c:scatterChart>
      <c:valAx>
        <c:axId val="958435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</a:t>
                </a:r>
                <a:r>
                  <a:rPr lang="en-GB" baseline="0"/>
                  <a:t> Size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763744"/>
        <c:crosses val="autoZero"/>
        <c:crossBetween val="midCat"/>
      </c:valAx>
      <c:valAx>
        <c:axId val="51876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Mearued Values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8435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95250</xdr:rowOff>
    </xdr:from>
    <xdr:ext cx="17311810" cy="267573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7AD88AE-F0F7-391C-BB07-1DC62516B10F}"/>
            </a:ext>
          </a:extLst>
        </xdr:cNvPr>
        <xdr:cNvSpPr txBox="1"/>
      </xdr:nvSpPr>
      <xdr:spPr>
        <a:xfrm>
          <a:off x="0" y="3143250"/>
          <a:ext cx="17311810" cy="26757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In cell A1, Initial Velocity (m/s): This cell displays the label for the initial velocity of the race car in meters per second.</a:t>
          </a:r>
        </a:p>
        <a:p>
          <a:r>
            <a:rPr lang="en-GB" sz="1100"/>
            <a:t>In cell A2, Final Velocity (m/s): This cell displays the label for the final velocity of the race car in meters per second.</a:t>
          </a:r>
        </a:p>
        <a:p>
          <a:r>
            <a:rPr lang="en-GB" sz="1100"/>
            <a:t>In cell A3, Distance (m): This cell displays the label for the distance of the race track in meters.</a:t>
          </a:r>
        </a:p>
        <a:p>
          <a:r>
            <a:rPr lang="en-GB" sz="1100"/>
            <a:t>In cell A4, Acceleration (m/s^2): This cell displays the label for the calculated acceleration of the race car in meters per second squared.</a:t>
          </a:r>
        </a:p>
        <a:p>
          <a:r>
            <a:rPr lang="en-GB" sz="1100"/>
            <a:t>In cell A5, Time Taken (s): This cell displays the label for the time taken for the race car to complete the drag race in seconds.</a:t>
          </a:r>
        </a:p>
        <a:p>
          <a:r>
            <a:rPr lang="en-GB" sz="1100"/>
            <a:t>In cell B1, 0: This cell displays the initial velocity of the race car in meters per second.</a:t>
          </a:r>
        </a:p>
        <a:p>
          <a:r>
            <a:rPr lang="en-GB" sz="1100"/>
            <a:t>In cell B2, 66.66: This cell displays the final velocity of the race car in meters per second.</a:t>
          </a:r>
        </a:p>
        <a:p>
          <a:r>
            <a:rPr lang="en-GB" sz="1100"/>
            <a:t>In cell B3, 400: This cell displays the distance of the race track in meters.</a:t>
          </a:r>
        </a:p>
        <a:p>
          <a:r>
            <a:rPr lang="en-GB" sz="1100"/>
            <a:t>In cell B4, =((B2^2)-(B1^2))/(2*B3): This cell calculates the acceleration of the race car based on the input values of initial and final velocity and distance.</a:t>
          </a:r>
        </a:p>
        <a:p>
          <a:r>
            <a:rPr lang="en-GB" sz="1100"/>
            <a:t>In cell B5, =(B2-B1)/B4: This cell calculates the time taken for the race car to complete the drag race based on the input values of initial and final velocity and calculated acceleration. </a:t>
          </a:r>
        </a:p>
        <a:p>
          <a:r>
            <a:rPr lang="en-GB" sz="1100"/>
            <a:t>The conditional formatting applied to cell B4 highlights the cell in green if the acceleration value is positive and in red if the acceleration value is negative.</a:t>
          </a:r>
        </a:p>
        <a:p>
          <a:r>
            <a:rPr lang="en-GB" sz="1100"/>
            <a:t>The line chart visually represents the relationship between the race car's velocity and time taken to complete the drag race.</a:t>
          </a:r>
        </a:p>
        <a:p>
          <a:r>
            <a:rPr lang="en-GB" sz="1100"/>
            <a:t> </a:t>
          </a:r>
        </a:p>
        <a:p>
          <a:endParaRPr lang="en-GB" sz="1100"/>
        </a:p>
        <a:p>
          <a:endParaRPr lang="en-GB" sz="1100"/>
        </a:p>
      </xdr:txBody>
    </xdr:sp>
    <xdr:clientData/>
  </xdr:oneCellAnchor>
  <xdr:twoCellAnchor>
    <xdr:from>
      <xdr:col>5</xdr:col>
      <xdr:colOff>19050</xdr:colOff>
      <xdr:row>1</xdr:row>
      <xdr:rowOff>33337</xdr:rowOff>
    </xdr:from>
    <xdr:to>
      <xdr:col>12</xdr:col>
      <xdr:colOff>323850</xdr:colOff>
      <xdr:row>15</xdr:row>
      <xdr:rowOff>109537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A9B60ED-33B9-91BD-E772-C3C1720776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557212</xdr:colOff>
      <xdr:row>4</xdr:row>
      <xdr:rowOff>14287</xdr:rowOff>
    </xdr:from>
    <xdr:to>
      <xdr:col>11</xdr:col>
      <xdr:colOff>252412</xdr:colOff>
      <xdr:row>18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82D36FB-E620-DD5B-2F33-766C15B5A4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557212</xdr:colOff>
      <xdr:row>4</xdr:row>
      <xdr:rowOff>14287</xdr:rowOff>
    </xdr:from>
    <xdr:to>
      <xdr:col>11</xdr:col>
      <xdr:colOff>252412</xdr:colOff>
      <xdr:row>18</xdr:row>
      <xdr:rowOff>90487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9685533-1F88-4482-5DD5-D8CDA5013E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385762</xdr:colOff>
      <xdr:row>1</xdr:row>
      <xdr:rowOff>85725</xdr:rowOff>
    </xdr:from>
    <xdr:to>
      <xdr:col>16</xdr:col>
      <xdr:colOff>80962</xdr:colOff>
      <xdr:row>15</xdr:row>
      <xdr:rowOff>161925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F1D1426-C60E-BC41-82A3-A7E778929E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18</xdr:col>
      <xdr:colOff>571499</xdr:colOff>
      <xdr:row>1</xdr:row>
      <xdr:rowOff>166686</xdr:rowOff>
    </xdr:from>
    <xdr:ext cx="1131094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59B7860-3D4B-8946-FE18-30C16698CB65}"/>
            </a:ext>
          </a:extLst>
        </xdr:cNvPr>
        <xdr:cNvSpPr txBox="1"/>
      </xdr:nvSpPr>
      <xdr:spPr>
        <a:xfrm>
          <a:off x="11739562" y="357186"/>
          <a:ext cx="11310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11</xdr:col>
      <xdr:colOff>261937</xdr:colOff>
      <xdr:row>16</xdr:row>
      <xdr:rowOff>130968</xdr:rowOff>
    </xdr:from>
    <xdr:ext cx="1678782" cy="147014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6A73413-822F-C2B6-5666-C36EC554D7BF}"/>
            </a:ext>
          </a:extLst>
        </xdr:cNvPr>
        <xdr:cNvSpPr txBox="1"/>
      </xdr:nvSpPr>
      <xdr:spPr>
        <a:xfrm>
          <a:off x="7179468" y="3178968"/>
          <a:ext cx="1678782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There appears to be a positive correlation between the actual size and the measured value, indicating that the technicians were generally accurate in their measurements</a:t>
          </a:r>
          <a:endParaRPr lang="en-GB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176212</xdr:colOff>
      <xdr:row>2</xdr:row>
      <xdr:rowOff>85725</xdr:rowOff>
    </xdr:from>
    <xdr:to>
      <xdr:col>11</xdr:col>
      <xdr:colOff>481012</xdr:colOff>
      <xdr:row>16</xdr:row>
      <xdr:rowOff>161925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E8F486F-CD7D-2214-3C78-1BCE997296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195262</xdr:colOff>
      <xdr:row>4</xdr:row>
      <xdr:rowOff>14287</xdr:rowOff>
    </xdr:from>
    <xdr:to>
      <xdr:col>11</xdr:col>
      <xdr:colOff>500062</xdr:colOff>
      <xdr:row>18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59406EF-3649-69B6-CF0C-4F99008C27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195262</xdr:colOff>
      <xdr:row>3</xdr:row>
      <xdr:rowOff>66675</xdr:rowOff>
    </xdr:from>
    <xdr:to>
      <xdr:col>11</xdr:col>
      <xdr:colOff>500062</xdr:colOff>
      <xdr:row>17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D867C4-052B-48CF-0DEB-25000D2477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504825</xdr:colOff>
      <xdr:row>1</xdr:row>
      <xdr:rowOff>133350</xdr:rowOff>
    </xdr:from>
    <xdr:ext cx="3752850" cy="2159053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D439FFC-F598-C69C-495D-43438557B55F}"/>
            </a:ext>
          </a:extLst>
        </xdr:cNvPr>
        <xdr:cNvSpPr txBox="1"/>
      </xdr:nvSpPr>
      <xdr:spPr>
        <a:xfrm>
          <a:off x="7820025" y="323850"/>
          <a:ext cx="3752850" cy="21590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Technician A and B performed best, with a similar level of measurement accuracy. They had the smallest range of measured values and most of their measured values were close to the actual size. Technician C performed worst, with a larger variation in their measured values and some samples showing a larger difference between the measured and actual sizes. There are similarities between Technicians A and B in terms of measurement accuracy, as both had a similar level of measurement accuracy and small range of measured values. Technician C, however, had a larger variation in their measured values and showed differences in measurement accuracy compared to Technicians A and B</a:t>
          </a:r>
          <a:endParaRPr lang="en-GB" sz="1100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64E06-01B3-4099-A723-7E6662238010}">
  <dimension ref="A1:B5"/>
  <sheetViews>
    <sheetView topLeftCell="A7" workbookViewId="0">
      <selection sqref="A1:B6"/>
    </sheetView>
  </sheetViews>
  <sheetFormatPr defaultRowHeight="15" x14ac:dyDescent="0.25"/>
  <cols>
    <col min="1" max="1" width="23" customWidth="1"/>
    <col min="3" max="3" width="9.140625" customWidth="1"/>
  </cols>
  <sheetData>
    <row r="1" spans="1:2" x14ac:dyDescent="0.25">
      <c r="A1" t="s">
        <v>0</v>
      </c>
      <c r="B1">
        <v>0</v>
      </c>
    </row>
    <row r="2" spans="1:2" x14ac:dyDescent="0.25">
      <c r="A2" t="s">
        <v>1</v>
      </c>
      <c r="B2">
        <v>66.66</v>
      </c>
    </row>
    <row r="3" spans="1:2" x14ac:dyDescent="0.25">
      <c r="A3" t="s">
        <v>2</v>
      </c>
      <c r="B3">
        <v>400</v>
      </c>
    </row>
    <row r="4" spans="1:2" x14ac:dyDescent="0.25">
      <c r="A4" t="s">
        <v>3</v>
      </c>
      <c r="B4">
        <f>((B2^2)-(B1^2))/(2*B3)</f>
        <v>5.5544444999999998</v>
      </c>
    </row>
    <row r="5" spans="1:2" x14ac:dyDescent="0.25">
      <c r="A5" t="s">
        <v>9</v>
      </c>
      <c r="B5">
        <f>((B2-(B1/B4)))</f>
        <v>66.66</v>
      </c>
    </row>
  </sheetData>
  <conditionalFormatting sqref="B4">
    <cfRule type="cellIs" dxfId="2" priority="2" operator="lessThan">
      <formula>0</formula>
    </cfRule>
    <cfRule type="cellIs" dxfId="1" priority="1" operator="greaterThanOr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C2BD1-B4FA-493E-9FE7-9D6498C1552F}">
  <dimension ref="A1:D1"/>
  <sheetViews>
    <sheetView workbookViewId="0">
      <selection activeCell="D4" sqref="D4"/>
    </sheetView>
  </sheetViews>
  <sheetFormatPr defaultRowHeight="15" x14ac:dyDescent="0.25"/>
  <cols>
    <col min="4" max="4" width="50.7109375" customWidth="1"/>
  </cols>
  <sheetData>
    <row r="1" spans="1:4" x14ac:dyDescent="0.25">
      <c r="A1">
        <v>7</v>
      </c>
      <c r="B1">
        <f>(240/3.6)/A1</f>
        <v>9.5238095238095237</v>
      </c>
      <c r="C1">
        <f>(0.5*(240/3.6)^2)/A1</f>
        <v>317.46031746031753</v>
      </c>
      <c r="D1" t="str">
        <f>IF(B1&gt;17,"The car will lose the race - Acceleration value too low!",IF(B1&lt;12,"Impossible! - the race car cannot accelerate this quickly!","The car will win the race"))</f>
        <v>Impossible! - the race car cannot accelerate this quickly!</v>
      </c>
    </row>
  </sheetData>
  <conditionalFormatting sqref="D1">
    <cfRule type="expression" dxfId="9" priority="1">
      <formula>": =AND(B1&gt;=12,B1&lt;=17)"</formula>
    </cfRule>
    <cfRule type="expression" dxfId="8" priority="2" stopIfTrue="1">
      <formula>" =B1&lt;12"</formula>
    </cfRule>
    <cfRule type="expression" dxfId="7" priority="3" stopIfTrue="1">
      <formula>B1&gt;17</formula>
    </cfRule>
    <cfRule type="expression" dxfId="6" priority="4" stopIfTrue="1">
      <formula>B1&lt;12</formula>
    </cfRule>
    <cfRule type="expression" priority="5" stopIfTrue="1">
      <formula>"For red highlighting: =B1&gt;17 For amber highlighting: =B1&lt;12 For green highlighting: =AND(B1&gt;=12,B1&lt;=17)"</formula>
    </cfRule>
    <cfRule type="expression" dxfId="5" priority="6" stopIfTrue="1">
      <formula>"For green highlighting: =AND(B1&gt;=12,B1&lt;=17)"</formula>
    </cfRule>
    <cfRule type="expression" dxfId="4" priority="7" stopIfTrue="1">
      <formula>"For amber highlighting: =B1&lt;12"</formula>
    </cfRule>
    <cfRule type="expression" dxfId="3" priority="8" stopIfTrue="1">
      <formula>"For red highlighting: =B1&gt;17"</formula>
    </cfRule>
  </conditionalFormatting>
  <dataValidations count="1">
    <dataValidation type="whole" showInputMessage="1" showErrorMessage="1" error="Invalid input! Please enter a decimal value between 1 and 10." promptTitle=" Acceleration Value" prompt="Please enter the acceleration value between 1 and 10 ms^-2" sqref="A1" xr:uid="{AF0AA1FC-20AC-4FB6-AC7F-E5BBA88D80EB}">
      <formula1>1</formula1>
      <formula2>10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7D689-267B-478D-8796-1D83EDD30EB2}">
  <dimension ref="A1:B7"/>
  <sheetViews>
    <sheetView topLeftCell="A5" workbookViewId="0">
      <selection activeCell="M16" sqref="M16"/>
    </sheetView>
  </sheetViews>
  <sheetFormatPr defaultRowHeight="15" x14ac:dyDescent="0.25"/>
  <cols>
    <col min="2" max="2" width="12.85546875" customWidth="1"/>
  </cols>
  <sheetData>
    <row r="1" spans="1:2" x14ac:dyDescent="0.25">
      <c r="A1" t="s">
        <v>4</v>
      </c>
      <c r="B1" t="s">
        <v>5</v>
      </c>
    </row>
    <row r="2" spans="1:2" x14ac:dyDescent="0.25">
      <c r="A2">
        <v>0</v>
      </c>
      <c r="B2">
        <v>0</v>
      </c>
    </row>
    <row r="3" spans="1:2" x14ac:dyDescent="0.25">
      <c r="A3">
        <v>2</v>
      </c>
      <c r="B3">
        <v>10</v>
      </c>
    </row>
    <row r="4" spans="1:2" x14ac:dyDescent="0.25">
      <c r="A4">
        <v>4</v>
      </c>
      <c r="B4">
        <v>20</v>
      </c>
    </row>
    <row r="5" spans="1:2" x14ac:dyDescent="0.25">
      <c r="A5">
        <v>6</v>
      </c>
      <c r="B5">
        <v>30</v>
      </c>
    </row>
    <row r="6" spans="1:2" x14ac:dyDescent="0.25">
      <c r="A6">
        <v>8</v>
      </c>
      <c r="B6">
        <v>40</v>
      </c>
    </row>
    <row r="7" spans="1:2" x14ac:dyDescent="0.25">
      <c r="A7">
        <v>10</v>
      </c>
      <c r="B7">
        <v>50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DFBCE-68D4-42E0-AE20-4C59D524C3A9}">
  <dimension ref="A1:E23"/>
  <sheetViews>
    <sheetView tabSelected="1" zoomScale="80" zoomScaleNormal="80" workbookViewId="0">
      <selection activeCell="F7" sqref="F7"/>
    </sheetView>
  </sheetViews>
  <sheetFormatPr defaultRowHeight="15" x14ac:dyDescent="0.25"/>
  <cols>
    <col min="1" max="1" width="12.7109375" customWidth="1"/>
    <col min="3" max="3" width="9.140625" customWidth="1"/>
    <col min="5" max="5" width="9.140625" customWidth="1"/>
    <col min="17" max="20" width="9.140625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>
        <v>1.5</v>
      </c>
      <c r="B2">
        <v>1</v>
      </c>
      <c r="C2">
        <v>1.4</v>
      </c>
    </row>
    <row r="3" spans="1:3" x14ac:dyDescent="0.25">
      <c r="A3">
        <v>1.8</v>
      </c>
      <c r="B3">
        <v>2</v>
      </c>
      <c r="C3">
        <v>2.5</v>
      </c>
    </row>
    <row r="4" spans="1:3" x14ac:dyDescent="0.25">
      <c r="A4">
        <v>2</v>
      </c>
      <c r="B4">
        <v>2</v>
      </c>
      <c r="C4">
        <v>1.6</v>
      </c>
    </row>
    <row r="5" spans="1:3" x14ac:dyDescent="0.25">
      <c r="A5">
        <v>0.8</v>
      </c>
      <c r="B5">
        <v>2</v>
      </c>
      <c r="C5">
        <v>1.6</v>
      </c>
    </row>
    <row r="6" spans="1:3" x14ac:dyDescent="0.25">
      <c r="A6">
        <v>3</v>
      </c>
      <c r="B6">
        <v>3.5</v>
      </c>
      <c r="C6">
        <v>3</v>
      </c>
    </row>
    <row r="7" spans="1:3" x14ac:dyDescent="0.25">
      <c r="A7">
        <v>1.2</v>
      </c>
      <c r="B7">
        <v>1</v>
      </c>
      <c r="C7">
        <v>1</v>
      </c>
    </row>
    <row r="8" spans="1:3" x14ac:dyDescent="0.25">
      <c r="A8">
        <v>1.2</v>
      </c>
      <c r="B8">
        <v>1</v>
      </c>
      <c r="C8">
        <v>0.7</v>
      </c>
    </row>
    <row r="9" spans="1:3" x14ac:dyDescent="0.25">
      <c r="A9">
        <v>0.5</v>
      </c>
      <c r="B9">
        <v>1</v>
      </c>
      <c r="C9">
        <v>0.9</v>
      </c>
    </row>
    <row r="10" spans="1:3" x14ac:dyDescent="0.25">
      <c r="A10">
        <v>5.5</v>
      </c>
      <c r="B10">
        <v>6.5</v>
      </c>
      <c r="C10">
        <v>6.2</v>
      </c>
    </row>
    <row r="11" spans="1:3" x14ac:dyDescent="0.25">
      <c r="A11">
        <v>0.5</v>
      </c>
      <c r="B11">
        <v>1.5</v>
      </c>
      <c r="C11">
        <v>1.4</v>
      </c>
    </row>
    <row r="12" spans="1:3" x14ac:dyDescent="0.25">
      <c r="A12">
        <v>2.1</v>
      </c>
      <c r="B12">
        <v>1.5</v>
      </c>
      <c r="C12">
        <v>1.7</v>
      </c>
    </row>
    <row r="13" spans="1:3" x14ac:dyDescent="0.25">
      <c r="A13">
        <v>1</v>
      </c>
      <c r="B13">
        <v>1</v>
      </c>
      <c r="C13">
        <v>1.3</v>
      </c>
    </row>
    <row r="14" spans="1:3" x14ac:dyDescent="0.25">
      <c r="A14">
        <v>1.8</v>
      </c>
      <c r="B14">
        <v>1.5</v>
      </c>
      <c r="C14">
        <v>1.6</v>
      </c>
    </row>
    <row r="15" spans="1:3" x14ac:dyDescent="0.25">
      <c r="A15">
        <v>1.5</v>
      </c>
      <c r="B15">
        <v>1</v>
      </c>
      <c r="C15">
        <v>1</v>
      </c>
    </row>
    <row r="16" spans="1:3" x14ac:dyDescent="0.25">
      <c r="A16">
        <v>2</v>
      </c>
      <c r="B16">
        <v>2.5</v>
      </c>
      <c r="C16">
        <v>2.1</v>
      </c>
    </row>
    <row r="17" spans="1:5" x14ac:dyDescent="0.25">
      <c r="A17">
        <v>6</v>
      </c>
      <c r="B17">
        <v>8</v>
      </c>
      <c r="C17">
        <v>7</v>
      </c>
    </row>
    <row r="18" spans="1:5" x14ac:dyDescent="0.25">
      <c r="A18">
        <v>1</v>
      </c>
      <c r="B18">
        <v>1</v>
      </c>
      <c r="C18">
        <v>0.8</v>
      </c>
    </row>
    <row r="19" spans="1:5" x14ac:dyDescent="0.25">
      <c r="A19">
        <v>0.9</v>
      </c>
      <c r="B19">
        <v>1.2</v>
      </c>
      <c r="C19">
        <v>0.8</v>
      </c>
    </row>
    <row r="20" spans="1:5" x14ac:dyDescent="0.25">
      <c r="A20">
        <v>4.5</v>
      </c>
      <c r="B20">
        <v>5.5</v>
      </c>
      <c r="C20">
        <v>4.9000000000000004</v>
      </c>
    </row>
    <row r="21" spans="1:5" x14ac:dyDescent="0.25">
      <c r="A21">
        <v>0.5</v>
      </c>
      <c r="B21">
        <v>1</v>
      </c>
      <c r="C21">
        <v>0.5</v>
      </c>
    </row>
    <row r="22" spans="1:5" x14ac:dyDescent="0.25">
      <c r="B22">
        <f>AVERAGE(B2:B21)</f>
        <v>2.2850000000000001</v>
      </c>
      <c r="C22">
        <f>MAX(B2:B21)-MIN(B2:B21)</f>
        <v>7</v>
      </c>
      <c r="D22">
        <v>2.2850000000000001</v>
      </c>
      <c r="E22">
        <v>7</v>
      </c>
    </row>
    <row r="23" spans="1:5" x14ac:dyDescent="0.25">
      <c r="B23">
        <f>MAX(B2:B21)-MIN(B2:B21)</f>
        <v>7</v>
      </c>
      <c r="C23">
        <f>MAX(C2:C21)-MIN(C2:C21)</f>
        <v>6.5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FC8B-D95D-489B-98D7-0564C76A1519}">
  <dimension ref="A1:A16"/>
  <sheetViews>
    <sheetView workbookViewId="0">
      <selection activeCell="I20" sqref="I20"/>
    </sheetView>
  </sheetViews>
  <sheetFormatPr defaultRowHeight="15" x14ac:dyDescent="0.25"/>
  <sheetData>
    <row r="1" spans="1:1" x14ac:dyDescent="0.25">
      <c r="A1">
        <v>3</v>
      </c>
    </row>
    <row r="2" spans="1:1" x14ac:dyDescent="0.25">
      <c r="A2">
        <v>1.2</v>
      </c>
    </row>
    <row r="3" spans="1:1" x14ac:dyDescent="0.25">
      <c r="A3">
        <v>1.2</v>
      </c>
    </row>
    <row r="4" spans="1:1" x14ac:dyDescent="0.25">
      <c r="A4">
        <v>0.5</v>
      </c>
    </row>
    <row r="5" spans="1:1" x14ac:dyDescent="0.25">
      <c r="A5">
        <v>5.5</v>
      </c>
    </row>
    <row r="6" spans="1:1" x14ac:dyDescent="0.25">
      <c r="A6">
        <v>0.5</v>
      </c>
    </row>
    <row r="7" spans="1:1" x14ac:dyDescent="0.25">
      <c r="A7">
        <v>2.1</v>
      </c>
    </row>
    <row r="8" spans="1:1" x14ac:dyDescent="0.25">
      <c r="A8">
        <v>1</v>
      </c>
    </row>
    <row r="9" spans="1:1" x14ac:dyDescent="0.25">
      <c r="A9">
        <v>1.8</v>
      </c>
    </row>
    <row r="10" spans="1:1" x14ac:dyDescent="0.25">
      <c r="A10">
        <v>1.5</v>
      </c>
    </row>
    <row r="11" spans="1:1" x14ac:dyDescent="0.25">
      <c r="A11">
        <v>2</v>
      </c>
    </row>
    <row r="12" spans="1:1" x14ac:dyDescent="0.25">
      <c r="A12">
        <v>6</v>
      </c>
    </row>
    <row r="13" spans="1:1" x14ac:dyDescent="0.25">
      <c r="A13">
        <v>1</v>
      </c>
    </row>
    <row r="14" spans="1:1" x14ac:dyDescent="0.25">
      <c r="A14">
        <v>0.9</v>
      </c>
    </row>
    <row r="15" spans="1:1" x14ac:dyDescent="0.25">
      <c r="A15">
        <v>4.5</v>
      </c>
    </row>
    <row r="16" spans="1:1" x14ac:dyDescent="0.25">
      <c r="A16">
        <v>0.5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AC7E8-0854-4586-9657-EDE105695137}">
  <dimension ref="B1:B18"/>
  <sheetViews>
    <sheetView workbookViewId="0">
      <selection activeCell="M6" sqref="M6"/>
    </sheetView>
  </sheetViews>
  <sheetFormatPr defaultRowHeight="15" x14ac:dyDescent="0.25"/>
  <sheetData>
    <row r="1" spans="2:2" x14ac:dyDescent="0.25">
      <c r="B1">
        <v>3.5</v>
      </c>
    </row>
    <row r="2" spans="2:2" x14ac:dyDescent="0.25">
      <c r="B2">
        <v>1</v>
      </c>
    </row>
    <row r="3" spans="2:2" x14ac:dyDescent="0.25">
      <c r="B3">
        <v>1</v>
      </c>
    </row>
    <row r="4" spans="2:2" x14ac:dyDescent="0.25">
      <c r="B4">
        <v>1</v>
      </c>
    </row>
    <row r="5" spans="2:2" x14ac:dyDescent="0.25">
      <c r="B5">
        <v>6.5</v>
      </c>
    </row>
    <row r="6" spans="2:2" x14ac:dyDescent="0.25">
      <c r="B6">
        <v>1.5</v>
      </c>
    </row>
    <row r="7" spans="2:2" x14ac:dyDescent="0.25">
      <c r="B7">
        <v>1.5</v>
      </c>
    </row>
    <row r="8" spans="2:2" x14ac:dyDescent="0.25">
      <c r="B8">
        <v>1</v>
      </c>
    </row>
    <row r="9" spans="2:2" x14ac:dyDescent="0.25">
      <c r="B9">
        <v>1.5</v>
      </c>
    </row>
    <row r="10" spans="2:2" x14ac:dyDescent="0.25">
      <c r="B10">
        <v>1</v>
      </c>
    </row>
    <row r="11" spans="2:2" x14ac:dyDescent="0.25">
      <c r="B11">
        <v>2.5</v>
      </c>
    </row>
    <row r="12" spans="2:2" x14ac:dyDescent="0.25">
      <c r="B12">
        <v>8</v>
      </c>
    </row>
    <row r="13" spans="2:2" x14ac:dyDescent="0.25">
      <c r="B13">
        <v>1</v>
      </c>
    </row>
    <row r="14" spans="2:2" x14ac:dyDescent="0.25">
      <c r="B14">
        <v>1.2</v>
      </c>
    </row>
    <row r="15" spans="2:2" x14ac:dyDescent="0.25">
      <c r="B15">
        <v>5.5</v>
      </c>
    </row>
    <row r="16" spans="2:2" x14ac:dyDescent="0.25">
      <c r="B16">
        <v>1</v>
      </c>
    </row>
    <row r="17" spans="2:2" x14ac:dyDescent="0.25">
      <c r="B17">
        <v>2.2850000000000001</v>
      </c>
    </row>
    <row r="18" spans="2:2" x14ac:dyDescent="0.25">
      <c r="B18">
        <v>7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64D50-C851-46FF-94CF-CAB190F4896A}">
  <dimension ref="C1:C18"/>
  <sheetViews>
    <sheetView workbookViewId="0">
      <selection activeCell="M10" sqref="M10"/>
    </sheetView>
  </sheetViews>
  <sheetFormatPr defaultRowHeight="15" x14ac:dyDescent="0.25"/>
  <sheetData>
    <row r="1" spans="3:3" x14ac:dyDescent="0.25">
      <c r="C1">
        <v>3</v>
      </c>
    </row>
    <row r="2" spans="3:3" x14ac:dyDescent="0.25">
      <c r="C2">
        <v>1</v>
      </c>
    </row>
    <row r="3" spans="3:3" x14ac:dyDescent="0.25">
      <c r="C3">
        <v>0.7</v>
      </c>
    </row>
    <row r="4" spans="3:3" x14ac:dyDescent="0.25">
      <c r="C4">
        <v>0.9</v>
      </c>
    </row>
    <row r="5" spans="3:3" x14ac:dyDescent="0.25">
      <c r="C5">
        <v>6.2</v>
      </c>
    </row>
    <row r="6" spans="3:3" x14ac:dyDescent="0.25">
      <c r="C6">
        <v>1.4</v>
      </c>
    </row>
    <row r="7" spans="3:3" x14ac:dyDescent="0.25">
      <c r="C7">
        <v>1.7</v>
      </c>
    </row>
    <row r="8" spans="3:3" x14ac:dyDescent="0.25">
      <c r="C8">
        <v>1.3</v>
      </c>
    </row>
    <row r="9" spans="3:3" x14ac:dyDescent="0.25">
      <c r="C9">
        <v>1.6</v>
      </c>
    </row>
    <row r="10" spans="3:3" x14ac:dyDescent="0.25">
      <c r="C10">
        <v>1</v>
      </c>
    </row>
    <row r="11" spans="3:3" x14ac:dyDescent="0.25">
      <c r="C11">
        <v>2.1</v>
      </c>
    </row>
    <row r="12" spans="3:3" x14ac:dyDescent="0.25">
      <c r="C12">
        <v>7</v>
      </c>
    </row>
    <row r="13" spans="3:3" x14ac:dyDescent="0.25">
      <c r="C13">
        <v>0.8</v>
      </c>
    </row>
    <row r="14" spans="3:3" x14ac:dyDescent="0.25">
      <c r="C14">
        <v>0.8</v>
      </c>
    </row>
    <row r="15" spans="3:3" x14ac:dyDescent="0.25">
      <c r="C15">
        <v>4.9000000000000004</v>
      </c>
    </row>
    <row r="16" spans="3:3" x14ac:dyDescent="0.25">
      <c r="C16">
        <v>0.5</v>
      </c>
    </row>
    <row r="17" spans="3:3" x14ac:dyDescent="0.25">
      <c r="C17">
        <v>7</v>
      </c>
    </row>
    <row r="18" spans="3:3" x14ac:dyDescent="0.25">
      <c r="C18">
        <v>6.5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a7ef07b-5eec-44a4-ac36-29092853f80f" xsi:nil="true"/>
  </documentManagement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73370C07154D4D8340C46A7B0D89EC" ma:contentTypeVersion="14" ma:contentTypeDescription="Create a new document." ma:contentTypeScope="" ma:versionID="824007be01549c422f28b0e67aaa8bb0">
  <xsd:schema xmlns:xsd="http://www.w3.org/2001/XMLSchema" xmlns:xs="http://www.w3.org/2001/XMLSchema" xmlns:p="http://schemas.microsoft.com/office/2006/metadata/properties" xmlns:ns3="60eff7b9-00aa-458e-bf34-374fd824dfbf" xmlns:ns4="aa7ef07b-5eec-44a4-ac36-29092853f80f" targetNamespace="http://schemas.microsoft.com/office/2006/metadata/properties" ma:root="true" ma:fieldsID="fca8854d9a6ea7a3f165fbffff2dc043" ns3:_="" ns4:_="">
    <xsd:import namespace="60eff7b9-00aa-458e-bf34-374fd824dfbf"/>
    <xsd:import namespace="aa7ef07b-5eec-44a4-ac36-29092853f80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SearchPropertie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eff7b9-00aa-458e-bf34-374fd824dfb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7ef07b-5eec-44a4-ac36-29092853f8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A1509E-4379-4356-9B53-5C3F9CBE9EFF}">
  <ds:schemaRefs>
    <ds:schemaRef ds:uri="60eff7b9-00aa-458e-bf34-374fd824dfbf"/>
    <ds:schemaRef ds:uri="http://purl.org/dc/elements/1.1/"/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aa7ef07b-5eec-44a4-ac36-29092853f80f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D74485C-E2C8-44D2-A85A-13E5A8539EC1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8F70D564-9D9D-47BF-9459-7F41E43F84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eff7b9-00aa-458e-bf34-374fd824dfbf"/>
    <ds:schemaRef ds:uri="aa7ef07b-5eec-44a4-ac36-29092853f8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5DEA067-4DCE-4D39-8337-DB0B8989AD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Task a1</vt:lpstr>
      <vt:lpstr>Task b1</vt:lpstr>
      <vt:lpstr>Task 1c</vt:lpstr>
      <vt:lpstr>Task 2a</vt:lpstr>
      <vt:lpstr>Technician A</vt:lpstr>
      <vt:lpstr>Technician B</vt:lpstr>
      <vt:lpstr>Technician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barbiana baldeh</cp:lastModifiedBy>
  <dcterms:created xsi:type="dcterms:W3CDTF">2023-03-30T15:13:44Z</dcterms:created>
  <dcterms:modified xsi:type="dcterms:W3CDTF">2023-04-25T13:51:45Z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0x0101005A73370C07154D4D8340C46A7B0D89EC</vt:lpwstr>
  </property>
</Properties>
</file>