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Accounting Fundamentals 1\Week 7\"/>
    </mc:Choice>
  </mc:AlternateContent>
  <bookViews>
    <workbookView xWindow="120" yWindow="135" windowWidth="9420" windowHeight="4500"/>
  </bookViews>
  <sheets>
    <sheet name="Sheet1" sheetId="1" r:id="rId1"/>
    <sheet name="SDB" sheetId="7" r:id="rId2"/>
    <sheet name="PDB" sheetId="4" r:id="rId3"/>
    <sheet name="CBR" sheetId="2" r:id="rId4"/>
    <sheet name="CBP" sheetId="3" r:id="rId5"/>
    <sheet name="PCB" sheetId="6" r:id="rId6"/>
  </sheets>
  <calcPr calcId="162913"/>
</workbook>
</file>

<file path=xl/calcChain.xml><?xml version="1.0" encoding="utf-8"?>
<calcChain xmlns="http://schemas.openxmlformats.org/spreadsheetml/2006/main">
  <c r="U31" i="1" l="1"/>
  <c r="V31" i="1"/>
  <c r="V28" i="1"/>
  <c r="S28" i="1"/>
  <c r="S26" i="1"/>
  <c r="T26" i="1"/>
  <c r="O31" i="1"/>
  <c r="P31" i="1"/>
  <c r="M31" i="1"/>
  <c r="N31" i="1"/>
  <c r="K31" i="1"/>
  <c r="L31" i="1"/>
  <c r="I31" i="1"/>
  <c r="J31" i="1"/>
  <c r="G31" i="1"/>
  <c r="H31" i="1"/>
  <c r="E31" i="1"/>
  <c r="F31" i="1"/>
  <c r="C31" i="1" l="1"/>
  <c r="D31" i="1"/>
  <c r="D22" i="3" l="1"/>
  <c r="E22" i="3"/>
  <c r="F22" i="3"/>
  <c r="H22" i="3"/>
  <c r="D16" i="6" l="1"/>
  <c r="E16" i="6"/>
  <c r="F16" i="6"/>
  <c r="J21" i="2"/>
  <c r="H21" i="2"/>
  <c r="G21" i="2"/>
  <c r="E21" i="2"/>
  <c r="H18" i="4"/>
  <c r="G18" i="4"/>
  <c r="F18" i="4"/>
  <c r="E18" i="4"/>
  <c r="D18" i="4"/>
  <c r="E17" i="7"/>
</calcChain>
</file>

<file path=xl/sharedStrings.xml><?xml version="1.0" encoding="utf-8"?>
<sst xmlns="http://schemas.openxmlformats.org/spreadsheetml/2006/main" count="195" uniqueCount="80">
  <si>
    <t>Trade Debtors</t>
  </si>
  <si>
    <t>Trade Creditors</t>
  </si>
  <si>
    <t>Cash in Hand</t>
  </si>
  <si>
    <t>Bank Loan</t>
  </si>
  <si>
    <t>Capital</t>
  </si>
  <si>
    <t>DR</t>
  </si>
  <si>
    <t>CR</t>
  </si>
  <si>
    <t xml:space="preserve">Opening </t>
  </si>
  <si>
    <t>Balances</t>
  </si>
  <si>
    <t>Sales Day</t>
  </si>
  <si>
    <t>Book</t>
  </si>
  <si>
    <t>Account Name</t>
  </si>
  <si>
    <t>Sales</t>
  </si>
  <si>
    <t>Purchase</t>
  </si>
  <si>
    <t>Day Book</t>
  </si>
  <si>
    <t>Purchases</t>
  </si>
  <si>
    <t>Receipts</t>
  </si>
  <si>
    <t>Cash</t>
  </si>
  <si>
    <t>Payments</t>
  </si>
  <si>
    <t>Petty Cash</t>
  </si>
  <si>
    <t xml:space="preserve">Draft </t>
  </si>
  <si>
    <t>Adjustments</t>
  </si>
  <si>
    <t>Telephone</t>
  </si>
  <si>
    <t>Profit and Loss</t>
  </si>
  <si>
    <t>Account</t>
  </si>
  <si>
    <t>Balance Sheet</t>
  </si>
  <si>
    <t>B</t>
  </si>
  <si>
    <t>P</t>
  </si>
  <si>
    <t>Profit for the Period</t>
  </si>
  <si>
    <t>CASH BOOK (Receipts)</t>
  </si>
  <si>
    <t>Date</t>
  </si>
  <si>
    <t>Narrative</t>
  </si>
  <si>
    <t>Total</t>
  </si>
  <si>
    <t>£</t>
  </si>
  <si>
    <t>CASH BOOK (Payments)</t>
  </si>
  <si>
    <t xml:space="preserve">        Narrative</t>
  </si>
  <si>
    <t>To</t>
  </si>
  <si>
    <t>Creditors</t>
  </si>
  <si>
    <t>SALES DAY BOOK</t>
  </si>
  <si>
    <t>Customer</t>
  </si>
  <si>
    <t>PURCHASE DAY BOOK</t>
  </si>
  <si>
    <t>PETTY CASH BOOK</t>
  </si>
  <si>
    <t xml:space="preserve">From </t>
  </si>
  <si>
    <t>Debtors</t>
  </si>
  <si>
    <t>Petty</t>
  </si>
  <si>
    <t>B/P</t>
  </si>
  <si>
    <t>Motor Vehicles</t>
  </si>
  <si>
    <t>Discount</t>
  </si>
  <si>
    <t>Allowed</t>
  </si>
  <si>
    <t>Discount Allowed</t>
  </si>
  <si>
    <t>Discount Received</t>
  </si>
  <si>
    <t>Received</t>
  </si>
  <si>
    <t>Fixtures and Fittings</t>
  </si>
  <si>
    <t>Stock at 1-1-01</t>
  </si>
  <si>
    <t>Bank Current Account</t>
  </si>
  <si>
    <t>Computer</t>
  </si>
  <si>
    <t>Equipment</t>
  </si>
  <si>
    <t>Repairs</t>
  </si>
  <si>
    <t>Stationery</t>
  </si>
  <si>
    <t>Travel</t>
  </si>
  <si>
    <t>Computer equipment</t>
  </si>
  <si>
    <t>Travel Expenses</t>
  </si>
  <si>
    <t>Bal b/f</t>
  </si>
  <si>
    <t>Mr Daniels</t>
  </si>
  <si>
    <t>Shop repairs</t>
  </si>
  <si>
    <t>Cash sales</t>
  </si>
  <si>
    <t>Mr Veale</t>
  </si>
  <si>
    <t>Mr McDonald</t>
  </si>
  <si>
    <t>Mr Littlewood</t>
  </si>
  <si>
    <t>Computer Equipment</t>
  </si>
  <si>
    <t>Mr Ferguson</t>
  </si>
  <si>
    <t>Mr Hughes</t>
  </si>
  <si>
    <t>Bal c/f</t>
  </si>
  <si>
    <t>Bank</t>
  </si>
  <si>
    <t>Petty cash</t>
  </si>
  <si>
    <t>Dr</t>
  </si>
  <si>
    <t>Cr</t>
  </si>
  <si>
    <t>Computer Eqt</t>
  </si>
  <si>
    <t>Discount allowed</t>
  </si>
  <si>
    <t>Discount received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</si>
</sst>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name val="Arial"/>
    </font>
    <font>
      <b/>
      <i/>
      <sz val="18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sz val="1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Alignment="1">
      <alignment horizontal="center"/>
    </xf>
    <xf numFmtId="1" fontId="0" fillId="0" borderId="0" xfId="0" applyNumberFormat="1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/>
    <xf numFmtId="0" fontId="2" fillId="0" borderId="2" xfId="0" applyFont="1" applyBorder="1"/>
    <xf numFmtId="0" fontId="2" fillId="0" borderId="0" xfId="0" applyFont="1" applyBorder="1"/>
    <xf numFmtId="16" fontId="2" fillId="0" borderId="0" xfId="0" applyNumberFormat="1" applyFont="1"/>
    <xf numFmtId="0" fontId="2" fillId="0" borderId="0" xfId="0" applyFont="1" applyAlignment="1">
      <alignment horizontal="left"/>
    </xf>
    <xf numFmtId="0" fontId="3" fillId="0" borderId="0" xfId="0" applyFont="1"/>
    <xf numFmtId="0" fontId="2" fillId="0" borderId="0" xfId="0" applyFont="1" applyAlignment="1">
      <alignment horizontal="center"/>
    </xf>
    <xf numFmtId="16" fontId="2" fillId="0" borderId="0" xfId="0" applyNumberFormat="1" applyFont="1" applyAlignment="1"/>
    <xf numFmtId="1" fontId="2" fillId="0" borderId="0" xfId="0" applyNumberFormat="1" applyFont="1"/>
    <xf numFmtId="0" fontId="2" fillId="0" borderId="2" xfId="0" applyFont="1" applyBorder="1" applyAlignment="1"/>
    <xf numFmtId="0" fontId="2" fillId="0" borderId="0" xfId="0" applyFont="1" applyAlignment="1">
      <alignment horizontal="center"/>
    </xf>
    <xf numFmtId="1" fontId="2" fillId="0" borderId="2" xfId="0" applyNumberFormat="1" applyFont="1" applyBorder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/>
    <xf numFmtId="0" fontId="2" fillId="0" borderId="3" xfId="0" applyFont="1" applyBorder="1"/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0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1" fontId="2" fillId="0" borderId="1" xfId="0" applyNumberFormat="1" applyFont="1" applyBorder="1"/>
    <xf numFmtId="0" fontId="2" fillId="0" borderId="0" xfId="0" applyFont="1" applyFill="1" applyBorder="1"/>
    <xf numFmtId="1" fontId="2" fillId="0" borderId="6" xfId="0" applyNumberFormat="1" applyFont="1" applyBorder="1"/>
    <xf numFmtId="1" fontId="2" fillId="0" borderId="0" xfId="0" applyNumberFormat="1" applyFont="1" applyFill="1" applyBorder="1"/>
    <xf numFmtId="1" fontId="2" fillId="0" borderId="5" xfId="0" applyNumberFormat="1" applyFont="1" applyBorder="1"/>
    <xf numFmtId="1" fontId="2" fillId="0" borderId="4" xfId="0" applyNumberFormat="1" applyFont="1" applyBorder="1"/>
    <xf numFmtId="1" fontId="2" fillId="0" borderId="0" xfId="0" applyNumberFormat="1" applyFont="1" applyBorder="1"/>
    <xf numFmtId="1" fontId="2" fillId="0" borderId="7" xfId="0" applyNumberFormat="1" applyFont="1" applyBorder="1"/>
    <xf numFmtId="1" fontId="2" fillId="2" borderId="0" xfId="0" applyNumberFormat="1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V57"/>
  <sheetViews>
    <sheetView tabSelected="1" topLeftCell="F4" workbookViewId="0">
      <selection activeCell="W24" sqref="W24"/>
    </sheetView>
  </sheetViews>
  <sheetFormatPr defaultRowHeight="12.75" x14ac:dyDescent="0.2"/>
  <cols>
    <col min="1" max="1" width="28.85546875" customWidth="1"/>
    <col min="2" max="2" width="4.42578125" customWidth="1"/>
    <col min="5" max="5" width="8.85546875" customWidth="1"/>
    <col min="6" max="6" width="9.85546875" customWidth="1"/>
    <col min="7" max="7" width="8.42578125" customWidth="1"/>
    <col min="8" max="8" width="8.85546875" customWidth="1"/>
    <col min="9" max="9" width="11" customWidth="1"/>
    <col min="10" max="10" width="8.85546875" customWidth="1"/>
    <col min="11" max="11" width="10.140625" customWidth="1"/>
    <col min="12" max="12" width="10.7109375" customWidth="1"/>
    <col min="13" max="13" width="10.28515625" customWidth="1"/>
    <col min="14" max="14" width="7.5703125" customWidth="1"/>
    <col min="16" max="16" width="12.42578125" customWidth="1"/>
    <col min="17" max="17" width="8.140625" customWidth="1"/>
    <col min="18" max="18" width="9.7109375" customWidth="1"/>
    <col min="19" max="20" width="8.42578125" customWidth="1"/>
  </cols>
  <sheetData>
    <row r="2" spans="1:22" ht="18" x14ac:dyDescent="0.25">
      <c r="A2" s="8" t="s">
        <v>11</v>
      </c>
      <c r="B2" s="23" t="s">
        <v>45</v>
      </c>
      <c r="C2" s="20" t="s">
        <v>7</v>
      </c>
      <c r="D2" s="24" t="s">
        <v>8</v>
      </c>
      <c r="E2" s="20" t="s">
        <v>9</v>
      </c>
      <c r="F2" s="24" t="s">
        <v>10</v>
      </c>
      <c r="G2" s="5" t="s">
        <v>13</v>
      </c>
      <c r="H2" s="25" t="s">
        <v>14</v>
      </c>
      <c r="I2" s="20" t="s">
        <v>17</v>
      </c>
      <c r="J2" s="24" t="s">
        <v>16</v>
      </c>
      <c r="K2" s="20" t="s">
        <v>17</v>
      </c>
      <c r="L2" s="24" t="s">
        <v>18</v>
      </c>
      <c r="M2" s="20" t="s">
        <v>19</v>
      </c>
      <c r="N2" s="24" t="s">
        <v>10</v>
      </c>
      <c r="O2" s="20" t="s">
        <v>20</v>
      </c>
      <c r="P2" s="24" t="s">
        <v>8</v>
      </c>
      <c r="Q2" s="26" t="s">
        <v>21</v>
      </c>
      <c r="R2" s="21"/>
      <c r="S2" s="27" t="s">
        <v>23</v>
      </c>
      <c r="T2" s="28"/>
      <c r="U2" s="26" t="s">
        <v>25</v>
      </c>
      <c r="V2" s="28"/>
    </row>
    <row r="3" spans="1:22" ht="18" x14ac:dyDescent="0.25">
      <c r="A3" s="8"/>
      <c r="B3" s="23"/>
      <c r="C3" s="5"/>
      <c r="D3" s="25"/>
      <c r="E3" s="5"/>
      <c r="F3" s="25"/>
      <c r="G3" s="5"/>
      <c r="H3" s="25"/>
      <c r="I3" s="5"/>
      <c r="J3" s="25"/>
      <c r="K3" s="5"/>
      <c r="L3" s="25"/>
      <c r="M3" s="5"/>
      <c r="N3" s="25"/>
      <c r="O3" s="5"/>
      <c r="P3" s="25"/>
      <c r="Q3" s="5"/>
      <c r="R3" s="8"/>
      <c r="S3" s="27" t="s">
        <v>24</v>
      </c>
      <c r="T3" s="28"/>
      <c r="U3" s="5"/>
      <c r="V3" s="25"/>
    </row>
    <row r="4" spans="1:22" ht="18" x14ac:dyDescent="0.25">
      <c r="A4" s="29"/>
      <c r="B4" s="30"/>
      <c r="C4" s="20" t="s">
        <v>5</v>
      </c>
      <c r="D4" s="24" t="s">
        <v>6</v>
      </c>
      <c r="E4" s="20" t="s">
        <v>5</v>
      </c>
      <c r="F4" s="24" t="s">
        <v>6</v>
      </c>
      <c r="G4" s="20" t="s">
        <v>5</v>
      </c>
      <c r="H4" s="24" t="s">
        <v>6</v>
      </c>
      <c r="I4" s="20" t="s">
        <v>5</v>
      </c>
      <c r="J4" s="24" t="s">
        <v>6</v>
      </c>
      <c r="K4" s="20" t="s">
        <v>5</v>
      </c>
      <c r="L4" s="24" t="s">
        <v>6</v>
      </c>
      <c r="M4" s="20" t="s">
        <v>5</v>
      </c>
      <c r="N4" s="24" t="s">
        <v>6</v>
      </c>
      <c r="O4" s="20" t="s">
        <v>5</v>
      </c>
      <c r="P4" s="24" t="s">
        <v>6</v>
      </c>
      <c r="Q4" s="20" t="s">
        <v>5</v>
      </c>
      <c r="R4" s="24" t="s">
        <v>6</v>
      </c>
      <c r="S4" s="20" t="s">
        <v>5</v>
      </c>
      <c r="T4" s="24" t="s">
        <v>6</v>
      </c>
      <c r="U4" s="20" t="s">
        <v>5</v>
      </c>
      <c r="V4" s="24" t="s">
        <v>6</v>
      </c>
    </row>
    <row r="5" spans="1:22" ht="18" x14ac:dyDescent="0.25">
      <c r="A5" s="8"/>
      <c r="B5" s="23"/>
      <c r="C5" s="5"/>
      <c r="D5" s="25"/>
      <c r="E5" s="5"/>
      <c r="F5" s="25"/>
      <c r="G5" s="5"/>
      <c r="H5" s="25"/>
      <c r="I5" s="5"/>
      <c r="J5" s="25"/>
      <c r="K5" s="5"/>
      <c r="L5" s="25"/>
      <c r="M5" s="5"/>
      <c r="N5" s="25"/>
      <c r="O5" s="5"/>
      <c r="P5" s="25"/>
      <c r="Q5" s="5"/>
      <c r="R5" s="25"/>
      <c r="S5" s="5"/>
      <c r="T5" s="25"/>
      <c r="U5" s="5"/>
      <c r="V5" s="25"/>
    </row>
    <row r="6" spans="1:22" ht="18" x14ac:dyDescent="0.25">
      <c r="A6" s="8" t="s">
        <v>60</v>
      </c>
      <c r="B6" s="23" t="s">
        <v>26</v>
      </c>
      <c r="C6" s="5">
        <v>26000</v>
      </c>
      <c r="D6" s="25"/>
      <c r="E6" s="5"/>
      <c r="F6" s="25"/>
      <c r="G6" s="5">
        <v>690</v>
      </c>
      <c r="H6" s="25"/>
      <c r="I6" s="5"/>
      <c r="J6" s="25"/>
      <c r="K6" s="5"/>
      <c r="L6" s="25"/>
      <c r="M6" s="5"/>
      <c r="N6" s="25"/>
      <c r="O6" s="5">
        <v>26690</v>
      </c>
      <c r="P6" s="25"/>
      <c r="Q6" s="14"/>
      <c r="R6" s="31"/>
      <c r="S6" s="5"/>
      <c r="T6" s="25"/>
      <c r="U6" s="5">
        <v>26690</v>
      </c>
      <c r="V6" s="25"/>
    </row>
    <row r="7" spans="1:22" ht="18" x14ac:dyDescent="0.25">
      <c r="A7" s="8" t="s">
        <v>46</v>
      </c>
      <c r="B7" s="23" t="s">
        <v>26</v>
      </c>
      <c r="C7" s="5">
        <v>19000</v>
      </c>
      <c r="D7" s="25"/>
      <c r="E7" s="5"/>
      <c r="F7" s="25"/>
      <c r="G7" s="5"/>
      <c r="H7" s="25"/>
      <c r="I7" s="5"/>
      <c r="J7" s="25"/>
      <c r="K7" s="5"/>
      <c r="L7" s="25"/>
      <c r="M7" s="5"/>
      <c r="N7" s="25"/>
      <c r="O7" s="5">
        <v>19000</v>
      </c>
      <c r="P7" s="25"/>
      <c r="Q7" s="14"/>
      <c r="R7" s="31"/>
      <c r="S7" s="5"/>
      <c r="T7" s="25"/>
      <c r="U7" s="5">
        <v>19000</v>
      </c>
      <c r="V7" s="25"/>
    </row>
    <row r="8" spans="1:22" ht="18" x14ac:dyDescent="0.25">
      <c r="A8" s="8" t="s">
        <v>52</v>
      </c>
      <c r="B8" s="23" t="s">
        <v>26</v>
      </c>
      <c r="C8" s="5">
        <v>5800</v>
      </c>
      <c r="D8" s="25"/>
      <c r="E8" s="5"/>
      <c r="F8" s="25"/>
      <c r="G8" s="5"/>
      <c r="H8" s="25"/>
      <c r="I8" s="5"/>
      <c r="J8" s="25"/>
      <c r="K8" s="5"/>
      <c r="L8" s="25"/>
      <c r="M8" s="5"/>
      <c r="N8" s="25"/>
      <c r="O8" s="5">
        <v>5800</v>
      </c>
      <c r="P8" s="25"/>
      <c r="Q8" s="14"/>
      <c r="R8" s="31"/>
      <c r="S8" s="5"/>
      <c r="T8" s="25"/>
      <c r="U8" s="5">
        <v>5800</v>
      </c>
      <c r="V8" s="25"/>
    </row>
    <row r="9" spans="1:22" ht="18" x14ac:dyDescent="0.25">
      <c r="A9" s="32" t="s">
        <v>53</v>
      </c>
      <c r="B9" s="23" t="s">
        <v>27</v>
      </c>
      <c r="C9" s="5">
        <v>1160</v>
      </c>
      <c r="D9" s="25"/>
      <c r="E9" s="5"/>
      <c r="F9" s="25"/>
      <c r="G9" s="5"/>
      <c r="H9" s="25"/>
      <c r="I9" s="5"/>
      <c r="J9" s="25"/>
      <c r="K9" s="5"/>
      <c r="L9" s="25"/>
      <c r="M9" s="5"/>
      <c r="N9" s="25"/>
      <c r="O9" s="5">
        <v>1160</v>
      </c>
      <c r="P9" s="25"/>
      <c r="Q9" s="5"/>
      <c r="R9" s="31"/>
      <c r="S9" s="5">
        <v>1160</v>
      </c>
      <c r="T9" s="25"/>
      <c r="U9" s="14"/>
      <c r="V9" s="25"/>
    </row>
    <row r="10" spans="1:22" ht="18" x14ac:dyDescent="0.25">
      <c r="A10" s="8" t="s">
        <v>0</v>
      </c>
      <c r="B10" s="23" t="s">
        <v>26</v>
      </c>
      <c r="C10" s="5">
        <v>1500</v>
      </c>
      <c r="D10" s="25"/>
      <c r="E10" s="5">
        <v>6440</v>
      </c>
      <c r="F10" s="25"/>
      <c r="G10" s="5"/>
      <c r="H10" s="25"/>
      <c r="I10" s="5"/>
      <c r="J10" s="25">
        <v>950</v>
      </c>
      <c r="K10" s="5"/>
      <c r="L10" s="25"/>
      <c r="M10" s="5"/>
      <c r="N10" s="25"/>
      <c r="O10" s="5">
        <v>6990</v>
      </c>
      <c r="P10" s="25"/>
      <c r="Q10" s="14"/>
      <c r="R10" s="14"/>
      <c r="S10" s="5"/>
      <c r="T10" s="25"/>
      <c r="U10" s="5">
        <v>6990</v>
      </c>
      <c r="V10" s="31"/>
    </row>
    <row r="11" spans="1:22" ht="18" x14ac:dyDescent="0.25">
      <c r="A11" s="8" t="s">
        <v>1</v>
      </c>
      <c r="B11" s="23" t="s">
        <v>26</v>
      </c>
      <c r="C11" s="5"/>
      <c r="D11" s="25">
        <v>1700</v>
      </c>
      <c r="E11" s="5"/>
      <c r="F11" s="25"/>
      <c r="G11" s="5"/>
      <c r="H11" s="25">
        <v>1097</v>
      </c>
      <c r="I11" s="5"/>
      <c r="J11" s="25"/>
      <c r="K11" s="5">
        <v>1787</v>
      </c>
      <c r="L11" s="25"/>
      <c r="M11" s="5"/>
      <c r="N11" s="25"/>
      <c r="O11" s="5"/>
      <c r="P11" s="25">
        <v>1010</v>
      </c>
      <c r="Q11" s="14"/>
      <c r="R11" s="5"/>
      <c r="S11" s="5"/>
      <c r="T11" s="25"/>
      <c r="U11" s="5"/>
      <c r="V11" s="25">
        <v>1010</v>
      </c>
    </row>
    <row r="12" spans="1:22" ht="18" x14ac:dyDescent="0.25">
      <c r="A12" s="8" t="s">
        <v>54</v>
      </c>
      <c r="B12" s="23" t="s">
        <v>26</v>
      </c>
      <c r="C12" s="5">
        <v>620</v>
      </c>
      <c r="D12" s="25"/>
      <c r="E12" s="5"/>
      <c r="F12" s="25"/>
      <c r="G12" s="5"/>
      <c r="H12" s="25"/>
      <c r="I12" s="5">
        <v>4330</v>
      </c>
      <c r="J12" s="25"/>
      <c r="K12" s="5"/>
      <c r="L12" s="25">
        <v>1716</v>
      </c>
      <c r="M12" s="5"/>
      <c r="N12" s="25"/>
      <c r="O12" s="5">
        <v>3234</v>
      </c>
      <c r="P12" s="25"/>
      <c r="Q12" s="14"/>
      <c r="R12" s="31"/>
      <c r="S12" s="5"/>
      <c r="T12" s="25"/>
      <c r="U12" s="5">
        <v>3234</v>
      </c>
      <c r="V12" s="31"/>
    </row>
    <row r="13" spans="1:22" ht="18" x14ac:dyDescent="0.25">
      <c r="A13" s="8" t="s">
        <v>2</v>
      </c>
      <c r="B13" s="23" t="s">
        <v>26</v>
      </c>
      <c r="C13" s="5">
        <v>300</v>
      </c>
      <c r="D13" s="25"/>
      <c r="E13" s="5"/>
      <c r="F13" s="25"/>
      <c r="G13" s="5"/>
      <c r="H13" s="25"/>
      <c r="I13" s="5"/>
      <c r="J13" s="25"/>
      <c r="K13" s="5">
        <v>29</v>
      </c>
      <c r="L13" s="25"/>
      <c r="M13" s="5"/>
      <c r="N13" s="25">
        <v>29</v>
      </c>
      <c r="O13" s="5">
        <v>300</v>
      </c>
      <c r="P13" s="25"/>
      <c r="Q13" s="14"/>
      <c r="R13" s="31"/>
      <c r="S13" s="5"/>
      <c r="T13" s="25"/>
      <c r="U13" s="5">
        <v>300</v>
      </c>
      <c r="V13" s="25"/>
    </row>
    <row r="14" spans="1:22" ht="18" x14ac:dyDescent="0.25">
      <c r="A14" s="8" t="s">
        <v>3</v>
      </c>
      <c r="B14" s="23" t="s">
        <v>26</v>
      </c>
      <c r="C14" s="5"/>
      <c r="D14" s="25">
        <v>18750</v>
      </c>
      <c r="E14" s="5"/>
      <c r="F14" s="25"/>
      <c r="G14" s="5"/>
      <c r="H14" s="25"/>
      <c r="I14" s="5"/>
      <c r="J14" s="25"/>
      <c r="K14" s="5"/>
      <c r="L14" s="25"/>
      <c r="M14" s="5"/>
      <c r="N14" s="25"/>
      <c r="O14" s="5"/>
      <c r="P14" s="25">
        <v>18750</v>
      </c>
      <c r="Q14" s="14"/>
      <c r="R14" s="31"/>
      <c r="S14" s="5"/>
      <c r="T14" s="25"/>
      <c r="U14" s="5"/>
      <c r="V14" s="25">
        <v>18750</v>
      </c>
    </row>
    <row r="15" spans="1:22" ht="18" x14ac:dyDescent="0.25">
      <c r="A15" s="8" t="s">
        <v>4</v>
      </c>
      <c r="B15" s="23" t="s">
        <v>26</v>
      </c>
      <c r="C15" s="5"/>
      <c r="D15" s="25">
        <v>33930</v>
      </c>
      <c r="E15" s="5"/>
      <c r="F15" s="25"/>
      <c r="G15" s="5"/>
      <c r="H15" s="25"/>
      <c r="I15" s="5"/>
      <c r="J15" s="25">
        <v>2850</v>
      </c>
      <c r="K15" s="5"/>
      <c r="L15" s="25"/>
      <c r="M15" s="5"/>
      <c r="N15" s="25"/>
      <c r="O15" s="5"/>
      <c r="P15" s="25">
        <v>36780</v>
      </c>
      <c r="Q15" s="14"/>
      <c r="R15" s="31"/>
      <c r="S15" s="5"/>
      <c r="T15" s="25"/>
      <c r="U15" s="5"/>
      <c r="V15" s="25">
        <v>36780</v>
      </c>
    </row>
    <row r="16" spans="1:22" ht="18" x14ac:dyDescent="0.25">
      <c r="A16" s="8"/>
      <c r="B16" s="23"/>
      <c r="C16" s="5"/>
      <c r="D16" s="25"/>
      <c r="E16" s="5"/>
      <c r="F16" s="25"/>
      <c r="G16" s="5"/>
      <c r="H16" s="25"/>
      <c r="I16" s="5"/>
      <c r="J16" s="25"/>
      <c r="K16" s="5"/>
      <c r="L16" s="25"/>
      <c r="M16" s="5"/>
      <c r="N16" s="25"/>
      <c r="O16" s="5"/>
      <c r="P16" s="25"/>
      <c r="Q16" s="14"/>
      <c r="R16" s="31"/>
      <c r="S16" s="5"/>
      <c r="T16" s="25"/>
      <c r="U16" s="5"/>
      <c r="V16" s="25"/>
    </row>
    <row r="17" spans="1:22" ht="18" x14ac:dyDescent="0.25">
      <c r="A17" s="8" t="s">
        <v>12</v>
      </c>
      <c r="B17" s="23" t="s">
        <v>27</v>
      </c>
      <c r="C17" s="5"/>
      <c r="D17" s="25"/>
      <c r="E17" s="5"/>
      <c r="F17" s="25">
        <v>6440</v>
      </c>
      <c r="G17" s="5"/>
      <c r="H17" s="25"/>
      <c r="I17" s="5"/>
      <c r="J17" s="25">
        <v>580</v>
      </c>
      <c r="K17" s="5"/>
      <c r="L17" s="25"/>
      <c r="M17" s="5"/>
      <c r="N17" s="25"/>
      <c r="O17" s="5"/>
      <c r="P17" s="25">
        <v>7020</v>
      </c>
      <c r="Q17" s="14"/>
      <c r="R17" s="31"/>
      <c r="S17" s="5"/>
      <c r="T17" s="25">
        <v>7020</v>
      </c>
      <c r="U17" s="5"/>
      <c r="V17" s="25"/>
    </row>
    <row r="18" spans="1:22" ht="18" x14ac:dyDescent="0.25">
      <c r="A18" s="8" t="s">
        <v>15</v>
      </c>
      <c r="B18" s="23" t="s">
        <v>27</v>
      </c>
      <c r="C18" s="5"/>
      <c r="D18" s="25"/>
      <c r="E18" s="5"/>
      <c r="F18" s="25"/>
      <c r="G18" s="5">
        <v>320</v>
      </c>
      <c r="H18" s="25"/>
      <c r="I18" s="5"/>
      <c r="J18" s="25"/>
      <c r="K18" s="5"/>
      <c r="L18" s="25"/>
      <c r="M18" s="5"/>
      <c r="N18" s="25"/>
      <c r="O18" s="5">
        <v>320</v>
      </c>
      <c r="P18" s="25"/>
      <c r="Q18" s="14"/>
      <c r="R18" s="25"/>
      <c r="S18" s="33">
        <v>320</v>
      </c>
      <c r="T18" s="25"/>
      <c r="U18" s="5"/>
      <c r="V18" s="25"/>
    </row>
    <row r="19" spans="1:22" ht="18" x14ac:dyDescent="0.25">
      <c r="A19" s="32" t="s">
        <v>57</v>
      </c>
      <c r="B19" s="23" t="s">
        <v>27</v>
      </c>
      <c r="C19" s="5"/>
      <c r="D19" s="25"/>
      <c r="E19" s="5"/>
      <c r="F19" s="25"/>
      <c r="G19" s="5">
        <v>35</v>
      </c>
      <c r="H19" s="25"/>
      <c r="I19" s="5"/>
      <c r="J19" s="25"/>
      <c r="K19" s="5"/>
      <c r="L19" s="25"/>
      <c r="M19" s="5"/>
      <c r="N19" s="25"/>
      <c r="O19" s="5">
        <v>35</v>
      </c>
      <c r="P19" s="25"/>
      <c r="Q19" s="14"/>
      <c r="R19" s="31"/>
      <c r="S19" s="5">
        <v>35</v>
      </c>
      <c r="T19" s="25"/>
      <c r="U19" s="5"/>
      <c r="V19" s="25"/>
    </row>
    <row r="20" spans="1:22" ht="18" x14ac:dyDescent="0.25">
      <c r="A20" s="32" t="s">
        <v>22</v>
      </c>
      <c r="B20" s="23" t="s">
        <v>27</v>
      </c>
      <c r="C20" s="5"/>
      <c r="D20" s="25"/>
      <c r="E20" s="5"/>
      <c r="F20" s="25"/>
      <c r="G20" s="5">
        <v>52</v>
      </c>
      <c r="H20" s="25"/>
      <c r="I20" s="5"/>
      <c r="J20" s="25"/>
      <c r="K20" s="5"/>
      <c r="L20" s="25"/>
      <c r="M20" s="5"/>
      <c r="N20" s="25"/>
      <c r="O20" s="5">
        <v>52</v>
      </c>
      <c r="P20" s="25"/>
      <c r="Q20" s="14"/>
      <c r="R20" s="31"/>
      <c r="S20" s="34">
        <v>52</v>
      </c>
      <c r="T20" s="31"/>
      <c r="U20" s="5"/>
      <c r="V20" s="25"/>
    </row>
    <row r="21" spans="1:22" ht="18" x14ac:dyDescent="0.25">
      <c r="A21" s="32" t="s">
        <v>49</v>
      </c>
      <c r="B21" s="23" t="s">
        <v>27</v>
      </c>
      <c r="C21" s="5"/>
      <c r="D21" s="25"/>
      <c r="E21" s="5"/>
      <c r="F21" s="25"/>
      <c r="G21" s="5"/>
      <c r="H21" s="25"/>
      <c r="I21" s="5">
        <v>50</v>
      </c>
      <c r="J21" s="25"/>
      <c r="K21" s="5"/>
      <c r="L21" s="25"/>
      <c r="M21" s="5"/>
      <c r="N21" s="25"/>
      <c r="O21" s="5">
        <v>50</v>
      </c>
      <c r="P21" s="25"/>
      <c r="Q21" s="14"/>
      <c r="R21" s="31"/>
      <c r="S21" s="34">
        <v>50</v>
      </c>
      <c r="T21" s="31"/>
      <c r="U21" s="5"/>
      <c r="V21" s="25"/>
    </row>
    <row r="22" spans="1:22" ht="18" x14ac:dyDescent="0.25">
      <c r="A22" s="32" t="s">
        <v>50</v>
      </c>
      <c r="B22" s="23" t="s">
        <v>27</v>
      </c>
      <c r="C22" s="5"/>
      <c r="D22" s="25"/>
      <c r="E22" s="5"/>
      <c r="F22" s="25"/>
      <c r="G22" s="5"/>
      <c r="H22" s="25"/>
      <c r="I22" s="5"/>
      <c r="J22" s="25"/>
      <c r="K22" s="5"/>
      <c r="L22" s="25">
        <v>100</v>
      </c>
      <c r="M22" s="5"/>
      <c r="N22" s="25"/>
      <c r="O22" s="5"/>
      <c r="P22" s="25">
        <v>100</v>
      </c>
      <c r="Q22" s="14"/>
      <c r="R22" s="31"/>
      <c r="S22" s="14"/>
      <c r="T22" s="25">
        <v>100</v>
      </c>
      <c r="U22" s="5"/>
      <c r="V22" s="25"/>
    </row>
    <row r="23" spans="1:22" ht="18" x14ac:dyDescent="0.25">
      <c r="A23" s="32" t="s">
        <v>58</v>
      </c>
      <c r="B23" s="23" t="s">
        <v>27</v>
      </c>
      <c r="C23" s="5"/>
      <c r="D23" s="25"/>
      <c r="E23" s="5"/>
      <c r="F23" s="25"/>
      <c r="G23" s="5"/>
      <c r="H23" s="25"/>
      <c r="I23" s="5"/>
      <c r="J23" s="25"/>
      <c r="K23" s="5"/>
      <c r="L23" s="25"/>
      <c r="M23" s="5">
        <v>15</v>
      </c>
      <c r="N23" s="25"/>
      <c r="O23" s="5">
        <v>15</v>
      </c>
      <c r="P23" s="25"/>
      <c r="Q23" s="14"/>
      <c r="R23" s="31"/>
      <c r="S23" s="5">
        <v>15</v>
      </c>
      <c r="T23" s="25"/>
      <c r="U23" s="5"/>
      <c r="V23" s="25"/>
    </row>
    <row r="24" spans="1:22" ht="18" x14ac:dyDescent="0.25">
      <c r="A24" s="32" t="s">
        <v>61</v>
      </c>
      <c r="B24" s="23" t="s">
        <v>27</v>
      </c>
      <c r="C24" s="5"/>
      <c r="D24" s="25"/>
      <c r="E24" s="5"/>
      <c r="F24" s="25"/>
      <c r="G24" s="5"/>
      <c r="H24" s="25"/>
      <c r="I24" s="5"/>
      <c r="J24" s="25"/>
      <c r="K24" s="5"/>
      <c r="L24" s="25"/>
      <c r="M24" s="5">
        <v>14</v>
      </c>
      <c r="N24" s="25"/>
      <c r="O24" s="5">
        <v>14</v>
      </c>
      <c r="P24" s="25"/>
      <c r="Q24" s="14"/>
      <c r="R24" s="31"/>
      <c r="S24" s="5">
        <v>14</v>
      </c>
      <c r="T24" s="25"/>
      <c r="U24" s="5"/>
      <c r="V24" s="25"/>
    </row>
    <row r="25" spans="1:22" ht="18.75" thickBot="1" x14ac:dyDescent="0.3">
      <c r="A25" s="25"/>
      <c r="B25" s="25"/>
      <c r="C25" s="5"/>
      <c r="D25" s="25"/>
      <c r="E25" s="5"/>
      <c r="F25" s="25"/>
      <c r="G25" s="5"/>
      <c r="H25" s="25"/>
      <c r="I25" s="5"/>
      <c r="J25" s="25"/>
      <c r="K25" s="5"/>
      <c r="L25" s="25"/>
      <c r="M25" s="5"/>
      <c r="N25" s="25"/>
      <c r="O25" s="5"/>
      <c r="P25" s="25"/>
      <c r="Q25" s="33"/>
      <c r="R25" s="31"/>
      <c r="S25" s="33"/>
      <c r="T25" s="31"/>
      <c r="U25" s="5"/>
      <c r="V25" s="25"/>
    </row>
    <row r="26" spans="1:22" ht="18.75" thickTop="1" x14ac:dyDescent="0.25">
      <c r="A26" s="25"/>
      <c r="B26" s="25"/>
      <c r="C26" s="5"/>
      <c r="D26" s="25"/>
      <c r="E26" s="5"/>
      <c r="F26" s="25"/>
      <c r="G26" s="5"/>
      <c r="H26" s="25"/>
      <c r="I26" s="5"/>
      <c r="J26" s="25"/>
      <c r="K26" s="5"/>
      <c r="L26" s="25"/>
      <c r="M26" s="5"/>
      <c r="N26" s="25"/>
      <c r="O26" s="5"/>
      <c r="P26" s="25"/>
      <c r="Q26" s="33"/>
      <c r="R26" s="31"/>
      <c r="S26" s="35">
        <f>SUM(S9:S25)</f>
        <v>1646</v>
      </c>
      <c r="T26" s="36">
        <f>SUM(T9:T25)</f>
        <v>7120</v>
      </c>
      <c r="U26" s="5"/>
      <c r="V26" s="25"/>
    </row>
    <row r="27" spans="1:22" ht="18" x14ac:dyDescent="0.25">
      <c r="A27" s="25"/>
      <c r="B27" s="25"/>
      <c r="C27" s="5"/>
      <c r="D27" s="25"/>
      <c r="E27" s="5"/>
      <c r="F27" s="25"/>
      <c r="G27" s="5"/>
      <c r="H27" s="25"/>
      <c r="I27" s="5"/>
      <c r="J27" s="25"/>
      <c r="K27" s="5"/>
      <c r="L27" s="25"/>
      <c r="M27" s="5"/>
      <c r="N27" s="25"/>
      <c r="O27" s="5"/>
      <c r="P27" s="25"/>
      <c r="Q27" s="37"/>
      <c r="R27" s="31"/>
      <c r="S27" s="37"/>
      <c r="T27" s="31"/>
      <c r="U27" s="5"/>
      <c r="V27" s="25"/>
    </row>
    <row r="28" spans="1:22" ht="18" x14ac:dyDescent="0.25">
      <c r="A28" s="25" t="s">
        <v>28</v>
      </c>
      <c r="B28" s="25"/>
      <c r="C28" s="5"/>
      <c r="D28" s="25"/>
      <c r="E28" s="5"/>
      <c r="F28" s="25"/>
      <c r="G28" s="5"/>
      <c r="H28" s="25"/>
      <c r="I28" s="5"/>
      <c r="J28" s="25"/>
      <c r="K28" s="5"/>
      <c r="L28" s="25"/>
      <c r="M28" s="5"/>
      <c r="N28" s="25"/>
      <c r="O28" s="5"/>
      <c r="P28" s="25"/>
      <c r="Q28" s="37"/>
      <c r="R28" s="31"/>
      <c r="S28" s="39">
        <f>T26-S26</f>
        <v>5474</v>
      </c>
      <c r="T28" s="31"/>
      <c r="U28" s="5"/>
      <c r="V28" s="31">
        <f>S28</f>
        <v>5474</v>
      </c>
    </row>
    <row r="29" spans="1:22" ht="18" x14ac:dyDescent="0.25">
      <c r="A29" s="25"/>
      <c r="B29" s="25"/>
      <c r="C29" s="5"/>
      <c r="D29" s="25"/>
      <c r="E29" s="5"/>
      <c r="F29" s="25"/>
      <c r="G29" s="5"/>
      <c r="H29" s="25"/>
      <c r="I29" s="5"/>
      <c r="J29" s="25"/>
      <c r="K29" s="5"/>
      <c r="L29" s="25"/>
      <c r="M29" s="5"/>
      <c r="N29" s="25"/>
      <c r="O29" s="5"/>
      <c r="P29" s="25"/>
      <c r="Q29" s="14"/>
      <c r="R29" s="31"/>
      <c r="S29" s="5"/>
      <c r="T29" s="25"/>
      <c r="U29" s="5"/>
      <c r="V29" s="25"/>
    </row>
    <row r="30" spans="1:22" ht="18" x14ac:dyDescent="0.25">
      <c r="A30" s="25"/>
      <c r="B30" s="25"/>
      <c r="C30" s="5"/>
      <c r="D30" s="25"/>
      <c r="E30" s="5"/>
      <c r="F30" s="25"/>
      <c r="G30" s="5"/>
      <c r="H30" s="25"/>
      <c r="I30" s="5"/>
      <c r="J30" s="25"/>
      <c r="K30" s="5"/>
      <c r="L30" s="25"/>
      <c r="M30" s="5"/>
      <c r="N30" s="25"/>
      <c r="O30" s="5"/>
      <c r="P30" s="25"/>
      <c r="Q30" s="14"/>
      <c r="R30" s="38"/>
      <c r="S30" s="5"/>
      <c r="T30" s="25"/>
      <c r="U30" s="5"/>
      <c r="V30" s="25"/>
    </row>
    <row r="31" spans="1:22" ht="18.75" thickBot="1" x14ac:dyDescent="0.3">
      <c r="A31" s="8"/>
      <c r="B31" s="8"/>
      <c r="C31" s="7">
        <f>SUM(C6:C30)</f>
        <v>54380</v>
      </c>
      <c r="D31" s="7">
        <f>SUM(D6:D30)</f>
        <v>54380</v>
      </c>
      <c r="E31" s="7">
        <f>SUM(E10:E30)</f>
        <v>6440</v>
      </c>
      <c r="F31" s="7">
        <f>SUM(F10:F30)</f>
        <v>6440</v>
      </c>
      <c r="G31" s="7">
        <f>SUM(G6:G30)</f>
        <v>1097</v>
      </c>
      <c r="H31" s="7">
        <f>SUM(H6:H30)</f>
        <v>1097</v>
      </c>
      <c r="I31" s="7">
        <f>SUM(I10:I30)</f>
        <v>4380</v>
      </c>
      <c r="J31" s="7">
        <f>SUM(J10:J30)</f>
        <v>4380</v>
      </c>
      <c r="K31" s="7">
        <f>SUM(K11:K30)</f>
        <v>1816</v>
      </c>
      <c r="L31" s="7">
        <f>SUM(L11:L30)</f>
        <v>1816</v>
      </c>
      <c r="M31" s="7">
        <f>SUM(M13:M30)</f>
        <v>29</v>
      </c>
      <c r="N31" s="7">
        <f>SUM(N13:N30)</f>
        <v>29</v>
      </c>
      <c r="O31" s="7">
        <f>SUM(O6:O30)</f>
        <v>63660</v>
      </c>
      <c r="P31" s="7">
        <f>SUM(P6:P30)</f>
        <v>63660</v>
      </c>
      <c r="Q31" s="17"/>
      <c r="R31" s="17"/>
      <c r="S31" s="17">
        <v>7120</v>
      </c>
      <c r="T31" s="17">
        <v>7120</v>
      </c>
      <c r="U31" s="17">
        <f>SUM(U6:U30)</f>
        <v>62014</v>
      </c>
      <c r="V31" s="17">
        <f>SUM(V6:V30)</f>
        <v>62014</v>
      </c>
    </row>
    <row r="32" spans="1:22" ht="13.5" thickTop="1" x14ac:dyDescent="0.2">
      <c r="Q32" s="2"/>
      <c r="R32" s="2"/>
    </row>
    <row r="33" spans="17:18" x14ac:dyDescent="0.2">
      <c r="Q33" s="2"/>
      <c r="R33" s="2"/>
    </row>
    <row r="34" spans="17:18" x14ac:dyDescent="0.2">
      <c r="Q34" s="2"/>
      <c r="R34" s="2"/>
    </row>
    <row r="35" spans="17:18" x14ac:dyDescent="0.2">
      <c r="Q35" s="2"/>
      <c r="R35" s="2"/>
    </row>
    <row r="36" spans="17:18" x14ac:dyDescent="0.2">
      <c r="Q36" s="2"/>
      <c r="R36" s="2"/>
    </row>
    <row r="37" spans="17:18" x14ac:dyDescent="0.2">
      <c r="Q37" s="2"/>
      <c r="R37" s="2"/>
    </row>
    <row r="38" spans="17:18" x14ac:dyDescent="0.2">
      <c r="Q38" s="2"/>
      <c r="R38" s="2"/>
    </row>
    <row r="39" spans="17:18" x14ac:dyDescent="0.2">
      <c r="Q39" s="2"/>
      <c r="R39" s="2"/>
    </row>
    <row r="40" spans="17:18" x14ac:dyDescent="0.2">
      <c r="Q40" s="2"/>
      <c r="R40" s="2"/>
    </row>
    <row r="41" spans="17:18" x14ac:dyDescent="0.2">
      <c r="Q41" s="2"/>
      <c r="R41" s="2"/>
    </row>
    <row r="42" spans="17:18" x14ac:dyDescent="0.2">
      <c r="Q42" s="2"/>
      <c r="R42" s="2"/>
    </row>
    <row r="43" spans="17:18" x14ac:dyDescent="0.2">
      <c r="Q43" s="2"/>
      <c r="R43" s="2"/>
    </row>
    <row r="44" spans="17:18" x14ac:dyDescent="0.2">
      <c r="Q44" s="2"/>
      <c r="R44" s="2"/>
    </row>
    <row r="45" spans="17:18" x14ac:dyDescent="0.2">
      <c r="Q45" s="2"/>
      <c r="R45" s="2"/>
    </row>
    <row r="46" spans="17:18" x14ac:dyDescent="0.2">
      <c r="Q46" s="2"/>
      <c r="R46" s="2"/>
    </row>
    <row r="47" spans="17:18" x14ac:dyDescent="0.2">
      <c r="Q47" s="2"/>
      <c r="R47" s="2"/>
    </row>
    <row r="48" spans="17:18" x14ac:dyDescent="0.2">
      <c r="Q48" s="2"/>
      <c r="R48" s="2"/>
    </row>
    <row r="49" spans="17:18" x14ac:dyDescent="0.2">
      <c r="Q49" s="2"/>
      <c r="R49" s="2"/>
    </row>
    <row r="50" spans="17:18" x14ac:dyDescent="0.2">
      <c r="Q50" s="2"/>
      <c r="R50" s="2"/>
    </row>
    <row r="51" spans="17:18" x14ac:dyDescent="0.2">
      <c r="Q51" s="2"/>
      <c r="R51" s="2"/>
    </row>
    <row r="52" spans="17:18" x14ac:dyDescent="0.2">
      <c r="Q52" s="2"/>
      <c r="R52" s="2"/>
    </row>
    <row r="53" spans="17:18" x14ac:dyDescent="0.2">
      <c r="Q53" s="2"/>
      <c r="R53" s="2"/>
    </row>
    <row r="54" spans="17:18" x14ac:dyDescent="0.2">
      <c r="Q54" s="2"/>
      <c r="R54" s="2"/>
    </row>
    <row r="55" spans="17:18" x14ac:dyDescent="0.2">
      <c r="Q55" s="2"/>
      <c r="R55" s="2"/>
    </row>
    <row r="56" spans="17:18" x14ac:dyDescent="0.2">
      <c r="Q56" s="2"/>
      <c r="R56" s="2"/>
    </row>
    <row r="57" spans="17:18" x14ac:dyDescent="0.2">
      <c r="Q57" s="2"/>
      <c r="R57" s="2"/>
    </row>
  </sheetData>
  <mergeCells count="4">
    <mergeCell ref="Q2:R2"/>
    <mergeCell ref="S2:T2"/>
    <mergeCell ref="U2:V2"/>
    <mergeCell ref="S3:T3"/>
  </mergeCells>
  <phoneticPr fontId="0" type="noConversion"/>
  <pageMargins left="0.7" right="0.7" top="0.75" bottom="0.75" header="0.3" footer="0.3"/>
  <pageSetup paperSize="9" scale="6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workbookViewId="0">
      <selection activeCell="F28" sqref="F28"/>
    </sheetView>
  </sheetViews>
  <sheetFormatPr defaultRowHeight="12.75" x14ac:dyDescent="0.2"/>
  <cols>
    <col min="1" max="1" width="13.28515625" customWidth="1"/>
    <col min="5" max="5" width="12.42578125" customWidth="1"/>
  </cols>
  <sheetData>
    <row r="1" spans="1:5" ht="23.25" x14ac:dyDescent="0.35">
      <c r="A1" s="3" t="s">
        <v>38</v>
      </c>
      <c r="B1" s="3"/>
      <c r="C1" s="3"/>
      <c r="D1" s="3"/>
    </row>
    <row r="6" spans="1:5" ht="18" x14ac:dyDescent="0.25">
      <c r="A6" s="4" t="s">
        <v>30</v>
      </c>
      <c r="B6" s="21" t="s">
        <v>39</v>
      </c>
      <c r="C6" s="21"/>
      <c r="D6" s="21"/>
      <c r="E6" s="4" t="s">
        <v>32</v>
      </c>
    </row>
    <row r="7" spans="1:5" x14ac:dyDescent="0.2">
      <c r="A7" s="1"/>
      <c r="B7" s="1"/>
      <c r="C7" s="1"/>
      <c r="D7" s="1"/>
      <c r="E7" s="1"/>
    </row>
    <row r="8" spans="1:5" ht="18" x14ac:dyDescent="0.25">
      <c r="A8" s="1"/>
      <c r="B8" s="1"/>
      <c r="C8" s="1"/>
      <c r="D8" s="1"/>
      <c r="E8" s="4" t="s">
        <v>33</v>
      </c>
    </row>
    <row r="9" spans="1:5" x14ac:dyDescent="0.2">
      <c r="A9" s="1"/>
      <c r="B9" s="1"/>
      <c r="C9" s="1"/>
      <c r="D9" s="1"/>
      <c r="E9" s="1"/>
    </row>
    <row r="10" spans="1:5" ht="18" x14ac:dyDescent="0.25">
      <c r="A10" s="13">
        <v>43475</v>
      </c>
      <c r="B10" s="10" t="s">
        <v>63</v>
      </c>
      <c r="C10" s="4"/>
      <c r="D10" s="4"/>
      <c r="E10" s="6">
        <v>1240</v>
      </c>
    </row>
    <row r="11" spans="1:5" ht="18" x14ac:dyDescent="0.25">
      <c r="A11" s="13">
        <v>43481</v>
      </c>
      <c r="B11" s="5" t="s">
        <v>68</v>
      </c>
      <c r="C11" s="5"/>
      <c r="D11" s="5"/>
      <c r="E11" s="6">
        <v>150</v>
      </c>
    </row>
    <row r="12" spans="1:5" ht="18" x14ac:dyDescent="0.25">
      <c r="A12" s="13">
        <v>43492</v>
      </c>
      <c r="B12" s="5" t="s">
        <v>70</v>
      </c>
      <c r="C12" s="5"/>
      <c r="D12" s="5"/>
      <c r="E12" s="6">
        <v>3000</v>
      </c>
    </row>
    <row r="13" spans="1:5" ht="18" x14ac:dyDescent="0.25">
      <c r="A13" s="13">
        <v>43492</v>
      </c>
      <c r="B13" s="5" t="s">
        <v>63</v>
      </c>
      <c r="C13" s="5"/>
      <c r="D13" s="5"/>
      <c r="E13" s="6">
        <v>2050</v>
      </c>
    </row>
    <row r="14" spans="1:5" ht="18" x14ac:dyDescent="0.25">
      <c r="A14" s="9"/>
      <c r="B14" s="5"/>
      <c r="E14" s="6"/>
    </row>
    <row r="15" spans="1:5" ht="18" x14ac:dyDescent="0.25">
      <c r="A15" s="9"/>
      <c r="B15" s="5"/>
      <c r="E15" s="6"/>
    </row>
    <row r="16" spans="1:5" ht="18" x14ac:dyDescent="0.25">
      <c r="E16" s="6"/>
    </row>
    <row r="17" spans="1:8" ht="18.75" thickBot="1" x14ac:dyDescent="0.3">
      <c r="E17" s="15">
        <f>SUM(E10:E16)</f>
        <v>6440</v>
      </c>
    </row>
    <row r="18" spans="1:8" ht="13.5" thickTop="1" x14ac:dyDescent="0.2"/>
    <row r="21" spans="1:8" ht="23.25" x14ac:dyDescent="0.35">
      <c r="A21" s="22"/>
      <c r="B21" s="22" t="s">
        <v>75</v>
      </c>
      <c r="C21" s="22" t="s">
        <v>43</v>
      </c>
      <c r="D21" s="22"/>
      <c r="E21" s="22">
        <v>6440</v>
      </c>
      <c r="F21" s="22"/>
      <c r="G21" s="22"/>
      <c r="H21" s="22"/>
    </row>
    <row r="22" spans="1:8" ht="23.25" x14ac:dyDescent="0.35">
      <c r="A22" s="22"/>
      <c r="B22" s="22"/>
      <c r="C22" s="22"/>
      <c r="D22" s="22"/>
      <c r="E22" s="22"/>
      <c r="F22" s="22"/>
      <c r="G22" s="22"/>
      <c r="H22" s="22"/>
    </row>
    <row r="23" spans="1:8" ht="23.25" x14ac:dyDescent="0.35">
      <c r="A23" s="22"/>
      <c r="B23" s="22" t="s">
        <v>76</v>
      </c>
      <c r="C23" s="22" t="s">
        <v>12</v>
      </c>
      <c r="D23" s="22"/>
      <c r="E23" s="22"/>
      <c r="F23" s="22">
        <v>6440</v>
      </c>
      <c r="G23" s="22"/>
      <c r="H23" s="22"/>
    </row>
  </sheetData>
  <mergeCells count="1">
    <mergeCell ref="B6:D6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"/>
  <sheetViews>
    <sheetView workbookViewId="0">
      <selection activeCell="H26" sqref="H26"/>
    </sheetView>
  </sheetViews>
  <sheetFormatPr defaultRowHeight="12.75" x14ac:dyDescent="0.2"/>
  <cols>
    <col min="1" max="2" width="12.7109375" customWidth="1"/>
    <col min="3" max="3" width="15.85546875" customWidth="1"/>
    <col min="4" max="4" width="12.7109375" customWidth="1"/>
    <col min="5" max="5" width="14" customWidth="1"/>
    <col min="6" max="6" width="14.5703125" customWidth="1"/>
    <col min="7" max="7" width="15.85546875" customWidth="1"/>
    <col min="8" max="8" width="17" customWidth="1"/>
  </cols>
  <sheetData>
    <row r="1" spans="1:8" ht="23.25" x14ac:dyDescent="0.35">
      <c r="A1" s="3" t="s">
        <v>40</v>
      </c>
      <c r="B1" s="3"/>
      <c r="C1" s="3"/>
    </row>
    <row r="6" spans="1:8" ht="18" x14ac:dyDescent="0.25">
      <c r="A6" s="4" t="s">
        <v>30</v>
      </c>
      <c r="B6" s="21" t="s">
        <v>31</v>
      </c>
      <c r="C6" s="21"/>
      <c r="D6" s="4" t="s">
        <v>32</v>
      </c>
      <c r="E6" s="4" t="s">
        <v>15</v>
      </c>
      <c r="F6" s="4" t="s">
        <v>55</v>
      </c>
      <c r="G6" s="12" t="s">
        <v>57</v>
      </c>
      <c r="H6" s="16" t="s">
        <v>22</v>
      </c>
    </row>
    <row r="7" spans="1:8" ht="18" x14ac:dyDescent="0.25">
      <c r="A7" s="1"/>
      <c r="B7" s="1"/>
      <c r="C7" s="1"/>
      <c r="D7" s="1"/>
      <c r="E7" s="1"/>
      <c r="F7" s="4" t="s">
        <v>56</v>
      </c>
      <c r="G7" s="4"/>
    </row>
    <row r="8" spans="1:8" ht="18" x14ac:dyDescent="0.25">
      <c r="A8" s="1"/>
      <c r="B8" s="1"/>
      <c r="C8" s="1"/>
      <c r="D8" s="4" t="s">
        <v>33</v>
      </c>
      <c r="E8" s="4" t="s">
        <v>33</v>
      </c>
      <c r="F8" s="4" t="s">
        <v>33</v>
      </c>
      <c r="G8" s="4" t="s">
        <v>33</v>
      </c>
      <c r="H8" s="12" t="s">
        <v>33</v>
      </c>
    </row>
    <row r="9" spans="1:8" ht="18" x14ac:dyDescent="0.25">
      <c r="A9" s="5"/>
      <c r="B9" s="5"/>
      <c r="C9" s="5"/>
      <c r="D9" s="5"/>
      <c r="E9" s="5"/>
      <c r="F9" s="5"/>
      <c r="G9" s="5"/>
    </row>
    <row r="10" spans="1:8" ht="18" x14ac:dyDescent="0.25">
      <c r="A10" s="9">
        <v>43467</v>
      </c>
      <c r="B10" s="5" t="s">
        <v>64</v>
      </c>
      <c r="C10" s="5"/>
      <c r="D10" s="5">
        <v>35</v>
      </c>
      <c r="E10" s="5"/>
      <c r="F10" s="5"/>
      <c r="G10" s="5">
        <v>35</v>
      </c>
    </row>
    <row r="11" spans="1:8" ht="18" x14ac:dyDescent="0.25">
      <c r="A11" s="9">
        <v>43478</v>
      </c>
      <c r="B11" s="5" t="s">
        <v>22</v>
      </c>
      <c r="C11" s="5"/>
      <c r="D11" s="5">
        <v>52</v>
      </c>
      <c r="E11" s="5"/>
      <c r="F11" s="5"/>
      <c r="G11" s="5"/>
      <c r="H11" s="5">
        <v>52</v>
      </c>
    </row>
    <row r="12" spans="1:8" ht="18" x14ac:dyDescent="0.25">
      <c r="A12" s="9">
        <v>43487</v>
      </c>
      <c r="B12" s="5" t="s">
        <v>69</v>
      </c>
      <c r="C12" s="5"/>
      <c r="D12" s="5">
        <v>690</v>
      </c>
      <c r="E12" s="5"/>
      <c r="F12" s="5">
        <v>690</v>
      </c>
      <c r="G12" s="5"/>
    </row>
    <row r="13" spans="1:8" ht="18" x14ac:dyDescent="0.25">
      <c r="A13" s="9">
        <v>43490</v>
      </c>
      <c r="B13" s="5" t="s">
        <v>66</v>
      </c>
      <c r="C13" s="5"/>
      <c r="D13" s="5">
        <v>320</v>
      </c>
      <c r="E13" s="5">
        <v>320</v>
      </c>
      <c r="F13" s="5"/>
      <c r="G13" s="5"/>
      <c r="H13" s="5"/>
    </row>
    <row r="14" spans="1:8" ht="18" x14ac:dyDescent="0.25">
      <c r="A14" s="9"/>
      <c r="B14" s="5"/>
      <c r="C14" s="5"/>
      <c r="D14" s="5"/>
      <c r="E14" s="5"/>
      <c r="F14" s="5"/>
      <c r="G14" s="5"/>
      <c r="H14" s="5"/>
    </row>
    <row r="15" spans="1:8" ht="18" x14ac:dyDescent="0.25">
      <c r="A15" s="9"/>
      <c r="B15" s="5"/>
      <c r="C15" s="5"/>
      <c r="D15" s="5"/>
      <c r="E15" s="5"/>
      <c r="F15" s="5"/>
      <c r="G15" s="5"/>
      <c r="H15" s="5"/>
    </row>
    <row r="16" spans="1:8" ht="18" x14ac:dyDescent="0.25">
      <c r="A16" s="9"/>
      <c r="B16" s="5"/>
      <c r="D16" s="5"/>
      <c r="E16" s="5"/>
    </row>
    <row r="17" spans="1:9" ht="18" x14ac:dyDescent="0.25">
      <c r="A17" s="9"/>
      <c r="B17" s="5"/>
      <c r="D17" s="5"/>
    </row>
    <row r="18" spans="1:9" ht="18.75" thickBot="1" x14ac:dyDescent="0.3">
      <c r="D18" s="7">
        <f>SUM(D10:D16)</f>
        <v>1097</v>
      </c>
      <c r="E18" s="7">
        <f t="shared" ref="E18:H18" si="0">SUM(E10:E16)</f>
        <v>320</v>
      </c>
      <c r="F18" s="7">
        <f t="shared" si="0"/>
        <v>690</v>
      </c>
      <c r="G18" s="7">
        <f t="shared" si="0"/>
        <v>35</v>
      </c>
      <c r="H18" s="7">
        <f t="shared" si="0"/>
        <v>52</v>
      </c>
    </row>
    <row r="19" spans="1:9" ht="13.5" thickTop="1" x14ac:dyDescent="0.2"/>
    <row r="21" spans="1:9" ht="23.25" x14ac:dyDescent="0.35">
      <c r="A21" s="22"/>
      <c r="B21" s="22"/>
      <c r="C21" s="22"/>
      <c r="D21" s="22"/>
      <c r="E21" s="22"/>
      <c r="F21" s="22"/>
      <c r="G21" s="22"/>
      <c r="H21" s="22"/>
      <c r="I21" s="22"/>
    </row>
    <row r="22" spans="1:9" ht="23.25" x14ac:dyDescent="0.35">
      <c r="A22" s="22"/>
      <c r="B22" s="22"/>
      <c r="C22" s="22"/>
      <c r="D22" s="22"/>
      <c r="E22" s="22"/>
      <c r="F22" s="22"/>
      <c r="G22" s="22"/>
      <c r="H22" s="22"/>
      <c r="I22" s="22"/>
    </row>
    <row r="23" spans="1:9" ht="23.25" x14ac:dyDescent="0.35">
      <c r="A23" s="22"/>
      <c r="B23" s="22"/>
      <c r="C23" s="22" t="s">
        <v>75</v>
      </c>
      <c r="D23" s="22" t="s">
        <v>15</v>
      </c>
      <c r="E23" s="22"/>
      <c r="F23" s="22">
        <v>320</v>
      </c>
      <c r="G23" s="22"/>
      <c r="H23" s="22"/>
      <c r="I23" s="22"/>
    </row>
    <row r="24" spans="1:9" ht="23.25" x14ac:dyDescent="0.35">
      <c r="A24" s="22"/>
      <c r="B24" s="22"/>
      <c r="C24" s="22"/>
      <c r="D24" s="22" t="s">
        <v>77</v>
      </c>
      <c r="E24" s="22"/>
      <c r="F24" s="22">
        <v>690</v>
      </c>
      <c r="G24" s="22"/>
      <c r="H24" s="22"/>
      <c r="I24" s="22"/>
    </row>
    <row r="25" spans="1:9" ht="23.25" x14ac:dyDescent="0.35">
      <c r="A25" s="22"/>
      <c r="B25" s="22"/>
      <c r="C25" s="22"/>
      <c r="D25" s="22" t="s">
        <v>57</v>
      </c>
      <c r="E25" s="22"/>
      <c r="F25" s="22">
        <v>35</v>
      </c>
      <c r="G25" s="22"/>
      <c r="H25" s="22"/>
      <c r="I25" s="22"/>
    </row>
    <row r="26" spans="1:9" ht="23.25" x14ac:dyDescent="0.35">
      <c r="A26" s="22"/>
      <c r="B26" s="22"/>
      <c r="C26" s="22"/>
      <c r="D26" s="22" t="s">
        <v>22</v>
      </c>
      <c r="E26" s="22"/>
      <c r="F26" s="22">
        <v>52</v>
      </c>
      <c r="G26" s="22"/>
      <c r="H26" s="22"/>
      <c r="I26" s="22"/>
    </row>
    <row r="27" spans="1:9" ht="23.25" x14ac:dyDescent="0.35">
      <c r="A27" s="22"/>
      <c r="B27" s="22"/>
      <c r="C27" s="22"/>
      <c r="D27" s="22"/>
      <c r="E27" s="22"/>
      <c r="F27" s="22"/>
      <c r="G27" s="22"/>
      <c r="H27" s="22"/>
      <c r="I27" s="22"/>
    </row>
    <row r="28" spans="1:9" ht="23.25" x14ac:dyDescent="0.35">
      <c r="A28" s="22"/>
      <c r="B28" s="22"/>
      <c r="C28" s="22" t="s">
        <v>76</v>
      </c>
      <c r="D28" s="22" t="s">
        <v>37</v>
      </c>
      <c r="E28" s="22"/>
      <c r="F28" s="22"/>
      <c r="G28" s="22">
        <v>1097</v>
      </c>
      <c r="H28" s="22"/>
      <c r="I28" s="22"/>
    </row>
  </sheetData>
  <mergeCells count="1">
    <mergeCell ref="B6:C6"/>
  </mergeCells>
  <phoneticPr fontId="0" type="noConversion"/>
  <pageMargins left="0.75" right="0.75" top="1" bottom="1" header="0.5" footer="0.5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4"/>
  <sheetViews>
    <sheetView topLeftCell="A3" workbookViewId="0">
      <selection activeCell="N26" sqref="N26"/>
    </sheetView>
  </sheetViews>
  <sheetFormatPr defaultRowHeight="12.75" x14ac:dyDescent="0.2"/>
  <cols>
    <col min="1" max="3" width="12.7109375" customWidth="1"/>
    <col min="4" max="4" width="0.140625" customWidth="1"/>
    <col min="5" max="7" width="12.7109375" customWidth="1"/>
    <col min="8" max="8" width="11.5703125" customWidth="1"/>
    <col min="9" max="9" width="6.5703125" customWidth="1"/>
    <col min="10" max="10" width="11" customWidth="1"/>
    <col min="12" max="12" width="19.140625" customWidth="1"/>
  </cols>
  <sheetData>
    <row r="1" spans="1:10" ht="23.25" x14ac:dyDescent="0.35">
      <c r="A1" s="3" t="s">
        <v>29</v>
      </c>
    </row>
    <row r="6" spans="1:10" ht="18" x14ac:dyDescent="0.25">
      <c r="A6" s="4" t="s">
        <v>30</v>
      </c>
      <c r="B6" s="21" t="s">
        <v>31</v>
      </c>
      <c r="C6" s="21"/>
      <c r="D6" s="21"/>
      <c r="E6" s="4" t="s">
        <v>32</v>
      </c>
      <c r="F6" s="19" t="s">
        <v>4</v>
      </c>
      <c r="G6" s="4" t="s">
        <v>42</v>
      </c>
      <c r="H6" s="4" t="s">
        <v>17</v>
      </c>
      <c r="J6" s="12" t="s">
        <v>47</v>
      </c>
    </row>
    <row r="7" spans="1:10" ht="18" x14ac:dyDescent="0.25">
      <c r="A7" s="1"/>
      <c r="B7" s="1"/>
      <c r="C7" s="1"/>
      <c r="D7" s="1"/>
      <c r="E7" s="1"/>
      <c r="F7" s="18"/>
      <c r="G7" s="4" t="s">
        <v>43</v>
      </c>
      <c r="H7" s="19" t="s">
        <v>12</v>
      </c>
      <c r="J7" s="5" t="s">
        <v>48</v>
      </c>
    </row>
    <row r="8" spans="1:10" ht="18" x14ac:dyDescent="0.25">
      <c r="A8" s="1"/>
      <c r="B8" s="1"/>
      <c r="C8" s="1"/>
      <c r="D8" s="1"/>
      <c r="E8" s="4" t="s">
        <v>33</v>
      </c>
      <c r="F8" s="19" t="s">
        <v>33</v>
      </c>
      <c r="G8" s="4" t="s">
        <v>33</v>
      </c>
      <c r="H8" s="4" t="s">
        <v>33</v>
      </c>
      <c r="I8" s="12"/>
      <c r="J8" s="12" t="s">
        <v>33</v>
      </c>
    </row>
    <row r="9" spans="1:10" ht="18" x14ac:dyDescent="0.25">
      <c r="A9" s="5"/>
      <c r="B9" s="5"/>
      <c r="C9" s="5"/>
      <c r="D9" s="5"/>
      <c r="E9" s="5"/>
      <c r="F9" s="5"/>
      <c r="G9" s="5"/>
      <c r="H9" s="5"/>
      <c r="J9" s="5"/>
    </row>
    <row r="10" spans="1:10" ht="18" x14ac:dyDescent="0.25">
      <c r="A10" s="9">
        <v>43466</v>
      </c>
      <c r="B10" s="5" t="s">
        <v>63</v>
      </c>
      <c r="C10" s="5"/>
      <c r="D10" s="5"/>
      <c r="E10" s="5">
        <v>900</v>
      </c>
      <c r="F10" s="5"/>
      <c r="G10" s="5">
        <v>900</v>
      </c>
      <c r="H10" s="5"/>
      <c r="J10" s="5">
        <v>50</v>
      </c>
    </row>
    <row r="11" spans="1:10" ht="18" x14ac:dyDescent="0.25">
      <c r="A11" s="9">
        <v>43468</v>
      </c>
      <c r="B11" s="5" t="s">
        <v>65</v>
      </c>
      <c r="C11" s="5"/>
      <c r="D11" s="5"/>
      <c r="E11" s="5">
        <v>150</v>
      </c>
      <c r="F11" s="5"/>
      <c r="G11" s="5"/>
      <c r="H11" s="5">
        <v>150</v>
      </c>
      <c r="J11" s="5"/>
    </row>
    <row r="12" spans="1:10" ht="18" x14ac:dyDescent="0.25">
      <c r="A12" s="9">
        <v>43486</v>
      </c>
      <c r="B12" s="5" t="s">
        <v>65</v>
      </c>
      <c r="C12" s="5"/>
      <c r="D12" s="5"/>
      <c r="E12" s="5">
        <v>430</v>
      </c>
      <c r="F12" s="5"/>
      <c r="G12" s="5"/>
      <c r="H12" s="5">
        <v>430</v>
      </c>
      <c r="J12" s="5"/>
    </row>
    <row r="13" spans="1:10" ht="18" x14ac:dyDescent="0.25">
      <c r="A13" s="9">
        <v>43493</v>
      </c>
      <c r="B13" s="5" t="s">
        <v>71</v>
      </c>
      <c r="C13" s="5"/>
      <c r="D13" s="5"/>
      <c r="E13" s="5">
        <v>2850</v>
      </c>
      <c r="F13" s="5">
        <v>2850</v>
      </c>
      <c r="G13" s="5"/>
      <c r="H13" s="5"/>
      <c r="J13" s="5"/>
    </row>
    <row r="14" spans="1:10" ht="18" x14ac:dyDescent="0.25">
      <c r="A14" s="9"/>
      <c r="B14" s="5"/>
      <c r="C14" s="5"/>
      <c r="D14" s="5"/>
      <c r="E14" s="5"/>
      <c r="F14" s="5"/>
      <c r="G14" s="5"/>
      <c r="H14" s="5"/>
      <c r="J14" s="5"/>
    </row>
    <row r="15" spans="1:10" ht="18" x14ac:dyDescent="0.25">
      <c r="A15" s="9"/>
      <c r="B15" s="5"/>
      <c r="C15" s="5"/>
      <c r="D15" s="5"/>
      <c r="E15" s="5"/>
      <c r="F15" s="5"/>
      <c r="G15" s="5"/>
      <c r="H15" s="5"/>
      <c r="J15" s="5"/>
    </row>
    <row r="16" spans="1:10" ht="18" x14ac:dyDescent="0.25">
      <c r="A16" s="9"/>
      <c r="B16" s="5"/>
      <c r="C16" s="5"/>
      <c r="D16" s="5"/>
      <c r="E16" s="5"/>
      <c r="F16" s="5"/>
      <c r="G16" s="5"/>
      <c r="H16" s="5"/>
      <c r="J16" s="5"/>
    </row>
    <row r="17" spans="1:14" ht="18" x14ac:dyDescent="0.25">
      <c r="A17" s="9"/>
      <c r="B17" s="5"/>
      <c r="C17" s="5"/>
      <c r="D17" s="5"/>
      <c r="E17" s="5"/>
      <c r="F17" s="5"/>
      <c r="G17" s="5"/>
      <c r="H17" s="5"/>
      <c r="J17" s="5"/>
    </row>
    <row r="18" spans="1:14" ht="18" x14ac:dyDescent="0.25">
      <c r="A18" s="9"/>
      <c r="B18" s="5"/>
      <c r="C18" s="5"/>
      <c r="D18" s="5"/>
      <c r="E18" s="5"/>
      <c r="F18" s="5"/>
      <c r="G18" s="5"/>
      <c r="H18" s="5"/>
      <c r="J18" s="5"/>
    </row>
    <row r="19" spans="1:14" ht="18" x14ac:dyDescent="0.25">
      <c r="A19" s="9"/>
      <c r="B19" s="5"/>
      <c r="C19" s="5"/>
      <c r="D19" s="5"/>
      <c r="E19" s="5"/>
      <c r="F19" s="5"/>
      <c r="G19" s="5"/>
      <c r="H19" s="5"/>
      <c r="J19" s="5"/>
    </row>
    <row r="20" spans="1:14" ht="18" x14ac:dyDescent="0.25">
      <c r="A20" s="5"/>
      <c r="B20" s="5"/>
      <c r="C20" s="5"/>
      <c r="D20" s="5"/>
      <c r="E20" s="5"/>
      <c r="F20" s="5"/>
      <c r="G20" s="5"/>
      <c r="H20" s="5"/>
      <c r="J20" s="5"/>
    </row>
    <row r="21" spans="1:14" ht="18.75" thickBot="1" x14ac:dyDescent="0.3">
      <c r="A21" s="5"/>
      <c r="B21" s="5"/>
      <c r="C21" s="5"/>
      <c r="D21" s="5"/>
      <c r="E21" s="7">
        <f>SUM(E10:E20)</f>
        <v>4330</v>
      </c>
      <c r="F21" s="7">
        <v>2850</v>
      </c>
      <c r="G21" s="7">
        <f t="shared" ref="G21:J21" si="0">SUM(G10:G20)</f>
        <v>900</v>
      </c>
      <c r="H21" s="7">
        <f t="shared" si="0"/>
        <v>580</v>
      </c>
      <c r="I21" s="8"/>
      <c r="J21" s="7">
        <f t="shared" si="0"/>
        <v>50</v>
      </c>
    </row>
    <row r="22" spans="1:14" ht="13.5" thickTop="1" x14ac:dyDescent="0.2"/>
    <row r="24" spans="1:14" ht="23.25" x14ac:dyDescent="0.35">
      <c r="B24" s="22"/>
      <c r="C24" s="22"/>
      <c r="D24" s="22"/>
      <c r="E24" s="22"/>
      <c r="F24" s="22"/>
      <c r="G24" s="22"/>
      <c r="H24" s="22"/>
      <c r="I24" s="22"/>
      <c r="J24" s="22"/>
      <c r="K24" s="22"/>
    </row>
    <row r="25" spans="1:14" ht="23.25" x14ac:dyDescent="0.35">
      <c r="B25" s="22"/>
      <c r="C25" s="22" t="s">
        <v>75</v>
      </c>
      <c r="D25" s="22"/>
      <c r="E25" s="22" t="s">
        <v>73</v>
      </c>
      <c r="F25" s="22"/>
      <c r="G25" s="22">
        <v>4330</v>
      </c>
      <c r="H25" s="22"/>
      <c r="I25" s="22"/>
      <c r="J25" s="22" t="s">
        <v>75</v>
      </c>
      <c r="K25" s="22" t="s">
        <v>78</v>
      </c>
      <c r="L25" s="22"/>
      <c r="M25" s="22">
        <v>50</v>
      </c>
      <c r="N25" s="22"/>
    </row>
    <row r="26" spans="1:14" ht="23.25" x14ac:dyDescent="0.35">
      <c r="B26" s="22"/>
      <c r="C26" s="22" t="s">
        <v>76</v>
      </c>
      <c r="D26" s="22"/>
      <c r="E26" s="22" t="s">
        <v>4</v>
      </c>
      <c r="F26" s="22"/>
      <c r="G26" s="22"/>
      <c r="H26" s="22">
        <v>2850</v>
      </c>
      <c r="I26" s="22"/>
      <c r="J26" s="22" t="s">
        <v>76</v>
      </c>
      <c r="K26" s="22" t="s">
        <v>43</v>
      </c>
      <c r="L26" s="22"/>
      <c r="M26" s="22"/>
      <c r="N26" s="22">
        <v>50</v>
      </c>
    </row>
    <row r="27" spans="1:14" ht="23.25" x14ac:dyDescent="0.35">
      <c r="B27" s="22"/>
      <c r="C27" s="22"/>
      <c r="D27" s="22"/>
      <c r="E27" s="22" t="s">
        <v>43</v>
      </c>
      <c r="F27" s="22"/>
      <c r="G27" s="22"/>
      <c r="H27" s="22">
        <v>900</v>
      </c>
      <c r="I27" s="22"/>
      <c r="J27" s="22"/>
      <c r="K27" s="22"/>
    </row>
    <row r="28" spans="1:14" ht="23.25" x14ac:dyDescent="0.35">
      <c r="B28" s="22"/>
      <c r="C28" s="22"/>
      <c r="D28" s="22"/>
      <c r="E28" s="22" t="s">
        <v>12</v>
      </c>
      <c r="F28" s="22"/>
      <c r="G28" s="22"/>
      <c r="H28" s="22">
        <v>580</v>
      </c>
      <c r="I28" s="22"/>
      <c r="J28" s="22"/>
      <c r="K28" s="22"/>
    </row>
    <row r="29" spans="1:14" ht="23.25" x14ac:dyDescent="0.35">
      <c r="B29" s="22"/>
      <c r="C29" s="22"/>
      <c r="D29" s="22"/>
      <c r="E29" s="22"/>
      <c r="F29" s="22"/>
      <c r="G29" s="22"/>
      <c r="H29" s="22"/>
      <c r="I29" s="22"/>
      <c r="J29" s="22"/>
      <c r="K29" s="22"/>
    </row>
    <row r="30" spans="1:14" ht="23.25" x14ac:dyDescent="0.35">
      <c r="B30" s="22"/>
      <c r="C30" s="22"/>
      <c r="D30" s="22"/>
      <c r="E30" s="22"/>
      <c r="F30" s="22"/>
      <c r="G30" s="22"/>
      <c r="H30" s="22"/>
      <c r="I30" s="22"/>
      <c r="J30" s="22"/>
      <c r="K30" s="22"/>
    </row>
    <row r="31" spans="1:14" ht="23.25" x14ac:dyDescent="0.35">
      <c r="B31" s="22"/>
      <c r="C31" s="22"/>
      <c r="D31" s="22"/>
      <c r="E31" s="22"/>
      <c r="F31" s="22"/>
      <c r="G31" s="22"/>
      <c r="H31" s="22"/>
      <c r="I31" s="22"/>
      <c r="J31" s="22"/>
      <c r="K31" s="22"/>
    </row>
    <row r="32" spans="1:14" ht="23.25" x14ac:dyDescent="0.35">
      <c r="B32" s="22"/>
      <c r="C32" s="22"/>
      <c r="D32" s="22"/>
      <c r="E32" s="22"/>
      <c r="F32" s="22"/>
      <c r="G32" s="22"/>
      <c r="H32" s="22"/>
      <c r="I32" s="22"/>
      <c r="J32" s="22"/>
      <c r="K32" s="22"/>
    </row>
    <row r="33" spans="2:11" ht="23.25" x14ac:dyDescent="0.35">
      <c r="B33" s="22"/>
      <c r="C33" s="22"/>
      <c r="D33" s="22"/>
      <c r="E33" s="22"/>
      <c r="F33" s="22"/>
      <c r="G33" s="22"/>
      <c r="H33" s="22"/>
      <c r="I33" s="22"/>
      <c r="J33" s="22"/>
      <c r="K33" s="22"/>
    </row>
    <row r="34" spans="2:11" ht="23.25" x14ac:dyDescent="0.35">
      <c r="B34" s="22"/>
      <c r="C34" s="22"/>
      <c r="D34" s="22"/>
      <c r="E34" s="22"/>
      <c r="F34" s="22"/>
      <c r="G34" s="22"/>
      <c r="H34" s="22"/>
      <c r="I34" s="22"/>
      <c r="J34" s="22"/>
      <c r="K34" s="22"/>
    </row>
  </sheetData>
  <mergeCells count="1">
    <mergeCell ref="B6:D6"/>
  </mergeCells>
  <phoneticPr fontId="0" type="noConversion"/>
  <pageMargins left="0.75" right="0.75" top="1" bottom="1" header="0.5" footer="0.5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0"/>
  <sheetViews>
    <sheetView workbookViewId="0">
      <selection activeCell="K26" sqref="K26"/>
    </sheetView>
  </sheetViews>
  <sheetFormatPr defaultRowHeight="12.75" x14ac:dyDescent="0.2"/>
  <cols>
    <col min="1" max="1" width="11.28515625" customWidth="1"/>
    <col min="2" max="2" width="15.5703125" customWidth="1"/>
    <col min="3" max="3" width="4.5703125" customWidth="1"/>
    <col min="4" max="4" width="11.28515625" customWidth="1"/>
    <col min="5" max="5" width="12.7109375" customWidth="1"/>
    <col min="6" max="6" width="9.7109375" customWidth="1"/>
    <col min="7" max="7" width="9.28515625" customWidth="1"/>
    <col min="8" max="8" width="13.7109375" customWidth="1"/>
  </cols>
  <sheetData>
    <row r="1" spans="1:8" ht="23.25" x14ac:dyDescent="0.35">
      <c r="A1" s="3" t="s">
        <v>34</v>
      </c>
      <c r="B1" s="3"/>
      <c r="C1" s="3"/>
    </row>
    <row r="6" spans="1:8" ht="18" x14ac:dyDescent="0.25">
      <c r="A6" s="4" t="s">
        <v>30</v>
      </c>
      <c r="B6" s="6" t="s">
        <v>35</v>
      </c>
      <c r="C6" s="6"/>
      <c r="D6" s="4" t="s">
        <v>32</v>
      </c>
      <c r="E6" s="4" t="s">
        <v>36</v>
      </c>
      <c r="F6" s="4" t="s">
        <v>44</v>
      </c>
      <c r="H6" s="6" t="s">
        <v>47</v>
      </c>
    </row>
    <row r="7" spans="1:8" ht="18" x14ac:dyDescent="0.25">
      <c r="A7" s="1"/>
      <c r="B7" s="1"/>
      <c r="C7" s="1"/>
      <c r="D7" s="1"/>
      <c r="E7" s="4" t="s">
        <v>37</v>
      </c>
      <c r="F7" s="4" t="s">
        <v>17</v>
      </c>
      <c r="H7" s="6" t="s">
        <v>51</v>
      </c>
    </row>
    <row r="8" spans="1:8" ht="18" x14ac:dyDescent="0.25">
      <c r="A8" s="1"/>
      <c r="B8" s="1"/>
      <c r="C8" s="1"/>
      <c r="D8" s="4" t="s">
        <v>33</v>
      </c>
      <c r="E8" s="4" t="s">
        <v>33</v>
      </c>
      <c r="F8" s="4" t="s">
        <v>33</v>
      </c>
      <c r="G8" s="12"/>
      <c r="H8" s="12" t="s">
        <v>33</v>
      </c>
    </row>
    <row r="9" spans="1:8" ht="18" x14ac:dyDescent="0.25">
      <c r="A9" s="5"/>
      <c r="B9" s="5"/>
      <c r="C9" s="5"/>
      <c r="D9" s="5"/>
      <c r="E9" s="5"/>
      <c r="F9" s="5"/>
    </row>
    <row r="10" spans="1:8" ht="18" x14ac:dyDescent="0.25">
      <c r="A10" s="9"/>
      <c r="B10" s="5"/>
      <c r="C10" s="5"/>
      <c r="D10" s="5"/>
      <c r="E10" s="5"/>
      <c r="F10" s="5"/>
    </row>
    <row r="11" spans="1:8" ht="18" x14ac:dyDescent="0.25">
      <c r="A11" s="9">
        <v>43474</v>
      </c>
      <c r="B11" s="5" t="s">
        <v>66</v>
      </c>
      <c r="C11" s="5"/>
      <c r="D11" s="5">
        <v>300</v>
      </c>
      <c r="E11" s="5">
        <v>300</v>
      </c>
      <c r="F11" s="5"/>
    </row>
    <row r="12" spans="1:8" s="5" customFormat="1" ht="18" x14ac:dyDescent="0.25">
      <c r="A12" s="9">
        <v>43480</v>
      </c>
      <c r="B12" s="5" t="s">
        <v>67</v>
      </c>
      <c r="D12" s="5">
        <v>1300</v>
      </c>
      <c r="E12" s="5">
        <v>1300</v>
      </c>
      <c r="H12" s="5">
        <v>100</v>
      </c>
    </row>
    <row r="13" spans="1:8" s="5" customFormat="1" ht="18" x14ac:dyDescent="0.25">
      <c r="A13" s="9">
        <v>43488</v>
      </c>
      <c r="B13" s="5" t="s">
        <v>22</v>
      </c>
      <c r="D13" s="5">
        <v>52</v>
      </c>
      <c r="E13" s="5">
        <v>52</v>
      </c>
    </row>
    <row r="14" spans="1:8" s="5" customFormat="1" ht="18" x14ac:dyDescent="0.25">
      <c r="A14" s="9">
        <v>43493</v>
      </c>
      <c r="B14" s="5" t="s">
        <v>64</v>
      </c>
      <c r="D14" s="5">
        <v>35</v>
      </c>
      <c r="E14" s="5">
        <v>35</v>
      </c>
    </row>
    <row r="15" spans="1:8" s="5" customFormat="1" ht="18" x14ac:dyDescent="0.25">
      <c r="A15" s="9">
        <v>43496</v>
      </c>
      <c r="B15" s="5" t="s">
        <v>74</v>
      </c>
      <c r="D15" s="5">
        <v>29</v>
      </c>
      <c r="F15" s="5">
        <v>29</v>
      </c>
    </row>
    <row r="16" spans="1:8" s="5" customFormat="1" ht="18" x14ac:dyDescent="0.25">
      <c r="A16" s="9"/>
    </row>
    <row r="17" spans="1:14" s="5" customFormat="1" ht="18" x14ac:dyDescent="0.25">
      <c r="A17" s="9"/>
    </row>
    <row r="18" spans="1:14" s="5" customFormat="1" ht="18" x14ac:dyDescent="0.25">
      <c r="A18" s="9"/>
    </row>
    <row r="19" spans="1:14" s="5" customFormat="1" ht="18" x14ac:dyDescent="0.25">
      <c r="A19" s="9"/>
    </row>
    <row r="20" spans="1:14" s="5" customFormat="1" ht="18" x14ac:dyDescent="0.25">
      <c r="A20" s="9"/>
    </row>
    <row r="21" spans="1:14" s="5" customFormat="1" ht="18" x14ac:dyDescent="0.25">
      <c r="A21" s="9"/>
    </row>
    <row r="22" spans="1:14" s="5" customFormat="1" ht="18.75" thickBot="1" x14ac:dyDescent="0.3">
      <c r="D22" s="7">
        <f t="shared" ref="D22:F22" si="0">SUM(D10:D21)</f>
        <v>1716</v>
      </c>
      <c r="E22" s="7">
        <f t="shared" si="0"/>
        <v>1687</v>
      </c>
      <c r="F22" s="7">
        <f t="shared" si="0"/>
        <v>29</v>
      </c>
      <c r="G22" s="8"/>
      <c r="H22" s="7">
        <f>SUM(H10:H21)</f>
        <v>100</v>
      </c>
    </row>
    <row r="23" spans="1:14" s="5" customFormat="1" ht="18.75" thickTop="1" x14ac:dyDescent="0.25"/>
    <row r="24" spans="1:14" ht="23.25" x14ac:dyDescent="0.35">
      <c r="A24" s="22"/>
      <c r="B24" s="22" t="s">
        <v>75</v>
      </c>
      <c r="C24" s="22"/>
      <c r="D24" s="22" t="s">
        <v>37</v>
      </c>
      <c r="E24" s="22"/>
      <c r="F24" s="22">
        <v>1687</v>
      </c>
      <c r="G24" s="22"/>
      <c r="H24" s="22"/>
      <c r="I24" s="22" t="s">
        <v>75</v>
      </c>
      <c r="J24" s="22" t="s">
        <v>37</v>
      </c>
      <c r="K24" s="22"/>
      <c r="L24" s="22"/>
      <c r="M24" s="22">
        <v>100</v>
      </c>
    </row>
    <row r="25" spans="1:14" ht="23.25" x14ac:dyDescent="0.35">
      <c r="A25" s="22"/>
      <c r="B25" s="22"/>
      <c r="C25" s="22"/>
      <c r="D25" s="22" t="s">
        <v>19</v>
      </c>
      <c r="E25" s="22"/>
      <c r="F25" s="22">
        <v>29</v>
      </c>
      <c r="G25" s="22"/>
      <c r="H25" s="22"/>
      <c r="I25" s="22" t="s">
        <v>76</v>
      </c>
      <c r="J25" s="22" t="s">
        <v>79</v>
      </c>
      <c r="K25" s="22"/>
      <c r="L25" s="22"/>
      <c r="M25" s="22"/>
      <c r="N25" s="22">
        <v>100</v>
      </c>
    </row>
    <row r="26" spans="1:14" ht="23.25" x14ac:dyDescent="0.35">
      <c r="A26" s="22"/>
      <c r="B26" s="22" t="s">
        <v>76</v>
      </c>
      <c r="C26" s="22"/>
      <c r="D26" s="22" t="s">
        <v>73</v>
      </c>
      <c r="E26" s="22"/>
      <c r="F26" s="22"/>
      <c r="G26" s="22">
        <v>1716</v>
      </c>
      <c r="H26" s="22"/>
      <c r="I26" s="22"/>
      <c r="J26" s="22"/>
      <c r="K26" s="22"/>
      <c r="L26" s="22"/>
      <c r="M26" s="22"/>
    </row>
    <row r="27" spans="1:14" ht="23.25" x14ac:dyDescent="0.35">
      <c r="A27" s="22"/>
      <c r="B27" s="22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</row>
    <row r="28" spans="1:14" ht="23.25" x14ac:dyDescent="0.35">
      <c r="A28" s="22"/>
      <c r="B28" s="22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</row>
    <row r="29" spans="1:14" ht="23.25" x14ac:dyDescent="0.35">
      <c r="A29" s="22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</row>
    <row r="30" spans="1:14" ht="23.25" x14ac:dyDescent="0.35">
      <c r="A30" s="22"/>
      <c r="B30" s="22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</row>
  </sheetData>
  <phoneticPr fontId="0" type="noConversion"/>
  <pageMargins left="0.75" right="0.75" top="1" bottom="1" header="0.5" footer="0.5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"/>
  <sheetViews>
    <sheetView workbookViewId="0">
      <selection activeCell="B26" sqref="B26"/>
    </sheetView>
  </sheetViews>
  <sheetFormatPr defaultRowHeight="12.75" x14ac:dyDescent="0.2"/>
  <cols>
    <col min="1" max="1" width="12.7109375" customWidth="1"/>
    <col min="2" max="2" width="15.42578125" customWidth="1"/>
    <col min="3" max="4" width="12.7109375" customWidth="1"/>
    <col min="5" max="5" width="17.85546875" customWidth="1"/>
    <col min="6" max="6" width="14.28515625" customWidth="1"/>
  </cols>
  <sheetData>
    <row r="1" spans="1:6" ht="18" x14ac:dyDescent="0.25">
      <c r="A1" s="11" t="s">
        <v>41</v>
      </c>
      <c r="B1" s="11"/>
      <c r="C1" s="11"/>
      <c r="D1" s="11"/>
      <c r="E1" s="5"/>
      <c r="F1" s="5"/>
    </row>
    <row r="2" spans="1:6" ht="18" x14ac:dyDescent="0.25">
      <c r="A2" s="5"/>
      <c r="B2" s="5"/>
      <c r="C2" s="5"/>
      <c r="D2" s="5"/>
      <c r="E2" s="5"/>
      <c r="F2" s="5"/>
    </row>
    <row r="3" spans="1:6" ht="18" x14ac:dyDescent="0.25">
      <c r="A3" s="5"/>
      <c r="B3" s="5"/>
      <c r="C3" s="5"/>
      <c r="D3" s="5"/>
      <c r="E3" s="5"/>
      <c r="F3" s="5"/>
    </row>
    <row r="4" spans="1:6" ht="18" x14ac:dyDescent="0.25">
      <c r="A4" s="5"/>
      <c r="B4" s="5"/>
      <c r="C4" s="5"/>
      <c r="D4" s="5"/>
      <c r="E4" s="5"/>
      <c r="F4" s="5"/>
    </row>
    <row r="5" spans="1:6" ht="18" x14ac:dyDescent="0.25">
      <c r="A5" s="5"/>
      <c r="B5" s="5"/>
      <c r="C5" s="5"/>
      <c r="D5" s="5"/>
      <c r="E5" s="5"/>
      <c r="F5" s="5"/>
    </row>
    <row r="6" spans="1:6" ht="18" x14ac:dyDescent="0.25">
      <c r="A6" s="12" t="s">
        <v>16</v>
      </c>
      <c r="B6" s="12" t="s">
        <v>31</v>
      </c>
      <c r="C6" s="12" t="s">
        <v>30</v>
      </c>
      <c r="D6" s="12" t="s">
        <v>32</v>
      </c>
      <c r="E6" s="12" t="s">
        <v>58</v>
      </c>
      <c r="F6" s="5" t="s">
        <v>59</v>
      </c>
    </row>
    <row r="7" spans="1:6" ht="18" x14ac:dyDescent="0.25">
      <c r="A7" s="12" t="s">
        <v>33</v>
      </c>
      <c r="B7" s="12"/>
      <c r="C7" s="12"/>
      <c r="D7" s="12" t="s">
        <v>33</v>
      </c>
      <c r="E7" s="12" t="s">
        <v>33</v>
      </c>
      <c r="F7" s="19" t="s">
        <v>33</v>
      </c>
    </row>
    <row r="8" spans="1:6" ht="18" x14ac:dyDescent="0.25">
      <c r="A8" s="5"/>
      <c r="B8" s="5"/>
      <c r="C8" s="5"/>
      <c r="D8" s="5"/>
      <c r="E8" s="5"/>
      <c r="F8" s="5"/>
    </row>
    <row r="9" spans="1:6" ht="18" x14ac:dyDescent="0.25">
      <c r="A9" s="5">
        <v>300</v>
      </c>
      <c r="B9" s="5" t="s">
        <v>62</v>
      </c>
      <c r="C9" s="9">
        <v>43466</v>
      </c>
      <c r="D9" s="9"/>
      <c r="E9" s="5"/>
      <c r="F9" s="5"/>
    </row>
    <row r="10" spans="1:6" ht="18" x14ac:dyDescent="0.25">
      <c r="A10" s="5"/>
      <c r="B10" s="5" t="s">
        <v>58</v>
      </c>
      <c r="C10" s="9">
        <v>43474</v>
      </c>
      <c r="D10" s="14">
        <v>15</v>
      </c>
      <c r="E10" s="5">
        <v>15</v>
      </c>
      <c r="F10" s="5"/>
    </row>
    <row r="11" spans="1:6" ht="18" x14ac:dyDescent="0.25">
      <c r="A11" s="5"/>
      <c r="B11" s="5" t="s">
        <v>59</v>
      </c>
      <c r="C11" s="9">
        <v>43484</v>
      </c>
      <c r="D11" s="14">
        <v>14</v>
      </c>
      <c r="E11" s="5"/>
      <c r="F11" s="5">
        <v>14</v>
      </c>
    </row>
    <row r="12" spans="1:6" ht="18" x14ac:dyDescent="0.25">
      <c r="A12" s="5"/>
      <c r="B12" s="5"/>
      <c r="C12" s="9"/>
      <c r="D12" s="14"/>
      <c r="E12" s="5"/>
      <c r="F12" s="5"/>
    </row>
    <row r="13" spans="1:6" ht="18" x14ac:dyDescent="0.25">
      <c r="A13" s="5"/>
      <c r="B13" s="5" t="s">
        <v>72</v>
      </c>
      <c r="C13" s="9">
        <v>43496</v>
      </c>
      <c r="D13" s="14">
        <v>271</v>
      </c>
      <c r="E13" s="5"/>
      <c r="F13" s="5"/>
    </row>
    <row r="14" spans="1:6" ht="18" x14ac:dyDescent="0.25">
      <c r="A14" s="5"/>
      <c r="B14" s="5"/>
      <c r="C14" s="9"/>
      <c r="D14" s="5"/>
      <c r="E14" s="5"/>
      <c r="F14" s="5"/>
    </row>
    <row r="15" spans="1:6" ht="18" x14ac:dyDescent="0.25">
      <c r="A15" s="5"/>
      <c r="B15" s="5"/>
      <c r="C15" s="5"/>
      <c r="D15" s="5"/>
      <c r="E15" s="5"/>
      <c r="F15" s="5"/>
    </row>
    <row r="16" spans="1:6" ht="18.75" thickBot="1" x14ac:dyDescent="0.3">
      <c r="A16" s="7">
        <v>300</v>
      </c>
      <c r="B16" s="5"/>
      <c r="C16" s="5"/>
      <c r="D16" s="17">
        <f>SUM(D10:D15)</f>
        <v>300</v>
      </c>
      <c r="E16" s="7">
        <f>SUM(E10:E15)</f>
        <v>15</v>
      </c>
      <c r="F16" s="7">
        <f>SUM(F10:F15)</f>
        <v>14</v>
      </c>
    </row>
    <row r="17" spans="1:9" ht="18.75" thickTop="1" x14ac:dyDescent="0.25">
      <c r="A17" s="5"/>
      <c r="B17" s="5"/>
      <c r="C17" s="5"/>
      <c r="D17" s="5"/>
      <c r="E17" s="5"/>
      <c r="F17" s="5"/>
    </row>
    <row r="18" spans="1:9" ht="18" x14ac:dyDescent="0.25">
      <c r="A18" s="5">
        <v>271</v>
      </c>
      <c r="B18" s="9" t="s">
        <v>62</v>
      </c>
      <c r="C18" s="9">
        <v>43496</v>
      </c>
      <c r="D18" s="9"/>
      <c r="E18" s="5"/>
      <c r="F18" s="5"/>
    </row>
    <row r="19" spans="1:9" ht="18" x14ac:dyDescent="0.25">
      <c r="A19" s="5">
        <v>29</v>
      </c>
      <c r="B19" s="5" t="s">
        <v>73</v>
      </c>
      <c r="C19" s="9">
        <v>43496</v>
      </c>
      <c r="D19" s="9"/>
      <c r="E19" s="5"/>
      <c r="F19" s="5"/>
    </row>
    <row r="22" spans="1:9" ht="23.25" x14ac:dyDescent="0.35">
      <c r="A22" s="22"/>
      <c r="B22" s="22"/>
      <c r="C22" s="22"/>
      <c r="D22" s="22"/>
      <c r="E22" s="22"/>
      <c r="F22" s="22"/>
      <c r="G22" s="22"/>
      <c r="H22" s="22"/>
      <c r="I22" s="22"/>
    </row>
    <row r="23" spans="1:9" ht="23.25" x14ac:dyDescent="0.35">
      <c r="A23" s="22"/>
      <c r="B23" s="22" t="s">
        <v>75</v>
      </c>
      <c r="C23" s="22" t="s">
        <v>58</v>
      </c>
      <c r="D23" s="22"/>
      <c r="E23" s="22">
        <v>15</v>
      </c>
      <c r="F23" s="22"/>
      <c r="G23" s="22"/>
      <c r="H23" s="22"/>
      <c r="I23" s="22"/>
    </row>
    <row r="24" spans="1:9" ht="23.25" x14ac:dyDescent="0.35">
      <c r="A24" s="22"/>
      <c r="B24" s="22"/>
      <c r="C24" s="22" t="s">
        <v>59</v>
      </c>
      <c r="D24" s="22"/>
      <c r="E24" s="22">
        <v>14</v>
      </c>
      <c r="F24" s="22"/>
      <c r="G24" s="22"/>
      <c r="H24" s="22"/>
      <c r="I24" s="22"/>
    </row>
    <row r="25" spans="1:9" ht="23.25" x14ac:dyDescent="0.35">
      <c r="A25" s="22"/>
      <c r="B25" s="22" t="s">
        <v>76</v>
      </c>
      <c r="C25" s="22" t="s">
        <v>74</v>
      </c>
      <c r="D25" s="22"/>
      <c r="E25" s="22"/>
      <c r="F25" s="22">
        <v>29</v>
      </c>
      <c r="G25" s="22"/>
      <c r="H25" s="22"/>
      <c r="I25" s="22"/>
    </row>
    <row r="26" spans="1:9" ht="23.25" x14ac:dyDescent="0.35">
      <c r="A26" s="22"/>
      <c r="B26" s="22"/>
      <c r="C26" s="22"/>
      <c r="D26" s="22"/>
      <c r="E26" s="22"/>
      <c r="F26" s="22"/>
      <c r="G26" s="22"/>
      <c r="H26" s="22"/>
      <c r="I26" s="22"/>
    </row>
    <row r="27" spans="1:9" ht="23.25" x14ac:dyDescent="0.35">
      <c r="A27" s="22"/>
      <c r="B27" s="22"/>
      <c r="C27" s="22"/>
      <c r="D27" s="22"/>
      <c r="E27" s="22"/>
      <c r="F27" s="22"/>
      <c r="G27" s="22"/>
      <c r="H27" s="22"/>
      <c r="I27" s="22"/>
    </row>
    <row r="28" spans="1:9" ht="23.25" x14ac:dyDescent="0.35">
      <c r="A28" s="22"/>
      <c r="B28" s="22"/>
      <c r="C28" s="22"/>
      <c r="D28" s="22"/>
      <c r="E28" s="22"/>
      <c r="F28" s="22"/>
      <c r="G28" s="22"/>
      <c r="H28" s="22"/>
      <c r="I28" s="22"/>
    </row>
  </sheetData>
  <phoneticPr fontId="0" type="noConversion"/>
  <pageMargins left="0.75" right="0.75" top="1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Sheet1</vt:lpstr>
      <vt:lpstr>SDB</vt:lpstr>
      <vt:lpstr>PDB</vt:lpstr>
      <vt:lpstr>CBR</vt:lpstr>
      <vt:lpstr>CBP</vt:lpstr>
      <vt:lpstr>PCB</vt:lpstr>
    </vt:vector>
  </TitlesOfParts>
  <Company>Swansea Instaitute of Higher Education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Dunstan</dc:creator>
  <cp:lastModifiedBy>Richard Dunstan</cp:lastModifiedBy>
  <cp:lastPrinted>2013-04-30T15:01:45Z</cp:lastPrinted>
  <dcterms:created xsi:type="dcterms:W3CDTF">2000-09-12T10:39:32Z</dcterms:created>
  <dcterms:modified xsi:type="dcterms:W3CDTF">2019-03-11T12:01:09Z</dcterms:modified>
</cp:coreProperties>
</file>