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t_humphrey_uwtsd_ac_uk/Documents/Teaching/Death, Burial and the Afterlife/"/>
    </mc:Choice>
  </mc:AlternateContent>
  <xr:revisionPtr revIDLastSave="296" documentId="14_{F66ECF49-8C37-4198-B10B-15F7701DD271}" xr6:coauthVersionLast="47" xr6:coauthVersionMax="47" xr10:uidLastSave="{DE297A21-1B99-43D8-9818-9391B4327506}"/>
  <bookViews>
    <workbookView xWindow="-90" yWindow="-90" windowWidth="19380" windowHeight="10260" xr2:uid="{41DEB01E-33F0-49C4-8567-BBB87C8D01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tc={5377D0D1-1115-4953-B6AE-BDEB0A8DA0AF}</author>
    <author>tc={62956565-D1CD-4ECC-8B63-E5B86FBBB4E9}</author>
    <author>tc={F3C24496-4340-4F24-968D-B6F63BDCFDB7}</author>
    <author>tc={2F0A20DD-34C8-4871-8A71-7F87D2CCB0CF}</author>
    <author>tc={280B1787-382D-41A3-8E4E-A22C7970979C}</author>
    <author>tc={E9461487-B6AA-42F1-A1AA-95202B796B2B}</author>
  </authors>
  <commentList>
    <comment ref="H8" authorId="0" shapeId="0" xr:uid="{5377D0D1-1115-4953-B6AE-BDEB0A8DA0AF}">
      <text>
        <t>[Threaded comment]
Your version of Excel allows you to read this threaded comment; however, any edits to it will get removed if the file is opened in a newer version of Excel. Learn more: https://go.microsoft.com/fwlink/?linkid=870924
Comment:
    Late submission</t>
      </text>
    </comment>
    <comment ref="F12" authorId="1" shapeId="0" xr:uid="{62956565-D1CD-4ECC-8B63-E5B86FBBB4E9}">
      <text>
        <t>[Threaded comment]
Your version of Excel allows you to read this threaded comment; however, any edits to it will get removed if the file is opened in a newer version of Excel. Learn more: https://go.microsoft.com/fwlink/?linkid=870924
Comment:
    Student has been chased</t>
      </text>
    </comment>
    <comment ref="F13" authorId="2" shapeId="0" xr:uid="{F3C24496-4340-4F24-968D-B6F63BDCFDB7}">
      <text>
        <t>[Threaded comment]
Your version of Excel allows you to read this threaded comment; however, any edits to it will get removed if the file is opened in a newer version of Excel. Learn more: https://go.microsoft.com/fwlink/?linkid=870924
Comment:
    Differentiated Deadline.</t>
      </text>
    </comment>
    <comment ref="H13" authorId="3" shapeId="0" xr:uid="{2F0A20DD-34C8-4871-8A71-7F87D2CCB0CF}">
      <text>
        <t>[Threaded comment]
Your version of Excel allows you to read this threaded comment; however, any edits to it will get removed if the file is opened in a newer version of Excel. Learn more: https://go.microsoft.com/fwlink/?linkid=870924
Comment:
    Differentiated Deadline of 24/03</t>
      </text>
    </comment>
    <comment ref="F15" authorId="4" shapeId="0" xr:uid="{280B1787-382D-41A3-8E4E-A22C7970979C}">
      <text>
        <t>[Threaded comment]
Your version of Excel allows you to read this threaded comment; however, any edits to it will get removed if the file is opened in a newer version of Excel. Learn more: https://go.microsoft.com/fwlink/?linkid=870924
Comment:
    No submission - Have escalated</t>
      </text>
    </comment>
    <comment ref="H15" authorId="5" shapeId="0" xr:uid="{E9461487-B6AA-42F1-A1AA-95202B796B2B}">
      <text>
        <t>[Threaded comment]
Your version of Excel allows you to read this threaded comment; however, any edits to it will get removed if the file is opened in a newer version of Excel. Learn more: https://go.microsoft.com/fwlink/?linkid=870924
Comment:
    No submission - Escalated</t>
      </text>
    </comment>
  </commentList>
</comments>
</file>

<file path=xl/sharedStrings.xml><?xml version="1.0" encoding="utf-8"?>
<sst xmlns="http://schemas.openxmlformats.org/spreadsheetml/2006/main" count="65" uniqueCount="40">
  <si>
    <t>Student Surname</t>
  </si>
  <si>
    <t>ANTHONY</t>
  </si>
  <si>
    <t xml:space="preserve">GWENLLIAN    </t>
  </si>
  <si>
    <t>WOODHOUSE</t>
  </si>
  <si>
    <t xml:space="preserve">KAY    </t>
  </si>
  <si>
    <t>TRAFERRI</t>
  </si>
  <si>
    <t xml:space="preserve">MONTGOMERY    </t>
  </si>
  <si>
    <t>BAKEWELL</t>
  </si>
  <si>
    <t xml:space="preserve">RICHARD NEIL  </t>
  </si>
  <si>
    <t>PEIN</t>
  </si>
  <si>
    <t xml:space="preserve">NAOMI    </t>
  </si>
  <si>
    <t>THOMAS</t>
  </si>
  <si>
    <t xml:space="preserve">AIMEE    </t>
  </si>
  <si>
    <t>DAVIES</t>
  </si>
  <si>
    <t xml:space="preserve">EVAN    </t>
  </si>
  <si>
    <t>MORGAN</t>
  </si>
  <si>
    <t xml:space="preserve">MAXWELL    </t>
  </si>
  <si>
    <t>REES</t>
  </si>
  <si>
    <t>EWING</t>
  </si>
  <si>
    <t xml:space="preserve">CARADOC    </t>
  </si>
  <si>
    <t>D'ABDANK KUNICKI</t>
  </si>
  <si>
    <t>ANIA KLEMENTYNA RENIA</t>
  </si>
  <si>
    <t>YORK</t>
  </si>
  <si>
    <t xml:space="preserve">LILLIAN MARY  </t>
  </si>
  <si>
    <t>HEAD</t>
  </si>
  <si>
    <t xml:space="preserve">COLIN PETER  </t>
  </si>
  <si>
    <t>JENKINS</t>
  </si>
  <si>
    <t xml:space="preserve">GARETH WYNN  </t>
  </si>
  <si>
    <t>Student Forenames</t>
  </si>
  <si>
    <t>Student Number</t>
  </si>
  <si>
    <t>Marker</t>
  </si>
  <si>
    <t>Grade</t>
  </si>
  <si>
    <t>RC</t>
  </si>
  <si>
    <t>N/A</t>
  </si>
  <si>
    <t>TJ</t>
  </si>
  <si>
    <t>TH</t>
  </si>
  <si>
    <t>RC/QD</t>
  </si>
  <si>
    <t>CALEB</t>
  </si>
  <si>
    <t>HPHP4002 Grade Breakdown</t>
  </si>
  <si>
    <t>Overall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</si>
</sst>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2"/>
      <color theme="1"/>
      <name val="Calibri"/>
      <family val="2"/>
    </font>
    <font>
      <b/>
      <sz val="16"/>
      <color theme="1"/>
      <name val="Calibri"/>
      <family val="2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D3D3D3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2" fillId="0" borderId="0" xfId="0" applyFont="1" applyProtection="1">
      <protection locked="0"/>
    </xf>
    <xf numFmtId="0" fontId="6" fillId="2" borderId="6" xfId="1" applyFont="1" applyFill="1" applyBorder="1" applyAlignment="1" applyProtection="1">
      <alignment horizontal="center" vertical="center" wrapText="1" readingOrder="1"/>
      <protection locked="0"/>
    </xf>
    <xf numFmtId="0" fontId="6" fillId="2" borderId="7" xfId="1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Alignment="1" applyProtection="1">
      <alignment vertical="center"/>
      <protection locked="0"/>
    </xf>
    <xf numFmtId="0" fontId="3" fillId="0" borderId="2" xfId="1" applyFont="1" applyBorder="1" applyAlignment="1" applyProtection="1">
      <alignment vertical="center" readingOrder="1"/>
      <protection locked="0"/>
    </xf>
    <xf numFmtId="0" fontId="3" fillId="0" borderId="0" xfId="1" applyFont="1" applyAlignment="1" applyProtection="1">
      <alignment vertical="center" readingOrder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3" borderId="2" xfId="1" applyFont="1" applyFill="1" applyBorder="1" applyAlignment="1" applyProtection="1">
      <alignment vertical="center" readingOrder="1"/>
      <protection locked="0"/>
    </xf>
    <xf numFmtId="0" fontId="3" fillId="3" borderId="0" xfId="1" applyFont="1" applyFill="1" applyAlignment="1" applyProtection="1">
      <alignment vertical="center" readingOrder="1"/>
      <protection locked="0"/>
    </xf>
    <xf numFmtId="0" fontId="2" fillId="3" borderId="0" xfId="0" applyFont="1" applyFill="1" applyAlignment="1" applyProtection="1">
      <alignment horizontal="left" vertical="center"/>
      <protection locked="0"/>
    </xf>
    <xf numFmtId="0" fontId="2" fillId="3" borderId="0" xfId="0" applyFont="1" applyFill="1" applyAlignment="1" applyProtection="1">
      <alignment horizontal="center" vertical="center"/>
      <protection locked="0"/>
    </xf>
    <xf numFmtId="0" fontId="3" fillId="3" borderId="4" xfId="1" applyFont="1" applyFill="1" applyBorder="1" applyAlignment="1" applyProtection="1">
      <alignment vertical="center" readingOrder="1"/>
      <protection locked="0"/>
    </xf>
    <xf numFmtId="0" fontId="3" fillId="3" borderId="1" xfId="1" applyFont="1" applyFill="1" applyBorder="1" applyAlignment="1" applyProtection="1">
      <alignment vertical="center" readingOrder="1"/>
      <protection locked="0"/>
    </xf>
    <xf numFmtId="0" fontId="2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1" fontId="6" fillId="2" borderId="8" xfId="1" applyNumberFormat="1" applyFont="1" applyFill="1" applyBorder="1" applyAlignment="1" applyProtection="1">
      <alignment horizontal="center" vertical="center" wrapText="1" readingOrder="1"/>
      <protection locked="0"/>
    </xf>
    <xf numFmtId="1" fontId="2" fillId="0" borderId="3" xfId="0" applyNumberFormat="1" applyFont="1" applyBorder="1" applyAlignment="1">
      <alignment horizontal="center" vertical="center"/>
    </xf>
    <xf numFmtId="1" fontId="2" fillId="3" borderId="3" xfId="0" applyNumberFormat="1" applyFont="1" applyFill="1" applyBorder="1" applyAlignment="1">
      <alignment horizontal="center" vertical="center"/>
    </xf>
    <xf numFmtId="1" fontId="2" fillId="3" borderId="5" xfId="0" applyNumberFormat="1" applyFont="1" applyFill="1" applyBorder="1" applyAlignment="1">
      <alignment horizontal="center" vertical="center"/>
    </xf>
    <xf numFmtId="1" fontId="2" fillId="0" borderId="0" xfId="0" applyNumberFormat="1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</cellXfs>
  <cellStyles count="2">
    <cellStyle name="Normal" xfId="0" builtinId="0"/>
    <cellStyle name="Normal 2" xfId="1" xr:uid="{DCEEDC9D-6E2F-4F53-B5A3-28B129B38215}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3300"/>
      <color rgb="FFCC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homas Humphrey" id="{56888D07-71E4-4587-A459-959DF8F947D3}" userId="S::t.humphrey@uwtsd.ac.uk::db5627c8-5ce3-48c5-a98a-0e800b99a8f5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8" dT="2024-03-25T13:02:02.44" personId="{56888D07-71E4-4587-A459-959DF8F947D3}" id="{5377D0D1-1115-4953-B6AE-BDEB0A8DA0AF}">
    <text>Late submission</text>
  </threadedComment>
  <threadedComment ref="F12" dT="2024-03-25T12:44:49.02" personId="{56888D07-71E4-4587-A459-959DF8F947D3}" id="{62956565-D1CD-4ECC-8B63-E5B86FBBB4E9}">
    <text>Student has been chased</text>
  </threadedComment>
  <threadedComment ref="F13" dT="2024-03-19T12:31:22.87" personId="{56888D07-71E4-4587-A459-959DF8F947D3}" id="{F3C24496-4340-4F24-968D-B6F63BDCFDB7}">
    <text>Differentiated Deadline.</text>
  </threadedComment>
  <threadedComment ref="H13" dT="2024-03-25T14:22:56.00" personId="{56888D07-71E4-4587-A459-959DF8F947D3}" id="{2F0A20DD-34C8-4871-8A71-7F87D2CCB0CF}">
    <text>Differentiated Deadline of 24/03</text>
  </threadedComment>
  <threadedComment ref="F15" dT="2024-03-19T12:31:40.54" personId="{56888D07-71E4-4587-A459-959DF8F947D3}" id="{280B1787-382D-41A3-8E4E-A22C7970979C}">
    <text>No submission - Have escalated</text>
  </threadedComment>
  <threadedComment ref="H15" dT="2024-03-20T18:18:22.09" personId="{56888D07-71E4-4587-A459-959DF8F947D3}" id="{E9461487-B6AA-42F1-A1AA-95202B796B2B}">
    <text>No submission - Escalated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2E508-5781-461A-8741-3E506AED6B7A}">
  <dimension ref="B1:I17"/>
  <sheetViews>
    <sheetView showGridLines="0" tabSelected="1" topLeftCell="A3" workbookViewId="0">
      <selection activeCell="G9" sqref="G9"/>
    </sheetView>
  </sheetViews>
  <sheetFormatPr defaultRowHeight="14.75" x14ac:dyDescent="0.75"/>
  <cols>
    <col min="1" max="1" width="5.1328125" style="1" customWidth="1"/>
    <col min="2" max="2" width="16.58984375" style="1" bestFit="1" customWidth="1"/>
    <col min="3" max="3" width="21.86328125" style="1" bestFit="1" customWidth="1"/>
    <col min="4" max="4" width="8.6796875" style="1" bestFit="1" customWidth="1"/>
    <col min="5" max="5" width="8.7265625" style="1"/>
    <col min="6" max="6" width="9.40625" style="1" bestFit="1" customWidth="1"/>
    <col min="7" max="7" width="8.76953125" style="1" customWidth="1"/>
    <col min="8" max="8" width="9.40625" style="1" bestFit="1" customWidth="1"/>
    <col min="9" max="9" width="9.7265625" style="21" customWidth="1"/>
    <col min="10" max="16384" width="8.7265625" style="1"/>
  </cols>
  <sheetData>
    <row r="1" spans="2:9" ht="25" customHeight="1" x14ac:dyDescent="1">
      <c r="B1" s="22" t="s">
        <v>38</v>
      </c>
      <c r="C1" s="22"/>
      <c r="D1" s="22"/>
      <c r="E1" s="22"/>
      <c r="F1" s="22"/>
      <c r="G1" s="22"/>
      <c r="H1" s="22"/>
      <c r="I1" s="22"/>
    </row>
    <row r="3" spans="2:9" s="4" customFormat="1" ht="32" x14ac:dyDescent="0.75">
      <c r="B3" s="2" t="s">
        <v>0</v>
      </c>
      <c r="C3" s="3" t="s">
        <v>28</v>
      </c>
      <c r="D3" s="3" t="s">
        <v>29</v>
      </c>
      <c r="E3" s="3" t="s">
        <v>30</v>
      </c>
      <c r="F3" s="3" t="s">
        <v>31</v>
      </c>
      <c r="G3" s="3" t="s">
        <v>30</v>
      </c>
      <c r="H3" s="3" t="s">
        <v>31</v>
      </c>
      <c r="I3" s="17" t="s">
        <v>39</v>
      </c>
    </row>
    <row r="4" spans="2:9" x14ac:dyDescent="0.75">
      <c r="B4" s="5" t="s">
        <v>1</v>
      </c>
      <c r="C4" s="6" t="s">
        <v>2</v>
      </c>
      <c r="D4" s="7">
        <v>1404702</v>
      </c>
      <c r="E4" s="8" t="s">
        <v>32</v>
      </c>
      <c r="F4" s="8">
        <v>68</v>
      </c>
      <c r="G4" s="8" t="s">
        <v>36</v>
      </c>
      <c r="H4" s="8">
        <v>58</v>
      </c>
      <c r="I4" s="18">
        <f>IF(ISBLANK(F4),"",IFERROR((F4*0.5)+(H4*0.5),""))</f>
        <v>63</v>
      </c>
    </row>
    <row r="5" spans="2:9" x14ac:dyDescent="0.75">
      <c r="B5" s="9" t="s">
        <v>7</v>
      </c>
      <c r="C5" s="10" t="s">
        <v>8</v>
      </c>
      <c r="D5" s="11">
        <v>2204367</v>
      </c>
      <c r="E5" s="12" t="s">
        <v>34</v>
      </c>
      <c r="F5" s="12">
        <v>75</v>
      </c>
      <c r="G5" s="12" t="s">
        <v>36</v>
      </c>
      <c r="H5" s="12">
        <v>70</v>
      </c>
      <c r="I5" s="19">
        <f t="shared" ref="I5:I17" si="0">IF(ISBLANK(F5),"",IFERROR((F5*0.5)+(H5*0.5),""))</f>
        <v>72.5</v>
      </c>
    </row>
    <row r="6" spans="2:9" x14ac:dyDescent="0.75">
      <c r="B6" s="5" t="s">
        <v>20</v>
      </c>
      <c r="C6" s="6" t="s">
        <v>21</v>
      </c>
      <c r="D6" s="7">
        <v>2306132</v>
      </c>
      <c r="E6" s="8" t="s">
        <v>32</v>
      </c>
      <c r="F6" s="8">
        <v>60</v>
      </c>
      <c r="G6" s="8" t="s">
        <v>36</v>
      </c>
      <c r="H6" s="8">
        <v>58</v>
      </c>
      <c r="I6" s="18">
        <f t="shared" si="0"/>
        <v>59</v>
      </c>
    </row>
    <row r="7" spans="2:9" x14ac:dyDescent="0.75">
      <c r="B7" s="9" t="s">
        <v>13</v>
      </c>
      <c r="C7" s="10" t="s">
        <v>14</v>
      </c>
      <c r="D7" s="11">
        <v>2304228</v>
      </c>
      <c r="E7" s="12" t="s">
        <v>32</v>
      </c>
      <c r="F7" s="12">
        <v>59</v>
      </c>
      <c r="G7" s="12" t="s">
        <v>36</v>
      </c>
      <c r="H7" s="12">
        <v>60</v>
      </c>
      <c r="I7" s="19">
        <f t="shared" si="0"/>
        <v>59.5</v>
      </c>
    </row>
    <row r="8" spans="2:9" x14ac:dyDescent="0.75">
      <c r="B8" s="5" t="s">
        <v>18</v>
      </c>
      <c r="C8" s="6" t="s">
        <v>19</v>
      </c>
      <c r="D8" s="7">
        <v>2305893</v>
      </c>
      <c r="E8" s="8" t="s">
        <v>35</v>
      </c>
      <c r="F8" s="8">
        <v>60</v>
      </c>
      <c r="G8" s="8" t="s">
        <v>36</v>
      </c>
      <c r="H8" s="8">
        <v>40</v>
      </c>
      <c r="I8" s="18">
        <f t="shared" si="0"/>
        <v>50</v>
      </c>
    </row>
    <row r="9" spans="2:9" x14ac:dyDescent="0.75">
      <c r="B9" s="9" t="s">
        <v>24</v>
      </c>
      <c r="C9" s="10" t="s">
        <v>25</v>
      </c>
      <c r="D9" s="11">
        <v>2318810</v>
      </c>
      <c r="E9" s="12" t="s">
        <v>32</v>
      </c>
      <c r="F9" s="12">
        <v>48</v>
      </c>
      <c r="G9" s="12" t="s">
        <v>36</v>
      </c>
      <c r="H9" s="12">
        <v>10</v>
      </c>
      <c r="I9" s="19">
        <f t="shared" si="0"/>
        <v>29</v>
      </c>
    </row>
    <row r="10" spans="2:9" x14ac:dyDescent="0.75">
      <c r="B10" s="5" t="s">
        <v>26</v>
      </c>
      <c r="C10" s="6" t="s">
        <v>27</v>
      </c>
      <c r="D10" s="7">
        <v>99091195</v>
      </c>
      <c r="E10" s="8" t="s">
        <v>32</v>
      </c>
      <c r="F10" s="8">
        <v>67</v>
      </c>
      <c r="G10" s="8" t="s">
        <v>36</v>
      </c>
      <c r="H10" s="8">
        <v>76</v>
      </c>
      <c r="I10" s="18">
        <f t="shared" si="0"/>
        <v>71.5</v>
      </c>
    </row>
    <row r="11" spans="2:9" x14ac:dyDescent="0.75">
      <c r="B11" s="9" t="s">
        <v>15</v>
      </c>
      <c r="C11" s="10" t="s">
        <v>16</v>
      </c>
      <c r="D11" s="11">
        <v>2304348</v>
      </c>
      <c r="E11" s="12" t="s">
        <v>35</v>
      </c>
      <c r="F11" s="12">
        <v>75</v>
      </c>
      <c r="G11" s="12" t="s">
        <v>36</v>
      </c>
      <c r="H11" s="12">
        <v>65</v>
      </c>
      <c r="I11" s="19">
        <f t="shared" si="0"/>
        <v>70</v>
      </c>
    </row>
    <row r="12" spans="2:9" x14ac:dyDescent="0.75">
      <c r="B12" s="5" t="s">
        <v>9</v>
      </c>
      <c r="C12" s="6" t="s">
        <v>10</v>
      </c>
      <c r="D12" s="7">
        <v>2208817</v>
      </c>
      <c r="E12" s="8" t="s">
        <v>33</v>
      </c>
      <c r="F12" s="23">
        <v>0</v>
      </c>
      <c r="G12" s="8" t="s">
        <v>36</v>
      </c>
      <c r="H12" s="23">
        <v>0</v>
      </c>
      <c r="I12" s="18">
        <f t="shared" si="0"/>
        <v>0</v>
      </c>
    </row>
    <row r="13" spans="2:9" x14ac:dyDescent="0.75">
      <c r="B13" s="9" t="s">
        <v>17</v>
      </c>
      <c r="C13" s="10" t="s">
        <v>37</v>
      </c>
      <c r="D13" s="11">
        <v>2305437</v>
      </c>
      <c r="E13" s="12" t="s">
        <v>32</v>
      </c>
      <c r="F13" s="12">
        <v>56</v>
      </c>
      <c r="G13" s="12" t="s">
        <v>36</v>
      </c>
      <c r="H13" s="12">
        <v>49</v>
      </c>
      <c r="I13" s="19">
        <f t="shared" si="0"/>
        <v>52.5</v>
      </c>
    </row>
    <row r="14" spans="2:9" x14ac:dyDescent="0.75">
      <c r="B14" s="5" t="s">
        <v>11</v>
      </c>
      <c r="C14" s="6" t="s">
        <v>12</v>
      </c>
      <c r="D14" s="7">
        <v>2300436</v>
      </c>
      <c r="E14" s="8" t="s">
        <v>34</v>
      </c>
      <c r="F14" s="8">
        <v>52</v>
      </c>
      <c r="G14" s="8" t="s">
        <v>36</v>
      </c>
      <c r="H14" s="8">
        <v>67</v>
      </c>
      <c r="I14" s="18">
        <f t="shared" si="0"/>
        <v>59.5</v>
      </c>
    </row>
    <row r="15" spans="2:9" x14ac:dyDescent="0.75">
      <c r="B15" s="9" t="s">
        <v>5</v>
      </c>
      <c r="C15" s="10" t="s">
        <v>6</v>
      </c>
      <c r="D15" s="11">
        <v>2203279</v>
      </c>
      <c r="E15" s="12" t="s">
        <v>33</v>
      </c>
      <c r="F15" s="12">
        <v>0</v>
      </c>
      <c r="G15" s="12" t="s">
        <v>33</v>
      </c>
      <c r="H15" s="12">
        <v>0</v>
      </c>
      <c r="I15" s="19">
        <f t="shared" si="0"/>
        <v>0</v>
      </c>
    </row>
    <row r="16" spans="2:9" x14ac:dyDescent="0.75">
      <c r="B16" s="5" t="s">
        <v>3</v>
      </c>
      <c r="C16" s="6" t="s">
        <v>4</v>
      </c>
      <c r="D16" s="7">
        <v>2110818</v>
      </c>
      <c r="E16" s="8" t="s">
        <v>32</v>
      </c>
      <c r="F16" s="8">
        <v>75</v>
      </c>
      <c r="G16" s="8" t="s">
        <v>36</v>
      </c>
      <c r="H16" s="8">
        <v>77</v>
      </c>
      <c r="I16" s="18">
        <f t="shared" si="0"/>
        <v>76</v>
      </c>
    </row>
    <row r="17" spans="2:9" x14ac:dyDescent="0.75">
      <c r="B17" s="13" t="s">
        <v>22</v>
      </c>
      <c r="C17" s="14" t="s">
        <v>23</v>
      </c>
      <c r="D17" s="15">
        <v>2317170</v>
      </c>
      <c r="E17" s="16" t="s">
        <v>35</v>
      </c>
      <c r="F17" s="16">
        <v>45</v>
      </c>
      <c r="G17" s="16" t="s">
        <v>36</v>
      </c>
      <c r="H17" s="16">
        <v>61</v>
      </c>
      <c r="I17" s="20">
        <f t="shared" si="0"/>
        <v>53</v>
      </c>
    </row>
  </sheetData>
  <sortState xmlns:xlrd2="http://schemas.microsoft.com/office/spreadsheetml/2017/richdata2" ref="B4:I17">
    <sortCondition ref="B4:B17"/>
  </sortState>
  <mergeCells count="1">
    <mergeCell ref="B1:I1"/>
  </mergeCells>
  <conditionalFormatting sqref="F4:F17">
    <cfRule type="cellIs" dxfId="1" priority="9" operator="equal">
      <formula>"DD"</formula>
    </cfRule>
  </conditionalFormatting>
  <conditionalFormatting sqref="H4:H17">
    <cfRule type="cellIs" dxfId="0" priority="8" operator="equal">
      <formula>"DD"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Humphrey</dc:creator>
  <cp:lastModifiedBy>Thomas Humphrey</cp:lastModifiedBy>
  <dcterms:created xsi:type="dcterms:W3CDTF">2024-03-18T11:32:52Z</dcterms:created>
  <dcterms:modified xsi:type="dcterms:W3CDTF">2024-04-15T13:37:16Z</dcterms:modified>
</cp:coreProperties>
</file>