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>
    <definedName name="_xlnm._FilterDatabase" localSheetId="0" hidden="1">'IS_5yr'!$A$4:$F$28</definedName>
    <definedName name="_xlnm.Print_Area" localSheetId="0">'IS_5yr'!$A$1:$F$28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"/>
  </numFmts>
  <fonts count="5">
    <font>
      <name val="Calibri"/>
      <family val="2"/>
      <color theme="1"/>
      <sz val="11"/>
      <scheme val="minor"/>
    </font>
    <font>
      <b val="1"/>
      <sz val="15"/>
    </font>
    <font>
      <i val="1"/>
      <sz val="10"/>
    </font>
    <font>
      <b val="1"/>
    </font>
    <font>
      <b val="1"/>
      <sz val="14"/>
    </font>
  </fonts>
  <fills count="5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FFF2CC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B7B7B7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/>
    </xf>
    <xf numFmtId="0" fontId="3" fillId="3" borderId="0" applyAlignment="1" pivotButton="0" quotePrefix="0" xfId="0">
      <alignment vertical="center" wrapText="1"/>
    </xf>
    <xf numFmtId="164" fontId="3" fillId="3" borderId="0" applyAlignment="1" pivotButton="0" quotePrefix="0" xfId="0">
      <alignment horizontal="right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horizontal="right"/>
    </xf>
    <xf numFmtId="0" fontId="3" fillId="4" borderId="0" applyAlignment="1" pivotButton="0" quotePrefix="0" xfId="0">
      <alignment vertical="center" wrapText="1"/>
    </xf>
    <xf numFmtId="164" fontId="3" fillId="4" borderId="0" applyAlignment="1" pivotButton="0" quotePrefix="0" xfId="0">
      <alignment horizontal="right"/>
    </xf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28"/>
  <sheetViews>
    <sheetView showGridLines="0"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bp Group – Full Income Statement (2020–2024)</t>
        </is>
      </c>
    </row>
    <row r="2">
      <c r="A2" s="2" t="inlineStr">
        <is>
          <t>All figures in $ million. Reported lines are from bp consolidated Group income statements.</t>
        </is>
      </c>
    </row>
    <row r="4">
      <c r="A4" s="3" t="inlineStr">
        <is>
          <t>Income statement line item</t>
        </is>
      </c>
      <c r="B4" s="3" t="n">
        <v>2020</v>
      </c>
      <c r="C4" s="3" t="n">
        <v>2021</v>
      </c>
      <c r="D4" s="3" t="n">
        <v>2022</v>
      </c>
      <c r="E4" s="3" t="n">
        <v>2023</v>
      </c>
      <c r="F4" s="3" t="n">
        <v>2024</v>
      </c>
    </row>
    <row r="5">
      <c r="A5" s="4" t="inlineStr">
        <is>
          <t>Revenue – Sales and other operating revenues</t>
        </is>
      </c>
      <c r="B5" s="5" t="n">
        <v>105944</v>
      </c>
      <c r="C5" s="5" t="n">
        <v>157739</v>
      </c>
      <c r="D5" s="5" t="n">
        <v>241392</v>
      </c>
      <c r="E5" s="5" t="n">
        <v>210130</v>
      </c>
      <c r="F5" s="5" t="n">
        <v>189185</v>
      </c>
    </row>
    <row r="6">
      <c r="A6" s="6" t="inlineStr">
        <is>
          <t>Earnings from joint ventures – after interest and tax</t>
        </is>
      </c>
      <c r="B6" s="7" t="n">
        <v>-302</v>
      </c>
      <c r="C6" s="7" t="n">
        <v>543</v>
      </c>
      <c r="D6" s="7" t="n">
        <v>1128</v>
      </c>
      <c r="E6" s="7" t="n">
        <v>67</v>
      </c>
      <c r="F6" s="7" t="n">
        <v>909</v>
      </c>
    </row>
    <row r="7">
      <c r="A7" s="6" t="inlineStr">
        <is>
          <t>Earnings from associates – after interest and tax</t>
        </is>
      </c>
      <c r="B7" s="7" t="n">
        <v>-101</v>
      </c>
      <c r="C7" s="7" t="n">
        <v>3456</v>
      </c>
      <c r="D7" s="7" t="n">
        <v>1402</v>
      </c>
      <c r="E7" s="7" t="n">
        <v>831</v>
      </c>
      <c r="F7" s="7" t="n">
        <v>1084</v>
      </c>
    </row>
    <row r="8">
      <c r="A8" s="6" t="inlineStr">
        <is>
          <t>Interest and other income</t>
        </is>
      </c>
      <c r="B8" s="7" t="n">
        <v>663</v>
      </c>
      <c r="C8" s="7" t="n">
        <v>581</v>
      </c>
      <c r="D8" s="7" t="n">
        <v>1103</v>
      </c>
      <c r="E8" s="7" t="n">
        <v>1635</v>
      </c>
      <c r="F8" s="7" t="n">
        <v>2773</v>
      </c>
    </row>
    <row r="9">
      <c r="A9" s="6" t="inlineStr">
        <is>
          <t>Gains on sale of businesses and fixed assets</t>
        </is>
      </c>
      <c r="B9" s="7" t="n">
        <v>2874</v>
      </c>
      <c r="C9" s="7" t="n">
        <v>1876</v>
      </c>
      <c r="D9" s="7" t="n">
        <v>3866</v>
      </c>
      <c r="E9" s="7" t="n">
        <v>369</v>
      </c>
      <c r="F9" s="7" t="n">
        <v>678</v>
      </c>
    </row>
    <row r="10">
      <c r="A10" s="4" t="inlineStr">
        <is>
          <t>Total revenues and other income</t>
        </is>
      </c>
      <c r="B10" s="5" t="n">
        <v>109078</v>
      </c>
      <c r="C10" s="5" t="n">
        <v>164195</v>
      </c>
      <c r="D10" s="5" t="n">
        <v>248891</v>
      </c>
      <c r="E10" s="5" t="n">
        <v>213032</v>
      </c>
      <c r="F10" s="5" t="n">
        <v>194629</v>
      </c>
    </row>
    <row r="11">
      <c r="A11" s="6" t="inlineStr">
        <is>
          <t>Purchases (COGS proxy)</t>
        </is>
      </c>
      <c r="B11" s="7" t="n">
        <v>57682</v>
      </c>
      <c r="C11" s="7" t="n">
        <v>92923</v>
      </c>
      <c r="D11" s="7" t="n">
        <v>141043</v>
      </c>
      <c r="E11" s="7" t="n">
        <v>119307</v>
      </c>
      <c r="F11" s="7" t="n">
        <v>113941</v>
      </c>
    </row>
    <row r="12">
      <c r="A12" s="6" t="inlineStr">
        <is>
          <t>Production and manufacturing expenses</t>
        </is>
      </c>
      <c r="B12" s="7" t="n">
        <v>22494</v>
      </c>
      <c r="C12" s="7" t="n">
        <v>25843</v>
      </c>
      <c r="D12" s="7" t="n">
        <v>28610</v>
      </c>
      <c r="E12" s="7" t="n">
        <v>25044</v>
      </c>
      <c r="F12" s="7" t="n">
        <v>26584</v>
      </c>
    </row>
    <row r="13">
      <c r="A13" s="6" t="inlineStr">
        <is>
          <t>Production and similar taxes</t>
        </is>
      </c>
      <c r="B13" s="7" t="n">
        <v>695</v>
      </c>
      <c r="C13" s="7" t="n">
        <v>1308</v>
      </c>
      <c r="D13" s="7" t="n">
        <v>2325</v>
      </c>
      <c r="E13" s="7" t="n">
        <v>1779</v>
      </c>
      <c r="F13" s="7" t="n">
        <v>1799</v>
      </c>
    </row>
    <row r="14">
      <c r="A14" s="6" t="inlineStr">
        <is>
          <t>Depreciation, depletion and amortization</t>
        </is>
      </c>
      <c r="B14" s="7" t="n">
        <v>14889</v>
      </c>
      <c r="C14" s="7" t="n">
        <v>14805</v>
      </c>
      <c r="D14" s="7" t="n">
        <v>14318</v>
      </c>
      <c r="E14" s="7" t="n">
        <v>15928</v>
      </c>
      <c r="F14" s="7" t="n">
        <v>16622</v>
      </c>
    </row>
    <row r="15">
      <c r="A15" s="6" t="inlineStr">
        <is>
          <t>Net impairment and losses on sale of businesses and fixed assets</t>
        </is>
      </c>
      <c r="B15" s="7" t="n">
        <v>14381</v>
      </c>
      <c r="C15" s="7" t="n">
        <v>-1121</v>
      </c>
      <c r="D15" s="7" t="n">
        <v>30522</v>
      </c>
      <c r="E15" s="7" t="n">
        <v>5857</v>
      </c>
      <c r="F15" s="7" t="n">
        <v>6995</v>
      </c>
    </row>
    <row r="16">
      <c r="A16" s="6" t="inlineStr">
        <is>
          <t>Exploration expense</t>
        </is>
      </c>
      <c r="B16" s="7" t="n">
        <v>10280</v>
      </c>
      <c r="C16" s="7" t="n">
        <v>424</v>
      </c>
      <c r="D16" s="7" t="n">
        <v>585</v>
      </c>
      <c r="E16" s="7" t="n">
        <v>997</v>
      </c>
      <c r="F16" s="7" t="n">
        <v>974</v>
      </c>
    </row>
    <row r="17">
      <c r="A17" s="6" t="inlineStr">
        <is>
          <t>Distribution and administration expenses</t>
        </is>
      </c>
      <c r="B17" s="7" t="n">
        <v>10397</v>
      </c>
      <c r="C17" s="7" t="n">
        <v>11931</v>
      </c>
      <c r="D17" s="7" t="n">
        <v>13449</v>
      </c>
      <c r="E17" s="7" t="n">
        <v>16772</v>
      </c>
      <c r="F17" s="7" t="n">
        <v>16417</v>
      </c>
    </row>
    <row r="18">
      <c r="A18" s="4" t="inlineStr">
        <is>
          <t>Profit (loss) before interest and taxation</t>
        </is>
      </c>
      <c r="B18" s="5" t="n">
        <v>-21740</v>
      </c>
      <c r="C18" s="5" t="n">
        <v>18082</v>
      </c>
      <c r="D18" s="5" t="n">
        <v>18039</v>
      </c>
      <c r="E18" s="5" t="n">
        <v>27348</v>
      </c>
      <c r="F18" s="5" t="n">
        <v>11297</v>
      </c>
    </row>
    <row r="19">
      <c r="A19" s="6" t="inlineStr">
        <is>
          <t>Finance costs</t>
        </is>
      </c>
      <c r="B19" s="7" t="n">
        <v>3115</v>
      </c>
      <c r="C19" s="7" t="n">
        <v>2857</v>
      </c>
      <c r="D19" s="7" t="n">
        <v>2703</v>
      </c>
      <c r="E19" s="7" t="n">
        <v>3840</v>
      </c>
      <c r="F19" s="7" t="n">
        <v>4683</v>
      </c>
    </row>
    <row r="20">
      <c r="A20" s="6" t="inlineStr">
        <is>
          <t>Net finance (income) expense relating to pensions and other post-employment benefits</t>
        </is>
      </c>
      <c r="B20" s="7" t="n">
        <v>33</v>
      </c>
      <c r="C20" s="7" t="n">
        <v>-2</v>
      </c>
      <c r="D20" s="7" t="n">
        <v>-69</v>
      </c>
      <c r="E20" s="7" t="n">
        <v>-241</v>
      </c>
      <c r="F20" s="7" t="n">
        <v>-168</v>
      </c>
    </row>
    <row r="21">
      <c r="A21" s="4" t="inlineStr">
        <is>
          <t>Profit (loss) before taxation</t>
        </is>
      </c>
      <c r="B21" s="5" t="n">
        <v>-24888</v>
      </c>
      <c r="C21" s="5" t="n">
        <v>15227</v>
      </c>
      <c r="D21" s="5" t="n">
        <v>15405</v>
      </c>
      <c r="E21" s="5" t="n">
        <v>23749</v>
      </c>
      <c r="F21" s="5" t="n">
        <v>6782</v>
      </c>
    </row>
    <row r="22">
      <c r="A22" s="6" t="inlineStr">
        <is>
          <t>Taxation</t>
        </is>
      </c>
      <c r="B22" s="7" t="n">
        <v>-4159</v>
      </c>
      <c r="C22" s="7" t="n">
        <v>6740</v>
      </c>
      <c r="D22" s="7" t="n">
        <v>16762</v>
      </c>
      <c r="E22" s="7" t="n">
        <v>7869</v>
      </c>
      <c r="F22" s="7" t="n">
        <v>5553</v>
      </c>
    </row>
    <row r="23">
      <c r="A23" s="4" t="inlineStr">
        <is>
          <t>Net income – Profit (loss) for the year</t>
        </is>
      </c>
      <c r="B23" s="5" t="n">
        <v>-20729</v>
      </c>
      <c r="C23" s="5" t="n">
        <v>8487</v>
      </c>
      <c r="D23" s="5" t="n">
        <v>-1357</v>
      </c>
      <c r="E23" s="5" t="n">
        <v>15880</v>
      </c>
      <c r="F23" s="5" t="n">
        <v>1229</v>
      </c>
    </row>
    <row r="24">
      <c r="A24" s="4" t="inlineStr">
        <is>
          <t>Net income attributable to bp shareholders</t>
        </is>
      </c>
      <c r="B24" s="5" t="n">
        <v>-20305</v>
      </c>
      <c r="C24" s="5" t="n">
        <v>7565</v>
      </c>
      <c r="D24" s="5" t="n">
        <v>-2487</v>
      </c>
      <c r="E24" s="5" t="n">
        <v>15239</v>
      </c>
      <c r="F24" s="5" t="n">
        <v>381</v>
      </c>
    </row>
    <row r="25">
      <c r="A25" s="6" t="inlineStr">
        <is>
          <t>Net income attributable to non-controlling interests</t>
        </is>
      </c>
      <c r="B25" s="7" t="n">
        <v>-424</v>
      </c>
      <c r="C25" s="7" t="n">
        <v>922</v>
      </c>
      <c r="D25" s="7" t="n">
        <v>1130</v>
      </c>
      <c r="E25" s="7" t="n">
        <v>641</v>
      </c>
      <c r="F25" s="7" t="n">
        <v>848</v>
      </c>
    </row>
    <row r="26">
      <c r="A26" s="8" t="inlineStr">
        <is>
          <t>COGS (analytical: Purchases)</t>
        </is>
      </c>
      <c r="B26" s="9">
        <f>B11</f>
        <v/>
      </c>
      <c r="C26" s="9">
        <f>C11</f>
        <v/>
      </c>
      <c r="D26" s="9">
        <f>D11</f>
        <v/>
      </c>
      <c r="E26" s="9">
        <f>E11</f>
        <v/>
      </c>
      <c r="F26" s="9">
        <f>F11</f>
        <v/>
      </c>
    </row>
    <row r="27">
      <c r="A27" s="8" t="inlineStr">
        <is>
          <t>Gross profit (analytical: Revenue – COGS)</t>
        </is>
      </c>
      <c r="B27" s="9">
        <f>B5-B26</f>
        <v/>
      </c>
      <c r="C27" s="9">
        <f>C5-C26</f>
        <v/>
      </c>
      <c r="D27" s="9">
        <f>D5-D26</f>
        <v/>
      </c>
      <c r="E27" s="9">
        <f>E5-E26</f>
        <v/>
      </c>
      <c r="F27" s="9">
        <f>F5-F26</f>
        <v/>
      </c>
    </row>
    <row r="28">
      <c r="A28" s="8" t="inlineStr">
        <is>
          <t>Operating expenses subtotal (analytical)</t>
        </is>
      </c>
      <c r="B28" s="9">
        <f>B12+B13+B14+B15+B16+B17</f>
        <v/>
      </c>
      <c r="C28" s="9">
        <f>C12+C13+C14+C15+C16+C17</f>
        <v/>
      </c>
      <c r="D28" s="9">
        <f>D12+D13+D14+D15+D16+D17</f>
        <v/>
      </c>
      <c r="E28" s="9">
        <f>E12+E13+E14+E15+E16+E17</f>
        <v/>
      </c>
      <c r="F28" s="9">
        <f>F12+F13+F14+F15+F16+F17</f>
        <v/>
      </c>
    </row>
  </sheetData>
  <autoFilter ref="A4:F28"/>
  <mergeCells count="2">
    <mergeCell ref="A2:F2"/>
    <mergeCell ref="A1:F1"/>
  </mergeCells>
  <pageMargins left="0.2" right="0.2" top="0.25" bottom="0.25" header="0.1" footer="0.1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2026-10-06T15:55:04Z</dcterms:created>
  <dcterms:modified xmlns:dcterms="http://purl.org/dc/terms/" xmlns:xsi="http://www.w3.org/2001/XMLSchema-instance" xsi:type="dcterms:W3CDTF">2026-10-20T15:54:14Z</dcterms:modified>
</cp:coreProperties>
</file>