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uowtsd-my.sharepoint.com/personal/d_holley_uwtsd_ac_uk/Documents/Swansea/Exams Assessments/2026 WBGP + 5SE/Marks and Feedback/WBGP Marking/Team 3/"/>
    </mc:Choice>
  </mc:AlternateContent>
  <xr:revisionPtr revIDLastSave="49" documentId="8_{C41F1731-B847-4CF6-8CD2-6D06AA7BD9B7}" xr6:coauthVersionLast="47" xr6:coauthVersionMax="47" xr10:uidLastSave="{4B9739C7-9A34-48E9-8B56-EC42ED78B666}"/>
  <bookViews>
    <workbookView xWindow="41325" yWindow="0" windowWidth="11280" windowHeight="15645" xr2:uid="{D9484173-5D6A-4F96-A4F6-6D12A98885D7}"/>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3" i="1" l="1"/>
  <c r="H22" i="1"/>
  <c r="D9" i="1"/>
  <c r="G21" i="1"/>
  <c r="H21" i="1" s="1"/>
</calcChain>
</file>

<file path=xl/sharedStrings.xml><?xml version="1.0" encoding="utf-8"?>
<sst xmlns="http://schemas.openxmlformats.org/spreadsheetml/2006/main" count="30" uniqueCount="29">
  <si>
    <t>Quinn Dunbar</t>
  </si>
  <si>
    <t>Team 4</t>
  </si>
  <si>
    <t>Group Presentation Overall</t>
  </si>
  <si>
    <t>1. Response to Questioning</t>
  </si>
  <si>
    <t>/30</t>
  </si>
  <si>
    <t>2. Presentation of Design</t>
  </si>
  <si>
    <t>3. Demonstration of Understanding</t>
  </si>
  <si>
    <t>/20</t>
  </si>
  <si>
    <t xml:space="preserve">4. Presentation Style </t>
  </si>
  <si>
    <t>5. Presentation Quality</t>
  </si>
  <si>
    <t>/10</t>
  </si>
  <si>
    <t>TOTAL</t>
  </si>
  <si>
    <t>/100</t>
  </si>
  <si>
    <t>Team feedback /  Questions</t>
  </si>
  <si>
    <t>Jenni.
CAPEX? Acronyms in general
What are you making the rake out off?
Jeep..needs mods to the vehicle? Will it be man enough?
Gareth, reaction loads 
Carl…Need to work in 30m increments? Trials needed to evaluate max range.
Calculations preformed on blast radius
What are frag danger areas (Areas of effectiveness of mine)
How do you position the device? How does this effect time on target
You may need to map out a functional sequence for the device to answer Jacko’s question.
Targeting for AP mines.
Gareth. Think about anchoring and alternative launches. Double impulse fuze on M15 mine
Ewa. Manufacturing FTIR as quantitative measure? Why?
Suitably professional appearance. Slides have a simplistic and effective design, good use of visuals throughout to help the audience. Some of the test and background colours on the slides (particularly noises and controls graphs) have a low contrast which makes it difficult to read, especially from the back of a room. Consider using a better contrast as you have for the rest of the slides. A lot of acronyms are used, remember that not everyone in the will be an expert and may need this explaining. Some slides (particularly critical analysis of disposal design data and preparation of design) have a lot of text which is impossible for the audience to read. Consider practicing your presentation by standing at the back of a large room before delivery. Would have been nice to see a reference slide just to show that the information came from somewhere legitimate, make sure this is demonstrated in the report.</t>
  </si>
  <si>
    <t>Feedback / Comments Dave</t>
  </si>
  <si>
    <t>Feedback / Comments Jenni</t>
  </si>
  <si>
    <t>Good pace, a little bit quiet delivery. This could make it difficult for all members of the audience to hear. Good, open body language and good interaction with the audience. Minimal reading from slides. Some “err”-ing and pausing, this could be due to nerves. Clear explanation of testing schedule and the activities required for each stage. Taguchi seems a little bit simple for what you’re trying to do.</t>
  </si>
  <si>
    <t>Individual Mark</t>
  </si>
  <si>
    <t>Role</t>
  </si>
  <si>
    <t>Test and Evaluation</t>
  </si>
  <si>
    <t>Understanding of the test and evaluation Requirements for the area selected</t>
  </si>
  <si>
    <t>Understanding of the test deliverables</t>
  </si>
  <si>
    <t>Identification of trials and test techniques appropriate to the design phase selected</t>
  </si>
  <si>
    <t>Critical analysis of trials data. Go no go decisions</t>
  </si>
  <si>
    <t xml:space="preserve">Feedback into the design process </t>
  </si>
  <si>
    <t>Presentation of trials data.</t>
  </si>
  <si>
    <t>Total mark =</t>
  </si>
  <si>
    <t xml:space="preserve">T&amp;E  Trials to standards… derived by functionality
Make sure standards follow though in your QFD
Use functional metrics.
Test build up shown. Use simulation early 
Looking for emergence and uncontrolled noises…what are your big worries here?
Got down to HE fill. Explain the journey to get here
Performance trials…..again tie back to design route
Taguchi matrix…not sure if an L4 is sufficiently broad to take in interaction, may need an L8 but philosophy is good.
Side effects in P diagram, dust kicked up by drone?  Vibration of drone?
Environmental SET testing also needs inclusion
Render safe system tests included (Good)
Comms back to group shown……silly thing to forget……This is important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</si>
</sst>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11"/>
      <color theme="1"/>
      <name val="Aptos Narrow"/>
      <family val="2"/>
      <scheme val="minor"/>
    </font>
    <font>
      <sz val="11"/>
      <color theme="1"/>
      <name val="Calibri"/>
      <family val="2"/>
    </font>
    <font>
      <b/>
      <sz val="12"/>
      <color rgb="FF000000"/>
      <name val="Calibri"/>
      <family val="2"/>
    </font>
    <font>
      <sz val="12"/>
      <color rgb="FF000000"/>
      <name val="Calibri"/>
      <family val="2"/>
    </font>
    <font>
      <sz val="11"/>
      <color rgb="FF303B44"/>
      <name val="Arial"/>
      <family val="2"/>
    </font>
    <font>
      <sz val="9"/>
      <color rgb="FF303B44"/>
      <name val="Arial"/>
      <family val="2"/>
    </font>
    <font>
      <b/>
      <sz val="11"/>
      <color rgb="FF303B44"/>
      <name val="Arial"/>
      <family val="2"/>
    </font>
    <font>
      <sz val="12"/>
      <color theme="1"/>
      <name val="Aptos"/>
      <family val="2"/>
      <charset val="1"/>
    </font>
    <font>
      <b/>
      <sz val="18"/>
      <color rgb="FF303B44"/>
      <name val="Arial"/>
      <family val="2"/>
    </font>
  </fonts>
  <fills count="6">
    <fill>
      <patternFill patternType="none"/>
    </fill>
    <fill>
      <patternFill patternType="gray125"/>
    </fill>
    <fill>
      <patternFill patternType="solid">
        <fgColor rgb="FFFFFFFF"/>
        <bgColor indexed="64"/>
      </patternFill>
    </fill>
    <fill>
      <patternFill patternType="solid">
        <fgColor rgb="FFBFBFBF"/>
        <bgColor indexed="64"/>
      </patternFill>
    </fill>
    <fill>
      <patternFill patternType="solid">
        <fgColor rgb="FFFFFF00"/>
        <bgColor indexed="64"/>
      </patternFill>
    </fill>
    <fill>
      <patternFill patternType="solid">
        <fgColor theme="2" tint="-9.9978637043366805E-2"/>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indexed="64"/>
      </left>
      <right style="medium">
        <color indexed="64"/>
      </right>
      <top style="medium">
        <color indexed="64"/>
      </top>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41">
    <xf numFmtId="0" fontId="0" fillId="0" borderId="0" xfId="0"/>
    <xf numFmtId="0" fontId="3" fillId="3" borderId="1" xfId="0" applyFont="1" applyFill="1" applyBorder="1" applyAlignment="1">
      <alignment vertical="center"/>
    </xf>
    <xf numFmtId="0" fontId="2" fillId="3" borderId="2" xfId="0" applyFont="1" applyFill="1" applyBorder="1"/>
    <xf numFmtId="0" fontId="4" fillId="2" borderId="3" xfId="0" applyFont="1" applyFill="1" applyBorder="1" applyAlignment="1">
      <alignment vertical="center"/>
    </xf>
    <xf numFmtId="0" fontId="4" fillId="2" borderId="4" xfId="0" applyFont="1" applyFill="1" applyBorder="1" applyAlignment="1">
      <alignment horizontal="right" vertical="center"/>
    </xf>
    <xf numFmtId="0" fontId="3" fillId="2" borderId="3" xfId="0" applyFont="1" applyFill="1" applyBorder="1" applyAlignment="1">
      <alignment vertical="center"/>
    </xf>
    <xf numFmtId="0" fontId="3" fillId="2" borderId="4" xfId="0" applyFont="1" applyFill="1" applyBorder="1" applyAlignment="1">
      <alignment horizontal="right" vertical="center"/>
    </xf>
    <xf numFmtId="0" fontId="4" fillId="2" borderId="1" xfId="0" applyFont="1" applyFill="1" applyBorder="1" applyAlignment="1">
      <alignment horizontal="left" vertical="center"/>
    </xf>
    <xf numFmtId="0" fontId="3" fillId="3" borderId="2" xfId="0" applyFont="1" applyFill="1" applyBorder="1" applyAlignment="1">
      <alignment vertical="center"/>
    </xf>
    <xf numFmtId="0" fontId="5" fillId="0" borderId="6" xfId="0" applyFont="1" applyBorder="1" applyAlignment="1">
      <alignment vertical="center" wrapText="1"/>
    </xf>
    <xf numFmtId="0" fontId="0" fillId="0" borderId="10" xfId="0" applyBorder="1"/>
    <xf numFmtId="0" fontId="6" fillId="0" borderId="11" xfId="0" applyFont="1" applyBorder="1" applyAlignment="1">
      <alignment vertical="center" wrapText="1"/>
    </xf>
    <xf numFmtId="0" fontId="6" fillId="0" borderId="10" xfId="0" applyFont="1" applyBorder="1" applyAlignment="1">
      <alignment horizontal="center" vertical="center" wrapText="1"/>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1" fontId="7" fillId="4" borderId="14" xfId="0" applyNumberFormat="1" applyFont="1" applyFill="1" applyBorder="1" applyAlignment="1">
      <alignment horizontal="center" vertical="center" wrapText="1"/>
    </xf>
    <xf numFmtId="0" fontId="0" fillId="0" borderId="0" xfId="0" applyAlignment="1">
      <alignment wrapText="1"/>
    </xf>
    <xf numFmtId="0" fontId="1" fillId="0" borderId="2" xfId="0" applyFont="1" applyBorder="1"/>
    <xf numFmtId="0" fontId="1" fillId="0" borderId="1" xfId="0" applyFont="1" applyBorder="1"/>
    <xf numFmtId="0" fontId="6" fillId="0" borderId="5" xfId="0" applyFont="1" applyBorder="1" applyAlignment="1">
      <alignment vertical="center" wrapText="1"/>
    </xf>
    <xf numFmtId="0" fontId="6" fillId="0" borderId="6" xfId="0" applyFont="1" applyBorder="1" applyAlignment="1">
      <alignment vertical="center" wrapText="1"/>
    </xf>
    <xf numFmtId="0" fontId="3" fillId="4" borderId="4" xfId="0" applyFont="1" applyFill="1" applyBorder="1" applyAlignment="1">
      <alignment horizontal="right" vertical="center"/>
    </xf>
    <xf numFmtId="0" fontId="5" fillId="0" borderId="7" xfId="0" applyFont="1" applyBorder="1" applyAlignment="1">
      <alignment vertical="center" wrapText="1"/>
    </xf>
    <xf numFmtId="0" fontId="1" fillId="5" borderId="1" xfId="0" applyFont="1" applyFill="1" applyBorder="1"/>
    <xf numFmtId="0" fontId="6" fillId="0" borderId="0" xfId="0" applyFont="1" applyAlignment="1">
      <alignment vertical="center" wrapText="1"/>
    </xf>
    <xf numFmtId="0" fontId="6" fillId="0" borderId="0" xfId="0" applyFont="1" applyAlignment="1">
      <alignment horizontal="center" vertical="center" wrapText="1"/>
    </xf>
    <xf numFmtId="1" fontId="7" fillId="0" borderId="0" xfId="0" applyNumberFormat="1" applyFont="1" applyAlignment="1">
      <alignment horizontal="center" vertical="center" wrapText="1"/>
    </xf>
    <xf numFmtId="0" fontId="0" fillId="0" borderId="0" xfId="0" applyAlignment="1">
      <alignment horizontal="center" vertical="center"/>
    </xf>
    <xf numFmtId="1" fontId="0" fillId="0" borderId="0" xfId="0" applyNumberFormat="1" applyAlignment="1">
      <alignment horizontal="center" vertical="center"/>
    </xf>
    <xf numFmtId="2" fontId="9" fillId="4" borderId="1" xfId="0" applyNumberFormat="1" applyFont="1" applyFill="1" applyBorder="1" applyAlignment="1">
      <alignment horizontal="center" vertical="center" wrapText="1"/>
    </xf>
    <xf numFmtId="0" fontId="8" fillId="0" borderId="15" xfId="0" applyFont="1" applyBorder="1" applyAlignment="1">
      <alignment horizontal="left" vertical="top" wrapText="1"/>
    </xf>
    <xf numFmtId="0" fontId="0" fillId="0" borderId="16" xfId="0" applyBorder="1" applyAlignment="1">
      <alignment horizontal="left" vertical="top" wrapText="1"/>
    </xf>
    <xf numFmtId="0" fontId="0" fillId="0" borderId="17" xfId="0" applyBorder="1" applyAlignment="1">
      <alignment horizontal="left" vertical="top" wrapText="1"/>
    </xf>
    <xf numFmtId="0" fontId="1" fillId="0" borderId="15" xfId="0" applyFont="1" applyBorder="1" applyAlignment="1">
      <alignment horizontal="left" vertical="top"/>
    </xf>
    <xf numFmtId="0" fontId="1" fillId="0" borderId="16" xfId="0" applyFont="1" applyBorder="1" applyAlignment="1">
      <alignment horizontal="left" vertical="top"/>
    </xf>
    <xf numFmtId="0" fontId="1" fillId="0" borderId="17" xfId="0" applyFont="1" applyBorder="1" applyAlignment="1">
      <alignment horizontal="left" vertical="top"/>
    </xf>
    <xf numFmtId="0" fontId="0" fillId="0" borderId="15" xfId="0" applyBorder="1" applyAlignment="1">
      <alignment horizontal="left" vertical="top" wrapText="1"/>
    </xf>
    <xf numFmtId="0" fontId="0" fillId="0" borderId="16" xfId="0" applyBorder="1" applyAlignment="1">
      <alignment horizontal="left" vertical="top"/>
    </xf>
    <xf numFmtId="0" fontId="0" fillId="0" borderId="17" xfId="0"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CD360-B6EE-43AC-A09D-73EE9C2EE6AF}">
  <dimension ref="B1:H24"/>
  <sheetViews>
    <sheetView tabSelected="1" topLeftCell="A11" workbookViewId="0">
      <selection activeCell="B15" sqref="B15:D15"/>
    </sheetView>
  </sheetViews>
  <sheetFormatPr defaultRowHeight="14.25" x14ac:dyDescent="0.45"/>
  <cols>
    <col min="2" max="2" width="38" customWidth="1"/>
    <col min="3" max="3" width="12.86328125" customWidth="1"/>
    <col min="4" max="4" width="19.1328125" customWidth="1"/>
    <col min="5" max="8" width="12.86328125" customWidth="1"/>
  </cols>
  <sheetData>
    <row r="1" spans="2:7" ht="14.65" thickBot="1" x14ac:dyDescent="0.5"/>
    <row r="2" spans="2:7" ht="14.65" thickBot="1" x14ac:dyDescent="0.5">
      <c r="B2" s="20" t="s">
        <v>0</v>
      </c>
      <c r="C2" s="19" t="s">
        <v>1</v>
      </c>
    </row>
    <row r="3" spans="2:7" ht="16.149999999999999" thickBot="1" x14ac:dyDescent="0.5">
      <c r="B3" s="1" t="s">
        <v>2</v>
      </c>
      <c r="C3" s="8"/>
      <c r="D3" s="2"/>
    </row>
    <row r="4" spans="2:7" ht="16.149999999999999" thickBot="1" x14ac:dyDescent="0.5">
      <c r="B4" s="7" t="s">
        <v>3</v>
      </c>
      <c r="C4" s="4" t="s">
        <v>4</v>
      </c>
      <c r="D4" s="4">
        <v>25</v>
      </c>
    </row>
    <row r="5" spans="2:7" ht="16.149999999999999" thickBot="1" x14ac:dyDescent="0.5">
      <c r="B5" s="3" t="s">
        <v>5</v>
      </c>
      <c r="C5" s="4" t="s">
        <v>4</v>
      </c>
      <c r="D5" s="4">
        <v>25</v>
      </c>
    </row>
    <row r="6" spans="2:7" ht="16.149999999999999" thickBot="1" x14ac:dyDescent="0.5">
      <c r="B6" s="3" t="s">
        <v>6</v>
      </c>
      <c r="C6" s="4" t="s">
        <v>7</v>
      </c>
      <c r="D6" s="4">
        <v>16</v>
      </c>
    </row>
    <row r="7" spans="2:7" ht="16.149999999999999" thickBot="1" x14ac:dyDescent="0.5">
      <c r="B7" s="3" t="s">
        <v>8</v>
      </c>
      <c r="C7" s="4">
        <v>10</v>
      </c>
      <c r="D7" s="4">
        <v>7</v>
      </c>
      <c r="G7" s="18"/>
    </row>
    <row r="8" spans="2:7" ht="16.149999999999999" thickBot="1" x14ac:dyDescent="0.5">
      <c r="B8" s="3" t="s">
        <v>9</v>
      </c>
      <c r="C8" s="4" t="s">
        <v>10</v>
      </c>
      <c r="D8" s="4">
        <v>7</v>
      </c>
    </row>
    <row r="9" spans="2:7" ht="16.149999999999999" thickBot="1" x14ac:dyDescent="0.5">
      <c r="B9" s="5" t="s">
        <v>11</v>
      </c>
      <c r="C9" s="6" t="s">
        <v>12</v>
      </c>
      <c r="D9" s="23">
        <f>SUM(D4:D8)</f>
        <v>80</v>
      </c>
    </row>
    <row r="10" spans="2:7" ht="14.65" thickBot="1" x14ac:dyDescent="0.5">
      <c r="B10" s="35" t="s">
        <v>13</v>
      </c>
      <c r="C10" s="36"/>
      <c r="D10" s="37"/>
    </row>
    <row r="11" spans="2:7" ht="408.75" customHeight="1" x14ac:dyDescent="0.45">
      <c r="B11" s="38" t="s">
        <v>14</v>
      </c>
      <c r="C11" s="33"/>
      <c r="D11" s="34"/>
    </row>
    <row r="12" spans="2:7" ht="14.65" thickBot="1" x14ac:dyDescent="0.5">
      <c r="B12" s="35" t="s">
        <v>15</v>
      </c>
      <c r="C12" s="36"/>
      <c r="D12" s="37"/>
    </row>
    <row r="13" spans="2:7" ht="292.5" customHeight="1" thickBot="1" x14ac:dyDescent="0.5">
      <c r="B13" s="38" t="s">
        <v>28</v>
      </c>
      <c r="C13" s="39"/>
      <c r="D13" s="40"/>
    </row>
    <row r="14" spans="2:7" ht="14.65" thickBot="1" x14ac:dyDescent="0.5">
      <c r="B14" s="35" t="s">
        <v>16</v>
      </c>
      <c r="C14" s="36"/>
      <c r="D14" s="37"/>
    </row>
    <row r="15" spans="2:7" ht="121.5" customHeight="1" x14ac:dyDescent="0.45">
      <c r="B15" s="32" t="s">
        <v>17</v>
      </c>
      <c r="C15" s="33"/>
      <c r="D15" s="34"/>
    </row>
    <row r="16" spans="2:7" ht="14.65" thickBot="1" x14ac:dyDescent="0.5"/>
    <row r="17" spans="2:8" ht="14.65" thickBot="1" x14ac:dyDescent="0.5">
      <c r="B17" s="25" t="s">
        <v>18</v>
      </c>
    </row>
    <row r="18" spans="2:8" ht="14.65" thickBot="1" x14ac:dyDescent="0.5">
      <c r="B18" s="24" t="s">
        <v>19</v>
      </c>
      <c r="C18" s="9"/>
      <c r="D18" s="9"/>
      <c r="E18" s="9"/>
      <c r="F18" s="9"/>
      <c r="G18" s="9"/>
      <c r="H18" s="9"/>
    </row>
    <row r="19" spans="2:8" ht="70.150000000000006" thickBot="1" x14ac:dyDescent="0.5">
      <c r="B19" s="21" t="s">
        <v>20</v>
      </c>
      <c r="C19" s="22" t="s">
        <v>21</v>
      </c>
      <c r="D19" s="22" t="s">
        <v>22</v>
      </c>
      <c r="E19" s="22" t="s">
        <v>23</v>
      </c>
      <c r="F19" s="22" t="s">
        <v>24</v>
      </c>
      <c r="G19" s="22" t="s">
        <v>25</v>
      </c>
      <c r="H19" s="22" t="s">
        <v>26</v>
      </c>
    </row>
    <row r="20" spans="2:8" ht="14.65" thickBot="1" x14ac:dyDescent="0.5">
      <c r="B20" s="10"/>
      <c r="C20" s="12">
        <v>8</v>
      </c>
      <c r="D20" s="13">
        <v>9</v>
      </c>
      <c r="E20" s="14">
        <v>9</v>
      </c>
      <c r="F20" s="14">
        <v>6</v>
      </c>
      <c r="G20" s="14">
        <v>9</v>
      </c>
      <c r="H20" s="14">
        <v>9</v>
      </c>
    </row>
    <row r="21" spans="2:8" ht="14.65" thickBot="1" x14ac:dyDescent="0.5">
      <c r="B21" s="11" t="s">
        <v>27</v>
      </c>
      <c r="C21" s="15"/>
      <c r="D21" s="16"/>
      <c r="E21" s="16">
        <v>60</v>
      </c>
      <c r="F21" s="16">
        <v>100</v>
      </c>
      <c r="G21" s="16">
        <f>SUM(C20:H20)</f>
        <v>50</v>
      </c>
      <c r="H21" s="17">
        <f>+G21/E21*F21</f>
        <v>83.333333333333343</v>
      </c>
    </row>
    <row r="22" spans="2:8" ht="14.65" thickBot="1" x14ac:dyDescent="0.5">
      <c r="G22" s="29">
        <v>2</v>
      </c>
      <c r="H22" s="30">
        <f>+H21+D9</f>
        <v>163.33333333333334</v>
      </c>
    </row>
    <row r="23" spans="2:8" ht="22.9" thickBot="1" x14ac:dyDescent="0.5">
      <c r="C23" s="27"/>
      <c r="D23" s="27"/>
      <c r="E23" s="27"/>
      <c r="F23" s="27"/>
      <c r="G23" s="27"/>
      <c r="H23" s="31">
        <f>+H22/G22</f>
        <v>81.666666666666671</v>
      </c>
    </row>
    <row r="24" spans="2:8" x14ac:dyDescent="0.45">
      <c r="B24" s="26"/>
      <c r="C24" s="27"/>
      <c r="D24" s="27"/>
      <c r="E24" s="27"/>
      <c r="F24" s="27"/>
      <c r="G24" s="27"/>
      <c r="H24" s="28"/>
    </row>
  </sheetData>
  <mergeCells count="6">
    <mergeCell ref="B15:D15"/>
    <mergeCell ref="B10:D10"/>
    <mergeCell ref="B11:D11"/>
    <mergeCell ref="B12:D12"/>
    <mergeCell ref="B13:D13"/>
    <mergeCell ref="B14:D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Holley</dc:creator>
  <cp:keywords/>
  <dc:description/>
  <cp:lastModifiedBy>David Holley</cp:lastModifiedBy>
  <cp:revision/>
  <dcterms:created xsi:type="dcterms:W3CDTF">2025-04-08T10:29:58Z</dcterms:created>
  <dcterms:modified xsi:type="dcterms:W3CDTF">2026-04-20T14:34:22Z</dcterms:modified>
  <cp:category/>
  <cp:contentStatus/>
</cp:coreProperties>
</file>