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5.xml" ContentType="application/vnd.openxmlformats-officedocument.drawingml.chart+xml"/>
  <Override PartName="/xl/theme/themeOverride3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theme/themeOverride4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theme/themeOverride5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theme/themeOverride6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 - University of Wales Trinity Saint David\Level 5\Alternative Propulsions\"/>
    </mc:Choice>
  </mc:AlternateContent>
  <xr:revisionPtr revIDLastSave="0" documentId="13_ncr:1_{72BFFE82-B2F3-4EAF-8965-29E03AA2D772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  <sheet name="dia_class3_600" sheetId="18" r:id="rId5"/>
    <sheet name="dia_class3_600_1200" sheetId="17" r:id="rId6"/>
    <sheet name="dia_class3_1200_1800" sheetId="16" r:id="rId7"/>
    <sheet name="dia_class2_700" sheetId="19" r:id="rId8"/>
    <sheet name="dia_class2_700_1400" sheetId="20" r:id="rId9"/>
    <sheet name="dia_class1_500" sheetId="22" r:id="rId10"/>
    <sheet name="dia_class1_500_1000" sheetId="21" r:id="rId11"/>
    <sheet name="Tabelle4" sheetId="4" r:id="rId12"/>
    <sheet name="Tabelle5" sheetId="5" r:id="rId13"/>
    <sheet name="Tabelle6" sheetId="6" r:id="rId14"/>
    <sheet name="Tabelle7" sheetId="7" r:id="rId15"/>
    <sheet name="Tabelle8" sheetId="8" r:id="rId16"/>
    <sheet name="Tabelle9" sheetId="9" r:id="rId17"/>
    <sheet name="Tabelle10" sheetId="10" r:id="rId18"/>
    <sheet name="Tabelle11" sheetId="11" r:id="rId19"/>
    <sheet name="Tabelle12" sheetId="12" r:id="rId20"/>
    <sheet name="Tabelle13" sheetId="13" r:id="rId21"/>
    <sheet name="Tabelle14" sheetId="14" r:id="rId22"/>
    <sheet name="Tabelle15" sheetId="15" r:id="rId2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9" i="1" l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8" i="1"/>
  <c r="F1064" i="1" l="1"/>
  <c r="F1065" i="1"/>
  <c r="F1066" i="1"/>
  <c r="F1067" i="1"/>
  <c r="L1067" i="1" s="1"/>
  <c r="M1067" i="1" s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L1123" i="1" s="1"/>
  <c r="M1123" i="1" s="1"/>
  <c r="F1124" i="1"/>
  <c r="F1125" i="1"/>
  <c r="F1126" i="1"/>
  <c r="F1127" i="1"/>
  <c r="F1128" i="1"/>
  <c r="F1129" i="1"/>
  <c r="F1130" i="1"/>
  <c r="F1131" i="1"/>
  <c r="L1131" i="1" s="1"/>
  <c r="M1131" i="1" s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L1187" i="1" s="1"/>
  <c r="M1187" i="1" s="1"/>
  <c r="F1188" i="1"/>
  <c r="F1189" i="1"/>
  <c r="F1190" i="1"/>
  <c r="F1191" i="1"/>
  <c r="F1192" i="1"/>
  <c r="F1193" i="1"/>
  <c r="F1194" i="1"/>
  <c r="F1195" i="1"/>
  <c r="L1195" i="1" s="1"/>
  <c r="M1195" i="1" s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L1251" i="1" s="1"/>
  <c r="M1251" i="1" s="1"/>
  <c r="F1252" i="1"/>
  <c r="F1253" i="1"/>
  <c r="F1254" i="1"/>
  <c r="F1255" i="1"/>
  <c r="F1256" i="1"/>
  <c r="F1257" i="1"/>
  <c r="F1258" i="1"/>
  <c r="F1259" i="1"/>
  <c r="L1259" i="1" s="1"/>
  <c r="M1259" i="1" s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L1315" i="1" s="1"/>
  <c r="M1315" i="1" s="1"/>
  <c r="F1316" i="1"/>
  <c r="F1317" i="1"/>
  <c r="F1318" i="1"/>
  <c r="F1319" i="1"/>
  <c r="F1320" i="1"/>
  <c r="F1321" i="1"/>
  <c r="F1322" i="1"/>
  <c r="F1323" i="1"/>
  <c r="L1323" i="1" s="1"/>
  <c r="M1323" i="1" s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L1379" i="1" s="1"/>
  <c r="M1379" i="1" s="1"/>
  <c r="F1380" i="1"/>
  <c r="F1381" i="1"/>
  <c r="F1382" i="1"/>
  <c r="F1383" i="1"/>
  <c r="F1384" i="1"/>
  <c r="F1385" i="1"/>
  <c r="F1386" i="1"/>
  <c r="F1387" i="1"/>
  <c r="L1387" i="1" s="1"/>
  <c r="M1387" i="1" s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L1443" i="1" s="1"/>
  <c r="M1443" i="1" s="1"/>
  <c r="F1444" i="1"/>
  <c r="F1445" i="1"/>
  <c r="F1446" i="1"/>
  <c r="F1447" i="1"/>
  <c r="F1448" i="1"/>
  <c r="F1449" i="1"/>
  <c r="F1450" i="1"/>
  <c r="F1451" i="1"/>
  <c r="L1451" i="1" s="1"/>
  <c r="M1451" i="1" s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L1487" i="1" s="1"/>
  <c r="M1487" i="1" s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L1507" i="1" s="1"/>
  <c r="M1507" i="1" s="1"/>
  <c r="F1508" i="1"/>
  <c r="F1509" i="1"/>
  <c r="F1510" i="1"/>
  <c r="F1511" i="1"/>
  <c r="F1512" i="1"/>
  <c r="F1513" i="1"/>
  <c r="F1514" i="1"/>
  <c r="F1515" i="1"/>
  <c r="L1515" i="1" s="1"/>
  <c r="M1515" i="1" s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L1571" i="1" s="1"/>
  <c r="M1571" i="1" s="1"/>
  <c r="F1572" i="1"/>
  <c r="F1573" i="1"/>
  <c r="F1574" i="1"/>
  <c r="F1575" i="1"/>
  <c r="F1576" i="1"/>
  <c r="F1577" i="1"/>
  <c r="F1578" i="1"/>
  <c r="F1579" i="1"/>
  <c r="L1579" i="1" s="1"/>
  <c r="M1579" i="1" s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L1610" i="1" s="1"/>
  <c r="M1610" i="1" s="1"/>
  <c r="F1611" i="1"/>
  <c r="L1611" i="1" s="1"/>
  <c r="M1611" i="1" s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L1642" i="1" s="1"/>
  <c r="M1642" i="1" s="1"/>
  <c r="F1643" i="1"/>
  <c r="L1643" i="1" s="1"/>
  <c r="M1643" i="1" s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L1666" i="1" s="1"/>
  <c r="M1666" i="1" s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L1690" i="1" s="1"/>
  <c r="M1690" i="1" s="1"/>
  <c r="F1691" i="1"/>
  <c r="L1691" i="1" s="1"/>
  <c r="M1691" i="1" s="1"/>
  <c r="F1692" i="1"/>
  <c r="F1693" i="1"/>
  <c r="F1694" i="1"/>
  <c r="F1695" i="1"/>
  <c r="F1696" i="1"/>
  <c r="L1696" i="1" s="1"/>
  <c r="M1696" i="1" s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76" i="1"/>
  <c r="J968" i="1"/>
  <c r="J969" i="1"/>
  <c r="J970" i="1"/>
  <c r="J971" i="1"/>
  <c r="J972" i="1"/>
  <c r="J973" i="1"/>
  <c r="J974" i="1"/>
  <c r="J975" i="1"/>
  <c r="J967" i="1"/>
  <c r="J959" i="1"/>
  <c r="J960" i="1"/>
  <c r="J961" i="1"/>
  <c r="J962" i="1"/>
  <c r="J963" i="1"/>
  <c r="M963" i="1" s="1"/>
  <c r="J964" i="1"/>
  <c r="J965" i="1"/>
  <c r="J966" i="1"/>
  <c r="J958" i="1"/>
  <c r="J953" i="1"/>
  <c r="J954" i="1"/>
  <c r="J955" i="1"/>
  <c r="M955" i="1" s="1"/>
  <c r="J956" i="1"/>
  <c r="J957" i="1"/>
  <c r="J952" i="1"/>
  <c r="J934" i="1"/>
  <c r="J935" i="1"/>
  <c r="J936" i="1"/>
  <c r="J937" i="1"/>
  <c r="J938" i="1"/>
  <c r="J939" i="1"/>
  <c r="M939" i="1" s="1"/>
  <c r="J940" i="1"/>
  <c r="J941" i="1"/>
  <c r="J942" i="1"/>
  <c r="J943" i="1"/>
  <c r="J944" i="1"/>
  <c r="J945" i="1"/>
  <c r="J946" i="1"/>
  <c r="J947" i="1"/>
  <c r="M947" i="1" s="1"/>
  <c r="J948" i="1"/>
  <c r="J949" i="1"/>
  <c r="J950" i="1"/>
  <c r="J951" i="1"/>
  <c r="J933" i="1"/>
  <c r="J926" i="1"/>
  <c r="J917" i="1"/>
  <c r="J918" i="1"/>
  <c r="J919" i="1"/>
  <c r="J920" i="1"/>
  <c r="J921" i="1"/>
  <c r="J922" i="1"/>
  <c r="J923" i="1"/>
  <c r="J924" i="1"/>
  <c r="J925" i="1"/>
  <c r="J927" i="1"/>
  <c r="J928" i="1"/>
  <c r="J929" i="1"/>
  <c r="J930" i="1"/>
  <c r="J931" i="1"/>
  <c r="J932" i="1"/>
  <c r="J91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896" i="1"/>
  <c r="J892" i="1"/>
  <c r="J893" i="1"/>
  <c r="J894" i="1"/>
  <c r="J895" i="1"/>
  <c r="J891" i="1"/>
  <c r="M891" i="1" s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7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28" i="1"/>
  <c r="J816" i="1"/>
  <c r="J817" i="1"/>
  <c r="J818" i="1"/>
  <c r="J819" i="1"/>
  <c r="J820" i="1"/>
  <c r="J821" i="1"/>
  <c r="J822" i="1"/>
  <c r="J823" i="1"/>
  <c r="J824" i="1"/>
  <c r="J825" i="1"/>
  <c r="J826" i="1"/>
  <c r="J815" i="1"/>
  <c r="J810" i="1"/>
  <c r="J811" i="1"/>
  <c r="J812" i="1"/>
  <c r="J813" i="1"/>
  <c r="J814" i="1"/>
  <c r="J809" i="1"/>
  <c r="J801" i="1"/>
  <c r="J802" i="1"/>
  <c r="J803" i="1"/>
  <c r="J804" i="1"/>
  <c r="J805" i="1"/>
  <c r="J806" i="1"/>
  <c r="J807" i="1"/>
  <c r="J808" i="1"/>
  <c r="J800" i="1"/>
  <c r="J774" i="1"/>
  <c r="J775" i="1"/>
  <c r="J776" i="1"/>
  <c r="J777" i="1"/>
  <c r="J778" i="1"/>
  <c r="J779" i="1"/>
  <c r="M779" i="1" s="1"/>
  <c r="J780" i="1"/>
  <c r="J781" i="1"/>
  <c r="J782" i="1"/>
  <c r="J783" i="1"/>
  <c r="J784" i="1"/>
  <c r="J785" i="1"/>
  <c r="J786" i="1"/>
  <c r="J787" i="1"/>
  <c r="M787" i="1" s="1"/>
  <c r="J788" i="1"/>
  <c r="J789" i="1"/>
  <c r="J790" i="1"/>
  <c r="J791" i="1"/>
  <c r="J792" i="1"/>
  <c r="J793" i="1"/>
  <c r="J794" i="1"/>
  <c r="J795" i="1"/>
  <c r="M795" i="1" s="1"/>
  <c r="J796" i="1"/>
  <c r="J797" i="1"/>
  <c r="J798" i="1"/>
  <c r="J799" i="1"/>
  <c r="J773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59" i="1"/>
  <c r="J753" i="1"/>
  <c r="J754" i="1"/>
  <c r="J755" i="1"/>
  <c r="J756" i="1"/>
  <c r="J757" i="1"/>
  <c r="J758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26" i="1"/>
  <c r="J723" i="1"/>
  <c r="J724" i="1"/>
  <c r="J725" i="1"/>
  <c r="J722" i="1"/>
  <c r="J719" i="1"/>
  <c r="J720" i="1"/>
  <c r="J721" i="1"/>
  <c r="J718" i="1"/>
  <c r="J717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03" i="1"/>
  <c r="J694" i="1"/>
  <c r="J695" i="1"/>
  <c r="J696" i="1"/>
  <c r="J697" i="1"/>
  <c r="J698" i="1"/>
  <c r="J699" i="1"/>
  <c r="J700" i="1"/>
  <c r="J701" i="1"/>
  <c r="J702" i="1"/>
  <c r="J693" i="1"/>
  <c r="J686" i="1"/>
  <c r="J687" i="1"/>
  <c r="J688" i="1"/>
  <c r="J689" i="1"/>
  <c r="J690" i="1"/>
  <c r="J691" i="1"/>
  <c r="J692" i="1"/>
  <c r="J685" i="1"/>
  <c r="J675" i="1"/>
  <c r="J676" i="1"/>
  <c r="J677" i="1"/>
  <c r="J678" i="1"/>
  <c r="J679" i="1"/>
  <c r="J680" i="1"/>
  <c r="J681" i="1"/>
  <c r="J682" i="1"/>
  <c r="J683" i="1"/>
  <c r="J684" i="1"/>
  <c r="J674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58" i="1"/>
  <c r="J649" i="1"/>
  <c r="J650" i="1"/>
  <c r="J651" i="1"/>
  <c r="J652" i="1"/>
  <c r="J653" i="1"/>
  <c r="J654" i="1"/>
  <c r="J655" i="1"/>
  <c r="J656" i="1"/>
  <c r="J657" i="1"/>
  <c r="J647" i="1"/>
  <c r="J648" i="1"/>
  <c r="J646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31" i="1"/>
  <c r="J624" i="1"/>
  <c r="J625" i="1"/>
  <c r="J626" i="1"/>
  <c r="J627" i="1"/>
  <c r="J628" i="1"/>
  <c r="J629" i="1"/>
  <c r="J630" i="1"/>
  <c r="J623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08" i="1"/>
  <c r="J572" i="1"/>
  <c r="J573" i="1"/>
  <c r="J574" i="1"/>
  <c r="J575" i="1"/>
  <c r="J571" i="1"/>
  <c r="J565" i="1"/>
  <c r="J566" i="1"/>
  <c r="J567" i="1"/>
  <c r="J568" i="1"/>
  <c r="J569" i="1"/>
  <c r="J570" i="1"/>
  <c r="J564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50" i="1"/>
  <c r="J541" i="1"/>
  <c r="J542" i="1"/>
  <c r="J543" i="1"/>
  <c r="J544" i="1"/>
  <c r="J545" i="1"/>
  <c r="J546" i="1"/>
  <c r="J547" i="1"/>
  <c r="J548" i="1"/>
  <c r="J549" i="1"/>
  <c r="J540" i="1"/>
  <c r="J528" i="1"/>
  <c r="J529" i="1"/>
  <c r="J530" i="1"/>
  <c r="J531" i="1"/>
  <c r="J532" i="1"/>
  <c r="J533" i="1"/>
  <c r="J534" i="1"/>
  <c r="J535" i="1"/>
  <c r="J536" i="1"/>
  <c r="J537" i="1"/>
  <c r="J538" i="1"/>
  <c r="J527" i="1"/>
  <c r="J520" i="1"/>
  <c r="J521" i="1"/>
  <c r="J522" i="1"/>
  <c r="J523" i="1"/>
  <c r="J524" i="1"/>
  <c r="J525" i="1"/>
  <c r="J526" i="1"/>
  <c r="J519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38" i="1"/>
  <c r="J432" i="1"/>
  <c r="J433" i="1"/>
  <c r="J434" i="1"/>
  <c r="J435" i="1"/>
  <c r="J436" i="1"/>
  <c r="J437" i="1"/>
  <c r="J431" i="1"/>
  <c r="J361" i="1"/>
  <c r="J362" i="1"/>
  <c r="J429" i="1"/>
  <c r="J430" i="1"/>
  <c r="J428" i="1"/>
  <c r="J427" i="1"/>
  <c r="J420" i="1"/>
  <c r="J421" i="1"/>
  <c r="J422" i="1"/>
  <c r="J423" i="1"/>
  <c r="J424" i="1"/>
  <c r="J425" i="1"/>
  <c r="J426" i="1"/>
  <c r="J419" i="1"/>
  <c r="J409" i="1"/>
  <c r="J410" i="1"/>
  <c r="J411" i="1"/>
  <c r="J412" i="1"/>
  <c r="J413" i="1"/>
  <c r="J414" i="1"/>
  <c r="J415" i="1"/>
  <c r="J416" i="1"/>
  <c r="J417" i="1"/>
  <c r="J418" i="1"/>
  <c r="J400" i="1"/>
  <c r="J401" i="1"/>
  <c r="J402" i="1"/>
  <c r="J403" i="1"/>
  <c r="J404" i="1"/>
  <c r="J405" i="1"/>
  <c r="J406" i="1"/>
  <c r="J407" i="1"/>
  <c r="J408" i="1"/>
  <c r="J399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80" i="1"/>
  <c r="J374" i="1"/>
  <c r="J375" i="1"/>
  <c r="J376" i="1"/>
  <c r="J377" i="1"/>
  <c r="J378" i="1"/>
  <c r="J379" i="1"/>
  <c r="J373" i="1"/>
  <c r="J366" i="1"/>
  <c r="J367" i="1"/>
  <c r="J368" i="1"/>
  <c r="J369" i="1"/>
  <c r="J370" i="1"/>
  <c r="J371" i="1"/>
  <c r="J372" i="1"/>
  <c r="J365" i="1"/>
  <c r="J364" i="1"/>
  <c r="J363" i="1"/>
  <c r="J360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46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09" i="1"/>
  <c r="J308" i="1"/>
  <c r="J306" i="1"/>
  <c r="J307" i="1"/>
  <c r="J305" i="1"/>
  <c r="J301" i="1"/>
  <c r="J302" i="1"/>
  <c r="J303" i="1"/>
  <c r="J300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206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189" i="1"/>
  <c r="J185" i="1"/>
  <c r="J186" i="1"/>
  <c r="J187" i="1"/>
  <c r="J188" i="1"/>
  <c r="J184" i="1"/>
  <c r="J180" i="1"/>
  <c r="J181" i="1"/>
  <c r="J182" i="1"/>
  <c r="J183" i="1"/>
  <c r="J179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65" i="1"/>
  <c r="J160" i="1"/>
  <c r="J161" i="1"/>
  <c r="J162" i="1"/>
  <c r="J163" i="1"/>
  <c r="J164" i="1"/>
  <c r="J159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45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87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65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F773" i="1"/>
  <c r="F774" i="1"/>
  <c r="F775" i="1"/>
  <c r="F776" i="1"/>
  <c r="F777" i="1"/>
  <c r="F778" i="1"/>
  <c r="F779" i="1"/>
  <c r="L779" i="1" s="1"/>
  <c r="F780" i="1"/>
  <c r="L780" i="1" s="1"/>
  <c r="F781" i="1"/>
  <c r="F782" i="1"/>
  <c r="F783" i="1"/>
  <c r="F784" i="1"/>
  <c r="F785" i="1"/>
  <c r="F786" i="1"/>
  <c r="F787" i="1"/>
  <c r="L787" i="1" s="1"/>
  <c r="F788" i="1"/>
  <c r="L788" i="1" s="1"/>
  <c r="F789" i="1"/>
  <c r="F790" i="1"/>
  <c r="F791" i="1"/>
  <c r="F792" i="1"/>
  <c r="F793" i="1"/>
  <c r="F794" i="1"/>
  <c r="F795" i="1"/>
  <c r="L795" i="1" s="1"/>
  <c r="F796" i="1"/>
  <c r="L796" i="1" s="1"/>
  <c r="F797" i="1"/>
  <c r="F798" i="1"/>
  <c r="F799" i="1"/>
  <c r="F800" i="1"/>
  <c r="F801" i="1"/>
  <c r="F802" i="1"/>
  <c r="F803" i="1"/>
  <c r="L803" i="1" s="1"/>
  <c r="M803" i="1" s="1"/>
  <c r="F804" i="1"/>
  <c r="L804" i="1" s="1"/>
  <c r="F805" i="1"/>
  <c r="F806" i="1"/>
  <c r="F807" i="1"/>
  <c r="F808" i="1"/>
  <c r="F809" i="1"/>
  <c r="F810" i="1"/>
  <c r="F811" i="1"/>
  <c r="L811" i="1" s="1"/>
  <c r="F812" i="1"/>
  <c r="L812" i="1" s="1"/>
  <c r="F813" i="1"/>
  <c r="F814" i="1"/>
  <c r="F815" i="1"/>
  <c r="F816" i="1"/>
  <c r="F817" i="1"/>
  <c r="F818" i="1"/>
  <c r="F819" i="1"/>
  <c r="L819" i="1" s="1"/>
  <c r="M819" i="1" s="1"/>
  <c r="F820" i="1"/>
  <c r="L820" i="1" s="1"/>
  <c r="F821" i="1"/>
  <c r="F822" i="1"/>
  <c r="F823" i="1"/>
  <c r="F824" i="1"/>
  <c r="F825" i="1"/>
  <c r="F826" i="1"/>
  <c r="F827" i="1"/>
  <c r="L827" i="1" s="1"/>
  <c r="M827" i="1" s="1"/>
  <c r="F828" i="1"/>
  <c r="L828" i="1" s="1"/>
  <c r="F829" i="1"/>
  <c r="F830" i="1"/>
  <c r="F831" i="1"/>
  <c r="F832" i="1"/>
  <c r="F833" i="1"/>
  <c r="F834" i="1"/>
  <c r="F835" i="1"/>
  <c r="L835" i="1" s="1"/>
  <c r="F836" i="1"/>
  <c r="L836" i="1" s="1"/>
  <c r="F837" i="1"/>
  <c r="F838" i="1"/>
  <c r="F839" i="1"/>
  <c r="F840" i="1"/>
  <c r="F841" i="1"/>
  <c r="F842" i="1"/>
  <c r="F843" i="1"/>
  <c r="L843" i="1" s="1"/>
  <c r="F844" i="1"/>
  <c r="L844" i="1" s="1"/>
  <c r="F845" i="1"/>
  <c r="F846" i="1"/>
  <c r="F847" i="1"/>
  <c r="F848" i="1"/>
  <c r="F849" i="1"/>
  <c r="F850" i="1"/>
  <c r="F851" i="1"/>
  <c r="L851" i="1" s="1"/>
  <c r="M851" i="1" s="1"/>
  <c r="F852" i="1"/>
  <c r="L852" i="1" s="1"/>
  <c r="F853" i="1"/>
  <c r="F854" i="1"/>
  <c r="F855" i="1"/>
  <c r="F856" i="1"/>
  <c r="F857" i="1"/>
  <c r="F858" i="1"/>
  <c r="F859" i="1"/>
  <c r="L859" i="1" s="1"/>
  <c r="F860" i="1"/>
  <c r="L860" i="1" s="1"/>
  <c r="F861" i="1"/>
  <c r="F862" i="1"/>
  <c r="F863" i="1"/>
  <c r="F864" i="1"/>
  <c r="F865" i="1"/>
  <c r="F866" i="1"/>
  <c r="F867" i="1"/>
  <c r="L867" i="1" s="1"/>
  <c r="F868" i="1"/>
  <c r="L868" i="1" s="1"/>
  <c r="F869" i="1"/>
  <c r="F870" i="1"/>
  <c r="F871" i="1"/>
  <c r="F872" i="1"/>
  <c r="F873" i="1"/>
  <c r="F874" i="1"/>
  <c r="F875" i="1"/>
  <c r="L875" i="1" s="1"/>
  <c r="F876" i="1"/>
  <c r="L876" i="1" s="1"/>
  <c r="F877" i="1"/>
  <c r="F878" i="1"/>
  <c r="F879" i="1"/>
  <c r="F880" i="1"/>
  <c r="F881" i="1"/>
  <c r="F882" i="1"/>
  <c r="F883" i="1"/>
  <c r="L883" i="1" s="1"/>
  <c r="F884" i="1"/>
  <c r="L884" i="1" s="1"/>
  <c r="F885" i="1"/>
  <c r="F886" i="1"/>
  <c r="F887" i="1"/>
  <c r="F888" i="1"/>
  <c r="F889" i="1"/>
  <c r="F890" i="1"/>
  <c r="F891" i="1"/>
  <c r="L891" i="1" s="1"/>
  <c r="F892" i="1"/>
  <c r="L892" i="1" s="1"/>
  <c r="F893" i="1"/>
  <c r="F894" i="1"/>
  <c r="F895" i="1"/>
  <c r="F896" i="1"/>
  <c r="F897" i="1"/>
  <c r="F898" i="1"/>
  <c r="F899" i="1"/>
  <c r="L899" i="1" s="1"/>
  <c r="F900" i="1"/>
  <c r="L900" i="1" s="1"/>
  <c r="F901" i="1"/>
  <c r="F902" i="1"/>
  <c r="F903" i="1"/>
  <c r="F904" i="1"/>
  <c r="F905" i="1"/>
  <c r="F906" i="1"/>
  <c r="F907" i="1"/>
  <c r="L907" i="1" s="1"/>
  <c r="M907" i="1" s="1"/>
  <c r="F908" i="1"/>
  <c r="L908" i="1" s="1"/>
  <c r="M908" i="1" s="1"/>
  <c r="F909" i="1"/>
  <c r="F910" i="1"/>
  <c r="F911" i="1"/>
  <c r="F912" i="1"/>
  <c r="F913" i="1"/>
  <c r="F914" i="1"/>
  <c r="F915" i="1"/>
  <c r="L915" i="1" s="1"/>
  <c r="M915" i="1" s="1"/>
  <c r="F916" i="1"/>
  <c r="L916" i="1" s="1"/>
  <c r="F917" i="1"/>
  <c r="F918" i="1"/>
  <c r="F919" i="1"/>
  <c r="F920" i="1"/>
  <c r="F921" i="1"/>
  <c r="F922" i="1"/>
  <c r="F923" i="1"/>
  <c r="L923" i="1" s="1"/>
  <c r="F924" i="1"/>
  <c r="L924" i="1" s="1"/>
  <c r="F925" i="1"/>
  <c r="F926" i="1"/>
  <c r="F927" i="1"/>
  <c r="F928" i="1"/>
  <c r="F929" i="1"/>
  <c r="F930" i="1"/>
  <c r="F931" i="1"/>
  <c r="L931" i="1" s="1"/>
  <c r="F932" i="1"/>
  <c r="L932" i="1" s="1"/>
  <c r="F933" i="1"/>
  <c r="F934" i="1"/>
  <c r="F935" i="1"/>
  <c r="F936" i="1"/>
  <c r="F937" i="1"/>
  <c r="F938" i="1"/>
  <c r="F939" i="1"/>
  <c r="L939" i="1" s="1"/>
  <c r="F940" i="1"/>
  <c r="L940" i="1" s="1"/>
  <c r="F941" i="1"/>
  <c r="F942" i="1"/>
  <c r="F943" i="1"/>
  <c r="F944" i="1"/>
  <c r="F945" i="1"/>
  <c r="F946" i="1"/>
  <c r="F947" i="1"/>
  <c r="L947" i="1" s="1"/>
  <c r="F948" i="1"/>
  <c r="L948" i="1" s="1"/>
  <c r="F949" i="1"/>
  <c r="F950" i="1"/>
  <c r="F951" i="1"/>
  <c r="F952" i="1"/>
  <c r="F953" i="1"/>
  <c r="F954" i="1"/>
  <c r="F955" i="1"/>
  <c r="L955" i="1" s="1"/>
  <c r="F956" i="1"/>
  <c r="L956" i="1" s="1"/>
  <c r="F957" i="1"/>
  <c r="F958" i="1"/>
  <c r="F959" i="1"/>
  <c r="F960" i="1"/>
  <c r="F961" i="1"/>
  <c r="F962" i="1"/>
  <c r="F963" i="1"/>
  <c r="L963" i="1" s="1"/>
  <c r="F964" i="1"/>
  <c r="L964" i="1" s="1"/>
  <c r="F965" i="1"/>
  <c r="F966" i="1"/>
  <c r="F967" i="1"/>
  <c r="F968" i="1"/>
  <c r="F969" i="1"/>
  <c r="F970" i="1"/>
  <c r="F971" i="1"/>
  <c r="L971" i="1" s="1"/>
  <c r="F972" i="1"/>
  <c r="L972" i="1" s="1"/>
  <c r="F973" i="1"/>
  <c r="F974" i="1"/>
  <c r="F975" i="1"/>
  <c r="F976" i="1"/>
  <c r="F977" i="1"/>
  <c r="F978" i="1"/>
  <c r="F979" i="1"/>
  <c r="L979" i="1" s="1"/>
  <c r="M979" i="1" s="1"/>
  <c r="F980" i="1"/>
  <c r="L980" i="1" s="1"/>
  <c r="F981" i="1"/>
  <c r="F982" i="1"/>
  <c r="F983" i="1"/>
  <c r="F984" i="1"/>
  <c r="F985" i="1"/>
  <c r="F986" i="1"/>
  <c r="F987" i="1"/>
  <c r="L987" i="1" s="1"/>
  <c r="M987" i="1" s="1"/>
  <c r="F988" i="1"/>
  <c r="L988" i="1" s="1"/>
  <c r="F989" i="1"/>
  <c r="F990" i="1"/>
  <c r="F991" i="1"/>
  <c r="F992" i="1"/>
  <c r="F993" i="1"/>
  <c r="F994" i="1"/>
  <c r="F995" i="1"/>
  <c r="L995" i="1" s="1"/>
  <c r="M995" i="1" s="1"/>
  <c r="F996" i="1"/>
  <c r="L996" i="1" s="1"/>
  <c r="M996" i="1" s="1"/>
  <c r="F997" i="1"/>
  <c r="F998" i="1"/>
  <c r="F999" i="1"/>
  <c r="F1000" i="1"/>
  <c r="F1001" i="1"/>
  <c r="F1002" i="1"/>
  <c r="F1003" i="1"/>
  <c r="L1003" i="1" s="1"/>
  <c r="M1003" i="1" s="1"/>
  <c r="F1004" i="1"/>
  <c r="L1004" i="1" s="1"/>
  <c r="M1004" i="1" s="1"/>
  <c r="F1005" i="1"/>
  <c r="F1006" i="1"/>
  <c r="F1007" i="1"/>
  <c r="F1008" i="1"/>
  <c r="F1009" i="1"/>
  <c r="F1010" i="1"/>
  <c r="F1011" i="1"/>
  <c r="L1011" i="1" s="1"/>
  <c r="M1011" i="1" s="1"/>
  <c r="F1012" i="1"/>
  <c r="L1012" i="1" s="1"/>
  <c r="M1012" i="1" s="1"/>
  <c r="F1013" i="1"/>
  <c r="F1014" i="1"/>
  <c r="F1015" i="1"/>
  <c r="F1016" i="1"/>
  <c r="F1017" i="1"/>
  <c r="F1018" i="1"/>
  <c r="F1019" i="1"/>
  <c r="L1019" i="1" s="1"/>
  <c r="M1019" i="1" s="1"/>
  <c r="F1020" i="1"/>
  <c r="L1020" i="1" s="1"/>
  <c r="M1020" i="1" s="1"/>
  <c r="F1021" i="1"/>
  <c r="F1022" i="1"/>
  <c r="F1023" i="1"/>
  <c r="F1024" i="1"/>
  <c r="F1025" i="1"/>
  <c r="F1026" i="1"/>
  <c r="F1027" i="1"/>
  <c r="L1027" i="1" s="1"/>
  <c r="M1027" i="1" s="1"/>
  <c r="F1028" i="1"/>
  <c r="L1028" i="1" s="1"/>
  <c r="M1028" i="1" s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L26" i="1" s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L58" i="1" s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L90" i="1" s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L115" i="1" s="1"/>
  <c r="M115" i="1" s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L138" i="1" s="1"/>
  <c r="M138" i="1" s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L161" i="1" s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L179" i="1" s="1"/>
  <c r="M179" i="1" s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L202" i="1" s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L219" i="1" s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L235" i="1" s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L251" i="1" s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L267" i="1" s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L283" i="1" s="1"/>
  <c r="F284" i="1"/>
  <c r="F285" i="1"/>
  <c r="F286" i="1"/>
  <c r="F287" i="1"/>
  <c r="F288" i="1"/>
  <c r="F289" i="1"/>
  <c r="F290" i="1"/>
  <c r="F291" i="1"/>
  <c r="F292" i="1"/>
  <c r="L292" i="1" s="1"/>
  <c r="M292" i="1" s="1"/>
  <c r="F293" i="1"/>
  <c r="F294" i="1"/>
  <c r="F295" i="1"/>
  <c r="F296" i="1"/>
  <c r="F297" i="1"/>
  <c r="F298" i="1"/>
  <c r="F299" i="1"/>
  <c r="F300" i="1"/>
  <c r="L300" i="1" s="1"/>
  <c r="M300" i="1" s="1"/>
  <c r="F301" i="1"/>
  <c r="F302" i="1"/>
  <c r="F303" i="1"/>
  <c r="F304" i="1"/>
  <c r="F305" i="1"/>
  <c r="F306" i="1"/>
  <c r="F307" i="1"/>
  <c r="F308" i="1"/>
  <c r="L308" i="1" s="1"/>
  <c r="F309" i="1"/>
  <c r="F310" i="1"/>
  <c r="F311" i="1"/>
  <c r="F312" i="1"/>
  <c r="F313" i="1"/>
  <c r="F314" i="1"/>
  <c r="F315" i="1"/>
  <c r="F316" i="1"/>
  <c r="L316" i="1" s="1"/>
  <c r="F317" i="1"/>
  <c r="F318" i="1"/>
  <c r="F319" i="1"/>
  <c r="F320" i="1"/>
  <c r="F321" i="1"/>
  <c r="F322" i="1"/>
  <c r="F323" i="1"/>
  <c r="F324" i="1"/>
  <c r="L324" i="1" s="1"/>
  <c r="F325" i="1"/>
  <c r="F326" i="1"/>
  <c r="F327" i="1"/>
  <c r="F328" i="1"/>
  <c r="F329" i="1"/>
  <c r="F330" i="1"/>
  <c r="F331" i="1"/>
  <c r="F332" i="1"/>
  <c r="L332" i="1" s="1"/>
  <c r="F333" i="1"/>
  <c r="F334" i="1"/>
  <c r="F335" i="1"/>
  <c r="F336" i="1"/>
  <c r="F337" i="1"/>
  <c r="F338" i="1"/>
  <c r="F339" i="1"/>
  <c r="F340" i="1"/>
  <c r="L340" i="1" s="1"/>
  <c r="F341" i="1"/>
  <c r="F342" i="1"/>
  <c r="F343" i="1"/>
  <c r="F344" i="1"/>
  <c r="F345" i="1"/>
  <c r="F346" i="1"/>
  <c r="F347" i="1"/>
  <c r="F348" i="1"/>
  <c r="L348" i="1" s="1"/>
  <c r="M348" i="1" s="1"/>
  <c r="F349" i="1"/>
  <c r="F350" i="1"/>
  <c r="F351" i="1"/>
  <c r="F352" i="1"/>
  <c r="F353" i="1"/>
  <c r="F354" i="1"/>
  <c r="F355" i="1"/>
  <c r="F356" i="1"/>
  <c r="L356" i="1" s="1"/>
  <c r="M356" i="1" s="1"/>
  <c r="F357" i="1"/>
  <c r="F358" i="1"/>
  <c r="F359" i="1"/>
  <c r="F360" i="1"/>
  <c r="F361" i="1"/>
  <c r="F362" i="1"/>
  <c r="F363" i="1"/>
  <c r="F364" i="1"/>
  <c r="L364" i="1" s="1"/>
  <c r="F365" i="1"/>
  <c r="F366" i="1"/>
  <c r="F367" i="1"/>
  <c r="F368" i="1"/>
  <c r="F369" i="1"/>
  <c r="F370" i="1"/>
  <c r="F371" i="1"/>
  <c r="F372" i="1"/>
  <c r="L372" i="1" s="1"/>
  <c r="F373" i="1"/>
  <c r="F374" i="1"/>
  <c r="F375" i="1"/>
  <c r="F376" i="1"/>
  <c r="F377" i="1"/>
  <c r="F378" i="1"/>
  <c r="F379" i="1"/>
  <c r="F380" i="1"/>
  <c r="L380" i="1" s="1"/>
  <c r="F381" i="1"/>
  <c r="F382" i="1"/>
  <c r="F383" i="1"/>
  <c r="F384" i="1"/>
  <c r="F385" i="1"/>
  <c r="F386" i="1"/>
  <c r="F387" i="1"/>
  <c r="F388" i="1"/>
  <c r="L388" i="1" s="1"/>
  <c r="F389" i="1"/>
  <c r="F390" i="1"/>
  <c r="F391" i="1"/>
  <c r="F392" i="1"/>
  <c r="F393" i="1"/>
  <c r="F394" i="1"/>
  <c r="F395" i="1"/>
  <c r="F396" i="1"/>
  <c r="L396" i="1" s="1"/>
  <c r="M396" i="1" s="1"/>
  <c r="F397" i="1"/>
  <c r="F398" i="1"/>
  <c r="F399" i="1"/>
  <c r="F400" i="1"/>
  <c r="F401" i="1"/>
  <c r="F402" i="1"/>
  <c r="F403" i="1"/>
  <c r="L403" i="1" s="1"/>
  <c r="M403" i="1" s="1"/>
  <c r="F404" i="1"/>
  <c r="L404" i="1" s="1"/>
  <c r="M404" i="1" s="1"/>
  <c r="F405" i="1"/>
  <c r="F406" i="1"/>
  <c r="F407" i="1"/>
  <c r="F408" i="1"/>
  <c r="F409" i="1"/>
  <c r="F410" i="1"/>
  <c r="F411" i="1"/>
  <c r="L411" i="1" s="1"/>
  <c r="F412" i="1"/>
  <c r="L412" i="1" s="1"/>
  <c r="F413" i="1"/>
  <c r="F414" i="1"/>
  <c r="F415" i="1"/>
  <c r="F416" i="1"/>
  <c r="F417" i="1"/>
  <c r="F418" i="1"/>
  <c r="F419" i="1"/>
  <c r="L419" i="1" s="1"/>
  <c r="F420" i="1"/>
  <c r="L420" i="1" s="1"/>
  <c r="F421" i="1"/>
  <c r="F422" i="1"/>
  <c r="F423" i="1"/>
  <c r="F424" i="1"/>
  <c r="F425" i="1"/>
  <c r="F426" i="1"/>
  <c r="F427" i="1"/>
  <c r="L427" i="1" s="1"/>
  <c r="F428" i="1"/>
  <c r="L428" i="1" s="1"/>
  <c r="M428" i="1" s="1"/>
  <c r="F429" i="1"/>
  <c r="F430" i="1"/>
  <c r="F431" i="1"/>
  <c r="F432" i="1"/>
  <c r="F433" i="1"/>
  <c r="F434" i="1"/>
  <c r="F435" i="1"/>
  <c r="L435" i="1" s="1"/>
  <c r="F436" i="1"/>
  <c r="L436" i="1" s="1"/>
  <c r="F437" i="1"/>
  <c r="F438" i="1"/>
  <c r="F439" i="1"/>
  <c r="F440" i="1"/>
  <c r="F441" i="1"/>
  <c r="F442" i="1"/>
  <c r="F443" i="1"/>
  <c r="L443" i="1" s="1"/>
  <c r="F444" i="1"/>
  <c r="L444" i="1" s="1"/>
  <c r="F445" i="1"/>
  <c r="F446" i="1"/>
  <c r="F447" i="1"/>
  <c r="F448" i="1"/>
  <c r="F449" i="1"/>
  <c r="F450" i="1"/>
  <c r="F451" i="1"/>
  <c r="L451" i="1" s="1"/>
  <c r="F452" i="1"/>
  <c r="L452" i="1" s="1"/>
  <c r="F453" i="1"/>
  <c r="F454" i="1"/>
  <c r="F455" i="1"/>
  <c r="F456" i="1"/>
  <c r="F457" i="1"/>
  <c r="F458" i="1"/>
  <c r="F459" i="1"/>
  <c r="L459" i="1" s="1"/>
  <c r="M459" i="1" s="1"/>
  <c r="F460" i="1"/>
  <c r="L460" i="1" s="1"/>
  <c r="M460" i="1" s="1"/>
  <c r="F461" i="1"/>
  <c r="F462" i="1"/>
  <c r="F463" i="1"/>
  <c r="F464" i="1"/>
  <c r="F465" i="1"/>
  <c r="F466" i="1"/>
  <c r="F467" i="1"/>
  <c r="L467" i="1" s="1"/>
  <c r="M467" i="1" s="1"/>
  <c r="F468" i="1"/>
  <c r="L468" i="1" s="1"/>
  <c r="M468" i="1" s="1"/>
  <c r="F469" i="1"/>
  <c r="F470" i="1"/>
  <c r="F471" i="1"/>
  <c r="F472" i="1"/>
  <c r="F473" i="1"/>
  <c r="F474" i="1"/>
  <c r="F475" i="1"/>
  <c r="L475" i="1" s="1"/>
  <c r="M475" i="1" s="1"/>
  <c r="F476" i="1"/>
  <c r="L476" i="1" s="1"/>
  <c r="M476" i="1" s="1"/>
  <c r="F477" i="1"/>
  <c r="F478" i="1"/>
  <c r="F479" i="1"/>
  <c r="F480" i="1"/>
  <c r="F481" i="1"/>
  <c r="F482" i="1"/>
  <c r="F483" i="1"/>
  <c r="L483" i="1" s="1"/>
  <c r="M483" i="1" s="1"/>
  <c r="F484" i="1"/>
  <c r="L484" i="1" s="1"/>
  <c r="M484" i="1" s="1"/>
  <c r="F485" i="1"/>
  <c r="F486" i="1"/>
  <c r="F487" i="1"/>
  <c r="F488" i="1"/>
  <c r="F489" i="1"/>
  <c r="F490" i="1"/>
  <c r="F491" i="1"/>
  <c r="L491" i="1" s="1"/>
  <c r="M491" i="1" s="1"/>
  <c r="F492" i="1"/>
  <c r="L492" i="1" s="1"/>
  <c r="M492" i="1" s="1"/>
  <c r="F493" i="1"/>
  <c r="F494" i="1"/>
  <c r="F495" i="1"/>
  <c r="F496" i="1"/>
  <c r="F497" i="1"/>
  <c r="F498" i="1"/>
  <c r="F499" i="1"/>
  <c r="L499" i="1" s="1"/>
  <c r="M499" i="1" s="1"/>
  <c r="F500" i="1"/>
  <c r="L500" i="1" s="1"/>
  <c r="M500" i="1" s="1"/>
  <c r="F501" i="1"/>
  <c r="F502" i="1"/>
  <c r="F503" i="1"/>
  <c r="F504" i="1"/>
  <c r="F505" i="1"/>
  <c r="F506" i="1"/>
  <c r="F507" i="1"/>
  <c r="L507" i="1" s="1"/>
  <c r="M507" i="1" s="1"/>
  <c r="F508" i="1"/>
  <c r="L508" i="1" s="1"/>
  <c r="M508" i="1" s="1"/>
  <c r="F509" i="1"/>
  <c r="F510" i="1"/>
  <c r="F511" i="1"/>
  <c r="F512" i="1"/>
  <c r="F513" i="1"/>
  <c r="F514" i="1"/>
  <c r="F515" i="1"/>
  <c r="L515" i="1" s="1"/>
  <c r="M515" i="1" s="1"/>
  <c r="F516" i="1"/>
  <c r="L516" i="1" s="1"/>
  <c r="M516" i="1" s="1"/>
  <c r="F517" i="1"/>
  <c r="F518" i="1"/>
  <c r="F519" i="1"/>
  <c r="F520" i="1"/>
  <c r="F521" i="1"/>
  <c r="F522" i="1"/>
  <c r="F523" i="1"/>
  <c r="L523" i="1" s="1"/>
  <c r="F524" i="1"/>
  <c r="L524" i="1" s="1"/>
  <c r="F525" i="1"/>
  <c r="F526" i="1"/>
  <c r="F527" i="1"/>
  <c r="F528" i="1"/>
  <c r="F529" i="1"/>
  <c r="F530" i="1"/>
  <c r="F531" i="1"/>
  <c r="L531" i="1" s="1"/>
  <c r="F532" i="1"/>
  <c r="L532" i="1" s="1"/>
  <c r="F533" i="1"/>
  <c r="F534" i="1"/>
  <c r="F535" i="1"/>
  <c r="F536" i="1"/>
  <c r="F537" i="1"/>
  <c r="F538" i="1"/>
  <c r="F539" i="1"/>
  <c r="L539" i="1" s="1"/>
  <c r="M539" i="1" s="1"/>
  <c r="F540" i="1"/>
  <c r="L540" i="1" s="1"/>
  <c r="M540" i="1" s="1"/>
  <c r="F541" i="1"/>
  <c r="F542" i="1"/>
  <c r="F543" i="1"/>
  <c r="F544" i="1"/>
  <c r="F545" i="1"/>
  <c r="F546" i="1"/>
  <c r="F547" i="1"/>
  <c r="L547" i="1" s="1"/>
  <c r="F548" i="1"/>
  <c r="L548" i="1" s="1"/>
  <c r="F549" i="1"/>
  <c r="F550" i="1"/>
  <c r="F551" i="1"/>
  <c r="F552" i="1"/>
  <c r="F553" i="1"/>
  <c r="F554" i="1"/>
  <c r="F555" i="1"/>
  <c r="L555" i="1" s="1"/>
  <c r="F556" i="1"/>
  <c r="L556" i="1" s="1"/>
  <c r="M556" i="1" s="1"/>
  <c r="F557" i="1"/>
  <c r="F558" i="1"/>
  <c r="F559" i="1"/>
  <c r="F560" i="1"/>
  <c r="F561" i="1"/>
  <c r="F562" i="1"/>
  <c r="F563" i="1"/>
  <c r="L563" i="1" s="1"/>
  <c r="F564" i="1"/>
  <c r="L564" i="1" s="1"/>
  <c r="M564" i="1" s="1"/>
  <c r="F565" i="1"/>
  <c r="F566" i="1"/>
  <c r="F567" i="1"/>
  <c r="F568" i="1"/>
  <c r="F569" i="1"/>
  <c r="F570" i="1"/>
  <c r="F571" i="1"/>
  <c r="L571" i="1" s="1"/>
  <c r="F572" i="1"/>
  <c r="L572" i="1" s="1"/>
  <c r="F573" i="1"/>
  <c r="F574" i="1"/>
  <c r="F575" i="1"/>
  <c r="F576" i="1"/>
  <c r="F577" i="1"/>
  <c r="F578" i="1"/>
  <c r="F579" i="1"/>
  <c r="L579" i="1" s="1"/>
  <c r="M579" i="1" s="1"/>
  <c r="F580" i="1"/>
  <c r="L580" i="1" s="1"/>
  <c r="M580" i="1" s="1"/>
  <c r="F581" i="1"/>
  <c r="F582" i="1"/>
  <c r="F583" i="1"/>
  <c r="F584" i="1"/>
  <c r="F585" i="1"/>
  <c r="F586" i="1"/>
  <c r="F587" i="1"/>
  <c r="L587" i="1" s="1"/>
  <c r="M587" i="1" s="1"/>
  <c r="F588" i="1"/>
  <c r="L588" i="1" s="1"/>
  <c r="M588" i="1" s="1"/>
  <c r="F589" i="1"/>
  <c r="F590" i="1"/>
  <c r="F591" i="1"/>
  <c r="F592" i="1"/>
  <c r="F593" i="1"/>
  <c r="F594" i="1"/>
  <c r="F595" i="1"/>
  <c r="L595" i="1" s="1"/>
  <c r="M595" i="1" s="1"/>
  <c r="F596" i="1"/>
  <c r="L596" i="1" s="1"/>
  <c r="M596" i="1" s="1"/>
  <c r="F597" i="1"/>
  <c r="F598" i="1"/>
  <c r="F599" i="1"/>
  <c r="F600" i="1"/>
  <c r="F601" i="1"/>
  <c r="F602" i="1"/>
  <c r="F603" i="1"/>
  <c r="L603" i="1" s="1"/>
  <c r="M603" i="1" s="1"/>
  <c r="F604" i="1"/>
  <c r="L604" i="1" s="1"/>
  <c r="M604" i="1" s="1"/>
  <c r="F605" i="1"/>
  <c r="F606" i="1"/>
  <c r="F607" i="1"/>
  <c r="F608" i="1"/>
  <c r="F609" i="1"/>
  <c r="F610" i="1"/>
  <c r="F611" i="1"/>
  <c r="L611" i="1" s="1"/>
  <c r="F612" i="1"/>
  <c r="L612" i="1" s="1"/>
  <c r="F613" i="1"/>
  <c r="F614" i="1"/>
  <c r="F615" i="1"/>
  <c r="F616" i="1"/>
  <c r="F617" i="1"/>
  <c r="F618" i="1"/>
  <c r="F619" i="1"/>
  <c r="L619" i="1" s="1"/>
  <c r="F620" i="1"/>
  <c r="L620" i="1" s="1"/>
  <c r="F621" i="1"/>
  <c r="F622" i="1"/>
  <c r="F623" i="1"/>
  <c r="F624" i="1"/>
  <c r="F625" i="1"/>
  <c r="F626" i="1"/>
  <c r="F627" i="1"/>
  <c r="L627" i="1" s="1"/>
  <c r="F628" i="1"/>
  <c r="L628" i="1" s="1"/>
  <c r="F629" i="1"/>
  <c r="F630" i="1"/>
  <c r="F631" i="1"/>
  <c r="F632" i="1"/>
  <c r="F633" i="1"/>
  <c r="F634" i="1"/>
  <c r="F635" i="1"/>
  <c r="L635" i="1" s="1"/>
  <c r="F636" i="1"/>
  <c r="L636" i="1" s="1"/>
  <c r="F637" i="1"/>
  <c r="F638" i="1"/>
  <c r="F639" i="1"/>
  <c r="F640" i="1"/>
  <c r="F641" i="1"/>
  <c r="F642" i="1"/>
  <c r="F643" i="1"/>
  <c r="L643" i="1" s="1"/>
  <c r="F644" i="1"/>
  <c r="L644" i="1" s="1"/>
  <c r="F645" i="1"/>
  <c r="F646" i="1"/>
  <c r="F647" i="1"/>
  <c r="F648" i="1"/>
  <c r="F649" i="1"/>
  <c r="F650" i="1"/>
  <c r="F651" i="1"/>
  <c r="L651" i="1" s="1"/>
  <c r="F652" i="1"/>
  <c r="L652" i="1" s="1"/>
  <c r="M652" i="1" s="1"/>
  <c r="F653" i="1"/>
  <c r="F654" i="1"/>
  <c r="F655" i="1"/>
  <c r="F656" i="1"/>
  <c r="F657" i="1"/>
  <c r="F658" i="1"/>
  <c r="F659" i="1"/>
  <c r="L659" i="1" s="1"/>
  <c r="F660" i="1"/>
  <c r="L660" i="1" s="1"/>
  <c r="M660" i="1" s="1"/>
  <c r="F661" i="1"/>
  <c r="F662" i="1"/>
  <c r="F663" i="1"/>
  <c r="F664" i="1"/>
  <c r="F665" i="1"/>
  <c r="F666" i="1"/>
  <c r="F667" i="1"/>
  <c r="L667" i="1" s="1"/>
  <c r="F668" i="1"/>
  <c r="L668" i="1" s="1"/>
  <c r="M668" i="1" s="1"/>
  <c r="F669" i="1"/>
  <c r="F670" i="1"/>
  <c r="F671" i="1"/>
  <c r="F672" i="1"/>
  <c r="F673" i="1"/>
  <c r="F674" i="1"/>
  <c r="F675" i="1"/>
  <c r="L675" i="1" s="1"/>
  <c r="F676" i="1"/>
  <c r="L676" i="1" s="1"/>
  <c r="F677" i="1"/>
  <c r="F678" i="1"/>
  <c r="F679" i="1"/>
  <c r="F680" i="1"/>
  <c r="F681" i="1"/>
  <c r="F682" i="1"/>
  <c r="F683" i="1"/>
  <c r="L683" i="1" s="1"/>
  <c r="F684" i="1"/>
  <c r="L684" i="1" s="1"/>
  <c r="F685" i="1"/>
  <c r="F686" i="1"/>
  <c r="F687" i="1"/>
  <c r="F688" i="1"/>
  <c r="F689" i="1"/>
  <c r="F690" i="1"/>
  <c r="F691" i="1"/>
  <c r="L691" i="1" s="1"/>
  <c r="F692" i="1"/>
  <c r="L692" i="1" s="1"/>
  <c r="M692" i="1" s="1"/>
  <c r="F693" i="1"/>
  <c r="F694" i="1"/>
  <c r="F695" i="1"/>
  <c r="F696" i="1"/>
  <c r="F697" i="1"/>
  <c r="F698" i="1"/>
  <c r="F699" i="1"/>
  <c r="L699" i="1" s="1"/>
  <c r="F700" i="1"/>
  <c r="L700" i="1" s="1"/>
  <c r="F701" i="1"/>
  <c r="F702" i="1"/>
  <c r="F703" i="1"/>
  <c r="F704" i="1"/>
  <c r="F705" i="1"/>
  <c r="F706" i="1"/>
  <c r="F707" i="1"/>
  <c r="L707" i="1" s="1"/>
  <c r="F708" i="1"/>
  <c r="L708" i="1" s="1"/>
  <c r="M708" i="1" s="1"/>
  <c r="F709" i="1"/>
  <c r="F710" i="1"/>
  <c r="F711" i="1"/>
  <c r="F712" i="1"/>
  <c r="F713" i="1"/>
  <c r="F714" i="1"/>
  <c r="F715" i="1"/>
  <c r="L715" i="1" s="1"/>
  <c r="F716" i="1"/>
  <c r="L716" i="1" s="1"/>
  <c r="M716" i="1" s="1"/>
  <c r="F717" i="1"/>
  <c r="F718" i="1"/>
  <c r="F719" i="1"/>
  <c r="F720" i="1"/>
  <c r="F721" i="1"/>
  <c r="F722" i="1"/>
  <c r="F723" i="1"/>
  <c r="L723" i="1" s="1"/>
  <c r="F724" i="1"/>
  <c r="L724" i="1" s="1"/>
  <c r="M724" i="1" s="1"/>
  <c r="F725" i="1"/>
  <c r="F726" i="1"/>
  <c r="F727" i="1"/>
  <c r="F728" i="1"/>
  <c r="F729" i="1"/>
  <c r="F730" i="1"/>
  <c r="F731" i="1"/>
  <c r="L731" i="1" s="1"/>
  <c r="F732" i="1"/>
  <c r="L732" i="1" s="1"/>
  <c r="F733" i="1"/>
  <c r="F734" i="1"/>
  <c r="F735" i="1"/>
  <c r="F736" i="1"/>
  <c r="F737" i="1"/>
  <c r="F738" i="1"/>
  <c r="F739" i="1"/>
  <c r="L739" i="1" s="1"/>
  <c r="F740" i="1"/>
  <c r="L740" i="1" s="1"/>
  <c r="F741" i="1"/>
  <c r="F742" i="1"/>
  <c r="F743" i="1"/>
  <c r="F744" i="1"/>
  <c r="F745" i="1"/>
  <c r="F746" i="1"/>
  <c r="F747" i="1"/>
  <c r="L747" i="1" s="1"/>
  <c r="F748" i="1"/>
  <c r="L748" i="1" s="1"/>
  <c r="F749" i="1"/>
  <c r="F750" i="1"/>
  <c r="F751" i="1"/>
  <c r="F752" i="1"/>
  <c r="F753" i="1"/>
  <c r="F754" i="1"/>
  <c r="F755" i="1"/>
  <c r="L755" i="1" s="1"/>
  <c r="F756" i="1"/>
  <c r="L756" i="1" s="1"/>
  <c r="F757" i="1"/>
  <c r="F758" i="1"/>
  <c r="F759" i="1"/>
  <c r="F760" i="1"/>
  <c r="F761" i="1"/>
  <c r="F762" i="1"/>
  <c r="F763" i="1"/>
  <c r="L763" i="1" s="1"/>
  <c r="F764" i="1"/>
  <c r="L764" i="1" s="1"/>
  <c r="M764" i="1" s="1"/>
  <c r="F765" i="1"/>
  <c r="F766" i="1"/>
  <c r="F767" i="1"/>
  <c r="F768" i="1"/>
  <c r="F769" i="1"/>
  <c r="F770" i="1"/>
  <c r="F771" i="1"/>
  <c r="L771" i="1" s="1"/>
  <c r="F772" i="1"/>
  <c r="L772" i="1" s="1"/>
  <c r="M772" i="1" s="1"/>
  <c r="F8" i="1"/>
  <c r="S8" i="1" s="1"/>
  <c r="M899" i="1"/>
  <c r="M883" i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G10" i="1"/>
  <c r="O10" i="1" s="1"/>
  <c r="I10" i="1"/>
  <c r="G11" i="1"/>
  <c r="O11" i="1" s="1"/>
  <c r="I11" i="1"/>
  <c r="G12" i="1"/>
  <c r="O12" i="1" s="1"/>
  <c r="I12" i="1"/>
  <c r="G13" i="1"/>
  <c r="O13" i="1" s="1"/>
  <c r="I13" i="1"/>
  <c r="G14" i="1"/>
  <c r="O14" i="1" s="1"/>
  <c r="I14" i="1"/>
  <c r="G15" i="1"/>
  <c r="O15" i="1" s="1"/>
  <c r="I15" i="1"/>
  <c r="G16" i="1"/>
  <c r="O16" i="1" s="1"/>
  <c r="I16" i="1"/>
  <c r="G17" i="1"/>
  <c r="O17" i="1" s="1"/>
  <c r="I17" i="1"/>
  <c r="G18" i="1"/>
  <c r="O18" i="1" s="1"/>
  <c r="I18" i="1"/>
  <c r="G19" i="1"/>
  <c r="O19" i="1" s="1"/>
  <c r="I19" i="1"/>
  <c r="G20" i="1"/>
  <c r="O20" i="1" s="1"/>
  <c r="I20" i="1"/>
  <c r="G21" i="1"/>
  <c r="O21" i="1" s="1"/>
  <c r="I21" i="1"/>
  <c r="G22" i="1"/>
  <c r="O22" i="1" s="1"/>
  <c r="I22" i="1"/>
  <c r="G23" i="1"/>
  <c r="O23" i="1" s="1"/>
  <c r="I23" i="1"/>
  <c r="G24" i="1"/>
  <c r="O24" i="1" s="1"/>
  <c r="I24" i="1"/>
  <c r="G25" i="1"/>
  <c r="O25" i="1" s="1"/>
  <c r="I25" i="1"/>
  <c r="G26" i="1"/>
  <c r="O26" i="1" s="1"/>
  <c r="I26" i="1"/>
  <c r="G27" i="1"/>
  <c r="O27" i="1" s="1"/>
  <c r="I27" i="1"/>
  <c r="G28" i="1"/>
  <c r="O28" i="1" s="1"/>
  <c r="I28" i="1"/>
  <c r="G29" i="1"/>
  <c r="O29" i="1" s="1"/>
  <c r="I29" i="1"/>
  <c r="G30" i="1"/>
  <c r="O30" i="1" s="1"/>
  <c r="I30" i="1"/>
  <c r="G31" i="1"/>
  <c r="O31" i="1" s="1"/>
  <c r="I31" i="1"/>
  <c r="G32" i="1"/>
  <c r="O32" i="1" s="1"/>
  <c r="I32" i="1"/>
  <c r="G33" i="1"/>
  <c r="O33" i="1" s="1"/>
  <c r="I33" i="1"/>
  <c r="G34" i="1"/>
  <c r="O34" i="1" s="1"/>
  <c r="I34" i="1"/>
  <c r="G35" i="1"/>
  <c r="O35" i="1" s="1"/>
  <c r="I35" i="1"/>
  <c r="G36" i="1"/>
  <c r="O36" i="1" s="1"/>
  <c r="I36" i="1"/>
  <c r="G37" i="1"/>
  <c r="O37" i="1" s="1"/>
  <c r="I37" i="1"/>
  <c r="G38" i="1"/>
  <c r="O38" i="1" s="1"/>
  <c r="I38" i="1"/>
  <c r="G39" i="1"/>
  <c r="O39" i="1" s="1"/>
  <c r="I39" i="1"/>
  <c r="G40" i="1"/>
  <c r="O40" i="1" s="1"/>
  <c r="I40" i="1"/>
  <c r="G41" i="1"/>
  <c r="O41" i="1" s="1"/>
  <c r="I41" i="1"/>
  <c r="G42" i="1"/>
  <c r="O42" i="1" s="1"/>
  <c r="I42" i="1"/>
  <c r="G43" i="1"/>
  <c r="O43" i="1" s="1"/>
  <c r="I43" i="1"/>
  <c r="G44" i="1"/>
  <c r="O44" i="1" s="1"/>
  <c r="I44" i="1"/>
  <c r="G45" i="1"/>
  <c r="O45" i="1" s="1"/>
  <c r="I45" i="1"/>
  <c r="G46" i="1"/>
  <c r="O46" i="1" s="1"/>
  <c r="I46" i="1"/>
  <c r="G47" i="1"/>
  <c r="O47" i="1" s="1"/>
  <c r="I47" i="1"/>
  <c r="G48" i="1"/>
  <c r="O48" i="1" s="1"/>
  <c r="I48" i="1"/>
  <c r="G49" i="1"/>
  <c r="O49" i="1" s="1"/>
  <c r="I49" i="1"/>
  <c r="G50" i="1"/>
  <c r="O50" i="1" s="1"/>
  <c r="I50" i="1"/>
  <c r="G51" i="1"/>
  <c r="O51" i="1" s="1"/>
  <c r="I51" i="1"/>
  <c r="G52" i="1"/>
  <c r="O52" i="1" s="1"/>
  <c r="I52" i="1"/>
  <c r="G53" i="1"/>
  <c r="O53" i="1" s="1"/>
  <c r="I53" i="1"/>
  <c r="G54" i="1"/>
  <c r="O54" i="1" s="1"/>
  <c r="I54" i="1"/>
  <c r="G55" i="1"/>
  <c r="O55" i="1" s="1"/>
  <c r="I55" i="1"/>
  <c r="G56" i="1"/>
  <c r="O56" i="1" s="1"/>
  <c r="I56" i="1"/>
  <c r="G57" i="1"/>
  <c r="O57" i="1" s="1"/>
  <c r="I57" i="1"/>
  <c r="G58" i="1"/>
  <c r="O58" i="1" s="1"/>
  <c r="I58" i="1"/>
  <c r="G59" i="1"/>
  <c r="O59" i="1" s="1"/>
  <c r="I59" i="1"/>
  <c r="G60" i="1"/>
  <c r="O60" i="1" s="1"/>
  <c r="I60" i="1"/>
  <c r="G61" i="1"/>
  <c r="O61" i="1" s="1"/>
  <c r="I61" i="1"/>
  <c r="G62" i="1"/>
  <c r="O62" i="1" s="1"/>
  <c r="I62" i="1"/>
  <c r="G63" i="1"/>
  <c r="O63" i="1" s="1"/>
  <c r="I63" i="1"/>
  <c r="G64" i="1"/>
  <c r="O64" i="1" s="1"/>
  <c r="I64" i="1"/>
  <c r="G65" i="1"/>
  <c r="O65" i="1" s="1"/>
  <c r="I65" i="1"/>
  <c r="G66" i="1"/>
  <c r="O66" i="1" s="1"/>
  <c r="I66" i="1"/>
  <c r="G67" i="1"/>
  <c r="O67" i="1" s="1"/>
  <c r="I67" i="1"/>
  <c r="G68" i="1"/>
  <c r="O68" i="1" s="1"/>
  <c r="I68" i="1"/>
  <c r="G69" i="1"/>
  <c r="O69" i="1" s="1"/>
  <c r="I69" i="1"/>
  <c r="G70" i="1"/>
  <c r="O70" i="1" s="1"/>
  <c r="I70" i="1"/>
  <c r="G71" i="1"/>
  <c r="O71" i="1" s="1"/>
  <c r="I71" i="1"/>
  <c r="G72" i="1"/>
  <c r="O72" i="1" s="1"/>
  <c r="I72" i="1"/>
  <c r="G73" i="1"/>
  <c r="O73" i="1" s="1"/>
  <c r="I73" i="1"/>
  <c r="G74" i="1"/>
  <c r="O74" i="1" s="1"/>
  <c r="I74" i="1"/>
  <c r="G75" i="1"/>
  <c r="O75" i="1" s="1"/>
  <c r="I75" i="1"/>
  <c r="G76" i="1"/>
  <c r="O76" i="1" s="1"/>
  <c r="I76" i="1"/>
  <c r="G77" i="1"/>
  <c r="O77" i="1" s="1"/>
  <c r="I77" i="1"/>
  <c r="G78" i="1"/>
  <c r="O78" i="1" s="1"/>
  <c r="I78" i="1"/>
  <c r="G79" i="1"/>
  <c r="O79" i="1" s="1"/>
  <c r="I79" i="1"/>
  <c r="G80" i="1"/>
  <c r="O80" i="1" s="1"/>
  <c r="I80" i="1"/>
  <c r="G81" i="1"/>
  <c r="O81" i="1" s="1"/>
  <c r="I81" i="1"/>
  <c r="G82" i="1"/>
  <c r="O82" i="1" s="1"/>
  <c r="I82" i="1"/>
  <c r="G83" i="1"/>
  <c r="O83" i="1" s="1"/>
  <c r="I83" i="1"/>
  <c r="G84" i="1"/>
  <c r="O84" i="1" s="1"/>
  <c r="I84" i="1"/>
  <c r="G85" i="1"/>
  <c r="O85" i="1" s="1"/>
  <c r="I85" i="1"/>
  <c r="G86" i="1"/>
  <c r="O86" i="1" s="1"/>
  <c r="I86" i="1"/>
  <c r="G87" i="1"/>
  <c r="O87" i="1" s="1"/>
  <c r="I87" i="1"/>
  <c r="G88" i="1"/>
  <c r="O88" i="1" s="1"/>
  <c r="I88" i="1"/>
  <c r="G89" i="1"/>
  <c r="O89" i="1" s="1"/>
  <c r="I89" i="1"/>
  <c r="G90" i="1"/>
  <c r="O90" i="1" s="1"/>
  <c r="I90" i="1"/>
  <c r="G91" i="1"/>
  <c r="O91" i="1" s="1"/>
  <c r="I91" i="1"/>
  <c r="G92" i="1"/>
  <c r="O92" i="1" s="1"/>
  <c r="I92" i="1"/>
  <c r="G93" i="1"/>
  <c r="O93" i="1" s="1"/>
  <c r="I93" i="1"/>
  <c r="G94" i="1"/>
  <c r="O94" i="1" s="1"/>
  <c r="I94" i="1"/>
  <c r="G95" i="1"/>
  <c r="O95" i="1" s="1"/>
  <c r="I95" i="1"/>
  <c r="G96" i="1"/>
  <c r="O96" i="1" s="1"/>
  <c r="I96" i="1"/>
  <c r="G97" i="1"/>
  <c r="O97" i="1" s="1"/>
  <c r="I97" i="1"/>
  <c r="G98" i="1"/>
  <c r="O98" i="1" s="1"/>
  <c r="I98" i="1"/>
  <c r="G99" i="1"/>
  <c r="O99" i="1" s="1"/>
  <c r="I99" i="1"/>
  <c r="G100" i="1"/>
  <c r="O100" i="1" s="1"/>
  <c r="I100" i="1"/>
  <c r="G101" i="1"/>
  <c r="O101" i="1" s="1"/>
  <c r="I101" i="1"/>
  <c r="G102" i="1"/>
  <c r="O102" i="1" s="1"/>
  <c r="I102" i="1"/>
  <c r="G103" i="1"/>
  <c r="O103" i="1" s="1"/>
  <c r="I103" i="1"/>
  <c r="G104" i="1"/>
  <c r="O104" i="1" s="1"/>
  <c r="I104" i="1"/>
  <c r="G105" i="1"/>
  <c r="O105" i="1" s="1"/>
  <c r="I105" i="1"/>
  <c r="G106" i="1"/>
  <c r="O106" i="1" s="1"/>
  <c r="I106" i="1"/>
  <c r="G107" i="1"/>
  <c r="O107" i="1" s="1"/>
  <c r="I107" i="1"/>
  <c r="G108" i="1"/>
  <c r="O108" i="1" s="1"/>
  <c r="I108" i="1"/>
  <c r="G109" i="1"/>
  <c r="O109" i="1" s="1"/>
  <c r="I109" i="1"/>
  <c r="G110" i="1"/>
  <c r="O110" i="1" s="1"/>
  <c r="I110" i="1"/>
  <c r="G111" i="1"/>
  <c r="O111" i="1" s="1"/>
  <c r="I111" i="1"/>
  <c r="G112" i="1"/>
  <c r="O112" i="1" s="1"/>
  <c r="I112" i="1"/>
  <c r="G113" i="1"/>
  <c r="O113" i="1" s="1"/>
  <c r="I113" i="1"/>
  <c r="G114" i="1"/>
  <c r="O114" i="1" s="1"/>
  <c r="I114" i="1"/>
  <c r="G115" i="1"/>
  <c r="O115" i="1" s="1"/>
  <c r="I115" i="1"/>
  <c r="G116" i="1"/>
  <c r="O116" i="1" s="1"/>
  <c r="I116" i="1"/>
  <c r="G117" i="1"/>
  <c r="O117" i="1" s="1"/>
  <c r="I117" i="1"/>
  <c r="G118" i="1"/>
  <c r="O118" i="1" s="1"/>
  <c r="I118" i="1"/>
  <c r="G119" i="1"/>
  <c r="O119" i="1" s="1"/>
  <c r="I119" i="1"/>
  <c r="G120" i="1"/>
  <c r="O120" i="1" s="1"/>
  <c r="I120" i="1"/>
  <c r="G121" i="1"/>
  <c r="O121" i="1" s="1"/>
  <c r="I121" i="1"/>
  <c r="G122" i="1"/>
  <c r="O122" i="1" s="1"/>
  <c r="I122" i="1"/>
  <c r="G123" i="1"/>
  <c r="O123" i="1" s="1"/>
  <c r="I123" i="1"/>
  <c r="G124" i="1"/>
  <c r="O124" i="1" s="1"/>
  <c r="I124" i="1"/>
  <c r="G125" i="1"/>
  <c r="O125" i="1" s="1"/>
  <c r="I125" i="1"/>
  <c r="G126" i="1"/>
  <c r="O126" i="1" s="1"/>
  <c r="I126" i="1"/>
  <c r="G127" i="1"/>
  <c r="O127" i="1" s="1"/>
  <c r="I127" i="1"/>
  <c r="G128" i="1"/>
  <c r="O128" i="1" s="1"/>
  <c r="I128" i="1"/>
  <c r="G129" i="1"/>
  <c r="O129" i="1" s="1"/>
  <c r="I129" i="1"/>
  <c r="G130" i="1"/>
  <c r="O130" i="1" s="1"/>
  <c r="I130" i="1"/>
  <c r="G131" i="1"/>
  <c r="O131" i="1" s="1"/>
  <c r="I131" i="1"/>
  <c r="G132" i="1"/>
  <c r="O132" i="1" s="1"/>
  <c r="I132" i="1"/>
  <c r="G133" i="1"/>
  <c r="O133" i="1" s="1"/>
  <c r="I133" i="1"/>
  <c r="G134" i="1"/>
  <c r="O134" i="1" s="1"/>
  <c r="I134" i="1"/>
  <c r="G135" i="1"/>
  <c r="O135" i="1" s="1"/>
  <c r="I135" i="1"/>
  <c r="G136" i="1"/>
  <c r="O136" i="1" s="1"/>
  <c r="I136" i="1"/>
  <c r="G137" i="1"/>
  <c r="O137" i="1" s="1"/>
  <c r="I137" i="1"/>
  <c r="G138" i="1"/>
  <c r="O138" i="1" s="1"/>
  <c r="I138" i="1"/>
  <c r="G139" i="1"/>
  <c r="O139" i="1" s="1"/>
  <c r="I139" i="1"/>
  <c r="G140" i="1"/>
  <c r="O140" i="1" s="1"/>
  <c r="I140" i="1"/>
  <c r="G141" i="1"/>
  <c r="O141" i="1" s="1"/>
  <c r="I141" i="1"/>
  <c r="G142" i="1"/>
  <c r="O142" i="1" s="1"/>
  <c r="I142" i="1"/>
  <c r="G143" i="1"/>
  <c r="O143" i="1" s="1"/>
  <c r="I143" i="1"/>
  <c r="G144" i="1"/>
  <c r="O144" i="1" s="1"/>
  <c r="I144" i="1"/>
  <c r="G145" i="1"/>
  <c r="O145" i="1" s="1"/>
  <c r="I145" i="1"/>
  <c r="G146" i="1"/>
  <c r="O146" i="1" s="1"/>
  <c r="I146" i="1"/>
  <c r="G147" i="1"/>
  <c r="O147" i="1" s="1"/>
  <c r="I147" i="1"/>
  <c r="G148" i="1"/>
  <c r="O148" i="1" s="1"/>
  <c r="I148" i="1"/>
  <c r="G149" i="1"/>
  <c r="O149" i="1" s="1"/>
  <c r="I149" i="1"/>
  <c r="G150" i="1"/>
  <c r="O150" i="1" s="1"/>
  <c r="I150" i="1"/>
  <c r="G151" i="1"/>
  <c r="O151" i="1" s="1"/>
  <c r="I151" i="1"/>
  <c r="G152" i="1"/>
  <c r="O152" i="1" s="1"/>
  <c r="I152" i="1"/>
  <c r="G153" i="1"/>
  <c r="O153" i="1" s="1"/>
  <c r="I153" i="1"/>
  <c r="G154" i="1"/>
  <c r="O154" i="1" s="1"/>
  <c r="I154" i="1"/>
  <c r="G155" i="1"/>
  <c r="O155" i="1" s="1"/>
  <c r="I155" i="1"/>
  <c r="G156" i="1"/>
  <c r="O156" i="1" s="1"/>
  <c r="I156" i="1"/>
  <c r="G157" i="1"/>
  <c r="O157" i="1" s="1"/>
  <c r="I157" i="1"/>
  <c r="G158" i="1"/>
  <c r="O158" i="1" s="1"/>
  <c r="I158" i="1"/>
  <c r="G159" i="1"/>
  <c r="O159" i="1" s="1"/>
  <c r="I159" i="1"/>
  <c r="G160" i="1"/>
  <c r="O160" i="1" s="1"/>
  <c r="I160" i="1"/>
  <c r="G161" i="1"/>
  <c r="O161" i="1" s="1"/>
  <c r="I161" i="1"/>
  <c r="G162" i="1"/>
  <c r="O162" i="1" s="1"/>
  <c r="I162" i="1"/>
  <c r="G163" i="1"/>
  <c r="O163" i="1" s="1"/>
  <c r="I163" i="1"/>
  <c r="G164" i="1"/>
  <c r="O164" i="1" s="1"/>
  <c r="I164" i="1"/>
  <c r="G165" i="1"/>
  <c r="O165" i="1" s="1"/>
  <c r="I165" i="1"/>
  <c r="G166" i="1"/>
  <c r="O166" i="1" s="1"/>
  <c r="I166" i="1"/>
  <c r="G167" i="1"/>
  <c r="O167" i="1" s="1"/>
  <c r="I167" i="1"/>
  <c r="G168" i="1"/>
  <c r="O168" i="1" s="1"/>
  <c r="I168" i="1"/>
  <c r="G169" i="1"/>
  <c r="O169" i="1" s="1"/>
  <c r="I169" i="1"/>
  <c r="G170" i="1"/>
  <c r="O170" i="1" s="1"/>
  <c r="I170" i="1"/>
  <c r="G171" i="1"/>
  <c r="O171" i="1" s="1"/>
  <c r="I171" i="1"/>
  <c r="G172" i="1"/>
  <c r="O172" i="1" s="1"/>
  <c r="I172" i="1"/>
  <c r="G173" i="1"/>
  <c r="O173" i="1" s="1"/>
  <c r="I173" i="1"/>
  <c r="G174" i="1"/>
  <c r="O174" i="1" s="1"/>
  <c r="I174" i="1"/>
  <c r="G175" i="1"/>
  <c r="O175" i="1" s="1"/>
  <c r="I175" i="1"/>
  <c r="G176" i="1"/>
  <c r="O176" i="1" s="1"/>
  <c r="I176" i="1"/>
  <c r="G177" i="1"/>
  <c r="O177" i="1" s="1"/>
  <c r="I177" i="1"/>
  <c r="G178" i="1"/>
  <c r="O178" i="1" s="1"/>
  <c r="I178" i="1"/>
  <c r="G179" i="1"/>
  <c r="O179" i="1" s="1"/>
  <c r="I179" i="1"/>
  <c r="G180" i="1"/>
  <c r="O180" i="1" s="1"/>
  <c r="I180" i="1"/>
  <c r="G181" i="1"/>
  <c r="O181" i="1" s="1"/>
  <c r="I181" i="1"/>
  <c r="G182" i="1"/>
  <c r="O182" i="1" s="1"/>
  <c r="I182" i="1"/>
  <c r="G183" i="1"/>
  <c r="O183" i="1" s="1"/>
  <c r="I183" i="1"/>
  <c r="G184" i="1"/>
  <c r="O184" i="1" s="1"/>
  <c r="I184" i="1"/>
  <c r="G185" i="1"/>
  <c r="O185" i="1" s="1"/>
  <c r="I185" i="1"/>
  <c r="G186" i="1"/>
  <c r="O186" i="1" s="1"/>
  <c r="I186" i="1"/>
  <c r="G187" i="1"/>
  <c r="O187" i="1" s="1"/>
  <c r="I187" i="1"/>
  <c r="G188" i="1"/>
  <c r="O188" i="1" s="1"/>
  <c r="I188" i="1"/>
  <c r="G189" i="1"/>
  <c r="O189" i="1" s="1"/>
  <c r="I189" i="1"/>
  <c r="G190" i="1"/>
  <c r="O190" i="1" s="1"/>
  <c r="I190" i="1"/>
  <c r="G191" i="1"/>
  <c r="O191" i="1" s="1"/>
  <c r="I191" i="1"/>
  <c r="G192" i="1"/>
  <c r="O192" i="1" s="1"/>
  <c r="I192" i="1"/>
  <c r="G193" i="1"/>
  <c r="O193" i="1" s="1"/>
  <c r="I193" i="1"/>
  <c r="G194" i="1"/>
  <c r="O194" i="1" s="1"/>
  <c r="I194" i="1"/>
  <c r="G195" i="1"/>
  <c r="O195" i="1" s="1"/>
  <c r="I195" i="1"/>
  <c r="G196" i="1"/>
  <c r="O196" i="1" s="1"/>
  <c r="I196" i="1"/>
  <c r="G197" i="1"/>
  <c r="O197" i="1" s="1"/>
  <c r="I197" i="1"/>
  <c r="G198" i="1"/>
  <c r="O198" i="1" s="1"/>
  <c r="I198" i="1"/>
  <c r="G199" i="1"/>
  <c r="O199" i="1" s="1"/>
  <c r="I199" i="1"/>
  <c r="G200" i="1"/>
  <c r="O200" i="1" s="1"/>
  <c r="I200" i="1"/>
  <c r="G201" i="1"/>
  <c r="O201" i="1" s="1"/>
  <c r="I201" i="1"/>
  <c r="G202" i="1"/>
  <c r="O202" i="1" s="1"/>
  <c r="I202" i="1"/>
  <c r="G203" i="1"/>
  <c r="O203" i="1" s="1"/>
  <c r="I203" i="1"/>
  <c r="G204" i="1"/>
  <c r="O204" i="1" s="1"/>
  <c r="I204" i="1"/>
  <c r="G205" i="1"/>
  <c r="O205" i="1" s="1"/>
  <c r="I205" i="1"/>
  <c r="G206" i="1"/>
  <c r="O206" i="1" s="1"/>
  <c r="I206" i="1"/>
  <c r="G207" i="1"/>
  <c r="O207" i="1" s="1"/>
  <c r="I207" i="1"/>
  <c r="G208" i="1"/>
  <c r="O208" i="1" s="1"/>
  <c r="I208" i="1"/>
  <c r="G209" i="1"/>
  <c r="O209" i="1" s="1"/>
  <c r="I209" i="1"/>
  <c r="G210" i="1"/>
  <c r="O210" i="1" s="1"/>
  <c r="I210" i="1"/>
  <c r="G211" i="1"/>
  <c r="O211" i="1" s="1"/>
  <c r="I211" i="1"/>
  <c r="G212" i="1"/>
  <c r="O212" i="1" s="1"/>
  <c r="I212" i="1"/>
  <c r="G213" i="1"/>
  <c r="O213" i="1" s="1"/>
  <c r="I213" i="1"/>
  <c r="G214" i="1"/>
  <c r="O214" i="1" s="1"/>
  <c r="I214" i="1"/>
  <c r="G215" i="1"/>
  <c r="O215" i="1" s="1"/>
  <c r="I215" i="1"/>
  <c r="G216" i="1"/>
  <c r="O216" i="1" s="1"/>
  <c r="I216" i="1"/>
  <c r="G217" i="1"/>
  <c r="O217" i="1" s="1"/>
  <c r="I217" i="1"/>
  <c r="G218" i="1"/>
  <c r="O218" i="1" s="1"/>
  <c r="I218" i="1"/>
  <c r="G219" i="1"/>
  <c r="O219" i="1" s="1"/>
  <c r="I219" i="1"/>
  <c r="G220" i="1"/>
  <c r="O220" i="1" s="1"/>
  <c r="I220" i="1"/>
  <c r="G221" i="1"/>
  <c r="O221" i="1" s="1"/>
  <c r="I221" i="1"/>
  <c r="G222" i="1"/>
  <c r="O222" i="1" s="1"/>
  <c r="I222" i="1"/>
  <c r="G223" i="1"/>
  <c r="O223" i="1" s="1"/>
  <c r="I223" i="1"/>
  <c r="G224" i="1"/>
  <c r="O224" i="1" s="1"/>
  <c r="I224" i="1"/>
  <c r="G225" i="1"/>
  <c r="O225" i="1" s="1"/>
  <c r="I225" i="1"/>
  <c r="G226" i="1"/>
  <c r="O226" i="1" s="1"/>
  <c r="I226" i="1"/>
  <c r="G227" i="1"/>
  <c r="O227" i="1" s="1"/>
  <c r="I227" i="1"/>
  <c r="G228" i="1"/>
  <c r="O228" i="1" s="1"/>
  <c r="I228" i="1"/>
  <c r="G229" i="1"/>
  <c r="O229" i="1" s="1"/>
  <c r="I229" i="1"/>
  <c r="G230" i="1"/>
  <c r="O230" i="1" s="1"/>
  <c r="I230" i="1"/>
  <c r="G231" i="1"/>
  <c r="O231" i="1" s="1"/>
  <c r="I231" i="1"/>
  <c r="G232" i="1"/>
  <c r="O232" i="1" s="1"/>
  <c r="I232" i="1"/>
  <c r="G233" i="1"/>
  <c r="O233" i="1" s="1"/>
  <c r="I233" i="1"/>
  <c r="G234" i="1"/>
  <c r="O234" i="1" s="1"/>
  <c r="I234" i="1"/>
  <c r="G235" i="1"/>
  <c r="O235" i="1" s="1"/>
  <c r="I235" i="1"/>
  <c r="G236" i="1"/>
  <c r="O236" i="1" s="1"/>
  <c r="I236" i="1"/>
  <c r="G237" i="1"/>
  <c r="O237" i="1" s="1"/>
  <c r="I237" i="1"/>
  <c r="G238" i="1"/>
  <c r="O238" i="1" s="1"/>
  <c r="I238" i="1"/>
  <c r="G239" i="1"/>
  <c r="O239" i="1" s="1"/>
  <c r="I239" i="1"/>
  <c r="G240" i="1"/>
  <c r="O240" i="1" s="1"/>
  <c r="I240" i="1"/>
  <c r="G241" i="1"/>
  <c r="O241" i="1" s="1"/>
  <c r="I241" i="1"/>
  <c r="G242" i="1"/>
  <c r="O242" i="1" s="1"/>
  <c r="I242" i="1"/>
  <c r="G243" i="1"/>
  <c r="O243" i="1" s="1"/>
  <c r="I243" i="1"/>
  <c r="G244" i="1"/>
  <c r="O244" i="1" s="1"/>
  <c r="I244" i="1"/>
  <c r="G245" i="1"/>
  <c r="O245" i="1" s="1"/>
  <c r="I245" i="1"/>
  <c r="G246" i="1"/>
  <c r="O246" i="1" s="1"/>
  <c r="I246" i="1"/>
  <c r="G247" i="1"/>
  <c r="O247" i="1" s="1"/>
  <c r="I247" i="1"/>
  <c r="G248" i="1"/>
  <c r="O248" i="1" s="1"/>
  <c r="I248" i="1"/>
  <c r="G249" i="1"/>
  <c r="O249" i="1" s="1"/>
  <c r="I249" i="1"/>
  <c r="G250" i="1"/>
  <c r="O250" i="1" s="1"/>
  <c r="I250" i="1"/>
  <c r="G251" i="1"/>
  <c r="O251" i="1" s="1"/>
  <c r="I251" i="1"/>
  <c r="G252" i="1"/>
  <c r="O252" i="1" s="1"/>
  <c r="I252" i="1"/>
  <c r="G253" i="1"/>
  <c r="O253" i="1" s="1"/>
  <c r="I253" i="1"/>
  <c r="G254" i="1"/>
  <c r="O254" i="1" s="1"/>
  <c r="I254" i="1"/>
  <c r="G255" i="1"/>
  <c r="O255" i="1" s="1"/>
  <c r="I255" i="1"/>
  <c r="G256" i="1"/>
  <c r="O256" i="1" s="1"/>
  <c r="I256" i="1"/>
  <c r="G257" i="1"/>
  <c r="O257" i="1" s="1"/>
  <c r="I257" i="1"/>
  <c r="G258" i="1"/>
  <c r="O258" i="1" s="1"/>
  <c r="I258" i="1"/>
  <c r="G259" i="1"/>
  <c r="O259" i="1" s="1"/>
  <c r="I259" i="1"/>
  <c r="G260" i="1"/>
  <c r="O260" i="1" s="1"/>
  <c r="I260" i="1"/>
  <c r="G261" i="1"/>
  <c r="O261" i="1" s="1"/>
  <c r="I261" i="1"/>
  <c r="G262" i="1"/>
  <c r="O262" i="1" s="1"/>
  <c r="I262" i="1"/>
  <c r="G263" i="1"/>
  <c r="O263" i="1" s="1"/>
  <c r="I263" i="1"/>
  <c r="G264" i="1"/>
  <c r="O264" i="1" s="1"/>
  <c r="I264" i="1"/>
  <c r="G265" i="1"/>
  <c r="O265" i="1" s="1"/>
  <c r="I265" i="1"/>
  <c r="G266" i="1"/>
  <c r="O266" i="1" s="1"/>
  <c r="I266" i="1"/>
  <c r="G267" i="1"/>
  <c r="O267" i="1" s="1"/>
  <c r="I267" i="1"/>
  <c r="G268" i="1"/>
  <c r="O268" i="1" s="1"/>
  <c r="I268" i="1"/>
  <c r="G269" i="1"/>
  <c r="O269" i="1" s="1"/>
  <c r="I269" i="1"/>
  <c r="G270" i="1"/>
  <c r="O270" i="1" s="1"/>
  <c r="I270" i="1"/>
  <c r="G271" i="1"/>
  <c r="O271" i="1" s="1"/>
  <c r="I271" i="1"/>
  <c r="G272" i="1"/>
  <c r="O272" i="1" s="1"/>
  <c r="I272" i="1"/>
  <c r="G273" i="1"/>
  <c r="O273" i="1" s="1"/>
  <c r="I273" i="1"/>
  <c r="G274" i="1"/>
  <c r="O274" i="1" s="1"/>
  <c r="I274" i="1"/>
  <c r="G275" i="1"/>
  <c r="O275" i="1" s="1"/>
  <c r="I275" i="1"/>
  <c r="G276" i="1"/>
  <c r="O276" i="1" s="1"/>
  <c r="I276" i="1"/>
  <c r="G277" i="1"/>
  <c r="O277" i="1" s="1"/>
  <c r="I277" i="1"/>
  <c r="G278" i="1"/>
  <c r="O278" i="1" s="1"/>
  <c r="I278" i="1"/>
  <c r="G279" i="1"/>
  <c r="O279" i="1" s="1"/>
  <c r="I279" i="1"/>
  <c r="G280" i="1"/>
  <c r="O280" i="1" s="1"/>
  <c r="I280" i="1"/>
  <c r="G281" i="1"/>
  <c r="O281" i="1" s="1"/>
  <c r="I281" i="1"/>
  <c r="G282" i="1"/>
  <c r="O282" i="1" s="1"/>
  <c r="I282" i="1"/>
  <c r="G283" i="1"/>
  <c r="O283" i="1" s="1"/>
  <c r="I283" i="1"/>
  <c r="G284" i="1"/>
  <c r="O284" i="1" s="1"/>
  <c r="I284" i="1"/>
  <c r="G285" i="1"/>
  <c r="O285" i="1" s="1"/>
  <c r="I285" i="1"/>
  <c r="G286" i="1"/>
  <c r="O286" i="1" s="1"/>
  <c r="I286" i="1"/>
  <c r="G287" i="1"/>
  <c r="O287" i="1" s="1"/>
  <c r="I287" i="1"/>
  <c r="G288" i="1"/>
  <c r="O288" i="1" s="1"/>
  <c r="I288" i="1"/>
  <c r="G289" i="1"/>
  <c r="O289" i="1" s="1"/>
  <c r="I289" i="1"/>
  <c r="G290" i="1"/>
  <c r="O290" i="1" s="1"/>
  <c r="I290" i="1"/>
  <c r="G291" i="1"/>
  <c r="O291" i="1" s="1"/>
  <c r="I291" i="1"/>
  <c r="G292" i="1"/>
  <c r="O292" i="1" s="1"/>
  <c r="I292" i="1"/>
  <c r="G293" i="1"/>
  <c r="O293" i="1" s="1"/>
  <c r="I293" i="1"/>
  <c r="G294" i="1"/>
  <c r="O294" i="1" s="1"/>
  <c r="I294" i="1"/>
  <c r="G295" i="1"/>
  <c r="O295" i="1" s="1"/>
  <c r="I295" i="1"/>
  <c r="G296" i="1"/>
  <c r="O296" i="1" s="1"/>
  <c r="I296" i="1"/>
  <c r="G297" i="1"/>
  <c r="O297" i="1" s="1"/>
  <c r="I297" i="1"/>
  <c r="G298" i="1"/>
  <c r="O298" i="1" s="1"/>
  <c r="I298" i="1"/>
  <c r="G299" i="1"/>
  <c r="O299" i="1" s="1"/>
  <c r="I299" i="1"/>
  <c r="G300" i="1"/>
  <c r="O300" i="1" s="1"/>
  <c r="I300" i="1"/>
  <c r="G301" i="1"/>
  <c r="O301" i="1" s="1"/>
  <c r="I301" i="1"/>
  <c r="G302" i="1"/>
  <c r="O302" i="1" s="1"/>
  <c r="I302" i="1"/>
  <c r="G303" i="1"/>
  <c r="O303" i="1" s="1"/>
  <c r="I303" i="1"/>
  <c r="G304" i="1"/>
  <c r="O304" i="1" s="1"/>
  <c r="I304" i="1"/>
  <c r="G305" i="1"/>
  <c r="O305" i="1" s="1"/>
  <c r="I305" i="1"/>
  <c r="G306" i="1"/>
  <c r="O306" i="1" s="1"/>
  <c r="I306" i="1"/>
  <c r="G307" i="1"/>
  <c r="O307" i="1" s="1"/>
  <c r="I307" i="1"/>
  <c r="G308" i="1"/>
  <c r="O308" i="1" s="1"/>
  <c r="I308" i="1"/>
  <c r="G309" i="1"/>
  <c r="O309" i="1" s="1"/>
  <c r="I309" i="1"/>
  <c r="G310" i="1"/>
  <c r="O310" i="1" s="1"/>
  <c r="I310" i="1"/>
  <c r="G311" i="1"/>
  <c r="O311" i="1" s="1"/>
  <c r="I311" i="1"/>
  <c r="G312" i="1"/>
  <c r="O312" i="1" s="1"/>
  <c r="I312" i="1"/>
  <c r="G313" i="1"/>
  <c r="O313" i="1" s="1"/>
  <c r="I313" i="1"/>
  <c r="G314" i="1"/>
  <c r="O314" i="1" s="1"/>
  <c r="I314" i="1"/>
  <c r="G315" i="1"/>
  <c r="O315" i="1" s="1"/>
  <c r="I315" i="1"/>
  <c r="G316" i="1"/>
  <c r="O316" i="1" s="1"/>
  <c r="I316" i="1"/>
  <c r="G317" i="1"/>
  <c r="O317" i="1" s="1"/>
  <c r="I317" i="1"/>
  <c r="G318" i="1"/>
  <c r="O318" i="1" s="1"/>
  <c r="I318" i="1"/>
  <c r="G319" i="1"/>
  <c r="O319" i="1" s="1"/>
  <c r="I319" i="1"/>
  <c r="G320" i="1"/>
  <c r="O320" i="1" s="1"/>
  <c r="I320" i="1"/>
  <c r="G321" i="1"/>
  <c r="O321" i="1" s="1"/>
  <c r="I321" i="1"/>
  <c r="G322" i="1"/>
  <c r="O322" i="1" s="1"/>
  <c r="I322" i="1"/>
  <c r="G323" i="1"/>
  <c r="O323" i="1" s="1"/>
  <c r="I323" i="1"/>
  <c r="G324" i="1"/>
  <c r="O324" i="1" s="1"/>
  <c r="I324" i="1"/>
  <c r="G325" i="1"/>
  <c r="O325" i="1" s="1"/>
  <c r="I325" i="1"/>
  <c r="G326" i="1"/>
  <c r="O326" i="1" s="1"/>
  <c r="I326" i="1"/>
  <c r="G327" i="1"/>
  <c r="O327" i="1" s="1"/>
  <c r="I327" i="1"/>
  <c r="G328" i="1"/>
  <c r="O328" i="1" s="1"/>
  <c r="I328" i="1"/>
  <c r="G329" i="1"/>
  <c r="O329" i="1" s="1"/>
  <c r="I329" i="1"/>
  <c r="G330" i="1"/>
  <c r="O330" i="1" s="1"/>
  <c r="I330" i="1"/>
  <c r="G331" i="1"/>
  <c r="O331" i="1" s="1"/>
  <c r="I331" i="1"/>
  <c r="G332" i="1"/>
  <c r="O332" i="1" s="1"/>
  <c r="I332" i="1"/>
  <c r="G333" i="1"/>
  <c r="O333" i="1" s="1"/>
  <c r="I333" i="1"/>
  <c r="G334" i="1"/>
  <c r="O334" i="1" s="1"/>
  <c r="I334" i="1"/>
  <c r="G335" i="1"/>
  <c r="O335" i="1" s="1"/>
  <c r="I335" i="1"/>
  <c r="G336" i="1"/>
  <c r="O336" i="1" s="1"/>
  <c r="I336" i="1"/>
  <c r="G337" i="1"/>
  <c r="O337" i="1" s="1"/>
  <c r="I337" i="1"/>
  <c r="G338" i="1"/>
  <c r="O338" i="1" s="1"/>
  <c r="I338" i="1"/>
  <c r="G339" i="1"/>
  <c r="O339" i="1" s="1"/>
  <c r="I339" i="1"/>
  <c r="G340" i="1"/>
  <c r="O340" i="1" s="1"/>
  <c r="I340" i="1"/>
  <c r="G341" i="1"/>
  <c r="O341" i="1" s="1"/>
  <c r="I341" i="1"/>
  <c r="G342" i="1"/>
  <c r="O342" i="1" s="1"/>
  <c r="I342" i="1"/>
  <c r="G343" i="1"/>
  <c r="O343" i="1" s="1"/>
  <c r="I343" i="1"/>
  <c r="G344" i="1"/>
  <c r="O344" i="1" s="1"/>
  <c r="I344" i="1"/>
  <c r="G345" i="1"/>
  <c r="O345" i="1" s="1"/>
  <c r="I345" i="1"/>
  <c r="G346" i="1"/>
  <c r="O346" i="1" s="1"/>
  <c r="I346" i="1"/>
  <c r="G347" i="1"/>
  <c r="O347" i="1" s="1"/>
  <c r="I347" i="1"/>
  <c r="G348" i="1"/>
  <c r="O348" i="1" s="1"/>
  <c r="I348" i="1"/>
  <c r="G349" i="1"/>
  <c r="O349" i="1" s="1"/>
  <c r="I349" i="1"/>
  <c r="G350" i="1"/>
  <c r="O350" i="1" s="1"/>
  <c r="I350" i="1"/>
  <c r="G351" i="1"/>
  <c r="O351" i="1" s="1"/>
  <c r="I351" i="1"/>
  <c r="G352" i="1"/>
  <c r="O352" i="1" s="1"/>
  <c r="I352" i="1"/>
  <c r="G353" i="1"/>
  <c r="O353" i="1" s="1"/>
  <c r="I353" i="1"/>
  <c r="G354" i="1"/>
  <c r="O354" i="1" s="1"/>
  <c r="I354" i="1"/>
  <c r="G355" i="1"/>
  <c r="O355" i="1" s="1"/>
  <c r="I355" i="1"/>
  <c r="G356" i="1"/>
  <c r="O356" i="1" s="1"/>
  <c r="I356" i="1"/>
  <c r="G357" i="1"/>
  <c r="O357" i="1" s="1"/>
  <c r="I357" i="1"/>
  <c r="G358" i="1"/>
  <c r="O358" i="1" s="1"/>
  <c r="I358" i="1"/>
  <c r="G359" i="1"/>
  <c r="O359" i="1" s="1"/>
  <c r="I359" i="1"/>
  <c r="G360" i="1"/>
  <c r="O360" i="1" s="1"/>
  <c r="I360" i="1"/>
  <c r="G361" i="1"/>
  <c r="O361" i="1" s="1"/>
  <c r="I361" i="1"/>
  <c r="G362" i="1"/>
  <c r="O362" i="1" s="1"/>
  <c r="I362" i="1"/>
  <c r="G363" i="1"/>
  <c r="O363" i="1" s="1"/>
  <c r="I363" i="1"/>
  <c r="G364" i="1"/>
  <c r="O364" i="1" s="1"/>
  <c r="I364" i="1"/>
  <c r="G365" i="1"/>
  <c r="O365" i="1" s="1"/>
  <c r="I365" i="1"/>
  <c r="G366" i="1"/>
  <c r="O366" i="1" s="1"/>
  <c r="I366" i="1"/>
  <c r="G367" i="1"/>
  <c r="O367" i="1" s="1"/>
  <c r="I367" i="1"/>
  <c r="G368" i="1"/>
  <c r="O368" i="1" s="1"/>
  <c r="I368" i="1"/>
  <c r="G369" i="1"/>
  <c r="O369" i="1" s="1"/>
  <c r="I369" i="1"/>
  <c r="G370" i="1"/>
  <c r="O370" i="1" s="1"/>
  <c r="I370" i="1"/>
  <c r="G371" i="1"/>
  <c r="O371" i="1" s="1"/>
  <c r="I371" i="1"/>
  <c r="G372" i="1"/>
  <c r="O372" i="1" s="1"/>
  <c r="I372" i="1"/>
  <c r="G373" i="1"/>
  <c r="O373" i="1" s="1"/>
  <c r="I373" i="1"/>
  <c r="G374" i="1"/>
  <c r="O374" i="1" s="1"/>
  <c r="I374" i="1"/>
  <c r="G375" i="1"/>
  <c r="O375" i="1" s="1"/>
  <c r="I375" i="1"/>
  <c r="G376" i="1"/>
  <c r="O376" i="1" s="1"/>
  <c r="I376" i="1"/>
  <c r="G377" i="1"/>
  <c r="O377" i="1" s="1"/>
  <c r="I377" i="1"/>
  <c r="G378" i="1"/>
  <c r="O378" i="1" s="1"/>
  <c r="I378" i="1"/>
  <c r="G379" i="1"/>
  <c r="O379" i="1" s="1"/>
  <c r="I379" i="1"/>
  <c r="G380" i="1"/>
  <c r="O380" i="1" s="1"/>
  <c r="I380" i="1"/>
  <c r="G381" i="1"/>
  <c r="O381" i="1" s="1"/>
  <c r="I381" i="1"/>
  <c r="G382" i="1"/>
  <c r="O382" i="1" s="1"/>
  <c r="I382" i="1"/>
  <c r="G383" i="1"/>
  <c r="O383" i="1" s="1"/>
  <c r="I383" i="1"/>
  <c r="G384" i="1"/>
  <c r="O384" i="1" s="1"/>
  <c r="I384" i="1"/>
  <c r="G385" i="1"/>
  <c r="O385" i="1" s="1"/>
  <c r="I385" i="1"/>
  <c r="G386" i="1"/>
  <c r="O386" i="1" s="1"/>
  <c r="I386" i="1"/>
  <c r="G387" i="1"/>
  <c r="O387" i="1" s="1"/>
  <c r="I387" i="1"/>
  <c r="G388" i="1"/>
  <c r="O388" i="1" s="1"/>
  <c r="I388" i="1"/>
  <c r="G389" i="1"/>
  <c r="O389" i="1" s="1"/>
  <c r="I389" i="1"/>
  <c r="G390" i="1"/>
  <c r="O390" i="1" s="1"/>
  <c r="I390" i="1"/>
  <c r="G391" i="1"/>
  <c r="O391" i="1" s="1"/>
  <c r="I391" i="1"/>
  <c r="G392" i="1"/>
  <c r="O392" i="1" s="1"/>
  <c r="I392" i="1"/>
  <c r="G393" i="1"/>
  <c r="O393" i="1" s="1"/>
  <c r="I393" i="1"/>
  <c r="G394" i="1"/>
  <c r="O394" i="1" s="1"/>
  <c r="I394" i="1"/>
  <c r="G395" i="1"/>
  <c r="O395" i="1" s="1"/>
  <c r="I395" i="1"/>
  <c r="G396" i="1"/>
  <c r="O396" i="1" s="1"/>
  <c r="I396" i="1"/>
  <c r="G397" i="1"/>
  <c r="O397" i="1" s="1"/>
  <c r="I397" i="1"/>
  <c r="G398" i="1"/>
  <c r="O398" i="1" s="1"/>
  <c r="I398" i="1"/>
  <c r="G399" i="1"/>
  <c r="O399" i="1" s="1"/>
  <c r="I399" i="1"/>
  <c r="G400" i="1"/>
  <c r="O400" i="1" s="1"/>
  <c r="I400" i="1"/>
  <c r="G401" i="1"/>
  <c r="O401" i="1" s="1"/>
  <c r="I401" i="1"/>
  <c r="G402" i="1"/>
  <c r="O402" i="1" s="1"/>
  <c r="I402" i="1"/>
  <c r="G403" i="1"/>
  <c r="O403" i="1" s="1"/>
  <c r="I403" i="1"/>
  <c r="G404" i="1"/>
  <c r="O404" i="1" s="1"/>
  <c r="I404" i="1"/>
  <c r="G405" i="1"/>
  <c r="O405" i="1" s="1"/>
  <c r="I405" i="1"/>
  <c r="G406" i="1"/>
  <c r="O406" i="1" s="1"/>
  <c r="I406" i="1"/>
  <c r="G407" i="1"/>
  <c r="O407" i="1" s="1"/>
  <c r="I407" i="1"/>
  <c r="G408" i="1"/>
  <c r="O408" i="1" s="1"/>
  <c r="I408" i="1"/>
  <c r="G409" i="1"/>
  <c r="O409" i="1" s="1"/>
  <c r="I409" i="1"/>
  <c r="G410" i="1"/>
  <c r="O410" i="1" s="1"/>
  <c r="I410" i="1"/>
  <c r="G411" i="1"/>
  <c r="O411" i="1" s="1"/>
  <c r="I411" i="1"/>
  <c r="G412" i="1"/>
  <c r="O412" i="1" s="1"/>
  <c r="I412" i="1"/>
  <c r="G413" i="1"/>
  <c r="O413" i="1" s="1"/>
  <c r="I413" i="1"/>
  <c r="G414" i="1"/>
  <c r="O414" i="1" s="1"/>
  <c r="I414" i="1"/>
  <c r="G415" i="1"/>
  <c r="O415" i="1" s="1"/>
  <c r="I415" i="1"/>
  <c r="G416" i="1"/>
  <c r="O416" i="1" s="1"/>
  <c r="I416" i="1"/>
  <c r="G417" i="1"/>
  <c r="O417" i="1" s="1"/>
  <c r="I417" i="1"/>
  <c r="G418" i="1"/>
  <c r="O418" i="1" s="1"/>
  <c r="I418" i="1"/>
  <c r="G419" i="1"/>
  <c r="O419" i="1" s="1"/>
  <c r="I419" i="1"/>
  <c r="G420" i="1"/>
  <c r="O420" i="1" s="1"/>
  <c r="I420" i="1"/>
  <c r="G421" i="1"/>
  <c r="O421" i="1" s="1"/>
  <c r="I421" i="1"/>
  <c r="G422" i="1"/>
  <c r="O422" i="1" s="1"/>
  <c r="I422" i="1"/>
  <c r="G423" i="1"/>
  <c r="O423" i="1" s="1"/>
  <c r="I423" i="1"/>
  <c r="G424" i="1"/>
  <c r="O424" i="1" s="1"/>
  <c r="I424" i="1"/>
  <c r="G425" i="1"/>
  <c r="O425" i="1" s="1"/>
  <c r="I425" i="1"/>
  <c r="G426" i="1"/>
  <c r="O426" i="1" s="1"/>
  <c r="I426" i="1"/>
  <c r="G427" i="1"/>
  <c r="O427" i="1" s="1"/>
  <c r="I427" i="1"/>
  <c r="G428" i="1"/>
  <c r="O428" i="1" s="1"/>
  <c r="I428" i="1"/>
  <c r="G429" i="1"/>
  <c r="O429" i="1" s="1"/>
  <c r="I429" i="1"/>
  <c r="G430" i="1"/>
  <c r="O430" i="1" s="1"/>
  <c r="I430" i="1"/>
  <c r="G431" i="1"/>
  <c r="O431" i="1" s="1"/>
  <c r="I431" i="1"/>
  <c r="G432" i="1"/>
  <c r="O432" i="1" s="1"/>
  <c r="I432" i="1"/>
  <c r="G433" i="1"/>
  <c r="O433" i="1" s="1"/>
  <c r="I433" i="1"/>
  <c r="G434" i="1"/>
  <c r="O434" i="1" s="1"/>
  <c r="I434" i="1"/>
  <c r="G435" i="1"/>
  <c r="O435" i="1" s="1"/>
  <c r="I435" i="1"/>
  <c r="G436" i="1"/>
  <c r="O436" i="1" s="1"/>
  <c r="I436" i="1"/>
  <c r="G437" i="1"/>
  <c r="O437" i="1" s="1"/>
  <c r="I437" i="1"/>
  <c r="G438" i="1"/>
  <c r="O438" i="1" s="1"/>
  <c r="I438" i="1"/>
  <c r="G439" i="1"/>
  <c r="O439" i="1" s="1"/>
  <c r="I439" i="1"/>
  <c r="G440" i="1"/>
  <c r="O440" i="1" s="1"/>
  <c r="I440" i="1"/>
  <c r="G441" i="1"/>
  <c r="O441" i="1" s="1"/>
  <c r="I441" i="1"/>
  <c r="G442" i="1"/>
  <c r="O442" i="1" s="1"/>
  <c r="I442" i="1"/>
  <c r="G443" i="1"/>
  <c r="O443" i="1" s="1"/>
  <c r="I443" i="1"/>
  <c r="G444" i="1"/>
  <c r="O444" i="1" s="1"/>
  <c r="I444" i="1"/>
  <c r="G445" i="1"/>
  <c r="O445" i="1" s="1"/>
  <c r="I445" i="1"/>
  <c r="G446" i="1"/>
  <c r="O446" i="1" s="1"/>
  <c r="I446" i="1"/>
  <c r="G447" i="1"/>
  <c r="O447" i="1" s="1"/>
  <c r="I447" i="1"/>
  <c r="G448" i="1"/>
  <c r="O448" i="1" s="1"/>
  <c r="I448" i="1"/>
  <c r="G449" i="1"/>
  <c r="O449" i="1" s="1"/>
  <c r="I449" i="1"/>
  <c r="G450" i="1"/>
  <c r="O450" i="1" s="1"/>
  <c r="I450" i="1"/>
  <c r="G451" i="1"/>
  <c r="O451" i="1" s="1"/>
  <c r="I451" i="1"/>
  <c r="G452" i="1"/>
  <c r="O452" i="1" s="1"/>
  <c r="I452" i="1"/>
  <c r="G453" i="1"/>
  <c r="O453" i="1" s="1"/>
  <c r="I453" i="1"/>
  <c r="G454" i="1"/>
  <c r="O454" i="1" s="1"/>
  <c r="I454" i="1"/>
  <c r="G455" i="1"/>
  <c r="O455" i="1" s="1"/>
  <c r="I455" i="1"/>
  <c r="G456" i="1"/>
  <c r="O456" i="1" s="1"/>
  <c r="I456" i="1"/>
  <c r="G457" i="1"/>
  <c r="O457" i="1" s="1"/>
  <c r="I457" i="1"/>
  <c r="G458" i="1"/>
  <c r="O458" i="1" s="1"/>
  <c r="I458" i="1"/>
  <c r="G459" i="1"/>
  <c r="O459" i="1" s="1"/>
  <c r="I459" i="1"/>
  <c r="G460" i="1"/>
  <c r="O460" i="1" s="1"/>
  <c r="I460" i="1"/>
  <c r="G461" i="1"/>
  <c r="O461" i="1" s="1"/>
  <c r="I461" i="1"/>
  <c r="G462" i="1"/>
  <c r="O462" i="1" s="1"/>
  <c r="I462" i="1"/>
  <c r="G463" i="1"/>
  <c r="O463" i="1" s="1"/>
  <c r="I463" i="1"/>
  <c r="G464" i="1"/>
  <c r="O464" i="1" s="1"/>
  <c r="I464" i="1"/>
  <c r="G465" i="1"/>
  <c r="O465" i="1" s="1"/>
  <c r="I465" i="1"/>
  <c r="G466" i="1"/>
  <c r="O466" i="1" s="1"/>
  <c r="I466" i="1"/>
  <c r="G467" i="1"/>
  <c r="O467" i="1" s="1"/>
  <c r="I467" i="1"/>
  <c r="G468" i="1"/>
  <c r="O468" i="1" s="1"/>
  <c r="I468" i="1"/>
  <c r="G469" i="1"/>
  <c r="O469" i="1" s="1"/>
  <c r="I469" i="1"/>
  <c r="G470" i="1"/>
  <c r="O470" i="1" s="1"/>
  <c r="I470" i="1"/>
  <c r="G471" i="1"/>
  <c r="O471" i="1" s="1"/>
  <c r="I471" i="1"/>
  <c r="G472" i="1"/>
  <c r="O472" i="1" s="1"/>
  <c r="I472" i="1"/>
  <c r="G473" i="1"/>
  <c r="O473" i="1" s="1"/>
  <c r="I473" i="1"/>
  <c r="G474" i="1"/>
  <c r="O474" i="1" s="1"/>
  <c r="I474" i="1"/>
  <c r="G475" i="1"/>
  <c r="O475" i="1" s="1"/>
  <c r="I475" i="1"/>
  <c r="G476" i="1"/>
  <c r="O476" i="1" s="1"/>
  <c r="I476" i="1"/>
  <c r="G477" i="1"/>
  <c r="O477" i="1" s="1"/>
  <c r="I477" i="1"/>
  <c r="G478" i="1"/>
  <c r="O478" i="1" s="1"/>
  <c r="I478" i="1"/>
  <c r="G479" i="1"/>
  <c r="O479" i="1" s="1"/>
  <c r="I479" i="1"/>
  <c r="G480" i="1"/>
  <c r="O480" i="1" s="1"/>
  <c r="I480" i="1"/>
  <c r="G481" i="1"/>
  <c r="O481" i="1" s="1"/>
  <c r="I481" i="1"/>
  <c r="G482" i="1"/>
  <c r="O482" i="1" s="1"/>
  <c r="I482" i="1"/>
  <c r="G483" i="1"/>
  <c r="O483" i="1" s="1"/>
  <c r="I483" i="1"/>
  <c r="G484" i="1"/>
  <c r="O484" i="1" s="1"/>
  <c r="I484" i="1"/>
  <c r="G485" i="1"/>
  <c r="O485" i="1" s="1"/>
  <c r="I485" i="1"/>
  <c r="G486" i="1"/>
  <c r="O486" i="1" s="1"/>
  <c r="I486" i="1"/>
  <c r="G487" i="1"/>
  <c r="O487" i="1" s="1"/>
  <c r="I487" i="1"/>
  <c r="G488" i="1"/>
  <c r="O488" i="1" s="1"/>
  <c r="I488" i="1"/>
  <c r="G489" i="1"/>
  <c r="O489" i="1" s="1"/>
  <c r="I489" i="1"/>
  <c r="G490" i="1"/>
  <c r="O490" i="1" s="1"/>
  <c r="I490" i="1"/>
  <c r="G491" i="1"/>
  <c r="O491" i="1" s="1"/>
  <c r="I491" i="1"/>
  <c r="G492" i="1"/>
  <c r="O492" i="1" s="1"/>
  <c r="I492" i="1"/>
  <c r="G493" i="1"/>
  <c r="O493" i="1" s="1"/>
  <c r="I493" i="1"/>
  <c r="G494" i="1"/>
  <c r="O494" i="1" s="1"/>
  <c r="I494" i="1"/>
  <c r="G495" i="1"/>
  <c r="O495" i="1" s="1"/>
  <c r="I495" i="1"/>
  <c r="G496" i="1"/>
  <c r="O496" i="1" s="1"/>
  <c r="I496" i="1"/>
  <c r="G497" i="1"/>
  <c r="O497" i="1" s="1"/>
  <c r="I497" i="1"/>
  <c r="G498" i="1"/>
  <c r="O498" i="1" s="1"/>
  <c r="I498" i="1"/>
  <c r="G499" i="1"/>
  <c r="O499" i="1" s="1"/>
  <c r="I499" i="1"/>
  <c r="G500" i="1"/>
  <c r="O500" i="1" s="1"/>
  <c r="I500" i="1"/>
  <c r="G501" i="1"/>
  <c r="O501" i="1" s="1"/>
  <c r="I501" i="1"/>
  <c r="G502" i="1"/>
  <c r="O502" i="1" s="1"/>
  <c r="I502" i="1"/>
  <c r="G503" i="1"/>
  <c r="O503" i="1" s="1"/>
  <c r="I503" i="1"/>
  <c r="G504" i="1"/>
  <c r="O504" i="1" s="1"/>
  <c r="I504" i="1"/>
  <c r="G505" i="1"/>
  <c r="O505" i="1" s="1"/>
  <c r="I505" i="1"/>
  <c r="G506" i="1"/>
  <c r="O506" i="1" s="1"/>
  <c r="I506" i="1"/>
  <c r="G507" i="1"/>
  <c r="O507" i="1" s="1"/>
  <c r="I507" i="1"/>
  <c r="G508" i="1"/>
  <c r="O508" i="1" s="1"/>
  <c r="I508" i="1"/>
  <c r="G509" i="1"/>
  <c r="O509" i="1" s="1"/>
  <c r="I509" i="1"/>
  <c r="G510" i="1"/>
  <c r="O510" i="1" s="1"/>
  <c r="I510" i="1"/>
  <c r="G511" i="1"/>
  <c r="O511" i="1" s="1"/>
  <c r="I511" i="1"/>
  <c r="G512" i="1"/>
  <c r="O512" i="1" s="1"/>
  <c r="I512" i="1"/>
  <c r="G513" i="1"/>
  <c r="O513" i="1" s="1"/>
  <c r="I513" i="1"/>
  <c r="G514" i="1"/>
  <c r="O514" i="1" s="1"/>
  <c r="I514" i="1"/>
  <c r="G515" i="1"/>
  <c r="O515" i="1" s="1"/>
  <c r="I515" i="1"/>
  <c r="G516" i="1"/>
  <c r="O516" i="1" s="1"/>
  <c r="I516" i="1"/>
  <c r="G517" i="1"/>
  <c r="O517" i="1" s="1"/>
  <c r="I517" i="1"/>
  <c r="G518" i="1"/>
  <c r="O518" i="1" s="1"/>
  <c r="I518" i="1"/>
  <c r="G519" i="1"/>
  <c r="O519" i="1" s="1"/>
  <c r="I519" i="1"/>
  <c r="G520" i="1"/>
  <c r="O520" i="1" s="1"/>
  <c r="I520" i="1"/>
  <c r="G521" i="1"/>
  <c r="O521" i="1" s="1"/>
  <c r="I521" i="1"/>
  <c r="G522" i="1"/>
  <c r="O522" i="1" s="1"/>
  <c r="I522" i="1"/>
  <c r="G523" i="1"/>
  <c r="O523" i="1" s="1"/>
  <c r="I523" i="1"/>
  <c r="G524" i="1"/>
  <c r="O524" i="1" s="1"/>
  <c r="I524" i="1"/>
  <c r="G525" i="1"/>
  <c r="O525" i="1" s="1"/>
  <c r="I525" i="1"/>
  <c r="G526" i="1"/>
  <c r="O526" i="1" s="1"/>
  <c r="I526" i="1"/>
  <c r="G527" i="1"/>
  <c r="O527" i="1" s="1"/>
  <c r="I527" i="1"/>
  <c r="G528" i="1"/>
  <c r="O528" i="1" s="1"/>
  <c r="I528" i="1"/>
  <c r="G529" i="1"/>
  <c r="O529" i="1" s="1"/>
  <c r="I529" i="1"/>
  <c r="G530" i="1"/>
  <c r="O530" i="1" s="1"/>
  <c r="I530" i="1"/>
  <c r="G531" i="1"/>
  <c r="O531" i="1" s="1"/>
  <c r="I531" i="1"/>
  <c r="G532" i="1"/>
  <c r="O532" i="1" s="1"/>
  <c r="I532" i="1"/>
  <c r="G533" i="1"/>
  <c r="O533" i="1" s="1"/>
  <c r="I533" i="1"/>
  <c r="G534" i="1"/>
  <c r="O534" i="1" s="1"/>
  <c r="I534" i="1"/>
  <c r="G535" i="1"/>
  <c r="O535" i="1" s="1"/>
  <c r="I535" i="1"/>
  <c r="G536" i="1"/>
  <c r="O536" i="1" s="1"/>
  <c r="I536" i="1"/>
  <c r="G537" i="1"/>
  <c r="O537" i="1" s="1"/>
  <c r="I537" i="1"/>
  <c r="G538" i="1"/>
  <c r="O538" i="1" s="1"/>
  <c r="I538" i="1"/>
  <c r="G539" i="1"/>
  <c r="O539" i="1" s="1"/>
  <c r="I539" i="1"/>
  <c r="G540" i="1"/>
  <c r="O540" i="1" s="1"/>
  <c r="I540" i="1"/>
  <c r="G541" i="1"/>
  <c r="O541" i="1" s="1"/>
  <c r="I541" i="1"/>
  <c r="G542" i="1"/>
  <c r="O542" i="1" s="1"/>
  <c r="I542" i="1"/>
  <c r="G543" i="1"/>
  <c r="O543" i="1" s="1"/>
  <c r="I543" i="1"/>
  <c r="G544" i="1"/>
  <c r="O544" i="1" s="1"/>
  <c r="I544" i="1"/>
  <c r="G545" i="1"/>
  <c r="O545" i="1" s="1"/>
  <c r="I545" i="1"/>
  <c r="G546" i="1"/>
  <c r="O546" i="1" s="1"/>
  <c r="I546" i="1"/>
  <c r="G547" i="1"/>
  <c r="O547" i="1" s="1"/>
  <c r="I547" i="1"/>
  <c r="G548" i="1"/>
  <c r="O548" i="1" s="1"/>
  <c r="I548" i="1"/>
  <c r="G549" i="1"/>
  <c r="O549" i="1" s="1"/>
  <c r="I549" i="1"/>
  <c r="G550" i="1"/>
  <c r="O550" i="1" s="1"/>
  <c r="I550" i="1"/>
  <c r="G551" i="1"/>
  <c r="O551" i="1" s="1"/>
  <c r="I551" i="1"/>
  <c r="G552" i="1"/>
  <c r="O552" i="1" s="1"/>
  <c r="I552" i="1"/>
  <c r="G553" i="1"/>
  <c r="O553" i="1" s="1"/>
  <c r="I553" i="1"/>
  <c r="G554" i="1"/>
  <c r="O554" i="1" s="1"/>
  <c r="I554" i="1"/>
  <c r="G555" i="1"/>
  <c r="O555" i="1" s="1"/>
  <c r="I555" i="1"/>
  <c r="G556" i="1"/>
  <c r="O556" i="1" s="1"/>
  <c r="I556" i="1"/>
  <c r="G557" i="1"/>
  <c r="O557" i="1" s="1"/>
  <c r="I557" i="1"/>
  <c r="G558" i="1"/>
  <c r="O558" i="1" s="1"/>
  <c r="I558" i="1"/>
  <c r="G559" i="1"/>
  <c r="O559" i="1" s="1"/>
  <c r="I559" i="1"/>
  <c r="G560" i="1"/>
  <c r="O560" i="1" s="1"/>
  <c r="I560" i="1"/>
  <c r="G561" i="1"/>
  <c r="O561" i="1" s="1"/>
  <c r="I561" i="1"/>
  <c r="G562" i="1"/>
  <c r="O562" i="1" s="1"/>
  <c r="I562" i="1"/>
  <c r="G563" i="1"/>
  <c r="O563" i="1" s="1"/>
  <c r="I563" i="1"/>
  <c r="G564" i="1"/>
  <c r="O564" i="1" s="1"/>
  <c r="I564" i="1"/>
  <c r="G565" i="1"/>
  <c r="O565" i="1" s="1"/>
  <c r="I565" i="1"/>
  <c r="G566" i="1"/>
  <c r="O566" i="1" s="1"/>
  <c r="I566" i="1"/>
  <c r="G567" i="1"/>
  <c r="O567" i="1" s="1"/>
  <c r="I567" i="1"/>
  <c r="G568" i="1"/>
  <c r="O568" i="1" s="1"/>
  <c r="I568" i="1"/>
  <c r="G569" i="1"/>
  <c r="O569" i="1" s="1"/>
  <c r="I569" i="1"/>
  <c r="G570" i="1"/>
  <c r="O570" i="1" s="1"/>
  <c r="I570" i="1"/>
  <c r="G571" i="1"/>
  <c r="O571" i="1" s="1"/>
  <c r="I571" i="1"/>
  <c r="G572" i="1"/>
  <c r="O572" i="1" s="1"/>
  <c r="I572" i="1"/>
  <c r="G573" i="1"/>
  <c r="O573" i="1" s="1"/>
  <c r="I573" i="1"/>
  <c r="G574" i="1"/>
  <c r="O574" i="1" s="1"/>
  <c r="I574" i="1"/>
  <c r="G575" i="1"/>
  <c r="O575" i="1" s="1"/>
  <c r="I575" i="1"/>
  <c r="G576" i="1"/>
  <c r="O576" i="1" s="1"/>
  <c r="I576" i="1"/>
  <c r="G577" i="1"/>
  <c r="O577" i="1" s="1"/>
  <c r="I577" i="1"/>
  <c r="G578" i="1"/>
  <c r="O578" i="1" s="1"/>
  <c r="I578" i="1"/>
  <c r="G579" i="1"/>
  <c r="O579" i="1" s="1"/>
  <c r="I579" i="1"/>
  <c r="G580" i="1"/>
  <c r="O580" i="1" s="1"/>
  <c r="I580" i="1"/>
  <c r="G581" i="1"/>
  <c r="O581" i="1" s="1"/>
  <c r="I581" i="1"/>
  <c r="G582" i="1"/>
  <c r="O582" i="1" s="1"/>
  <c r="I582" i="1"/>
  <c r="G583" i="1"/>
  <c r="O583" i="1" s="1"/>
  <c r="I583" i="1"/>
  <c r="G584" i="1"/>
  <c r="O584" i="1" s="1"/>
  <c r="I584" i="1"/>
  <c r="G585" i="1"/>
  <c r="O585" i="1" s="1"/>
  <c r="I585" i="1"/>
  <c r="G586" i="1"/>
  <c r="O586" i="1" s="1"/>
  <c r="I586" i="1"/>
  <c r="G587" i="1"/>
  <c r="O587" i="1" s="1"/>
  <c r="I587" i="1"/>
  <c r="G588" i="1"/>
  <c r="O588" i="1" s="1"/>
  <c r="I588" i="1"/>
  <c r="G589" i="1"/>
  <c r="O589" i="1" s="1"/>
  <c r="I589" i="1"/>
  <c r="G590" i="1"/>
  <c r="O590" i="1" s="1"/>
  <c r="I590" i="1"/>
  <c r="G591" i="1"/>
  <c r="O591" i="1" s="1"/>
  <c r="I591" i="1"/>
  <c r="G592" i="1"/>
  <c r="O592" i="1" s="1"/>
  <c r="I592" i="1"/>
  <c r="G593" i="1"/>
  <c r="O593" i="1" s="1"/>
  <c r="I593" i="1"/>
  <c r="G594" i="1"/>
  <c r="O594" i="1" s="1"/>
  <c r="I594" i="1"/>
  <c r="G595" i="1"/>
  <c r="O595" i="1" s="1"/>
  <c r="I595" i="1"/>
  <c r="G596" i="1"/>
  <c r="O596" i="1" s="1"/>
  <c r="I596" i="1"/>
  <c r="G597" i="1"/>
  <c r="O597" i="1" s="1"/>
  <c r="I597" i="1"/>
  <c r="G598" i="1"/>
  <c r="O598" i="1" s="1"/>
  <c r="I598" i="1"/>
  <c r="G599" i="1"/>
  <c r="O599" i="1" s="1"/>
  <c r="I599" i="1"/>
  <c r="G600" i="1"/>
  <c r="O600" i="1" s="1"/>
  <c r="I600" i="1"/>
  <c r="G601" i="1"/>
  <c r="O601" i="1" s="1"/>
  <c r="I601" i="1"/>
  <c r="G602" i="1"/>
  <c r="O602" i="1" s="1"/>
  <c r="I602" i="1"/>
  <c r="G603" i="1"/>
  <c r="O603" i="1" s="1"/>
  <c r="I603" i="1"/>
  <c r="G604" i="1"/>
  <c r="O604" i="1" s="1"/>
  <c r="I604" i="1"/>
  <c r="G605" i="1"/>
  <c r="O605" i="1" s="1"/>
  <c r="I605" i="1"/>
  <c r="G606" i="1"/>
  <c r="O606" i="1" s="1"/>
  <c r="I606" i="1"/>
  <c r="G607" i="1"/>
  <c r="O607" i="1" s="1"/>
  <c r="I607" i="1"/>
  <c r="G608" i="1"/>
  <c r="O608" i="1" s="1"/>
  <c r="I608" i="1"/>
  <c r="G609" i="1"/>
  <c r="O609" i="1" s="1"/>
  <c r="I609" i="1"/>
  <c r="G610" i="1"/>
  <c r="O610" i="1" s="1"/>
  <c r="I610" i="1"/>
  <c r="G611" i="1"/>
  <c r="O611" i="1" s="1"/>
  <c r="I611" i="1"/>
  <c r="G612" i="1"/>
  <c r="O612" i="1" s="1"/>
  <c r="I612" i="1"/>
  <c r="G613" i="1"/>
  <c r="O613" i="1" s="1"/>
  <c r="I613" i="1"/>
  <c r="G614" i="1"/>
  <c r="O614" i="1" s="1"/>
  <c r="I614" i="1"/>
  <c r="G615" i="1"/>
  <c r="O615" i="1" s="1"/>
  <c r="I615" i="1"/>
  <c r="G616" i="1"/>
  <c r="O616" i="1" s="1"/>
  <c r="I616" i="1"/>
  <c r="G617" i="1"/>
  <c r="O617" i="1" s="1"/>
  <c r="I617" i="1"/>
  <c r="G618" i="1"/>
  <c r="O618" i="1" s="1"/>
  <c r="I618" i="1"/>
  <c r="G619" i="1"/>
  <c r="O619" i="1" s="1"/>
  <c r="I619" i="1"/>
  <c r="G620" i="1"/>
  <c r="O620" i="1" s="1"/>
  <c r="I620" i="1"/>
  <c r="G621" i="1"/>
  <c r="O621" i="1" s="1"/>
  <c r="I621" i="1"/>
  <c r="G622" i="1"/>
  <c r="O622" i="1" s="1"/>
  <c r="I622" i="1"/>
  <c r="G623" i="1"/>
  <c r="O623" i="1" s="1"/>
  <c r="I623" i="1"/>
  <c r="G624" i="1"/>
  <c r="O624" i="1" s="1"/>
  <c r="I624" i="1"/>
  <c r="G625" i="1"/>
  <c r="O625" i="1" s="1"/>
  <c r="I625" i="1"/>
  <c r="G626" i="1"/>
  <c r="O626" i="1" s="1"/>
  <c r="I626" i="1"/>
  <c r="G627" i="1"/>
  <c r="O627" i="1" s="1"/>
  <c r="I627" i="1"/>
  <c r="G628" i="1"/>
  <c r="O628" i="1" s="1"/>
  <c r="I628" i="1"/>
  <c r="G629" i="1"/>
  <c r="O629" i="1" s="1"/>
  <c r="I629" i="1"/>
  <c r="G630" i="1"/>
  <c r="O630" i="1" s="1"/>
  <c r="I630" i="1"/>
  <c r="G631" i="1"/>
  <c r="O631" i="1" s="1"/>
  <c r="I631" i="1"/>
  <c r="G632" i="1"/>
  <c r="O632" i="1" s="1"/>
  <c r="I632" i="1"/>
  <c r="G633" i="1"/>
  <c r="O633" i="1" s="1"/>
  <c r="I633" i="1"/>
  <c r="G634" i="1"/>
  <c r="O634" i="1" s="1"/>
  <c r="I634" i="1"/>
  <c r="G635" i="1"/>
  <c r="O635" i="1" s="1"/>
  <c r="I635" i="1"/>
  <c r="G636" i="1"/>
  <c r="O636" i="1" s="1"/>
  <c r="I636" i="1"/>
  <c r="G637" i="1"/>
  <c r="O637" i="1" s="1"/>
  <c r="I637" i="1"/>
  <c r="G638" i="1"/>
  <c r="O638" i="1" s="1"/>
  <c r="I638" i="1"/>
  <c r="G639" i="1"/>
  <c r="O639" i="1" s="1"/>
  <c r="I639" i="1"/>
  <c r="G640" i="1"/>
  <c r="O640" i="1" s="1"/>
  <c r="I640" i="1"/>
  <c r="G641" i="1"/>
  <c r="O641" i="1" s="1"/>
  <c r="I641" i="1"/>
  <c r="G642" i="1"/>
  <c r="O642" i="1" s="1"/>
  <c r="I642" i="1"/>
  <c r="G643" i="1"/>
  <c r="O643" i="1" s="1"/>
  <c r="I643" i="1"/>
  <c r="G644" i="1"/>
  <c r="O644" i="1" s="1"/>
  <c r="I644" i="1"/>
  <c r="G645" i="1"/>
  <c r="O645" i="1" s="1"/>
  <c r="I645" i="1"/>
  <c r="G646" i="1"/>
  <c r="O646" i="1" s="1"/>
  <c r="I646" i="1"/>
  <c r="G647" i="1"/>
  <c r="O647" i="1" s="1"/>
  <c r="I647" i="1"/>
  <c r="G648" i="1"/>
  <c r="O648" i="1" s="1"/>
  <c r="I648" i="1"/>
  <c r="G649" i="1"/>
  <c r="O649" i="1" s="1"/>
  <c r="I649" i="1"/>
  <c r="G650" i="1"/>
  <c r="O650" i="1" s="1"/>
  <c r="I650" i="1"/>
  <c r="G651" i="1"/>
  <c r="O651" i="1" s="1"/>
  <c r="I651" i="1"/>
  <c r="G652" i="1"/>
  <c r="O652" i="1" s="1"/>
  <c r="I652" i="1"/>
  <c r="G653" i="1"/>
  <c r="O653" i="1" s="1"/>
  <c r="I653" i="1"/>
  <c r="G654" i="1"/>
  <c r="O654" i="1" s="1"/>
  <c r="I654" i="1"/>
  <c r="G655" i="1"/>
  <c r="O655" i="1" s="1"/>
  <c r="I655" i="1"/>
  <c r="G656" i="1"/>
  <c r="O656" i="1" s="1"/>
  <c r="I656" i="1"/>
  <c r="G657" i="1"/>
  <c r="O657" i="1" s="1"/>
  <c r="I657" i="1"/>
  <c r="G658" i="1"/>
  <c r="O658" i="1" s="1"/>
  <c r="I658" i="1"/>
  <c r="G659" i="1"/>
  <c r="O659" i="1" s="1"/>
  <c r="I659" i="1"/>
  <c r="G660" i="1"/>
  <c r="O660" i="1" s="1"/>
  <c r="I660" i="1"/>
  <c r="G661" i="1"/>
  <c r="O661" i="1" s="1"/>
  <c r="I661" i="1"/>
  <c r="G662" i="1"/>
  <c r="O662" i="1" s="1"/>
  <c r="I662" i="1"/>
  <c r="G663" i="1"/>
  <c r="O663" i="1" s="1"/>
  <c r="I663" i="1"/>
  <c r="G664" i="1"/>
  <c r="O664" i="1" s="1"/>
  <c r="I664" i="1"/>
  <c r="G665" i="1"/>
  <c r="O665" i="1" s="1"/>
  <c r="I665" i="1"/>
  <c r="G666" i="1"/>
  <c r="O666" i="1" s="1"/>
  <c r="I666" i="1"/>
  <c r="G667" i="1"/>
  <c r="O667" i="1" s="1"/>
  <c r="I667" i="1"/>
  <c r="G668" i="1"/>
  <c r="O668" i="1" s="1"/>
  <c r="I668" i="1"/>
  <c r="G669" i="1"/>
  <c r="O669" i="1" s="1"/>
  <c r="I669" i="1"/>
  <c r="G670" i="1"/>
  <c r="O670" i="1" s="1"/>
  <c r="I670" i="1"/>
  <c r="G671" i="1"/>
  <c r="O671" i="1" s="1"/>
  <c r="I671" i="1"/>
  <c r="G672" i="1"/>
  <c r="O672" i="1" s="1"/>
  <c r="I672" i="1"/>
  <c r="G673" i="1"/>
  <c r="O673" i="1" s="1"/>
  <c r="I673" i="1"/>
  <c r="G674" i="1"/>
  <c r="O674" i="1" s="1"/>
  <c r="I674" i="1"/>
  <c r="G675" i="1"/>
  <c r="O675" i="1" s="1"/>
  <c r="I675" i="1"/>
  <c r="G676" i="1"/>
  <c r="O676" i="1" s="1"/>
  <c r="I676" i="1"/>
  <c r="G677" i="1"/>
  <c r="O677" i="1" s="1"/>
  <c r="I677" i="1"/>
  <c r="G678" i="1"/>
  <c r="O678" i="1" s="1"/>
  <c r="I678" i="1"/>
  <c r="G679" i="1"/>
  <c r="O679" i="1" s="1"/>
  <c r="I679" i="1"/>
  <c r="G680" i="1"/>
  <c r="O680" i="1" s="1"/>
  <c r="I680" i="1"/>
  <c r="G681" i="1"/>
  <c r="O681" i="1" s="1"/>
  <c r="I681" i="1"/>
  <c r="G682" i="1"/>
  <c r="O682" i="1" s="1"/>
  <c r="I682" i="1"/>
  <c r="G683" i="1"/>
  <c r="O683" i="1" s="1"/>
  <c r="I683" i="1"/>
  <c r="G684" i="1"/>
  <c r="O684" i="1" s="1"/>
  <c r="I684" i="1"/>
  <c r="G685" i="1"/>
  <c r="O685" i="1" s="1"/>
  <c r="I685" i="1"/>
  <c r="G686" i="1"/>
  <c r="O686" i="1" s="1"/>
  <c r="I686" i="1"/>
  <c r="G687" i="1"/>
  <c r="O687" i="1" s="1"/>
  <c r="I687" i="1"/>
  <c r="G688" i="1"/>
  <c r="O688" i="1" s="1"/>
  <c r="I688" i="1"/>
  <c r="G689" i="1"/>
  <c r="O689" i="1" s="1"/>
  <c r="I689" i="1"/>
  <c r="G690" i="1"/>
  <c r="O690" i="1" s="1"/>
  <c r="I690" i="1"/>
  <c r="G691" i="1"/>
  <c r="O691" i="1" s="1"/>
  <c r="I691" i="1"/>
  <c r="G692" i="1"/>
  <c r="O692" i="1" s="1"/>
  <c r="I692" i="1"/>
  <c r="G693" i="1"/>
  <c r="O693" i="1" s="1"/>
  <c r="I693" i="1"/>
  <c r="G694" i="1"/>
  <c r="O694" i="1" s="1"/>
  <c r="I694" i="1"/>
  <c r="G695" i="1"/>
  <c r="O695" i="1" s="1"/>
  <c r="I695" i="1"/>
  <c r="G696" i="1"/>
  <c r="O696" i="1" s="1"/>
  <c r="I696" i="1"/>
  <c r="G697" i="1"/>
  <c r="O697" i="1" s="1"/>
  <c r="I697" i="1"/>
  <c r="G698" i="1"/>
  <c r="O698" i="1" s="1"/>
  <c r="I698" i="1"/>
  <c r="G699" i="1"/>
  <c r="O699" i="1" s="1"/>
  <c r="I699" i="1"/>
  <c r="G700" i="1"/>
  <c r="O700" i="1" s="1"/>
  <c r="I700" i="1"/>
  <c r="G701" i="1"/>
  <c r="O701" i="1" s="1"/>
  <c r="I701" i="1"/>
  <c r="G702" i="1"/>
  <c r="O702" i="1" s="1"/>
  <c r="I702" i="1"/>
  <c r="G703" i="1"/>
  <c r="O703" i="1" s="1"/>
  <c r="I703" i="1"/>
  <c r="G704" i="1"/>
  <c r="O704" i="1" s="1"/>
  <c r="I704" i="1"/>
  <c r="G705" i="1"/>
  <c r="O705" i="1" s="1"/>
  <c r="I705" i="1"/>
  <c r="G706" i="1"/>
  <c r="O706" i="1" s="1"/>
  <c r="I706" i="1"/>
  <c r="G707" i="1"/>
  <c r="O707" i="1" s="1"/>
  <c r="I707" i="1"/>
  <c r="G708" i="1"/>
  <c r="O708" i="1" s="1"/>
  <c r="I708" i="1"/>
  <c r="G709" i="1"/>
  <c r="O709" i="1" s="1"/>
  <c r="I709" i="1"/>
  <c r="G710" i="1"/>
  <c r="O710" i="1" s="1"/>
  <c r="I710" i="1"/>
  <c r="G711" i="1"/>
  <c r="O711" i="1" s="1"/>
  <c r="I711" i="1"/>
  <c r="G712" i="1"/>
  <c r="O712" i="1" s="1"/>
  <c r="I712" i="1"/>
  <c r="G713" i="1"/>
  <c r="O713" i="1" s="1"/>
  <c r="I713" i="1"/>
  <c r="G714" i="1"/>
  <c r="O714" i="1" s="1"/>
  <c r="I714" i="1"/>
  <c r="G715" i="1"/>
  <c r="O715" i="1" s="1"/>
  <c r="I715" i="1"/>
  <c r="G716" i="1"/>
  <c r="O716" i="1" s="1"/>
  <c r="I716" i="1"/>
  <c r="G717" i="1"/>
  <c r="O717" i="1" s="1"/>
  <c r="I717" i="1"/>
  <c r="G718" i="1"/>
  <c r="O718" i="1" s="1"/>
  <c r="I718" i="1"/>
  <c r="G719" i="1"/>
  <c r="O719" i="1" s="1"/>
  <c r="I719" i="1"/>
  <c r="G720" i="1"/>
  <c r="O720" i="1" s="1"/>
  <c r="I720" i="1"/>
  <c r="G721" i="1"/>
  <c r="O721" i="1" s="1"/>
  <c r="I721" i="1"/>
  <c r="G722" i="1"/>
  <c r="O722" i="1" s="1"/>
  <c r="I722" i="1"/>
  <c r="G723" i="1"/>
  <c r="O723" i="1" s="1"/>
  <c r="I723" i="1"/>
  <c r="G724" i="1"/>
  <c r="O724" i="1" s="1"/>
  <c r="I724" i="1"/>
  <c r="G725" i="1"/>
  <c r="O725" i="1" s="1"/>
  <c r="I725" i="1"/>
  <c r="G726" i="1"/>
  <c r="O726" i="1" s="1"/>
  <c r="I726" i="1"/>
  <c r="G727" i="1"/>
  <c r="O727" i="1" s="1"/>
  <c r="I727" i="1"/>
  <c r="G728" i="1"/>
  <c r="O728" i="1" s="1"/>
  <c r="I728" i="1"/>
  <c r="G729" i="1"/>
  <c r="O729" i="1" s="1"/>
  <c r="I729" i="1"/>
  <c r="G730" i="1"/>
  <c r="O730" i="1" s="1"/>
  <c r="I730" i="1"/>
  <c r="G731" i="1"/>
  <c r="O731" i="1" s="1"/>
  <c r="I731" i="1"/>
  <c r="G732" i="1"/>
  <c r="O732" i="1" s="1"/>
  <c r="I732" i="1"/>
  <c r="G733" i="1"/>
  <c r="O733" i="1" s="1"/>
  <c r="I733" i="1"/>
  <c r="G734" i="1"/>
  <c r="O734" i="1" s="1"/>
  <c r="I734" i="1"/>
  <c r="G735" i="1"/>
  <c r="O735" i="1" s="1"/>
  <c r="I735" i="1"/>
  <c r="G736" i="1"/>
  <c r="O736" i="1" s="1"/>
  <c r="I736" i="1"/>
  <c r="G737" i="1"/>
  <c r="O737" i="1" s="1"/>
  <c r="I737" i="1"/>
  <c r="G738" i="1"/>
  <c r="O738" i="1" s="1"/>
  <c r="I738" i="1"/>
  <c r="G739" i="1"/>
  <c r="O739" i="1" s="1"/>
  <c r="I739" i="1"/>
  <c r="G740" i="1"/>
  <c r="O740" i="1" s="1"/>
  <c r="I740" i="1"/>
  <c r="G741" i="1"/>
  <c r="O741" i="1" s="1"/>
  <c r="I741" i="1"/>
  <c r="G742" i="1"/>
  <c r="O742" i="1" s="1"/>
  <c r="I742" i="1"/>
  <c r="G743" i="1"/>
  <c r="O743" i="1" s="1"/>
  <c r="I743" i="1"/>
  <c r="G744" i="1"/>
  <c r="O744" i="1" s="1"/>
  <c r="I744" i="1"/>
  <c r="G745" i="1"/>
  <c r="O745" i="1" s="1"/>
  <c r="I745" i="1"/>
  <c r="G746" i="1"/>
  <c r="O746" i="1" s="1"/>
  <c r="I746" i="1"/>
  <c r="G747" i="1"/>
  <c r="O747" i="1" s="1"/>
  <c r="I747" i="1"/>
  <c r="G748" i="1"/>
  <c r="O748" i="1" s="1"/>
  <c r="I748" i="1"/>
  <c r="G749" i="1"/>
  <c r="O749" i="1" s="1"/>
  <c r="I749" i="1"/>
  <c r="G750" i="1"/>
  <c r="O750" i="1" s="1"/>
  <c r="I750" i="1"/>
  <c r="G751" i="1"/>
  <c r="O751" i="1" s="1"/>
  <c r="I751" i="1"/>
  <c r="G752" i="1"/>
  <c r="O752" i="1" s="1"/>
  <c r="I752" i="1"/>
  <c r="G753" i="1"/>
  <c r="O753" i="1" s="1"/>
  <c r="I753" i="1"/>
  <c r="G754" i="1"/>
  <c r="O754" i="1" s="1"/>
  <c r="I754" i="1"/>
  <c r="G755" i="1"/>
  <c r="O755" i="1" s="1"/>
  <c r="I755" i="1"/>
  <c r="G756" i="1"/>
  <c r="O756" i="1" s="1"/>
  <c r="I756" i="1"/>
  <c r="G757" i="1"/>
  <c r="O757" i="1" s="1"/>
  <c r="I757" i="1"/>
  <c r="G758" i="1"/>
  <c r="O758" i="1" s="1"/>
  <c r="I758" i="1"/>
  <c r="G759" i="1"/>
  <c r="O759" i="1" s="1"/>
  <c r="I759" i="1"/>
  <c r="G760" i="1"/>
  <c r="O760" i="1" s="1"/>
  <c r="I760" i="1"/>
  <c r="G761" i="1"/>
  <c r="O761" i="1" s="1"/>
  <c r="I761" i="1"/>
  <c r="G762" i="1"/>
  <c r="O762" i="1" s="1"/>
  <c r="I762" i="1"/>
  <c r="G763" i="1"/>
  <c r="O763" i="1" s="1"/>
  <c r="I763" i="1"/>
  <c r="G764" i="1"/>
  <c r="O764" i="1" s="1"/>
  <c r="I764" i="1"/>
  <c r="G765" i="1"/>
  <c r="O765" i="1" s="1"/>
  <c r="I765" i="1"/>
  <c r="G766" i="1"/>
  <c r="O766" i="1" s="1"/>
  <c r="I766" i="1"/>
  <c r="G767" i="1"/>
  <c r="O767" i="1" s="1"/>
  <c r="I767" i="1"/>
  <c r="G768" i="1"/>
  <c r="O768" i="1" s="1"/>
  <c r="I768" i="1"/>
  <c r="G769" i="1"/>
  <c r="O769" i="1" s="1"/>
  <c r="I769" i="1"/>
  <c r="G770" i="1"/>
  <c r="O770" i="1" s="1"/>
  <c r="I770" i="1"/>
  <c r="G771" i="1"/>
  <c r="O771" i="1" s="1"/>
  <c r="I771" i="1"/>
  <c r="G772" i="1"/>
  <c r="O772" i="1" s="1"/>
  <c r="I772" i="1"/>
  <c r="G773" i="1"/>
  <c r="O773" i="1" s="1"/>
  <c r="I773" i="1"/>
  <c r="G774" i="1"/>
  <c r="O774" i="1" s="1"/>
  <c r="I774" i="1"/>
  <c r="G775" i="1"/>
  <c r="O775" i="1" s="1"/>
  <c r="I775" i="1"/>
  <c r="G776" i="1"/>
  <c r="O776" i="1" s="1"/>
  <c r="I776" i="1"/>
  <c r="G777" i="1"/>
  <c r="O777" i="1" s="1"/>
  <c r="I777" i="1"/>
  <c r="G778" i="1"/>
  <c r="O778" i="1" s="1"/>
  <c r="I778" i="1"/>
  <c r="G779" i="1"/>
  <c r="O779" i="1" s="1"/>
  <c r="I779" i="1"/>
  <c r="G780" i="1"/>
  <c r="O780" i="1" s="1"/>
  <c r="I780" i="1"/>
  <c r="G781" i="1"/>
  <c r="O781" i="1" s="1"/>
  <c r="I781" i="1"/>
  <c r="G782" i="1"/>
  <c r="O782" i="1" s="1"/>
  <c r="I782" i="1"/>
  <c r="G783" i="1"/>
  <c r="O783" i="1" s="1"/>
  <c r="I783" i="1"/>
  <c r="G784" i="1"/>
  <c r="O784" i="1" s="1"/>
  <c r="I784" i="1"/>
  <c r="G785" i="1"/>
  <c r="O785" i="1" s="1"/>
  <c r="I785" i="1"/>
  <c r="G786" i="1"/>
  <c r="O786" i="1" s="1"/>
  <c r="I786" i="1"/>
  <c r="G787" i="1"/>
  <c r="O787" i="1" s="1"/>
  <c r="I787" i="1"/>
  <c r="G788" i="1"/>
  <c r="O788" i="1" s="1"/>
  <c r="I788" i="1"/>
  <c r="G789" i="1"/>
  <c r="O789" i="1" s="1"/>
  <c r="I789" i="1"/>
  <c r="G790" i="1"/>
  <c r="O790" i="1" s="1"/>
  <c r="I790" i="1"/>
  <c r="G791" i="1"/>
  <c r="O791" i="1" s="1"/>
  <c r="I791" i="1"/>
  <c r="G792" i="1"/>
  <c r="O792" i="1" s="1"/>
  <c r="I792" i="1"/>
  <c r="G793" i="1"/>
  <c r="O793" i="1" s="1"/>
  <c r="I793" i="1"/>
  <c r="G794" i="1"/>
  <c r="O794" i="1" s="1"/>
  <c r="I794" i="1"/>
  <c r="G795" i="1"/>
  <c r="O795" i="1" s="1"/>
  <c r="I795" i="1"/>
  <c r="G796" i="1"/>
  <c r="O796" i="1" s="1"/>
  <c r="I796" i="1"/>
  <c r="G797" i="1"/>
  <c r="O797" i="1" s="1"/>
  <c r="I797" i="1"/>
  <c r="G798" i="1"/>
  <c r="O798" i="1" s="1"/>
  <c r="I798" i="1"/>
  <c r="G799" i="1"/>
  <c r="O799" i="1" s="1"/>
  <c r="I799" i="1"/>
  <c r="G800" i="1"/>
  <c r="O800" i="1" s="1"/>
  <c r="I800" i="1"/>
  <c r="G801" i="1"/>
  <c r="O801" i="1" s="1"/>
  <c r="I801" i="1"/>
  <c r="G802" i="1"/>
  <c r="O802" i="1" s="1"/>
  <c r="I802" i="1"/>
  <c r="G803" i="1"/>
  <c r="O803" i="1" s="1"/>
  <c r="I803" i="1"/>
  <c r="G804" i="1"/>
  <c r="O804" i="1" s="1"/>
  <c r="I804" i="1"/>
  <c r="G805" i="1"/>
  <c r="O805" i="1" s="1"/>
  <c r="I805" i="1"/>
  <c r="G806" i="1"/>
  <c r="O806" i="1" s="1"/>
  <c r="I806" i="1"/>
  <c r="G807" i="1"/>
  <c r="O807" i="1" s="1"/>
  <c r="I807" i="1"/>
  <c r="G808" i="1"/>
  <c r="O808" i="1" s="1"/>
  <c r="I808" i="1"/>
  <c r="G809" i="1"/>
  <c r="O809" i="1" s="1"/>
  <c r="I809" i="1"/>
  <c r="G810" i="1"/>
  <c r="O810" i="1" s="1"/>
  <c r="I810" i="1"/>
  <c r="G811" i="1"/>
  <c r="O811" i="1" s="1"/>
  <c r="I811" i="1"/>
  <c r="G812" i="1"/>
  <c r="O812" i="1" s="1"/>
  <c r="I812" i="1"/>
  <c r="G813" i="1"/>
  <c r="O813" i="1" s="1"/>
  <c r="I813" i="1"/>
  <c r="G814" i="1"/>
  <c r="O814" i="1" s="1"/>
  <c r="I814" i="1"/>
  <c r="G815" i="1"/>
  <c r="O815" i="1" s="1"/>
  <c r="I815" i="1"/>
  <c r="G816" i="1"/>
  <c r="O816" i="1" s="1"/>
  <c r="I816" i="1"/>
  <c r="G817" i="1"/>
  <c r="O817" i="1" s="1"/>
  <c r="I817" i="1"/>
  <c r="G818" i="1"/>
  <c r="O818" i="1" s="1"/>
  <c r="I818" i="1"/>
  <c r="G819" i="1"/>
  <c r="O819" i="1" s="1"/>
  <c r="I819" i="1"/>
  <c r="G820" i="1"/>
  <c r="O820" i="1" s="1"/>
  <c r="I820" i="1"/>
  <c r="G821" i="1"/>
  <c r="O821" i="1" s="1"/>
  <c r="I821" i="1"/>
  <c r="G822" i="1"/>
  <c r="O822" i="1" s="1"/>
  <c r="I822" i="1"/>
  <c r="G823" i="1"/>
  <c r="O823" i="1" s="1"/>
  <c r="I823" i="1"/>
  <c r="G824" i="1"/>
  <c r="O824" i="1" s="1"/>
  <c r="I824" i="1"/>
  <c r="G825" i="1"/>
  <c r="O825" i="1" s="1"/>
  <c r="I825" i="1"/>
  <c r="G826" i="1"/>
  <c r="O826" i="1" s="1"/>
  <c r="I826" i="1"/>
  <c r="G827" i="1"/>
  <c r="O827" i="1" s="1"/>
  <c r="I827" i="1"/>
  <c r="G828" i="1"/>
  <c r="O828" i="1" s="1"/>
  <c r="I828" i="1"/>
  <c r="G829" i="1"/>
  <c r="O829" i="1" s="1"/>
  <c r="I829" i="1"/>
  <c r="G830" i="1"/>
  <c r="O830" i="1" s="1"/>
  <c r="I830" i="1"/>
  <c r="G831" i="1"/>
  <c r="O831" i="1" s="1"/>
  <c r="I831" i="1"/>
  <c r="G832" i="1"/>
  <c r="O832" i="1" s="1"/>
  <c r="I832" i="1"/>
  <c r="G833" i="1"/>
  <c r="O833" i="1" s="1"/>
  <c r="I833" i="1"/>
  <c r="G834" i="1"/>
  <c r="O834" i="1" s="1"/>
  <c r="I834" i="1"/>
  <c r="G835" i="1"/>
  <c r="O835" i="1" s="1"/>
  <c r="I835" i="1"/>
  <c r="G836" i="1"/>
  <c r="O836" i="1" s="1"/>
  <c r="I836" i="1"/>
  <c r="G837" i="1"/>
  <c r="O837" i="1" s="1"/>
  <c r="I837" i="1"/>
  <c r="G838" i="1"/>
  <c r="O838" i="1" s="1"/>
  <c r="I838" i="1"/>
  <c r="G839" i="1"/>
  <c r="O839" i="1" s="1"/>
  <c r="I839" i="1"/>
  <c r="G840" i="1"/>
  <c r="O840" i="1" s="1"/>
  <c r="I840" i="1"/>
  <c r="G841" i="1"/>
  <c r="O841" i="1" s="1"/>
  <c r="I841" i="1"/>
  <c r="G842" i="1"/>
  <c r="O842" i="1" s="1"/>
  <c r="I842" i="1"/>
  <c r="G843" i="1"/>
  <c r="O843" i="1" s="1"/>
  <c r="I843" i="1"/>
  <c r="G844" i="1"/>
  <c r="O844" i="1" s="1"/>
  <c r="I844" i="1"/>
  <c r="G845" i="1"/>
  <c r="O845" i="1" s="1"/>
  <c r="I845" i="1"/>
  <c r="G846" i="1"/>
  <c r="O846" i="1" s="1"/>
  <c r="I846" i="1"/>
  <c r="G847" i="1"/>
  <c r="O847" i="1" s="1"/>
  <c r="I847" i="1"/>
  <c r="G848" i="1"/>
  <c r="O848" i="1" s="1"/>
  <c r="I848" i="1"/>
  <c r="G849" i="1"/>
  <c r="O849" i="1" s="1"/>
  <c r="I849" i="1"/>
  <c r="G850" i="1"/>
  <c r="O850" i="1" s="1"/>
  <c r="I850" i="1"/>
  <c r="G851" i="1"/>
  <c r="O851" i="1" s="1"/>
  <c r="I851" i="1"/>
  <c r="G852" i="1"/>
  <c r="O852" i="1" s="1"/>
  <c r="I852" i="1"/>
  <c r="G853" i="1"/>
  <c r="O853" i="1" s="1"/>
  <c r="I853" i="1"/>
  <c r="G854" i="1"/>
  <c r="O854" i="1" s="1"/>
  <c r="I854" i="1"/>
  <c r="G855" i="1"/>
  <c r="O855" i="1" s="1"/>
  <c r="I855" i="1"/>
  <c r="G856" i="1"/>
  <c r="O856" i="1" s="1"/>
  <c r="I856" i="1"/>
  <c r="G857" i="1"/>
  <c r="O857" i="1" s="1"/>
  <c r="I857" i="1"/>
  <c r="G858" i="1"/>
  <c r="O858" i="1" s="1"/>
  <c r="I858" i="1"/>
  <c r="G859" i="1"/>
  <c r="O859" i="1" s="1"/>
  <c r="I859" i="1"/>
  <c r="G860" i="1"/>
  <c r="O860" i="1" s="1"/>
  <c r="I860" i="1"/>
  <c r="G861" i="1"/>
  <c r="O861" i="1" s="1"/>
  <c r="I861" i="1"/>
  <c r="G862" i="1"/>
  <c r="O862" i="1" s="1"/>
  <c r="I862" i="1"/>
  <c r="G863" i="1"/>
  <c r="O863" i="1" s="1"/>
  <c r="I863" i="1"/>
  <c r="G864" i="1"/>
  <c r="O864" i="1" s="1"/>
  <c r="I864" i="1"/>
  <c r="G865" i="1"/>
  <c r="O865" i="1" s="1"/>
  <c r="I865" i="1"/>
  <c r="G866" i="1"/>
  <c r="O866" i="1" s="1"/>
  <c r="I866" i="1"/>
  <c r="G867" i="1"/>
  <c r="O867" i="1" s="1"/>
  <c r="I867" i="1"/>
  <c r="G868" i="1"/>
  <c r="O868" i="1" s="1"/>
  <c r="I868" i="1"/>
  <c r="G869" i="1"/>
  <c r="O869" i="1" s="1"/>
  <c r="I869" i="1"/>
  <c r="G870" i="1"/>
  <c r="O870" i="1" s="1"/>
  <c r="I870" i="1"/>
  <c r="G871" i="1"/>
  <c r="O871" i="1" s="1"/>
  <c r="I871" i="1"/>
  <c r="G872" i="1"/>
  <c r="O872" i="1" s="1"/>
  <c r="I872" i="1"/>
  <c r="G873" i="1"/>
  <c r="O873" i="1" s="1"/>
  <c r="I873" i="1"/>
  <c r="G874" i="1"/>
  <c r="O874" i="1" s="1"/>
  <c r="I874" i="1"/>
  <c r="G875" i="1"/>
  <c r="O875" i="1" s="1"/>
  <c r="I875" i="1"/>
  <c r="G876" i="1"/>
  <c r="O876" i="1" s="1"/>
  <c r="I876" i="1"/>
  <c r="G877" i="1"/>
  <c r="O877" i="1" s="1"/>
  <c r="I877" i="1"/>
  <c r="G878" i="1"/>
  <c r="O878" i="1" s="1"/>
  <c r="I878" i="1"/>
  <c r="G879" i="1"/>
  <c r="O879" i="1" s="1"/>
  <c r="I879" i="1"/>
  <c r="G880" i="1"/>
  <c r="O880" i="1" s="1"/>
  <c r="I880" i="1"/>
  <c r="G881" i="1"/>
  <c r="O881" i="1" s="1"/>
  <c r="I881" i="1"/>
  <c r="G882" i="1"/>
  <c r="O882" i="1" s="1"/>
  <c r="I882" i="1"/>
  <c r="G883" i="1"/>
  <c r="O883" i="1" s="1"/>
  <c r="I883" i="1"/>
  <c r="G884" i="1"/>
  <c r="O884" i="1" s="1"/>
  <c r="I884" i="1"/>
  <c r="G885" i="1"/>
  <c r="O885" i="1" s="1"/>
  <c r="I885" i="1"/>
  <c r="G886" i="1"/>
  <c r="O886" i="1" s="1"/>
  <c r="I886" i="1"/>
  <c r="G887" i="1"/>
  <c r="O887" i="1" s="1"/>
  <c r="I887" i="1"/>
  <c r="G888" i="1"/>
  <c r="O888" i="1" s="1"/>
  <c r="I888" i="1"/>
  <c r="G889" i="1"/>
  <c r="O889" i="1" s="1"/>
  <c r="I889" i="1"/>
  <c r="G890" i="1"/>
  <c r="O890" i="1" s="1"/>
  <c r="I890" i="1"/>
  <c r="G891" i="1"/>
  <c r="O891" i="1" s="1"/>
  <c r="I891" i="1"/>
  <c r="G892" i="1"/>
  <c r="O892" i="1" s="1"/>
  <c r="I892" i="1"/>
  <c r="G893" i="1"/>
  <c r="O893" i="1" s="1"/>
  <c r="I893" i="1"/>
  <c r="G894" i="1"/>
  <c r="O894" i="1" s="1"/>
  <c r="I894" i="1"/>
  <c r="G895" i="1"/>
  <c r="O895" i="1" s="1"/>
  <c r="I895" i="1"/>
  <c r="G896" i="1"/>
  <c r="O896" i="1" s="1"/>
  <c r="I896" i="1"/>
  <c r="G897" i="1"/>
  <c r="O897" i="1" s="1"/>
  <c r="I897" i="1"/>
  <c r="G898" i="1"/>
  <c r="O898" i="1" s="1"/>
  <c r="I898" i="1"/>
  <c r="G899" i="1"/>
  <c r="O899" i="1" s="1"/>
  <c r="I899" i="1"/>
  <c r="G900" i="1"/>
  <c r="O900" i="1" s="1"/>
  <c r="I900" i="1"/>
  <c r="G901" i="1"/>
  <c r="O901" i="1" s="1"/>
  <c r="I901" i="1"/>
  <c r="G902" i="1"/>
  <c r="O902" i="1" s="1"/>
  <c r="I902" i="1"/>
  <c r="G903" i="1"/>
  <c r="O903" i="1" s="1"/>
  <c r="I903" i="1"/>
  <c r="G904" i="1"/>
  <c r="O904" i="1" s="1"/>
  <c r="I904" i="1"/>
  <c r="G905" i="1"/>
  <c r="O905" i="1" s="1"/>
  <c r="I905" i="1"/>
  <c r="G906" i="1"/>
  <c r="O906" i="1" s="1"/>
  <c r="I906" i="1"/>
  <c r="G907" i="1"/>
  <c r="O907" i="1" s="1"/>
  <c r="I907" i="1"/>
  <c r="G908" i="1"/>
  <c r="O908" i="1" s="1"/>
  <c r="I908" i="1"/>
  <c r="G909" i="1"/>
  <c r="O909" i="1" s="1"/>
  <c r="I909" i="1"/>
  <c r="G910" i="1"/>
  <c r="O910" i="1" s="1"/>
  <c r="I910" i="1"/>
  <c r="G911" i="1"/>
  <c r="O911" i="1" s="1"/>
  <c r="I911" i="1"/>
  <c r="G912" i="1"/>
  <c r="O912" i="1" s="1"/>
  <c r="I912" i="1"/>
  <c r="G913" i="1"/>
  <c r="O913" i="1" s="1"/>
  <c r="I913" i="1"/>
  <c r="G914" i="1"/>
  <c r="O914" i="1" s="1"/>
  <c r="I914" i="1"/>
  <c r="G915" i="1"/>
  <c r="O915" i="1" s="1"/>
  <c r="I915" i="1"/>
  <c r="G916" i="1"/>
  <c r="O916" i="1" s="1"/>
  <c r="I916" i="1"/>
  <c r="G917" i="1"/>
  <c r="O917" i="1" s="1"/>
  <c r="I917" i="1"/>
  <c r="G918" i="1"/>
  <c r="O918" i="1" s="1"/>
  <c r="I918" i="1"/>
  <c r="G919" i="1"/>
  <c r="O919" i="1" s="1"/>
  <c r="I919" i="1"/>
  <c r="G920" i="1"/>
  <c r="O920" i="1" s="1"/>
  <c r="I920" i="1"/>
  <c r="G921" i="1"/>
  <c r="O921" i="1" s="1"/>
  <c r="I921" i="1"/>
  <c r="G922" i="1"/>
  <c r="O922" i="1" s="1"/>
  <c r="I922" i="1"/>
  <c r="G923" i="1"/>
  <c r="O923" i="1" s="1"/>
  <c r="I923" i="1"/>
  <c r="G924" i="1"/>
  <c r="O924" i="1" s="1"/>
  <c r="I924" i="1"/>
  <c r="G925" i="1"/>
  <c r="O925" i="1" s="1"/>
  <c r="I925" i="1"/>
  <c r="G926" i="1"/>
  <c r="O926" i="1" s="1"/>
  <c r="I926" i="1"/>
  <c r="G927" i="1"/>
  <c r="O927" i="1" s="1"/>
  <c r="I927" i="1"/>
  <c r="G928" i="1"/>
  <c r="O928" i="1" s="1"/>
  <c r="I928" i="1"/>
  <c r="G929" i="1"/>
  <c r="O929" i="1" s="1"/>
  <c r="I929" i="1"/>
  <c r="G930" i="1"/>
  <c r="O930" i="1" s="1"/>
  <c r="I930" i="1"/>
  <c r="G931" i="1"/>
  <c r="O931" i="1" s="1"/>
  <c r="I931" i="1"/>
  <c r="G932" i="1"/>
  <c r="O932" i="1" s="1"/>
  <c r="I932" i="1"/>
  <c r="G933" i="1"/>
  <c r="O933" i="1" s="1"/>
  <c r="I933" i="1"/>
  <c r="G934" i="1"/>
  <c r="O934" i="1" s="1"/>
  <c r="I934" i="1"/>
  <c r="G935" i="1"/>
  <c r="O935" i="1" s="1"/>
  <c r="I935" i="1"/>
  <c r="G936" i="1"/>
  <c r="O936" i="1" s="1"/>
  <c r="I936" i="1"/>
  <c r="G937" i="1"/>
  <c r="O937" i="1" s="1"/>
  <c r="I937" i="1"/>
  <c r="G938" i="1"/>
  <c r="O938" i="1" s="1"/>
  <c r="I938" i="1"/>
  <c r="G939" i="1"/>
  <c r="O939" i="1" s="1"/>
  <c r="I939" i="1"/>
  <c r="G940" i="1"/>
  <c r="O940" i="1" s="1"/>
  <c r="I940" i="1"/>
  <c r="G941" i="1"/>
  <c r="O941" i="1" s="1"/>
  <c r="I941" i="1"/>
  <c r="G942" i="1"/>
  <c r="O942" i="1" s="1"/>
  <c r="I942" i="1"/>
  <c r="G943" i="1"/>
  <c r="O943" i="1" s="1"/>
  <c r="I943" i="1"/>
  <c r="G944" i="1"/>
  <c r="O944" i="1" s="1"/>
  <c r="I944" i="1"/>
  <c r="G945" i="1"/>
  <c r="O945" i="1" s="1"/>
  <c r="I945" i="1"/>
  <c r="G946" i="1"/>
  <c r="O946" i="1" s="1"/>
  <c r="I946" i="1"/>
  <c r="G947" i="1"/>
  <c r="O947" i="1" s="1"/>
  <c r="I947" i="1"/>
  <c r="G948" i="1"/>
  <c r="O948" i="1" s="1"/>
  <c r="I948" i="1"/>
  <c r="G949" i="1"/>
  <c r="O949" i="1" s="1"/>
  <c r="I949" i="1"/>
  <c r="G950" i="1"/>
  <c r="O950" i="1" s="1"/>
  <c r="I950" i="1"/>
  <c r="G951" i="1"/>
  <c r="O951" i="1" s="1"/>
  <c r="I951" i="1"/>
  <c r="G952" i="1"/>
  <c r="O952" i="1" s="1"/>
  <c r="I952" i="1"/>
  <c r="G953" i="1"/>
  <c r="O953" i="1" s="1"/>
  <c r="I953" i="1"/>
  <c r="G954" i="1"/>
  <c r="O954" i="1" s="1"/>
  <c r="I954" i="1"/>
  <c r="G955" i="1"/>
  <c r="O955" i="1" s="1"/>
  <c r="I955" i="1"/>
  <c r="G956" i="1"/>
  <c r="O956" i="1" s="1"/>
  <c r="I956" i="1"/>
  <c r="G957" i="1"/>
  <c r="O957" i="1" s="1"/>
  <c r="I957" i="1"/>
  <c r="G958" i="1"/>
  <c r="O958" i="1" s="1"/>
  <c r="I958" i="1"/>
  <c r="G959" i="1"/>
  <c r="O959" i="1" s="1"/>
  <c r="I959" i="1"/>
  <c r="G960" i="1"/>
  <c r="O960" i="1" s="1"/>
  <c r="I960" i="1"/>
  <c r="G961" i="1"/>
  <c r="O961" i="1" s="1"/>
  <c r="I961" i="1"/>
  <c r="G962" i="1"/>
  <c r="O962" i="1" s="1"/>
  <c r="I962" i="1"/>
  <c r="G963" i="1"/>
  <c r="O963" i="1" s="1"/>
  <c r="I963" i="1"/>
  <c r="G964" i="1"/>
  <c r="O964" i="1" s="1"/>
  <c r="I964" i="1"/>
  <c r="G965" i="1"/>
  <c r="O965" i="1" s="1"/>
  <c r="I965" i="1"/>
  <c r="G966" i="1"/>
  <c r="O966" i="1" s="1"/>
  <c r="I966" i="1"/>
  <c r="G967" i="1"/>
  <c r="O967" i="1" s="1"/>
  <c r="I967" i="1"/>
  <c r="G968" i="1"/>
  <c r="O968" i="1" s="1"/>
  <c r="I968" i="1"/>
  <c r="G969" i="1"/>
  <c r="O969" i="1" s="1"/>
  <c r="I969" i="1"/>
  <c r="G970" i="1"/>
  <c r="O970" i="1" s="1"/>
  <c r="I970" i="1"/>
  <c r="G971" i="1"/>
  <c r="O971" i="1" s="1"/>
  <c r="I971" i="1"/>
  <c r="G972" i="1"/>
  <c r="O972" i="1" s="1"/>
  <c r="I972" i="1"/>
  <c r="G973" i="1"/>
  <c r="O973" i="1" s="1"/>
  <c r="I973" i="1"/>
  <c r="G974" i="1"/>
  <c r="O974" i="1" s="1"/>
  <c r="I974" i="1"/>
  <c r="G975" i="1"/>
  <c r="O975" i="1" s="1"/>
  <c r="I975" i="1"/>
  <c r="G976" i="1"/>
  <c r="O976" i="1" s="1"/>
  <c r="I976" i="1"/>
  <c r="G977" i="1"/>
  <c r="O977" i="1" s="1"/>
  <c r="I977" i="1"/>
  <c r="G978" i="1"/>
  <c r="O978" i="1" s="1"/>
  <c r="I978" i="1"/>
  <c r="G979" i="1"/>
  <c r="O979" i="1" s="1"/>
  <c r="I979" i="1"/>
  <c r="G980" i="1"/>
  <c r="O980" i="1" s="1"/>
  <c r="I980" i="1"/>
  <c r="G981" i="1"/>
  <c r="O981" i="1" s="1"/>
  <c r="I981" i="1"/>
  <c r="G982" i="1"/>
  <c r="O982" i="1" s="1"/>
  <c r="I982" i="1"/>
  <c r="G983" i="1"/>
  <c r="O983" i="1" s="1"/>
  <c r="I983" i="1"/>
  <c r="G984" i="1"/>
  <c r="O984" i="1" s="1"/>
  <c r="I984" i="1"/>
  <c r="G985" i="1"/>
  <c r="O985" i="1" s="1"/>
  <c r="I985" i="1"/>
  <c r="G986" i="1"/>
  <c r="O986" i="1" s="1"/>
  <c r="I986" i="1"/>
  <c r="G987" i="1"/>
  <c r="O987" i="1" s="1"/>
  <c r="I987" i="1"/>
  <c r="G988" i="1"/>
  <c r="O988" i="1" s="1"/>
  <c r="I988" i="1"/>
  <c r="G989" i="1"/>
  <c r="O989" i="1" s="1"/>
  <c r="I989" i="1"/>
  <c r="G990" i="1"/>
  <c r="O990" i="1" s="1"/>
  <c r="I990" i="1"/>
  <c r="G991" i="1"/>
  <c r="O991" i="1" s="1"/>
  <c r="I991" i="1"/>
  <c r="G992" i="1"/>
  <c r="O992" i="1" s="1"/>
  <c r="I992" i="1"/>
  <c r="G993" i="1"/>
  <c r="O993" i="1" s="1"/>
  <c r="I993" i="1"/>
  <c r="G994" i="1"/>
  <c r="O994" i="1" s="1"/>
  <c r="I994" i="1"/>
  <c r="G995" i="1"/>
  <c r="O995" i="1" s="1"/>
  <c r="I995" i="1"/>
  <c r="G996" i="1"/>
  <c r="O996" i="1" s="1"/>
  <c r="I996" i="1"/>
  <c r="G997" i="1"/>
  <c r="O997" i="1" s="1"/>
  <c r="I997" i="1"/>
  <c r="G998" i="1"/>
  <c r="O998" i="1" s="1"/>
  <c r="I998" i="1"/>
  <c r="G999" i="1"/>
  <c r="O999" i="1" s="1"/>
  <c r="I999" i="1"/>
  <c r="G1000" i="1"/>
  <c r="O1000" i="1" s="1"/>
  <c r="I1000" i="1"/>
  <c r="G1001" i="1"/>
  <c r="O1001" i="1" s="1"/>
  <c r="I1001" i="1"/>
  <c r="G1002" i="1"/>
  <c r="O1002" i="1" s="1"/>
  <c r="I1002" i="1"/>
  <c r="G1003" i="1"/>
  <c r="O1003" i="1" s="1"/>
  <c r="I1003" i="1"/>
  <c r="G1004" i="1"/>
  <c r="O1004" i="1" s="1"/>
  <c r="I1004" i="1"/>
  <c r="G1005" i="1"/>
  <c r="O1005" i="1" s="1"/>
  <c r="I1005" i="1"/>
  <c r="G1006" i="1"/>
  <c r="O1006" i="1" s="1"/>
  <c r="I1006" i="1"/>
  <c r="G1007" i="1"/>
  <c r="O1007" i="1" s="1"/>
  <c r="I1007" i="1"/>
  <c r="G1008" i="1"/>
  <c r="O1008" i="1" s="1"/>
  <c r="I1008" i="1"/>
  <c r="G1009" i="1"/>
  <c r="O1009" i="1" s="1"/>
  <c r="I1009" i="1"/>
  <c r="G1010" i="1"/>
  <c r="O1010" i="1" s="1"/>
  <c r="I1010" i="1"/>
  <c r="G1011" i="1"/>
  <c r="O1011" i="1" s="1"/>
  <c r="I1011" i="1"/>
  <c r="G1012" i="1"/>
  <c r="O1012" i="1" s="1"/>
  <c r="I1012" i="1"/>
  <c r="G1013" i="1"/>
  <c r="O1013" i="1" s="1"/>
  <c r="I1013" i="1"/>
  <c r="G1014" i="1"/>
  <c r="O1014" i="1" s="1"/>
  <c r="I1014" i="1"/>
  <c r="G1015" i="1"/>
  <c r="O1015" i="1" s="1"/>
  <c r="I1015" i="1"/>
  <c r="G1016" i="1"/>
  <c r="O1016" i="1" s="1"/>
  <c r="I1016" i="1"/>
  <c r="G1017" i="1"/>
  <c r="O1017" i="1" s="1"/>
  <c r="I1017" i="1"/>
  <c r="G1018" i="1"/>
  <c r="O1018" i="1" s="1"/>
  <c r="I1018" i="1"/>
  <c r="G1019" i="1"/>
  <c r="O1019" i="1" s="1"/>
  <c r="I1019" i="1"/>
  <c r="G1020" i="1"/>
  <c r="O1020" i="1" s="1"/>
  <c r="I1020" i="1"/>
  <c r="G1021" i="1"/>
  <c r="O1021" i="1" s="1"/>
  <c r="I1021" i="1"/>
  <c r="G1022" i="1"/>
  <c r="O1022" i="1" s="1"/>
  <c r="I1022" i="1"/>
  <c r="G1023" i="1"/>
  <c r="O1023" i="1" s="1"/>
  <c r="I1023" i="1"/>
  <c r="G1024" i="1"/>
  <c r="O1024" i="1" s="1"/>
  <c r="I1024" i="1"/>
  <c r="G1025" i="1"/>
  <c r="O1025" i="1" s="1"/>
  <c r="I1025" i="1"/>
  <c r="G1026" i="1"/>
  <c r="O1026" i="1" s="1"/>
  <c r="I1026" i="1"/>
  <c r="G1027" i="1"/>
  <c r="O1027" i="1" s="1"/>
  <c r="I1027" i="1"/>
  <c r="G1028" i="1"/>
  <c r="O1028" i="1" s="1"/>
  <c r="I1028" i="1"/>
  <c r="G1029" i="1"/>
  <c r="O1029" i="1" s="1"/>
  <c r="I1029" i="1"/>
  <c r="G1030" i="1"/>
  <c r="O1030" i="1" s="1"/>
  <c r="I1030" i="1"/>
  <c r="G1031" i="1"/>
  <c r="O1031" i="1" s="1"/>
  <c r="I1031" i="1"/>
  <c r="G1032" i="1"/>
  <c r="O1032" i="1" s="1"/>
  <c r="I1032" i="1"/>
  <c r="G1033" i="1"/>
  <c r="O1033" i="1" s="1"/>
  <c r="I1033" i="1"/>
  <c r="G1034" i="1"/>
  <c r="O1034" i="1" s="1"/>
  <c r="I1034" i="1"/>
  <c r="G1035" i="1"/>
  <c r="O1035" i="1" s="1"/>
  <c r="I1035" i="1"/>
  <c r="G1036" i="1"/>
  <c r="O1036" i="1" s="1"/>
  <c r="I1036" i="1"/>
  <c r="G1037" i="1"/>
  <c r="O1037" i="1" s="1"/>
  <c r="I1037" i="1"/>
  <c r="G1038" i="1"/>
  <c r="O1038" i="1" s="1"/>
  <c r="I1038" i="1"/>
  <c r="G1039" i="1"/>
  <c r="O1039" i="1" s="1"/>
  <c r="I1039" i="1"/>
  <c r="G1040" i="1"/>
  <c r="O1040" i="1" s="1"/>
  <c r="I1040" i="1"/>
  <c r="G1041" i="1"/>
  <c r="O1041" i="1" s="1"/>
  <c r="I1041" i="1"/>
  <c r="G1042" i="1"/>
  <c r="O1042" i="1" s="1"/>
  <c r="I1042" i="1"/>
  <c r="G1043" i="1"/>
  <c r="O1043" i="1" s="1"/>
  <c r="I1043" i="1"/>
  <c r="G1044" i="1"/>
  <c r="O1044" i="1" s="1"/>
  <c r="I1044" i="1"/>
  <c r="G1045" i="1"/>
  <c r="O1045" i="1" s="1"/>
  <c r="I1045" i="1"/>
  <c r="G1046" i="1"/>
  <c r="O1046" i="1" s="1"/>
  <c r="I1046" i="1"/>
  <c r="G1047" i="1"/>
  <c r="O1047" i="1" s="1"/>
  <c r="I1047" i="1"/>
  <c r="G1048" i="1"/>
  <c r="O1048" i="1" s="1"/>
  <c r="I1048" i="1"/>
  <c r="G1049" i="1"/>
  <c r="O1049" i="1" s="1"/>
  <c r="I1049" i="1"/>
  <c r="G1050" i="1"/>
  <c r="O1050" i="1" s="1"/>
  <c r="I1050" i="1"/>
  <c r="G1051" i="1"/>
  <c r="O1051" i="1" s="1"/>
  <c r="I1051" i="1"/>
  <c r="G1052" i="1"/>
  <c r="O1052" i="1" s="1"/>
  <c r="I1052" i="1"/>
  <c r="G1053" i="1"/>
  <c r="O1053" i="1" s="1"/>
  <c r="I1053" i="1"/>
  <c r="G1054" i="1"/>
  <c r="O1054" i="1" s="1"/>
  <c r="I1054" i="1"/>
  <c r="G1055" i="1"/>
  <c r="O1055" i="1" s="1"/>
  <c r="I1055" i="1"/>
  <c r="G1056" i="1"/>
  <c r="O1056" i="1" s="1"/>
  <c r="I1056" i="1"/>
  <c r="G1057" i="1"/>
  <c r="O1057" i="1" s="1"/>
  <c r="I1057" i="1"/>
  <c r="G1058" i="1"/>
  <c r="O1058" i="1" s="1"/>
  <c r="I1058" i="1"/>
  <c r="G1059" i="1"/>
  <c r="O1059" i="1" s="1"/>
  <c r="I1059" i="1"/>
  <c r="G1060" i="1"/>
  <c r="O1060" i="1" s="1"/>
  <c r="I1060" i="1"/>
  <c r="G1061" i="1"/>
  <c r="O1061" i="1" s="1"/>
  <c r="I1061" i="1"/>
  <c r="G1062" i="1"/>
  <c r="O1062" i="1" s="1"/>
  <c r="I1062" i="1"/>
  <c r="G1063" i="1"/>
  <c r="O1063" i="1" s="1"/>
  <c r="I1063" i="1"/>
  <c r="G1064" i="1"/>
  <c r="O1064" i="1" s="1"/>
  <c r="I1064" i="1"/>
  <c r="G1065" i="1"/>
  <c r="O1065" i="1" s="1"/>
  <c r="I1065" i="1"/>
  <c r="G1066" i="1"/>
  <c r="O1066" i="1" s="1"/>
  <c r="I1066" i="1"/>
  <c r="G1067" i="1"/>
  <c r="O1067" i="1" s="1"/>
  <c r="I1067" i="1"/>
  <c r="G1068" i="1"/>
  <c r="O1068" i="1" s="1"/>
  <c r="I1068" i="1"/>
  <c r="G1069" i="1"/>
  <c r="O1069" i="1" s="1"/>
  <c r="I1069" i="1"/>
  <c r="G1070" i="1"/>
  <c r="O1070" i="1" s="1"/>
  <c r="I1070" i="1"/>
  <c r="G1071" i="1"/>
  <c r="O1071" i="1" s="1"/>
  <c r="I1071" i="1"/>
  <c r="G1072" i="1"/>
  <c r="O1072" i="1" s="1"/>
  <c r="I1072" i="1"/>
  <c r="G1073" i="1"/>
  <c r="O1073" i="1" s="1"/>
  <c r="I1073" i="1"/>
  <c r="G1074" i="1"/>
  <c r="O1074" i="1" s="1"/>
  <c r="I1074" i="1"/>
  <c r="G1075" i="1"/>
  <c r="O1075" i="1" s="1"/>
  <c r="I1075" i="1"/>
  <c r="G1076" i="1"/>
  <c r="O1076" i="1" s="1"/>
  <c r="I1076" i="1"/>
  <c r="G1077" i="1"/>
  <c r="O1077" i="1" s="1"/>
  <c r="I1077" i="1"/>
  <c r="G1078" i="1"/>
  <c r="O1078" i="1" s="1"/>
  <c r="I1078" i="1"/>
  <c r="G1079" i="1"/>
  <c r="O1079" i="1" s="1"/>
  <c r="I1079" i="1"/>
  <c r="G1080" i="1"/>
  <c r="O1080" i="1" s="1"/>
  <c r="I1080" i="1"/>
  <c r="G1081" i="1"/>
  <c r="O1081" i="1" s="1"/>
  <c r="I1081" i="1"/>
  <c r="G1082" i="1"/>
  <c r="O1082" i="1" s="1"/>
  <c r="I1082" i="1"/>
  <c r="G1083" i="1"/>
  <c r="O1083" i="1" s="1"/>
  <c r="I1083" i="1"/>
  <c r="G1084" i="1"/>
  <c r="O1084" i="1" s="1"/>
  <c r="I1084" i="1"/>
  <c r="G1085" i="1"/>
  <c r="O1085" i="1" s="1"/>
  <c r="I1085" i="1"/>
  <c r="G1086" i="1"/>
  <c r="O1086" i="1" s="1"/>
  <c r="I1086" i="1"/>
  <c r="G1087" i="1"/>
  <c r="O1087" i="1" s="1"/>
  <c r="I1087" i="1"/>
  <c r="G1088" i="1"/>
  <c r="O1088" i="1" s="1"/>
  <c r="I1088" i="1"/>
  <c r="G1089" i="1"/>
  <c r="O1089" i="1" s="1"/>
  <c r="I1089" i="1"/>
  <c r="G1090" i="1"/>
  <c r="O1090" i="1" s="1"/>
  <c r="I1090" i="1"/>
  <c r="G1091" i="1"/>
  <c r="O1091" i="1" s="1"/>
  <c r="I1091" i="1"/>
  <c r="G1092" i="1"/>
  <c r="O1092" i="1" s="1"/>
  <c r="I1092" i="1"/>
  <c r="G1093" i="1"/>
  <c r="O1093" i="1" s="1"/>
  <c r="I1093" i="1"/>
  <c r="G1094" i="1"/>
  <c r="O1094" i="1" s="1"/>
  <c r="I1094" i="1"/>
  <c r="G1095" i="1"/>
  <c r="O1095" i="1" s="1"/>
  <c r="I1095" i="1"/>
  <c r="G1096" i="1"/>
  <c r="O1096" i="1" s="1"/>
  <c r="I1096" i="1"/>
  <c r="G1097" i="1"/>
  <c r="O1097" i="1" s="1"/>
  <c r="I1097" i="1"/>
  <c r="G1098" i="1"/>
  <c r="O1098" i="1" s="1"/>
  <c r="I1098" i="1"/>
  <c r="G1099" i="1"/>
  <c r="O1099" i="1" s="1"/>
  <c r="I1099" i="1"/>
  <c r="G1100" i="1"/>
  <c r="O1100" i="1" s="1"/>
  <c r="I1100" i="1"/>
  <c r="G1101" i="1"/>
  <c r="O1101" i="1" s="1"/>
  <c r="I1101" i="1"/>
  <c r="G1102" i="1"/>
  <c r="O1102" i="1" s="1"/>
  <c r="I1102" i="1"/>
  <c r="G1103" i="1"/>
  <c r="O1103" i="1" s="1"/>
  <c r="I1103" i="1"/>
  <c r="G1104" i="1"/>
  <c r="O1104" i="1" s="1"/>
  <c r="I1104" i="1"/>
  <c r="G1105" i="1"/>
  <c r="O1105" i="1" s="1"/>
  <c r="I1105" i="1"/>
  <c r="G1106" i="1"/>
  <c r="O1106" i="1" s="1"/>
  <c r="I1106" i="1"/>
  <c r="G1107" i="1"/>
  <c r="O1107" i="1" s="1"/>
  <c r="I1107" i="1"/>
  <c r="G1108" i="1"/>
  <c r="O1108" i="1" s="1"/>
  <c r="I1108" i="1"/>
  <c r="G1109" i="1"/>
  <c r="O1109" i="1" s="1"/>
  <c r="I1109" i="1"/>
  <c r="G1110" i="1"/>
  <c r="O1110" i="1" s="1"/>
  <c r="I1110" i="1"/>
  <c r="G1111" i="1"/>
  <c r="O1111" i="1" s="1"/>
  <c r="I1111" i="1"/>
  <c r="G1112" i="1"/>
  <c r="O1112" i="1" s="1"/>
  <c r="I1112" i="1"/>
  <c r="G1113" i="1"/>
  <c r="O1113" i="1" s="1"/>
  <c r="I1113" i="1"/>
  <c r="G1114" i="1"/>
  <c r="O1114" i="1" s="1"/>
  <c r="I1114" i="1"/>
  <c r="G1115" i="1"/>
  <c r="O1115" i="1" s="1"/>
  <c r="I1115" i="1"/>
  <c r="G1116" i="1"/>
  <c r="O1116" i="1" s="1"/>
  <c r="I1116" i="1"/>
  <c r="G1117" i="1"/>
  <c r="O1117" i="1" s="1"/>
  <c r="I1117" i="1"/>
  <c r="G1118" i="1"/>
  <c r="O1118" i="1" s="1"/>
  <c r="I1118" i="1"/>
  <c r="G1119" i="1"/>
  <c r="O1119" i="1" s="1"/>
  <c r="I1119" i="1"/>
  <c r="G1120" i="1"/>
  <c r="O1120" i="1" s="1"/>
  <c r="I1120" i="1"/>
  <c r="G1121" i="1"/>
  <c r="O1121" i="1" s="1"/>
  <c r="I1121" i="1"/>
  <c r="G1122" i="1"/>
  <c r="O1122" i="1" s="1"/>
  <c r="I1122" i="1"/>
  <c r="G1123" i="1"/>
  <c r="O1123" i="1" s="1"/>
  <c r="I1123" i="1"/>
  <c r="G1124" i="1"/>
  <c r="O1124" i="1" s="1"/>
  <c r="I1124" i="1"/>
  <c r="G1125" i="1"/>
  <c r="O1125" i="1" s="1"/>
  <c r="I1125" i="1"/>
  <c r="G1126" i="1"/>
  <c r="O1126" i="1" s="1"/>
  <c r="I1126" i="1"/>
  <c r="G1127" i="1"/>
  <c r="O1127" i="1" s="1"/>
  <c r="I1127" i="1"/>
  <c r="G1128" i="1"/>
  <c r="O1128" i="1" s="1"/>
  <c r="I1128" i="1"/>
  <c r="G1129" i="1"/>
  <c r="O1129" i="1" s="1"/>
  <c r="I1129" i="1"/>
  <c r="G1130" i="1"/>
  <c r="O1130" i="1" s="1"/>
  <c r="I1130" i="1"/>
  <c r="G1131" i="1"/>
  <c r="O1131" i="1" s="1"/>
  <c r="I1131" i="1"/>
  <c r="G1132" i="1"/>
  <c r="O1132" i="1" s="1"/>
  <c r="I1132" i="1"/>
  <c r="G1133" i="1"/>
  <c r="O1133" i="1" s="1"/>
  <c r="I1133" i="1"/>
  <c r="G1134" i="1"/>
  <c r="O1134" i="1" s="1"/>
  <c r="I1134" i="1"/>
  <c r="G1135" i="1"/>
  <c r="O1135" i="1" s="1"/>
  <c r="I1135" i="1"/>
  <c r="G1136" i="1"/>
  <c r="O1136" i="1" s="1"/>
  <c r="I1136" i="1"/>
  <c r="G1137" i="1"/>
  <c r="O1137" i="1" s="1"/>
  <c r="I1137" i="1"/>
  <c r="G1138" i="1"/>
  <c r="O1138" i="1" s="1"/>
  <c r="I1138" i="1"/>
  <c r="G1139" i="1"/>
  <c r="O1139" i="1" s="1"/>
  <c r="I1139" i="1"/>
  <c r="G1140" i="1"/>
  <c r="O1140" i="1" s="1"/>
  <c r="I1140" i="1"/>
  <c r="G1141" i="1"/>
  <c r="O1141" i="1" s="1"/>
  <c r="I1141" i="1"/>
  <c r="G1142" i="1"/>
  <c r="O1142" i="1" s="1"/>
  <c r="I1142" i="1"/>
  <c r="G1143" i="1"/>
  <c r="O1143" i="1" s="1"/>
  <c r="I1143" i="1"/>
  <c r="G1144" i="1"/>
  <c r="O1144" i="1" s="1"/>
  <c r="I1144" i="1"/>
  <c r="G1145" i="1"/>
  <c r="O1145" i="1" s="1"/>
  <c r="I1145" i="1"/>
  <c r="G1146" i="1"/>
  <c r="O1146" i="1" s="1"/>
  <c r="I1146" i="1"/>
  <c r="G1147" i="1"/>
  <c r="O1147" i="1" s="1"/>
  <c r="I1147" i="1"/>
  <c r="G1148" i="1"/>
  <c r="O1148" i="1" s="1"/>
  <c r="I1148" i="1"/>
  <c r="G1149" i="1"/>
  <c r="O1149" i="1" s="1"/>
  <c r="I1149" i="1"/>
  <c r="G1150" i="1"/>
  <c r="O1150" i="1" s="1"/>
  <c r="I1150" i="1"/>
  <c r="G1151" i="1"/>
  <c r="O1151" i="1" s="1"/>
  <c r="I1151" i="1"/>
  <c r="G1152" i="1"/>
  <c r="O1152" i="1" s="1"/>
  <c r="I1152" i="1"/>
  <c r="G1153" i="1"/>
  <c r="O1153" i="1" s="1"/>
  <c r="I1153" i="1"/>
  <c r="G1154" i="1"/>
  <c r="O1154" i="1" s="1"/>
  <c r="I1154" i="1"/>
  <c r="G1155" i="1"/>
  <c r="O1155" i="1" s="1"/>
  <c r="I1155" i="1"/>
  <c r="G1156" i="1"/>
  <c r="O1156" i="1" s="1"/>
  <c r="I1156" i="1"/>
  <c r="G1157" i="1"/>
  <c r="O1157" i="1" s="1"/>
  <c r="I1157" i="1"/>
  <c r="G1158" i="1"/>
  <c r="O1158" i="1" s="1"/>
  <c r="I1158" i="1"/>
  <c r="G1159" i="1"/>
  <c r="O1159" i="1" s="1"/>
  <c r="I1159" i="1"/>
  <c r="G1160" i="1"/>
  <c r="O1160" i="1" s="1"/>
  <c r="I1160" i="1"/>
  <c r="G1161" i="1"/>
  <c r="O1161" i="1" s="1"/>
  <c r="I1161" i="1"/>
  <c r="G1162" i="1"/>
  <c r="O1162" i="1" s="1"/>
  <c r="I1162" i="1"/>
  <c r="G1163" i="1"/>
  <c r="O1163" i="1" s="1"/>
  <c r="I1163" i="1"/>
  <c r="G1164" i="1"/>
  <c r="O1164" i="1" s="1"/>
  <c r="I1164" i="1"/>
  <c r="G1165" i="1"/>
  <c r="O1165" i="1" s="1"/>
  <c r="I1165" i="1"/>
  <c r="G1166" i="1"/>
  <c r="O1166" i="1" s="1"/>
  <c r="I1166" i="1"/>
  <c r="G1167" i="1"/>
  <c r="O1167" i="1" s="1"/>
  <c r="I1167" i="1"/>
  <c r="G1168" i="1"/>
  <c r="O1168" i="1" s="1"/>
  <c r="I1168" i="1"/>
  <c r="G1169" i="1"/>
  <c r="O1169" i="1" s="1"/>
  <c r="I1169" i="1"/>
  <c r="G1170" i="1"/>
  <c r="O1170" i="1" s="1"/>
  <c r="I1170" i="1"/>
  <c r="G1171" i="1"/>
  <c r="O1171" i="1" s="1"/>
  <c r="I1171" i="1"/>
  <c r="G1172" i="1"/>
  <c r="O1172" i="1" s="1"/>
  <c r="I1172" i="1"/>
  <c r="G1173" i="1"/>
  <c r="O1173" i="1" s="1"/>
  <c r="I1173" i="1"/>
  <c r="G1174" i="1"/>
  <c r="O1174" i="1" s="1"/>
  <c r="I1174" i="1"/>
  <c r="G1175" i="1"/>
  <c r="O1175" i="1" s="1"/>
  <c r="I1175" i="1"/>
  <c r="G1176" i="1"/>
  <c r="O1176" i="1" s="1"/>
  <c r="I1176" i="1"/>
  <c r="G1177" i="1"/>
  <c r="O1177" i="1" s="1"/>
  <c r="I1177" i="1"/>
  <c r="G1178" i="1"/>
  <c r="O1178" i="1" s="1"/>
  <c r="I1178" i="1"/>
  <c r="G1179" i="1"/>
  <c r="O1179" i="1" s="1"/>
  <c r="I1179" i="1"/>
  <c r="G1180" i="1"/>
  <c r="O1180" i="1" s="1"/>
  <c r="I1180" i="1"/>
  <c r="G1181" i="1"/>
  <c r="O1181" i="1" s="1"/>
  <c r="I1181" i="1"/>
  <c r="G1182" i="1"/>
  <c r="O1182" i="1" s="1"/>
  <c r="I1182" i="1"/>
  <c r="G1183" i="1"/>
  <c r="O1183" i="1" s="1"/>
  <c r="I1183" i="1"/>
  <c r="G1184" i="1"/>
  <c r="O1184" i="1" s="1"/>
  <c r="I1184" i="1"/>
  <c r="G1185" i="1"/>
  <c r="O1185" i="1" s="1"/>
  <c r="I1185" i="1"/>
  <c r="G1186" i="1"/>
  <c r="O1186" i="1" s="1"/>
  <c r="I1186" i="1"/>
  <c r="G1187" i="1"/>
  <c r="O1187" i="1" s="1"/>
  <c r="I1187" i="1"/>
  <c r="G1188" i="1"/>
  <c r="O1188" i="1" s="1"/>
  <c r="I1188" i="1"/>
  <c r="G1189" i="1"/>
  <c r="O1189" i="1" s="1"/>
  <c r="I1189" i="1"/>
  <c r="G1190" i="1"/>
  <c r="O1190" i="1" s="1"/>
  <c r="I1190" i="1"/>
  <c r="G1191" i="1"/>
  <c r="O1191" i="1" s="1"/>
  <c r="I1191" i="1"/>
  <c r="G1192" i="1"/>
  <c r="O1192" i="1" s="1"/>
  <c r="I1192" i="1"/>
  <c r="G1193" i="1"/>
  <c r="O1193" i="1" s="1"/>
  <c r="I1193" i="1"/>
  <c r="G1194" i="1"/>
  <c r="O1194" i="1" s="1"/>
  <c r="I1194" i="1"/>
  <c r="G1195" i="1"/>
  <c r="O1195" i="1" s="1"/>
  <c r="I1195" i="1"/>
  <c r="G1196" i="1"/>
  <c r="O1196" i="1" s="1"/>
  <c r="I1196" i="1"/>
  <c r="G1197" i="1"/>
  <c r="O1197" i="1" s="1"/>
  <c r="I1197" i="1"/>
  <c r="G1198" i="1"/>
  <c r="O1198" i="1" s="1"/>
  <c r="I1198" i="1"/>
  <c r="G1199" i="1"/>
  <c r="O1199" i="1" s="1"/>
  <c r="I1199" i="1"/>
  <c r="G1200" i="1"/>
  <c r="O1200" i="1" s="1"/>
  <c r="I1200" i="1"/>
  <c r="G1201" i="1"/>
  <c r="O1201" i="1" s="1"/>
  <c r="I1201" i="1"/>
  <c r="G1202" i="1"/>
  <c r="O1202" i="1" s="1"/>
  <c r="I1202" i="1"/>
  <c r="G1203" i="1"/>
  <c r="O1203" i="1" s="1"/>
  <c r="I1203" i="1"/>
  <c r="G1204" i="1"/>
  <c r="O1204" i="1" s="1"/>
  <c r="I1204" i="1"/>
  <c r="G1205" i="1"/>
  <c r="O1205" i="1" s="1"/>
  <c r="I1205" i="1"/>
  <c r="G1206" i="1"/>
  <c r="O1206" i="1" s="1"/>
  <c r="I1206" i="1"/>
  <c r="G1207" i="1"/>
  <c r="O1207" i="1" s="1"/>
  <c r="I1207" i="1"/>
  <c r="G1208" i="1"/>
  <c r="O1208" i="1" s="1"/>
  <c r="I1208" i="1"/>
  <c r="G1209" i="1"/>
  <c r="O1209" i="1" s="1"/>
  <c r="I1209" i="1"/>
  <c r="G1210" i="1"/>
  <c r="O1210" i="1" s="1"/>
  <c r="I1210" i="1"/>
  <c r="G1211" i="1"/>
  <c r="O1211" i="1" s="1"/>
  <c r="I1211" i="1"/>
  <c r="G1212" i="1"/>
  <c r="O1212" i="1" s="1"/>
  <c r="I1212" i="1"/>
  <c r="G1213" i="1"/>
  <c r="O1213" i="1" s="1"/>
  <c r="I1213" i="1"/>
  <c r="G1214" i="1"/>
  <c r="O1214" i="1" s="1"/>
  <c r="I1214" i="1"/>
  <c r="G1215" i="1"/>
  <c r="O1215" i="1" s="1"/>
  <c r="I1215" i="1"/>
  <c r="G1216" i="1"/>
  <c r="O1216" i="1" s="1"/>
  <c r="I1216" i="1"/>
  <c r="G1217" i="1"/>
  <c r="O1217" i="1" s="1"/>
  <c r="I1217" i="1"/>
  <c r="G1218" i="1"/>
  <c r="O1218" i="1" s="1"/>
  <c r="I1218" i="1"/>
  <c r="G1219" i="1"/>
  <c r="O1219" i="1" s="1"/>
  <c r="I1219" i="1"/>
  <c r="G1220" i="1"/>
  <c r="O1220" i="1" s="1"/>
  <c r="I1220" i="1"/>
  <c r="G1221" i="1"/>
  <c r="O1221" i="1" s="1"/>
  <c r="I1221" i="1"/>
  <c r="G1222" i="1"/>
  <c r="O1222" i="1" s="1"/>
  <c r="I1222" i="1"/>
  <c r="G1223" i="1"/>
  <c r="O1223" i="1" s="1"/>
  <c r="I1223" i="1"/>
  <c r="G1224" i="1"/>
  <c r="O1224" i="1" s="1"/>
  <c r="I1224" i="1"/>
  <c r="G1225" i="1"/>
  <c r="O1225" i="1" s="1"/>
  <c r="I1225" i="1"/>
  <c r="G1226" i="1"/>
  <c r="O1226" i="1" s="1"/>
  <c r="I1226" i="1"/>
  <c r="G1227" i="1"/>
  <c r="O1227" i="1" s="1"/>
  <c r="I1227" i="1"/>
  <c r="G1228" i="1"/>
  <c r="O1228" i="1" s="1"/>
  <c r="I1228" i="1"/>
  <c r="G1229" i="1"/>
  <c r="O1229" i="1" s="1"/>
  <c r="I1229" i="1"/>
  <c r="G1230" i="1"/>
  <c r="O1230" i="1" s="1"/>
  <c r="I1230" i="1"/>
  <c r="G1231" i="1"/>
  <c r="O1231" i="1" s="1"/>
  <c r="I1231" i="1"/>
  <c r="G1232" i="1"/>
  <c r="O1232" i="1" s="1"/>
  <c r="I1232" i="1"/>
  <c r="G1233" i="1"/>
  <c r="O1233" i="1" s="1"/>
  <c r="I1233" i="1"/>
  <c r="G1234" i="1"/>
  <c r="O1234" i="1" s="1"/>
  <c r="I1234" i="1"/>
  <c r="G1235" i="1"/>
  <c r="O1235" i="1" s="1"/>
  <c r="I1235" i="1"/>
  <c r="G1236" i="1"/>
  <c r="O1236" i="1" s="1"/>
  <c r="I1236" i="1"/>
  <c r="G1237" i="1"/>
  <c r="O1237" i="1" s="1"/>
  <c r="I1237" i="1"/>
  <c r="G1238" i="1"/>
  <c r="O1238" i="1" s="1"/>
  <c r="I1238" i="1"/>
  <c r="G1239" i="1"/>
  <c r="O1239" i="1" s="1"/>
  <c r="I1239" i="1"/>
  <c r="G1240" i="1"/>
  <c r="O1240" i="1" s="1"/>
  <c r="I1240" i="1"/>
  <c r="G1241" i="1"/>
  <c r="O1241" i="1" s="1"/>
  <c r="I1241" i="1"/>
  <c r="G1242" i="1"/>
  <c r="O1242" i="1" s="1"/>
  <c r="I1242" i="1"/>
  <c r="G1243" i="1"/>
  <c r="O1243" i="1" s="1"/>
  <c r="I1243" i="1"/>
  <c r="G1244" i="1"/>
  <c r="O1244" i="1" s="1"/>
  <c r="I1244" i="1"/>
  <c r="G1245" i="1"/>
  <c r="O1245" i="1" s="1"/>
  <c r="I1245" i="1"/>
  <c r="G1246" i="1"/>
  <c r="O1246" i="1" s="1"/>
  <c r="I1246" i="1"/>
  <c r="G1247" i="1"/>
  <c r="O1247" i="1" s="1"/>
  <c r="I1247" i="1"/>
  <c r="G1248" i="1"/>
  <c r="O1248" i="1" s="1"/>
  <c r="I1248" i="1"/>
  <c r="G1249" i="1"/>
  <c r="O1249" i="1" s="1"/>
  <c r="I1249" i="1"/>
  <c r="G1250" i="1"/>
  <c r="O1250" i="1" s="1"/>
  <c r="I1250" i="1"/>
  <c r="G1251" i="1"/>
  <c r="O1251" i="1" s="1"/>
  <c r="I1251" i="1"/>
  <c r="G1252" i="1"/>
  <c r="O1252" i="1" s="1"/>
  <c r="I1252" i="1"/>
  <c r="G1253" i="1"/>
  <c r="O1253" i="1" s="1"/>
  <c r="I1253" i="1"/>
  <c r="G1254" i="1"/>
  <c r="O1254" i="1" s="1"/>
  <c r="I1254" i="1"/>
  <c r="G1255" i="1"/>
  <c r="O1255" i="1" s="1"/>
  <c r="I1255" i="1"/>
  <c r="G1256" i="1"/>
  <c r="O1256" i="1" s="1"/>
  <c r="I1256" i="1"/>
  <c r="G1257" i="1"/>
  <c r="O1257" i="1" s="1"/>
  <c r="I1257" i="1"/>
  <c r="G1258" i="1"/>
  <c r="O1258" i="1" s="1"/>
  <c r="I1258" i="1"/>
  <c r="G1259" i="1"/>
  <c r="O1259" i="1" s="1"/>
  <c r="I1259" i="1"/>
  <c r="G1260" i="1"/>
  <c r="O1260" i="1" s="1"/>
  <c r="I1260" i="1"/>
  <c r="G1261" i="1"/>
  <c r="O1261" i="1" s="1"/>
  <c r="I1261" i="1"/>
  <c r="G1262" i="1"/>
  <c r="O1262" i="1" s="1"/>
  <c r="I1262" i="1"/>
  <c r="G1263" i="1"/>
  <c r="O1263" i="1" s="1"/>
  <c r="I1263" i="1"/>
  <c r="G1264" i="1"/>
  <c r="O1264" i="1" s="1"/>
  <c r="I1264" i="1"/>
  <c r="G1265" i="1"/>
  <c r="O1265" i="1" s="1"/>
  <c r="I1265" i="1"/>
  <c r="G1266" i="1"/>
  <c r="O1266" i="1" s="1"/>
  <c r="I1266" i="1"/>
  <c r="G1267" i="1"/>
  <c r="O1267" i="1" s="1"/>
  <c r="I1267" i="1"/>
  <c r="G1268" i="1"/>
  <c r="O1268" i="1" s="1"/>
  <c r="I1268" i="1"/>
  <c r="G1269" i="1"/>
  <c r="O1269" i="1" s="1"/>
  <c r="I1269" i="1"/>
  <c r="G1270" i="1"/>
  <c r="O1270" i="1" s="1"/>
  <c r="I1270" i="1"/>
  <c r="G1271" i="1"/>
  <c r="O1271" i="1" s="1"/>
  <c r="I1271" i="1"/>
  <c r="G1272" i="1"/>
  <c r="O1272" i="1" s="1"/>
  <c r="I1272" i="1"/>
  <c r="G1273" i="1"/>
  <c r="O1273" i="1" s="1"/>
  <c r="I1273" i="1"/>
  <c r="G1274" i="1"/>
  <c r="O1274" i="1" s="1"/>
  <c r="I1274" i="1"/>
  <c r="G1275" i="1"/>
  <c r="O1275" i="1" s="1"/>
  <c r="I1275" i="1"/>
  <c r="G1276" i="1"/>
  <c r="O1276" i="1" s="1"/>
  <c r="I1276" i="1"/>
  <c r="G1277" i="1"/>
  <c r="O1277" i="1" s="1"/>
  <c r="I1277" i="1"/>
  <c r="G1278" i="1"/>
  <c r="O1278" i="1" s="1"/>
  <c r="I1278" i="1"/>
  <c r="G1279" i="1"/>
  <c r="O1279" i="1" s="1"/>
  <c r="I1279" i="1"/>
  <c r="G1280" i="1"/>
  <c r="O1280" i="1" s="1"/>
  <c r="I1280" i="1"/>
  <c r="G1281" i="1"/>
  <c r="O1281" i="1" s="1"/>
  <c r="I1281" i="1"/>
  <c r="G1282" i="1"/>
  <c r="O1282" i="1" s="1"/>
  <c r="I1282" i="1"/>
  <c r="G1283" i="1"/>
  <c r="O1283" i="1" s="1"/>
  <c r="I1283" i="1"/>
  <c r="G1284" i="1"/>
  <c r="O1284" i="1" s="1"/>
  <c r="I1284" i="1"/>
  <c r="G1285" i="1"/>
  <c r="O1285" i="1" s="1"/>
  <c r="I1285" i="1"/>
  <c r="G1286" i="1"/>
  <c r="O1286" i="1" s="1"/>
  <c r="I1286" i="1"/>
  <c r="G1287" i="1"/>
  <c r="O1287" i="1" s="1"/>
  <c r="I1287" i="1"/>
  <c r="G1288" i="1"/>
  <c r="O1288" i="1" s="1"/>
  <c r="I1288" i="1"/>
  <c r="G1289" i="1"/>
  <c r="O1289" i="1" s="1"/>
  <c r="I1289" i="1"/>
  <c r="G1290" i="1"/>
  <c r="O1290" i="1" s="1"/>
  <c r="I1290" i="1"/>
  <c r="G1291" i="1"/>
  <c r="O1291" i="1" s="1"/>
  <c r="I1291" i="1"/>
  <c r="G1292" i="1"/>
  <c r="O1292" i="1" s="1"/>
  <c r="I1292" i="1"/>
  <c r="G1293" i="1"/>
  <c r="O1293" i="1" s="1"/>
  <c r="I1293" i="1"/>
  <c r="G1294" i="1"/>
  <c r="O1294" i="1" s="1"/>
  <c r="I1294" i="1"/>
  <c r="G1295" i="1"/>
  <c r="O1295" i="1" s="1"/>
  <c r="I1295" i="1"/>
  <c r="G1296" i="1"/>
  <c r="O1296" i="1" s="1"/>
  <c r="I1296" i="1"/>
  <c r="G1297" i="1"/>
  <c r="O1297" i="1" s="1"/>
  <c r="I1297" i="1"/>
  <c r="G1298" i="1"/>
  <c r="O1298" i="1" s="1"/>
  <c r="I1298" i="1"/>
  <c r="G1299" i="1"/>
  <c r="O1299" i="1" s="1"/>
  <c r="I1299" i="1"/>
  <c r="G1300" i="1"/>
  <c r="O1300" i="1" s="1"/>
  <c r="I1300" i="1"/>
  <c r="G1301" i="1"/>
  <c r="O1301" i="1" s="1"/>
  <c r="I1301" i="1"/>
  <c r="G1302" i="1"/>
  <c r="O1302" i="1" s="1"/>
  <c r="I1302" i="1"/>
  <c r="G1303" i="1"/>
  <c r="O1303" i="1" s="1"/>
  <c r="I1303" i="1"/>
  <c r="G1304" i="1"/>
  <c r="O1304" i="1" s="1"/>
  <c r="I1304" i="1"/>
  <c r="G1305" i="1"/>
  <c r="O1305" i="1" s="1"/>
  <c r="I1305" i="1"/>
  <c r="G1306" i="1"/>
  <c r="O1306" i="1" s="1"/>
  <c r="I1306" i="1"/>
  <c r="G1307" i="1"/>
  <c r="O1307" i="1" s="1"/>
  <c r="I1307" i="1"/>
  <c r="G1308" i="1"/>
  <c r="O1308" i="1" s="1"/>
  <c r="I1308" i="1"/>
  <c r="G1309" i="1"/>
  <c r="O1309" i="1" s="1"/>
  <c r="I1309" i="1"/>
  <c r="G1310" i="1"/>
  <c r="O1310" i="1" s="1"/>
  <c r="I1310" i="1"/>
  <c r="G1311" i="1"/>
  <c r="O1311" i="1" s="1"/>
  <c r="I1311" i="1"/>
  <c r="G1312" i="1"/>
  <c r="O1312" i="1" s="1"/>
  <c r="I1312" i="1"/>
  <c r="G1313" i="1"/>
  <c r="O1313" i="1" s="1"/>
  <c r="I1313" i="1"/>
  <c r="G1314" i="1"/>
  <c r="O1314" i="1" s="1"/>
  <c r="I1314" i="1"/>
  <c r="G1315" i="1"/>
  <c r="O1315" i="1" s="1"/>
  <c r="I1315" i="1"/>
  <c r="G1316" i="1"/>
  <c r="O1316" i="1" s="1"/>
  <c r="I1316" i="1"/>
  <c r="G1317" i="1"/>
  <c r="O1317" i="1" s="1"/>
  <c r="I1317" i="1"/>
  <c r="G1318" i="1"/>
  <c r="O1318" i="1" s="1"/>
  <c r="I1318" i="1"/>
  <c r="G1319" i="1"/>
  <c r="O1319" i="1" s="1"/>
  <c r="I1319" i="1"/>
  <c r="G1320" i="1"/>
  <c r="O1320" i="1" s="1"/>
  <c r="I1320" i="1"/>
  <c r="G1321" i="1"/>
  <c r="O1321" i="1" s="1"/>
  <c r="I1321" i="1"/>
  <c r="G1322" i="1"/>
  <c r="O1322" i="1" s="1"/>
  <c r="I1322" i="1"/>
  <c r="G1323" i="1"/>
  <c r="O1323" i="1" s="1"/>
  <c r="I1323" i="1"/>
  <c r="G1324" i="1"/>
  <c r="O1324" i="1" s="1"/>
  <c r="I1324" i="1"/>
  <c r="G1325" i="1"/>
  <c r="O1325" i="1" s="1"/>
  <c r="I1325" i="1"/>
  <c r="G1326" i="1"/>
  <c r="O1326" i="1" s="1"/>
  <c r="I1326" i="1"/>
  <c r="G1327" i="1"/>
  <c r="O1327" i="1" s="1"/>
  <c r="I1327" i="1"/>
  <c r="G1328" i="1"/>
  <c r="O1328" i="1" s="1"/>
  <c r="I1328" i="1"/>
  <c r="G1329" i="1"/>
  <c r="O1329" i="1" s="1"/>
  <c r="I1329" i="1"/>
  <c r="G1330" i="1"/>
  <c r="O1330" i="1" s="1"/>
  <c r="I1330" i="1"/>
  <c r="G1331" i="1"/>
  <c r="O1331" i="1" s="1"/>
  <c r="I1331" i="1"/>
  <c r="G1332" i="1"/>
  <c r="O1332" i="1" s="1"/>
  <c r="I1332" i="1"/>
  <c r="G1333" i="1"/>
  <c r="O1333" i="1" s="1"/>
  <c r="I1333" i="1"/>
  <c r="G1334" i="1"/>
  <c r="O1334" i="1" s="1"/>
  <c r="I1334" i="1"/>
  <c r="G1335" i="1"/>
  <c r="O1335" i="1" s="1"/>
  <c r="I1335" i="1"/>
  <c r="G1336" i="1"/>
  <c r="O1336" i="1" s="1"/>
  <c r="I1336" i="1"/>
  <c r="G1337" i="1"/>
  <c r="O1337" i="1" s="1"/>
  <c r="I1337" i="1"/>
  <c r="G1338" i="1"/>
  <c r="O1338" i="1" s="1"/>
  <c r="I1338" i="1"/>
  <c r="G1339" i="1"/>
  <c r="O1339" i="1" s="1"/>
  <c r="I1339" i="1"/>
  <c r="G1340" i="1"/>
  <c r="O1340" i="1" s="1"/>
  <c r="I1340" i="1"/>
  <c r="G1341" i="1"/>
  <c r="O1341" i="1" s="1"/>
  <c r="I1341" i="1"/>
  <c r="G1342" i="1"/>
  <c r="O1342" i="1" s="1"/>
  <c r="I1342" i="1"/>
  <c r="G1343" i="1"/>
  <c r="O1343" i="1" s="1"/>
  <c r="I1343" i="1"/>
  <c r="G1344" i="1"/>
  <c r="O1344" i="1" s="1"/>
  <c r="I1344" i="1"/>
  <c r="G1345" i="1"/>
  <c r="O1345" i="1" s="1"/>
  <c r="I1345" i="1"/>
  <c r="G1346" i="1"/>
  <c r="O1346" i="1" s="1"/>
  <c r="I1346" i="1"/>
  <c r="G1347" i="1"/>
  <c r="O1347" i="1" s="1"/>
  <c r="I1347" i="1"/>
  <c r="G1348" i="1"/>
  <c r="O1348" i="1" s="1"/>
  <c r="I1348" i="1"/>
  <c r="G1349" i="1"/>
  <c r="O1349" i="1" s="1"/>
  <c r="I1349" i="1"/>
  <c r="G1350" i="1"/>
  <c r="O1350" i="1" s="1"/>
  <c r="I1350" i="1"/>
  <c r="G1351" i="1"/>
  <c r="O1351" i="1" s="1"/>
  <c r="I1351" i="1"/>
  <c r="G1352" i="1"/>
  <c r="O1352" i="1" s="1"/>
  <c r="I1352" i="1"/>
  <c r="G1353" i="1"/>
  <c r="O1353" i="1" s="1"/>
  <c r="I1353" i="1"/>
  <c r="G1354" i="1"/>
  <c r="O1354" i="1" s="1"/>
  <c r="I1354" i="1"/>
  <c r="G1355" i="1"/>
  <c r="O1355" i="1" s="1"/>
  <c r="I1355" i="1"/>
  <c r="G1356" i="1"/>
  <c r="O1356" i="1" s="1"/>
  <c r="I1356" i="1"/>
  <c r="G1357" i="1"/>
  <c r="O1357" i="1" s="1"/>
  <c r="I1357" i="1"/>
  <c r="G1358" i="1"/>
  <c r="O1358" i="1" s="1"/>
  <c r="I1358" i="1"/>
  <c r="G1359" i="1"/>
  <c r="O1359" i="1" s="1"/>
  <c r="I1359" i="1"/>
  <c r="G1360" i="1"/>
  <c r="O1360" i="1" s="1"/>
  <c r="I1360" i="1"/>
  <c r="G1361" i="1"/>
  <c r="O1361" i="1" s="1"/>
  <c r="I1361" i="1"/>
  <c r="G1362" i="1"/>
  <c r="O1362" i="1" s="1"/>
  <c r="I1362" i="1"/>
  <c r="G1363" i="1"/>
  <c r="O1363" i="1" s="1"/>
  <c r="I1363" i="1"/>
  <c r="G1364" i="1"/>
  <c r="O1364" i="1" s="1"/>
  <c r="I1364" i="1"/>
  <c r="G1365" i="1"/>
  <c r="O1365" i="1" s="1"/>
  <c r="I1365" i="1"/>
  <c r="G1366" i="1"/>
  <c r="O1366" i="1" s="1"/>
  <c r="I1366" i="1"/>
  <c r="G1367" i="1"/>
  <c r="O1367" i="1" s="1"/>
  <c r="I1367" i="1"/>
  <c r="G1368" i="1"/>
  <c r="O1368" i="1" s="1"/>
  <c r="I1368" i="1"/>
  <c r="G1369" i="1"/>
  <c r="O1369" i="1" s="1"/>
  <c r="I1369" i="1"/>
  <c r="G1370" i="1"/>
  <c r="O1370" i="1" s="1"/>
  <c r="I1370" i="1"/>
  <c r="G1371" i="1"/>
  <c r="O1371" i="1" s="1"/>
  <c r="I1371" i="1"/>
  <c r="G1372" i="1"/>
  <c r="O1372" i="1" s="1"/>
  <c r="I1372" i="1"/>
  <c r="G1373" i="1"/>
  <c r="O1373" i="1" s="1"/>
  <c r="I1373" i="1"/>
  <c r="G1374" i="1"/>
  <c r="O1374" i="1" s="1"/>
  <c r="I1374" i="1"/>
  <c r="G1375" i="1"/>
  <c r="O1375" i="1" s="1"/>
  <c r="I1375" i="1"/>
  <c r="G1376" i="1"/>
  <c r="O1376" i="1" s="1"/>
  <c r="I1376" i="1"/>
  <c r="G1377" i="1"/>
  <c r="O1377" i="1" s="1"/>
  <c r="I1377" i="1"/>
  <c r="G1378" i="1"/>
  <c r="O1378" i="1" s="1"/>
  <c r="I1378" i="1"/>
  <c r="G1379" i="1"/>
  <c r="O1379" i="1" s="1"/>
  <c r="I1379" i="1"/>
  <c r="G1380" i="1"/>
  <c r="O1380" i="1" s="1"/>
  <c r="I1380" i="1"/>
  <c r="G1381" i="1"/>
  <c r="O1381" i="1" s="1"/>
  <c r="I1381" i="1"/>
  <c r="G1382" i="1"/>
  <c r="O1382" i="1" s="1"/>
  <c r="I1382" i="1"/>
  <c r="G1383" i="1"/>
  <c r="O1383" i="1" s="1"/>
  <c r="I1383" i="1"/>
  <c r="G1384" i="1"/>
  <c r="O1384" i="1" s="1"/>
  <c r="I1384" i="1"/>
  <c r="G1385" i="1"/>
  <c r="O1385" i="1" s="1"/>
  <c r="I1385" i="1"/>
  <c r="G1386" i="1"/>
  <c r="O1386" i="1" s="1"/>
  <c r="I1386" i="1"/>
  <c r="G1387" i="1"/>
  <c r="O1387" i="1" s="1"/>
  <c r="I1387" i="1"/>
  <c r="G1388" i="1"/>
  <c r="O1388" i="1" s="1"/>
  <c r="I1388" i="1"/>
  <c r="G1389" i="1"/>
  <c r="O1389" i="1" s="1"/>
  <c r="I1389" i="1"/>
  <c r="G1390" i="1"/>
  <c r="O1390" i="1" s="1"/>
  <c r="I1390" i="1"/>
  <c r="G1391" i="1"/>
  <c r="O1391" i="1" s="1"/>
  <c r="I1391" i="1"/>
  <c r="G1392" i="1"/>
  <c r="O1392" i="1" s="1"/>
  <c r="I1392" i="1"/>
  <c r="G1393" i="1"/>
  <c r="O1393" i="1" s="1"/>
  <c r="I1393" i="1"/>
  <c r="G1394" i="1"/>
  <c r="O1394" i="1" s="1"/>
  <c r="I1394" i="1"/>
  <c r="G1395" i="1"/>
  <c r="O1395" i="1" s="1"/>
  <c r="I1395" i="1"/>
  <c r="G1396" i="1"/>
  <c r="O1396" i="1" s="1"/>
  <c r="I1396" i="1"/>
  <c r="G1397" i="1"/>
  <c r="O1397" i="1" s="1"/>
  <c r="I1397" i="1"/>
  <c r="G1398" i="1"/>
  <c r="O1398" i="1" s="1"/>
  <c r="I1398" i="1"/>
  <c r="G1399" i="1"/>
  <c r="O1399" i="1" s="1"/>
  <c r="I1399" i="1"/>
  <c r="G1400" i="1"/>
  <c r="O1400" i="1" s="1"/>
  <c r="I1400" i="1"/>
  <c r="G1401" i="1"/>
  <c r="O1401" i="1" s="1"/>
  <c r="I1401" i="1"/>
  <c r="G1402" i="1"/>
  <c r="O1402" i="1" s="1"/>
  <c r="I1402" i="1"/>
  <c r="G1403" i="1"/>
  <c r="O1403" i="1" s="1"/>
  <c r="I1403" i="1"/>
  <c r="G1404" i="1"/>
  <c r="O1404" i="1" s="1"/>
  <c r="I1404" i="1"/>
  <c r="G1405" i="1"/>
  <c r="O1405" i="1" s="1"/>
  <c r="I1405" i="1"/>
  <c r="G1406" i="1"/>
  <c r="O1406" i="1" s="1"/>
  <c r="I1406" i="1"/>
  <c r="G1407" i="1"/>
  <c r="O1407" i="1" s="1"/>
  <c r="I1407" i="1"/>
  <c r="G1408" i="1"/>
  <c r="O1408" i="1" s="1"/>
  <c r="I1408" i="1"/>
  <c r="G1409" i="1"/>
  <c r="O1409" i="1" s="1"/>
  <c r="I1409" i="1"/>
  <c r="G1410" i="1"/>
  <c r="O1410" i="1" s="1"/>
  <c r="I1410" i="1"/>
  <c r="G1411" i="1"/>
  <c r="O1411" i="1" s="1"/>
  <c r="I1411" i="1"/>
  <c r="G1412" i="1"/>
  <c r="O1412" i="1" s="1"/>
  <c r="I1412" i="1"/>
  <c r="G1413" i="1"/>
  <c r="O1413" i="1" s="1"/>
  <c r="I1413" i="1"/>
  <c r="G1414" i="1"/>
  <c r="O1414" i="1" s="1"/>
  <c r="I1414" i="1"/>
  <c r="G1415" i="1"/>
  <c r="O1415" i="1" s="1"/>
  <c r="I1415" i="1"/>
  <c r="G1416" i="1"/>
  <c r="O1416" i="1" s="1"/>
  <c r="I1416" i="1"/>
  <c r="G1417" i="1"/>
  <c r="O1417" i="1" s="1"/>
  <c r="I1417" i="1"/>
  <c r="G1418" i="1"/>
  <c r="O1418" i="1" s="1"/>
  <c r="I1418" i="1"/>
  <c r="G1419" i="1"/>
  <c r="O1419" i="1" s="1"/>
  <c r="I1419" i="1"/>
  <c r="G1420" i="1"/>
  <c r="O1420" i="1" s="1"/>
  <c r="I1420" i="1"/>
  <c r="G1421" i="1"/>
  <c r="O1421" i="1" s="1"/>
  <c r="I1421" i="1"/>
  <c r="G1422" i="1"/>
  <c r="O1422" i="1" s="1"/>
  <c r="I1422" i="1"/>
  <c r="G1423" i="1"/>
  <c r="O1423" i="1" s="1"/>
  <c r="I1423" i="1"/>
  <c r="G1424" i="1"/>
  <c r="O1424" i="1" s="1"/>
  <c r="I1424" i="1"/>
  <c r="G1425" i="1"/>
  <c r="O1425" i="1" s="1"/>
  <c r="I1425" i="1"/>
  <c r="G1426" i="1"/>
  <c r="O1426" i="1" s="1"/>
  <c r="I1426" i="1"/>
  <c r="G1427" i="1"/>
  <c r="O1427" i="1" s="1"/>
  <c r="I1427" i="1"/>
  <c r="G1428" i="1"/>
  <c r="O1428" i="1" s="1"/>
  <c r="I1428" i="1"/>
  <c r="G1429" i="1"/>
  <c r="O1429" i="1" s="1"/>
  <c r="I1429" i="1"/>
  <c r="G1430" i="1"/>
  <c r="O1430" i="1" s="1"/>
  <c r="I1430" i="1"/>
  <c r="G1431" i="1"/>
  <c r="O1431" i="1" s="1"/>
  <c r="I1431" i="1"/>
  <c r="G1432" i="1"/>
  <c r="O1432" i="1" s="1"/>
  <c r="I1432" i="1"/>
  <c r="G1433" i="1"/>
  <c r="O1433" i="1" s="1"/>
  <c r="I1433" i="1"/>
  <c r="G1434" i="1"/>
  <c r="O1434" i="1" s="1"/>
  <c r="I1434" i="1"/>
  <c r="G1435" i="1"/>
  <c r="O1435" i="1" s="1"/>
  <c r="I1435" i="1"/>
  <c r="G1436" i="1"/>
  <c r="O1436" i="1" s="1"/>
  <c r="I1436" i="1"/>
  <c r="G1437" i="1"/>
  <c r="O1437" i="1" s="1"/>
  <c r="I1437" i="1"/>
  <c r="G1438" i="1"/>
  <c r="O1438" i="1" s="1"/>
  <c r="I1438" i="1"/>
  <c r="G1439" i="1"/>
  <c r="O1439" i="1" s="1"/>
  <c r="I1439" i="1"/>
  <c r="G1440" i="1"/>
  <c r="O1440" i="1" s="1"/>
  <c r="I1440" i="1"/>
  <c r="G1441" i="1"/>
  <c r="O1441" i="1" s="1"/>
  <c r="I1441" i="1"/>
  <c r="G1442" i="1"/>
  <c r="O1442" i="1" s="1"/>
  <c r="I1442" i="1"/>
  <c r="G1443" i="1"/>
  <c r="O1443" i="1" s="1"/>
  <c r="I1443" i="1"/>
  <c r="G1444" i="1"/>
  <c r="O1444" i="1" s="1"/>
  <c r="I1444" i="1"/>
  <c r="G1445" i="1"/>
  <c r="O1445" i="1" s="1"/>
  <c r="I1445" i="1"/>
  <c r="G1446" i="1"/>
  <c r="O1446" i="1" s="1"/>
  <c r="I1446" i="1"/>
  <c r="G1447" i="1"/>
  <c r="O1447" i="1" s="1"/>
  <c r="I1447" i="1"/>
  <c r="G1448" i="1"/>
  <c r="O1448" i="1" s="1"/>
  <c r="I1448" i="1"/>
  <c r="G1449" i="1"/>
  <c r="O1449" i="1" s="1"/>
  <c r="I1449" i="1"/>
  <c r="G1450" i="1"/>
  <c r="O1450" i="1" s="1"/>
  <c r="I1450" i="1"/>
  <c r="G1451" i="1"/>
  <c r="O1451" i="1" s="1"/>
  <c r="I1451" i="1"/>
  <c r="G1452" i="1"/>
  <c r="O1452" i="1" s="1"/>
  <c r="I1452" i="1"/>
  <c r="G1453" i="1"/>
  <c r="O1453" i="1" s="1"/>
  <c r="I1453" i="1"/>
  <c r="G1454" i="1"/>
  <c r="O1454" i="1" s="1"/>
  <c r="I1454" i="1"/>
  <c r="G1455" i="1"/>
  <c r="O1455" i="1" s="1"/>
  <c r="I1455" i="1"/>
  <c r="G1456" i="1"/>
  <c r="O1456" i="1" s="1"/>
  <c r="I1456" i="1"/>
  <c r="G1457" i="1"/>
  <c r="O1457" i="1" s="1"/>
  <c r="I1457" i="1"/>
  <c r="G1458" i="1"/>
  <c r="O1458" i="1" s="1"/>
  <c r="I1458" i="1"/>
  <c r="G1459" i="1"/>
  <c r="O1459" i="1" s="1"/>
  <c r="I1459" i="1"/>
  <c r="G1460" i="1"/>
  <c r="O1460" i="1" s="1"/>
  <c r="I1460" i="1"/>
  <c r="G1461" i="1"/>
  <c r="O1461" i="1" s="1"/>
  <c r="I1461" i="1"/>
  <c r="G1462" i="1"/>
  <c r="O1462" i="1" s="1"/>
  <c r="I1462" i="1"/>
  <c r="G1463" i="1"/>
  <c r="O1463" i="1" s="1"/>
  <c r="I1463" i="1"/>
  <c r="G1464" i="1"/>
  <c r="O1464" i="1" s="1"/>
  <c r="I1464" i="1"/>
  <c r="G1465" i="1"/>
  <c r="O1465" i="1" s="1"/>
  <c r="I1465" i="1"/>
  <c r="G1466" i="1"/>
  <c r="O1466" i="1" s="1"/>
  <c r="I1466" i="1"/>
  <c r="G1467" i="1"/>
  <c r="O1467" i="1" s="1"/>
  <c r="I1467" i="1"/>
  <c r="G1468" i="1"/>
  <c r="O1468" i="1" s="1"/>
  <c r="I1468" i="1"/>
  <c r="G1469" i="1"/>
  <c r="O1469" i="1" s="1"/>
  <c r="I1469" i="1"/>
  <c r="G1470" i="1"/>
  <c r="O1470" i="1" s="1"/>
  <c r="I1470" i="1"/>
  <c r="G1471" i="1"/>
  <c r="O1471" i="1" s="1"/>
  <c r="I1471" i="1"/>
  <c r="G1472" i="1"/>
  <c r="O1472" i="1" s="1"/>
  <c r="I1472" i="1"/>
  <c r="G1473" i="1"/>
  <c r="O1473" i="1" s="1"/>
  <c r="I1473" i="1"/>
  <c r="G1474" i="1"/>
  <c r="O1474" i="1" s="1"/>
  <c r="I1474" i="1"/>
  <c r="G1475" i="1"/>
  <c r="O1475" i="1" s="1"/>
  <c r="I1475" i="1"/>
  <c r="G1476" i="1"/>
  <c r="O1476" i="1" s="1"/>
  <c r="I1476" i="1"/>
  <c r="G1477" i="1"/>
  <c r="O1477" i="1" s="1"/>
  <c r="I1477" i="1"/>
  <c r="G1478" i="1"/>
  <c r="O1478" i="1" s="1"/>
  <c r="I1478" i="1"/>
  <c r="G1479" i="1"/>
  <c r="O1479" i="1" s="1"/>
  <c r="I1479" i="1"/>
  <c r="G1480" i="1"/>
  <c r="O1480" i="1" s="1"/>
  <c r="I1480" i="1"/>
  <c r="G1481" i="1"/>
  <c r="O1481" i="1" s="1"/>
  <c r="I1481" i="1"/>
  <c r="G1482" i="1"/>
  <c r="O1482" i="1" s="1"/>
  <c r="I1482" i="1"/>
  <c r="G1483" i="1"/>
  <c r="O1483" i="1" s="1"/>
  <c r="I1483" i="1"/>
  <c r="G1484" i="1"/>
  <c r="O1484" i="1" s="1"/>
  <c r="I1484" i="1"/>
  <c r="G1485" i="1"/>
  <c r="O1485" i="1" s="1"/>
  <c r="I1485" i="1"/>
  <c r="G1486" i="1"/>
  <c r="O1486" i="1" s="1"/>
  <c r="I1486" i="1"/>
  <c r="G1487" i="1"/>
  <c r="O1487" i="1" s="1"/>
  <c r="I1487" i="1"/>
  <c r="G1488" i="1"/>
  <c r="O1488" i="1" s="1"/>
  <c r="I1488" i="1"/>
  <c r="G1489" i="1"/>
  <c r="O1489" i="1" s="1"/>
  <c r="I1489" i="1"/>
  <c r="G1490" i="1"/>
  <c r="O1490" i="1" s="1"/>
  <c r="I1490" i="1"/>
  <c r="G1491" i="1"/>
  <c r="O1491" i="1" s="1"/>
  <c r="I1491" i="1"/>
  <c r="G1492" i="1"/>
  <c r="O1492" i="1" s="1"/>
  <c r="I1492" i="1"/>
  <c r="G1493" i="1"/>
  <c r="O1493" i="1" s="1"/>
  <c r="I1493" i="1"/>
  <c r="G1494" i="1"/>
  <c r="O1494" i="1" s="1"/>
  <c r="I1494" i="1"/>
  <c r="G1495" i="1"/>
  <c r="O1495" i="1" s="1"/>
  <c r="I1495" i="1"/>
  <c r="G1496" i="1"/>
  <c r="O1496" i="1" s="1"/>
  <c r="I1496" i="1"/>
  <c r="G1497" i="1"/>
  <c r="O1497" i="1" s="1"/>
  <c r="I1497" i="1"/>
  <c r="G1498" i="1"/>
  <c r="O1498" i="1" s="1"/>
  <c r="I1498" i="1"/>
  <c r="G1499" i="1"/>
  <c r="O1499" i="1" s="1"/>
  <c r="I1499" i="1"/>
  <c r="G1500" i="1"/>
  <c r="O1500" i="1" s="1"/>
  <c r="I1500" i="1"/>
  <c r="G1501" i="1"/>
  <c r="O1501" i="1" s="1"/>
  <c r="I1501" i="1"/>
  <c r="G1502" i="1"/>
  <c r="O1502" i="1" s="1"/>
  <c r="I1502" i="1"/>
  <c r="G1503" i="1"/>
  <c r="O1503" i="1" s="1"/>
  <c r="I1503" i="1"/>
  <c r="G1504" i="1"/>
  <c r="O1504" i="1" s="1"/>
  <c r="I1504" i="1"/>
  <c r="G1505" i="1"/>
  <c r="O1505" i="1" s="1"/>
  <c r="I1505" i="1"/>
  <c r="G1506" i="1"/>
  <c r="O1506" i="1" s="1"/>
  <c r="I1506" i="1"/>
  <c r="G1507" i="1"/>
  <c r="O1507" i="1" s="1"/>
  <c r="I1507" i="1"/>
  <c r="G1508" i="1"/>
  <c r="O1508" i="1" s="1"/>
  <c r="I1508" i="1"/>
  <c r="G1509" i="1"/>
  <c r="O1509" i="1" s="1"/>
  <c r="I1509" i="1"/>
  <c r="G1510" i="1"/>
  <c r="O1510" i="1" s="1"/>
  <c r="I1510" i="1"/>
  <c r="G1511" i="1"/>
  <c r="O1511" i="1" s="1"/>
  <c r="I1511" i="1"/>
  <c r="G1512" i="1"/>
  <c r="O1512" i="1" s="1"/>
  <c r="I1512" i="1"/>
  <c r="G1513" i="1"/>
  <c r="O1513" i="1" s="1"/>
  <c r="I1513" i="1"/>
  <c r="G1514" i="1"/>
  <c r="O1514" i="1" s="1"/>
  <c r="I1514" i="1"/>
  <c r="G1515" i="1"/>
  <c r="O1515" i="1" s="1"/>
  <c r="I1515" i="1"/>
  <c r="G1516" i="1"/>
  <c r="O1516" i="1" s="1"/>
  <c r="I1516" i="1"/>
  <c r="G1517" i="1"/>
  <c r="O1517" i="1" s="1"/>
  <c r="I1517" i="1"/>
  <c r="G1518" i="1"/>
  <c r="O1518" i="1" s="1"/>
  <c r="I1518" i="1"/>
  <c r="G1519" i="1"/>
  <c r="O1519" i="1" s="1"/>
  <c r="I1519" i="1"/>
  <c r="G1520" i="1"/>
  <c r="O1520" i="1" s="1"/>
  <c r="I1520" i="1"/>
  <c r="G1521" i="1"/>
  <c r="O1521" i="1" s="1"/>
  <c r="I1521" i="1"/>
  <c r="G1522" i="1"/>
  <c r="O1522" i="1" s="1"/>
  <c r="I1522" i="1"/>
  <c r="G1523" i="1"/>
  <c r="O1523" i="1" s="1"/>
  <c r="I1523" i="1"/>
  <c r="G1524" i="1"/>
  <c r="O1524" i="1" s="1"/>
  <c r="I1524" i="1"/>
  <c r="G1525" i="1"/>
  <c r="O1525" i="1" s="1"/>
  <c r="I1525" i="1"/>
  <c r="G1526" i="1"/>
  <c r="O1526" i="1" s="1"/>
  <c r="I1526" i="1"/>
  <c r="G1527" i="1"/>
  <c r="O1527" i="1" s="1"/>
  <c r="I1527" i="1"/>
  <c r="G1528" i="1"/>
  <c r="O1528" i="1" s="1"/>
  <c r="I1528" i="1"/>
  <c r="G1529" i="1"/>
  <c r="O1529" i="1" s="1"/>
  <c r="I1529" i="1"/>
  <c r="G1530" i="1"/>
  <c r="O1530" i="1" s="1"/>
  <c r="I1530" i="1"/>
  <c r="G1531" i="1"/>
  <c r="O1531" i="1" s="1"/>
  <c r="I1531" i="1"/>
  <c r="G1532" i="1"/>
  <c r="O1532" i="1" s="1"/>
  <c r="I1532" i="1"/>
  <c r="G1533" i="1"/>
  <c r="O1533" i="1" s="1"/>
  <c r="I1533" i="1"/>
  <c r="G1534" i="1"/>
  <c r="O1534" i="1" s="1"/>
  <c r="I1534" i="1"/>
  <c r="G1535" i="1"/>
  <c r="O1535" i="1" s="1"/>
  <c r="I1535" i="1"/>
  <c r="G1536" i="1"/>
  <c r="O1536" i="1" s="1"/>
  <c r="I1536" i="1"/>
  <c r="G1537" i="1"/>
  <c r="O1537" i="1" s="1"/>
  <c r="I1537" i="1"/>
  <c r="G1538" i="1"/>
  <c r="O1538" i="1" s="1"/>
  <c r="I1538" i="1"/>
  <c r="G1539" i="1"/>
  <c r="O1539" i="1" s="1"/>
  <c r="I1539" i="1"/>
  <c r="G1540" i="1"/>
  <c r="O1540" i="1" s="1"/>
  <c r="I1540" i="1"/>
  <c r="G1541" i="1"/>
  <c r="O1541" i="1" s="1"/>
  <c r="I1541" i="1"/>
  <c r="G1542" i="1"/>
  <c r="O1542" i="1" s="1"/>
  <c r="I1542" i="1"/>
  <c r="G1543" i="1"/>
  <c r="O1543" i="1" s="1"/>
  <c r="I1543" i="1"/>
  <c r="G1544" i="1"/>
  <c r="O1544" i="1" s="1"/>
  <c r="I1544" i="1"/>
  <c r="G1545" i="1"/>
  <c r="O1545" i="1" s="1"/>
  <c r="I1545" i="1"/>
  <c r="G1546" i="1"/>
  <c r="O1546" i="1" s="1"/>
  <c r="I1546" i="1"/>
  <c r="G1547" i="1"/>
  <c r="O1547" i="1" s="1"/>
  <c r="I1547" i="1"/>
  <c r="G1548" i="1"/>
  <c r="O1548" i="1" s="1"/>
  <c r="I1548" i="1"/>
  <c r="G1549" i="1"/>
  <c r="O1549" i="1" s="1"/>
  <c r="I1549" i="1"/>
  <c r="G1550" i="1"/>
  <c r="O1550" i="1" s="1"/>
  <c r="I1550" i="1"/>
  <c r="G1551" i="1"/>
  <c r="O1551" i="1" s="1"/>
  <c r="I1551" i="1"/>
  <c r="G1552" i="1"/>
  <c r="O1552" i="1" s="1"/>
  <c r="I1552" i="1"/>
  <c r="G1553" i="1"/>
  <c r="O1553" i="1" s="1"/>
  <c r="I1553" i="1"/>
  <c r="G1554" i="1"/>
  <c r="O1554" i="1" s="1"/>
  <c r="I1554" i="1"/>
  <c r="G1555" i="1"/>
  <c r="O1555" i="1" s="1"/>
  <c r="I1555" i="1"/>
  <c r="G1556" i="1"/>
  <c r="O1556" i="1" s="1"/>
  <c r="I1556" i="1"/>
  <c r="G1557" i="1"/>
  <c r="O1557" i="1" s="1"/>
  <c r="I1557" i="1"/>
  <c r="G1558" i="1"/>
  <c r="O1558" i="1" s="1"/>
  <c r="I1558" i="1"/>
  <c r="G1559" i="1"/>
  <c r="O1559" i="1" s="1"/>
  <c r="I1559" i="1"/>
  <c r="G1560" i="1"/>
  <c r="O1560" i="1" s="1"/>
  <c r="I1560" i="1"/>
  <c r="G1561" i="1"/>
  <c r="O1561" i="1" s="1"/>
  <c r="I1561" i="1"/>
  <c r="G1562" i="1"/>
  <c r="O1562" i="1" s="1"/>
  <c r="I1562" i="1"/>
  <c r="G1563" i="1"/>
  <c r="O1563" i="1" s="1"/>
  <c r="I1563" i="1"/>
  <c r="G1564" i="1"/>
  <c r="O1564" i="1" s="1"/>
  <c r="I1564" i="1"/>
  <c r="G1565" i="1"/>
  <c r="O1565" i="1" s="1"/>
  <c r="I1565" i="1"/>
  <c r="G1566" i="1"/>
  <c r="O1566" i="1" s="1"/>
  <c r="I1566" i="1"/>
  <c r="G1567" i="1"/>
  <c r="O1567" i="1" s="1"/>
  <c r="I1567" i="1"/>
  <c r="G1568" i="1"/>
  <c r="O1568" i="1" s="1"/>
  <c r="I1568" i="1"/>
  <c r="G1569" i="1"/>
  <c r="O1569" i="1" s="1"/>
  <c r="I1569" i="1"/>
  <c r="G1570" i="1"/>
  <c r="O1570" i="1" s="1"/>
  <c r="I1570" i="1"/>
  <c r="G1571" i="1"/>
  <c r="O1571" i="1" s="1"/>
  <c r="I1571" i="1"/>
  <c r="G1572" i="1"/>
  <c r="O1572" i="1" s="1"/>
  <c r="I1572" i="1"/>
  <c r="G1573" i="1"/>
  <c r="O1573" i="1" s="1"/>
  <c r="I1573" i="1"/>
  <c r="G1574" i="1"/>
  <c r="O1574" i="1" s="1"/>
  <c r="I1574" i="1"/>
  <c r="G1575" i="1"/>
  <c r="O1575" i="1" s="1"/>
  <c r="I1575" i="1"/>
  <c r="G1576" i="1"/>
  <c r="O1576" i="1" s="1"/>
  <c r="I1576" i="1"/>
  <c r="G1577" i="1"/>
  <c r="O1577" i="1" s="1"/>
  <c r="I1577" i="1"/>
  <c r="G1578" i="1"/>
  <c r="O1578" i="1" s="1"/>
  <c r="I1578" i="1"/>
  <c r="G1579" i="1"/>
  <c r="O1579" i="1" s="1"/>
  <c r="I1579" i="1"/>
  <c r="G1580" i="1"/>
  <c r="O1580" i="1" s="1"/>
  <c r="I1580" i="1"/>
  <c r="G1581" i="1"/>
  <c r="O1581" i="1" s="1"/>
  <c r="I1581" i="1"/>
  <c r="G1582" i="1"/>
  <c r="O1582" i="1" s="1"/>
  <c r="I1582" i="1"/>
  <c r="G1583" i="1"/>
  <c r="O1583" i="1" s="1"/>
  <c r="I1583" i="1"/>
  <c r="G1584" i="1"/>
  <c r="O1584" i="1" s="1"/>
  <c r="I1584" i="1"/>
  <c r="G1585" i="1"/>
  <c r="O1585" i="1" s="1"/>
  <c r="I1585" i="1"/>
  <c r="G1586" i="1"/>
  <c r="O1586" i="1" s="1"/>
  <c r="I1586" i="1"/>
  <c r="G1587" i="1"/>
  <c r="O1587" i="1" s="1"/>
  <c r="I1587" i="1"/>
  <c r="G1588" i="1"/>
  <c r="O1588" i="1" s="1"/>
  <c r="I1588" i="1"/>
  <c r="G1589" i="1"/>
  <c r="O1589" i="1" s="1"/>
  <c r="I1589" i="1"/>
  <c r="G1590" i="1"/>
  <c r="O1590" i="1" s="1"/>
  <c r="I1590" i="1"/>
  <c r="G1591" i="1"/>
  <c r="O1591" i="1" s="1"/>
  <c r="I1591" i="1"/>
  <c r="G1592" i="1"/>
  <c r="O1592" i="1" s="1"/>
  <c r="I1592" i="1"/>
  <c r="G1593" i="1"/>
  <c r="O1593" i="1" s="1"/>
  <c r="I1593" i="1"/>
  <c r="G1594" i="1"/>
  <c r="O1594" i="1" s="1"/>
  <c r="I1594" i="1"/>
  <c r="G1595" i="1"/>
  <c r="O1595" i="1" s="1"/>
  <c r="I1595" i="1"/>
  <c r="G1596" i="1"/>
  <c r="O1596" i="1" s="1"/>
  <c r="I1596" i="1"/>
  <c r="G1597" i="1"/>
  <c r="O1597" i="1" s="1"/>
  <c r="I1597" i="1"/>
  <c r="G1598" i="1"/>
  <c r="O1598" i="1" s="1"/>
  <c r="I1598" i="1"/>
  <c r="G1599" i="1"/>
  <c r="O1599" i="1" s="1"/>
  <c r="I1599" i="1"/>
  <c r="G1600" i="1"/>
  <c r="O1600" i="1" s="1"/>
  <c r="I1600" i="1"/>
  <c r="G1601" i="1"/>
  <c r="O1601" i="1" s="1"/>
  <c r="I1601" i="1"/>
  <c r="G1602" i="1"/>
  <c r="O1602" i="1" s="1"/>
  <c r="I1602" i="1"/>
  <c r="G1603" i="1"/>
  <c r="O1603" i="1" s="1"/>
  <c r="I1603" i="1"/>
  <c r="G1604" i="1"/>
  <c r="O1604" i="1" s="1"/>
  <c r="I1604" i="1"/>
  <c r="G1605" i="1"/>
  <c r="O1605" i="1" s="1"/>
  <c r="I1605" i="1"/>
  <c r="G1606" i="1"/>
  <c r="O1606" i="1" s="1"/>
  <c r="I1606" i="1"/>
  <c r="G1607" i="1"/>
  <c r="O1607" i="1" s="1"/>
  <c r="I1607" i="1"/>
  <c r="G1608" i="1"/>
  <c r="O1608" i="1" s="1"/>
  <c r="I1608" i="1"/>
  <c r="G1609" i="1"/>
  <c r="O1609" i="1" s="1"/>
  <c r="I1609" i="1"/>
  <c r="G1610" i="1"/>
  <c r="O1610" i="1" s="1"/>
  <c r="I1610" i="1"/>
  <c r="G1611" i="1"/>
  <c r="O1611" i="1" s="1"/>
  <c r="I1611" i="1"/>
  <c r="G1612" i="1"/>
  <c r="O1612" i="1" s="1"/>
  <c r="I1612" i="1"/>
  <c r="G1613" i="1"/>
  <c r="O1613" i="1" s="1"/>
  <c r="I1613" i="1"/>
  <c r="G1614" i="1"/>
  <c r="O1614" i="1" s="1"/>
  <c r="I1614" i="1"/>
  <c r="G1615" i="1"/>
  <c r="O1615" i="1" s="1"/>
  <c r="I1615" i="1"/>
  <c r="G1616" i="1"/>
  <c r="O1616" i="1" s="1"/>
  <c r="I1616" i="1"/>
  <c r="G1617" i="1"/>
  <c r="O1617" i="1" s="1"/>
  <c r="I1617" i="1"/>
  <c r="G1618" i="1"/>
  <c r="O1618" i="1" s="1"/>
  <c r="I1618" i="1"/>
  <c r="G1619" i="1"/>
  <c r="O1619" i="1" s="1"/>
  <c r="I1619" i="1"/>
  <c r="G1620" i="1"/>
  <c r="O1620" i="1" s="1"/>
  <c r="I1620" i="1"/>
  <c r="G1621" i="1"/>
  <c r="O1621" i="1" s="1"/>
  <c r="I1621" i="1"/>
  <c r="G1622" i="1"/>
  <c r="O1622" i="1" s="1"/>
  <c r="I1622" i="1"/>
  <c r="G1623" i="1"/>
  <c r="O1623" i="1" s="1"/>
  <c r="I1623" i="1"/>
  <c r="G1624" i="1"/>
  <c r="O1624" i="1" s="1"/>
  <c r="I1624" i="1"/>
  <c r="G1625" i="1"/>
  <c r="O1625" i="1" s="1"/>
  <c r="I1625" i="1"/>
  <c r="G1626" i="1"/>
  <c r="O1626" i="1" s="1"/>
  <c r="I1626" i="1"/>
  <c r="G1627" i="1"/>
  <c r="O1627" i="1" s="1"/>
  <c r="I1627" i="1"/>
  <c r="G1628" i="1"/>
  <c r="O1628" i="1" s="1"/>
  <c r="I1628" i="1"/>
  <c r="G1629" i="1"/>
  <c r="O1629" i="1" s="1"/>
  <c r="I1629" i="1"/>
  <c r="G1630" i="1"/>
  <c r="O1630" i="1" s="1"/>
  <c r="I1630" i="1"/>
  <c r="G1631" i="1"/>
  <c r="O1631" i="1" s="1"/>
  <c r="I1631" i="1"/>
  <c r="G1632" i="1"/>
  <c r="O1632" i="1" s="1"/>
  <c r="I1632" i="1"/>
  <c r="G1633" i="1"/>
  <c r="O1633" i="1" s="1"/>
  <c r="I1633" i="1"/>
  <c r="G1634" i="1"/>
  <c r="O1634" i="1" s="1"/>
  <c r="I1634" i="1"/>
  <c r="G1635" i="1"/>
  <c r="O1635" i="1" s="1"/>
  <c r="I1635" i="1"/>
  <c r="G1636" i="1"/>
  <c r="O1636" i="1" s="1"/>
  <c r="I1636" i="1"/>
  <c r="G1637" i="1"/>
  <c r="O1637" i="1" s="1"/>
  <c r="I1637" i="1"/>
  <c r="G1638" i="1"/>
  <c r="O1638" i="1" s="1"/>
  <c r="I1638" i="1"/>
  <c r="G1639" i="1"/>
  <c r="O1639" i="1" s="1"/>
  <c r="I1639" i="1"/>
  <c r="G1640" i="1"/>
  <c r="O1640" i="1" s="1"/>
  <c r="I1640" i="1"/>
  <c r="G1641" i="1"/>
  <c r="O1641" i="1" s="1"/>
  <c r="I1641" i="1"/>
  <c r="G1642" i="1"/>
  <c r="O1642" i="1" s="1"/>
  <c r="I1642" i="1"/>
  <c r="G1643" i="1"/>
  <c r="O1643" i="1" s="1"/>
  <c r="I1643" i="1"/>
  <c r="G1644" i="1"/>
  <c r="O1644" i="1" s="1"/>
  <c r="I1644" i="1"/>
  <c r="G1645" i="1"/>
  <c r="O1645" i="1" s="1"/>
  <c r="I1645" i="1"/>
  <c r="G1646" i="1"/>
  <c r="O1646" i="1" s="1"/>
  <c r="I1646" i="1"/>
  <c r="G1647" i="1"/>
  <c r="O1647" i="1" s="1"/>
  <c r="I1647" i="1"/>
  <c r="G1648" i="1"/>
  <c r="O1648" i="1" s="1"/>
  <c r="I1648" i="1"/>
  <c r="G1649" i="1"/>
  <c r="O1649" i="1" s="1"/>
  <c r="I1649" i="1"/>
  <c r="G1650" i="1"/>
  <c r="O1650" i="1" s="1"/>
  <c r="I1650" i="1"/>
  <c r="G1651" i="1"/>
  <c r="O1651" i="1" s="1"/>
  <c r="I1651" i="1"/>
  <c r="G1652" i="1"/>
  <c r="O1652" i="1" s="1"/>
  <c r="I1652" i="1"/>
  <c r="G1653" i="1"/>
  <c r="O1653" i="1" s="1"/>
  <c r="I1653" i="1"/>
  <c r="G1654" i="1"/>
  <c r="O1654" i="1" s="1"/>
  <c r="I1654" i="1"/>
  <c r="G1655" i="1"/>
  <c r="O1655" i="1" s="1"/>
  <c r="I1655" i="1"/>
  <c r="G1656" i="1"/>
  <c r="O1656" i="1" s="1"/>
  <c r="I1656" i="1"/>
  <c r="G1657" i="1"/>
  <c r="O1657" i="1" s="1"/>
  <c r="I1657" i="1"/>
  <c r="G1658" i="1"/>
  <c r="O1658" i="1" s="1"/>
  <c r="I1658" i="1"/>
  <c r="G1659" i="1"/>
  <c r="O1659" i="1" s="1"/>
  <c r="I1659" i="1"/>
  <c r="G1660" i="1"/>
  <c r="O1660" i="1" s="1"/>
  <c r="I1660" i="1"/>
  <c r="G1661" i="1"/>
  <c r="O1661" i="1" s="1"/>
  <c r="I1661" i="1"/>
  <c r="G1662" i="1"/>
  <c r="O1662" i="1" s="1"/>
  <c r="I1662" i="1"/>
  <c r="G1663" i="1"/>
  <c r="O1663" i="1" s="1"/>
  <c r="I1663" i="1"/>
  <c r="G1664" i="1"/>
  <c r="O1664" i="1" s="1"/>
  <c r="I1664" i="1"/>
  <c r="G1665" i="1"/>
  <c r="O1665" i="1" s="1"/>
  <c r="I1665" i="1"/>
  <c r="G1666" i="1"/>
  <c r="O1666" i="1" s="1"/>
  <c r="I1666" i="1"/>
  <c r="G1667" i="1"/>
  <c r="O1667" i="1" s="1"/>
  <c r="I1667" i="1"/>
  <c r="G1668" i="1"/>
  <c r="O1668" i="1" s="1"/>
  <c r="I1668" i="1"/>
  <c r="G1669" i="1"/>
  <c r="O1669" i="1" s="1"/>
  <c r="I1669" i="1"/>
  <c r="G1670" i="1"/>
  <c r="O1670" i="1" s="1"/>
  <c r="I1670" i="1"/>
  <c r="G1671" i="1"/>
  <c r="O1671" i="1" s="1"/>
  <c r="I1671" i="1"/>
  <c r="G1672" i="1"/>
  <c r="O1672" i="1" s="1"/>
  <c r="I1672" i="1"/>
  <c r="G1673" i="1"/>
  <c r="O1673" i="1" s="1"/>
  <c r="I1673" i="1"/>
  <c r="G1674" i="1"/>
  <c r="O1674" i="1" s="1"/>
  <c r="I1674" i="1"/>
  <c r="G1675" i="1"/>
  <c r="O1675" i="1" s="1"/>
  <c r="I1675" i="1"/>
  <c r="G1676" i="1"/>
  <c r="O1676" i="1" s="1"/>
  <c r="I1676" i="1"/>
  <c r="G1677" i="1"/>
  <c r="O1677" i="1" s="1"/>
  <c r="I1677" i="1"/>
  <c r="G1678" i="1"/>
  <c r="O1678" i="1" s="1"/>
  <c r="I1678" i="1"/>
  <c r="G1679" i="1"/>
  <c r="O1679" i="1" s="1"/>
  <c r="I1679" i="1"/>
  <c r="G1680" i="1"/>
  <c r="O1680" i="1" s="1"/>
  <c r="I1680" i="1"/>
  <c r="G1681" i="1"/>
  <c r="O1681" i="1" s="1"/>
  <c r="I1681" i="1"/>
  <c r="G1682" i="1"/>
  <c r="O1682" i="1" s="1"/>
  <c r="I1682" i="1"/>
  <c r="G1683" i="1"/>
  <c r="O1683" i="1" s="1"/>
  <c r="I1683" i="1"/>
  <c r="G1684" i="1"/>
  <c r="O1684" i="1" s="1"/>
  <c r="I1684" i="1"/>
  <c r="G1685" i="1"/>
  <c r="O1685" i="1" s="1"/>
  <c r="I1685" i="1"/>
  <c r="G1686" i="1"/>
  <c r="O1686" i="1" s="1"/>
  <c r="I1686" i="1"/>
  <c r="G1687" i="1"/>
  <c r="O1687" i="1" s="1"/>
  <c r="I1687" i="1"/>
  <c r="G1688" i="1"/>
  <c r="O1688" i="1" s="1"/>
  <c r="I1688" i="1"/>
  <c r="G1689" i="1"/>
  <c r="O1689" i="1" s="1"/>
  <c r="I1689" i="1"/>
  <c r="G1690" i="1"/>
  <c r="O1690" i="1" s="1"/>
  <c r="I1690" i="1"/>
  <c r="G1691" i="1"/>
  <c r="O1691" i="1" s="1"/>
  <c r="I1691" i="1"/>
  <c r="G1692" i="1"/>
  <c r="O1692" i="1" s="1"/>
  <c r="I1692" i="1"/>
  <c r="G1693" i="1"/>
  <c r="O1693" i="1" s="1"/>
  <c r="I1693" i="1"/>
  <c r="G1694" i="1"/>
  <c r="O1694" i="1" s="1"/>
  <c r="I1694" i="1"/>
  <c r="G1695" i="1"/>
  <c r="O1695" i="1" s="1"/>
  <c r="I1695" i="1"/>
  <c r="G1696" i="1"/>
  <c r="O1696" i="1" s="1"/>
  <c r="I1696" i="1"/>
  <c r="G1697" i="1"/>
  <c r="O1697" i="1" s="1"/>
  <c r="I1697" i="1"/>
  <c r="G1698" i="1"/>
  <c r="O1698" i="1" s="1"/>
  <c r="I1698" i="1"/>
  <c r="G1699" i="1"/>
  <c r="O1699" i="1" s="1"/>
  <c r="I1699" i="1"/>
  <c r="G1700" i="1"/>
  <c r="O1700" i="1" s="1"/>
  <c r="I1700" i="1"/>
  <c r="G1701" i="1"/>
  <c r="O1701" i="1" s="1"/>
  <c r="I1701" i="1"/>
  <c r="G1702" i="1"/>
  <c r="O1702" i="1" s="1"/>
  <c r="I1702" i="1"/>
  <c r="G1703" i="1"/>
  <c r="O1703" i="1" s="1"/>
  <c r="I1703" i="1"/>
  <c r="G1704" i="1"/>
  <c r="O1704" i="1" s="1"/>
  <c r="I1704" i="1"/>
  <c r="G1705" i="1"/>
  <c r="O1705" i="1" s="1"/>
  <c r="I1705" i="1"/>
  <c r="G1706" i="1"/>
  <c r="O1706" i="1" s="1"/>
  <c r="I1706" i="1"/>
  <c r="G1707" i="1"/>
  <c r="O1707" i="1" s="1"/>
  <c r="I1707" i="1"/>
  <c r="G1708" i="1"/>
  <c r="O1708" i="1" s="1"/>
  <c r="I1708" i="1"/>
  <c r="G1709" i="1"/>
  <c r="O1709" i="1" s="1"/>
  <c r="I1709" i="1"/>
  <c r="G1710" i="1"/>
  <c r="O1710" i="1" s="1"/>
  <c r="I1710" i="1"/>
  <c r="G1711" i="1"/>
  <c r="O1711" i="1" s="1"/>
  <c r="I1711" i="1"/>
  <c r="G1712" i="1"/>
  <c r="O1712" i="1" s="1"/>
  <c r="I1712" i="1"/>
  <c r="G1713" i="1"/>
  <c r="O1713" i="1" s="1"/>
  <c r="I1713" i="1"/>
  <c r="G1714" i="1"/>
  <c r="O1714" i="1" s="1"/>
  <c r="I1714" i="1"/>
  <c r="G1715" i="1"/>
  <c r="O1715" i="1" s="1"/>
  <c r="I1715" i="1"/>
  <c r="G1716" i="1"/>
  <c r="O1716" i="1" s="1"/>
  <c r="I1716" i="1"/>
  <c r="G1717" i="1"/>
  <c r="O1717" i="1" s="1"/>
  <c r="I1717" i="1"/>
  <c r="G1718" i="1"/>
  <c r="O1718" i="1" s="1"/>
  <c r="I1718" i="1"/>
  <c r="G1719" i="1"/>
  <c r="O1719" i="1" s="1"/>
  <c r="I1719" i="1"/>
  <c r="G1720" i="1"/>
  <c r="O1720" i="1" s="1"/>
  <c r="I1720" i="1"/>
  <c r="G1721" i="1"/>
  <c r="O1721" i="1" s="1"/>
  <c r="I1721" i="1"/>
  <c r="G1722" i="1"/>
  <c r="O1722" i="1" s="1"/>
  <c r="I1722" i="1"/>
  <c r="G1723" i="1"/>
  <c r="O1723" i="1" s="1"/>
  <c r="I1723" i="1"/>
  <c r="G1724" i="1"/>
  <c r="O1724" i="1" s="1"/>
  <c r="I1724" i="1"/>
  <c r="G1725" i="1"/>
  <c r="O1725" i="1" s="1"/>
  <c r="I1725" i="1"/>
  <c r="G1726" i="1"/>
  <c r="O1726" i="1" s="1"/>
  <c r="I1726" i="1"/>
  <c r="G1727" i="1"/>
  <c r="O1727" i="1" s="1"/>
  <c r="I1727" i="1"/>
  <c r="G1728" i="1"/>
  <c r="O1728" i="1" s="1"/>
  <c r="I1728" i="1"/>
  <c r="G1729" i="1"/>
  <c r="O1729" i="1" s="1"/>
  <c r="I1729" i="1"/>
  <c r="G1730" i="1"/>
  <c r="O1730" i="1" s="1"/>
  <c r="I1730" i="1"/>
  <c r="G1731" i="1"/>
  <c r="O1731" i="1" s="1"/>
  <c r="I1731" i="1"/>
  <c r="G1732" i="1"/>
  <c r="O1732" i="1" s="1"/>
  <c r="I1732" i="1"/>
  <c r="G1733" i="1"/>
  <c r="O1733" i="1" s="1"/>
  <c r="I1733" i="1"/>
  <c r="G1734" i="1"/>
  <c r="O1734" i="1" s="1"/>
  <c r="I1734" i="1"/>
  <c r="G1735" i="1"/>
  <c r="O1735" i="1" s="1"/>
  <c r="I1735" i="1"/>
  <c r="G1736" i="1"/>
  <c r="O1736" i="1" s="1"/>
  <c r="I1736" i="1"/>
  <c r="G1737" i="1"/>
  <c r="O1737" i="1" s="1"/>
  <c r="I1737" i="1"/>
  <c r="G1738" i="1"/>
  <c r="O1738" i="1" s="1"/>
  <c r="I1738" i="1"/>
  <c r="G1739" i="1"/>
  <c r="O1739" i="1" s="1"/>
  <c r="I1739" i="1"/>
  <c r="G1740" i="1"/>
  <c r="O1740" i="1" s="1"/>
  <c r="I1740" i="1"/>
  <c r="G1741" i="1"/>
  <c r="O1741" i="1" s="1"/>
  <c r="I1741" i="1"/>
  <c r="G1742" i="1"/>
  <c r="O1742" i="1" s="1"/>
  <c r="I1742" i="1"/>
  <c r="G1743" i="1"/>
  <c r="O1743" i="1" s="1"/>
  <c r="I1743" i="1"/>
  <c r="G1744" i="1"/>
  <c r="O1744" i="1" s="1"/>
  <c r="I1744" i="1"/>
  <c r="G1745" i="1"/>
  <c r="O1745" i="1" s="1"/>
  <c r="I1745" i="1"/>
  <c r="G1746" i="1"/>
  <c r="O1746" i="1" s="1"/>
  <c r="I1746" i="1"/>
  <c r="G1747" i="1"/>
  <c r="O1747" i="1" s="1"/>
  <c r="I1747" i="1"/>
  <c r="G1748" i="1"/>
  <c r="O1748" i="1" s="1"/>
  <c r="I1748" i="1"/>
  <c r="G1749" i="1"/>
  <c r="O1749" i="1" s="1"/>
  <c r="I1749" i="1"/>
  <c r="G1750" i="1"/>
  <c r="O1750" i="1" s="1"/>
  <c r="I1750" i="1"/>
  <c r="G1751" i="1"/>
  <c r="O1751" i="1" s="1"/>
  <c r="I1751" i="1"/>
  <c r="G1752" i="1"/>
  <c r="O1752" i="1" s="1"/>
  <c r="I1752" i="1"/>
  <c r="G1753" i="1"/>
  <c r="O1753" i="1" s="1"/>
  <c r="I1753" i="1"/>
  <c r="G1754" i="1"/>
  <c r="O1754" i="1" s="1"/>
  <c r="I1754" i="1"/>
  <c r="G1755" i="1"/>
  <c r="O1755" i="1" s="1"/>
  <c r="I1755" i="1"/>
  <c r="G1756" i="1"/>
  <c r="O1756" i="1" s="1"/>
  <c r="I1756" i="1"/>
  <c r="G1757" i="1"/>
  <c r="O1757" i="1" s="1"/>
  <c r="I1757" i="1"/>
  <c r="G1758" i="1"/>
  <c r="O1758" i="1" s="1"/>
  <c r="I1758" i="1"/>
  <c r="G1759" i="1"/>
  <c r="O1759" i="1" s="1"/>
  <c r="I1759" i="1"/>
  <c r="G1760" i="1"/>
  <c r="O1760" i="1" s="1"/>
  <c r="I1760" i="1"/>
  <c r="G1761" i="1"/>
  <c r="O1761" i="1" s="1"/>
  <c r="I1761" i="1"/>
  <c r="G1762" i="1"/>
  <c r="O1762" i="1" s="1"/>
  <c r="I1762" i="1"/>
  <c r="G1763" i="1"/>
  <c r="O1763" i="1" s="1"/>
  <c r="I1763" i="1"/>
  <c r="G1764" i="1"/>
  <c r="O1764" i="1" s="1"/>
  <c r="I1764" i="1"/>
  <c r="G1765" i="1"/>
  <c r="O1765" i="1" s="1"/>
  <c r="I1765" i="1"/>
  <c r="G1766" i="1"/>
  <c r="O1766" i="1" s="1"/>
  <c r="I1766" i="1"/>
  <c r="G1767" i="1"/>
  <c r="O1767" i="1" s="1"/>
  <c r="I1767" i="1"/>
  <c r="G1768" i="1"/>
  <c r="O1768" i="1" s="1"/>
  <c r="I1768" i="1"/>
  <c r="G1769" i="1"/>
  <c r="O1769" i="1" s="1"/>
  <c r="I1769" i="1"/>
  <c r="G1770" i="1"/>
  <c r="O1770" i="1" s="1"/>
  <c r="I1770" i="1"/>
  <c r="G1771" i="1"/>
  <c r="O1771" i="1" s="1"/>
  <c r="I1771" i="1"/>
  <c r="G1772" i="1"/>
  <c r="O1772" i="1" s="1"/>
  <c r="I1772" i="1"/>
  <c r="G1773" i="1"/>
  <c r="O1773" i="1" s="1"/>
  <c r="I1773" i="1"/>
  <c r="G1774" i="1"/>
  <c r="O1774" i="1" s="1"/>
  <c r="I1774" i="1"/>
  <c r="G1775" i="1"/>
  <c r="O1775" i="1" s="1"/>
  <c r="I1775" i="1"/>
  <c r="G1776" i="1"/>
  <c r="O1776" i="1" s="1"/>
  <c r="I1776" i="1"/>
  <c r="G1777" i="1"/>
  <c r="O1777" i="1" s="1"/>
  <c r="I1777" i="1"/>
  <c r="G1778" i="1"/>
  <c r="O1778" i="1" s="1"/>
  <c r="I1778" i="1"/>
  <c r="G1779" i="1"/>
  <c r="O1779" i="1" s="1"/>
  <c r="I1779" i="1"/>
  <c r="G1780" i="1"/>
  <c r="O1780" i="1" s="1"/>
  <c r="I1780" i="1"/>
  <c r="G1781" i="1"/>
  <c r="O1781" i="1" s="1"/>
  <c r="I1781" i="1"/>
  <c r="G1782" i="1"/>
  <c r="O1782" i="1" s="1"/>
  <c r="I1782" i="1"/>
  <c r="G1783" i="1"/>
  <c r="O1783" i="1" s="1"/>
  <c r="I1783" i="1"/>
  <c r="G1784" i="1"/>
  <c r="O1784" i="1" s="1"/>
  <c r="I1784" i="1"/>
  <c r="G1785" i="1"/>
  <c r="O1785" i="1" s="1"/>
  <c r="I1785" i="1"/>
  <c r="G1786" i="1"/>
  <c r="O1786" i="1" s="1"/>
  <c r="I1786" i="1"/>
  <c r="G1787" i="1"/>
  <c r="O1787" i="1" s="1"/>
  <c r="I1787" i="1"/>
  <c r="G1788" i="1"/>
  <c r="O1788" i="1" s="1"/>
  <c r="I1788" i="1"/>
  <c r="G1789" i="1"/>
  <c r="O1789" i="1" s="1"/>
  <c r="I1789" i="1"/>
  <c r="G1790" i="1"/>
  <c r="O1790" i="1" s="1"/>
  <c r="I1790" i="1"/>
  <c r="G1791" i="1"/>
  <c r="O1791" i="1" s="1"/>
  <c r="I1791" i="1"/>
  <c r="G1792" i="1"/>
  <c r="O1792" i="1" s="1"/>
  <c r="I1792" i="1"/>
  <c r="G1793" i="1"/>
  <c r="O1793" i="1" s="1"/>
  <c r="I1793" i="1"/>
  <c r="G1794" i="1"/>
  <c r="O1794" i="1" s="1"/>
  <c r="I1794" i="1"/>
  <c r="G1795" i="1"/>
  <c r="O1795" i="1" s="1"/>
  <c r="I1795" i="1"/>
  <c r="G1796" i="1"/>
  <c r="O1796" i="1" s="1"/>
  <c r="I1796" i="1"/>
  <c r="G1797" i="1"/>
  <c r="O1797" i="1" s="1"/>
  <c r="I1797" i="1"/>
  <c r="G1798" i="1"/>
  <c r="O1798" i="1" s="1"/>
  <c r="I1798" i="1"/>
  <c r="G1799" i="1"/>
  <c r="O1799" i="1" s="1"/>
  <c r="I1799" i="1"/>
  <c r="G1800" i="1"/>
  <c r="O1800" i="1" s="1"/>
  <c r="I1800" i="1"/>
  <c r="G1801" i="1"/>
  <c r="O1801" i="1" s="1"/>
  <c r="I1801" i="1"/>
  <c r="G1802" i="1"/>
  <c r="O1802" i="1" s="1"/>
  <c r="I1802" i="1"/>
  <c r="G1803" i="1"/>
  <c r="O1803" i="1" s="1"/>
  <c r="I1803" i="1"/>
  <c r="G1804" i="1"/>
  <c r="O1804" i="1" s="1"/>
  <c r="I1804" i="1"/>
  <c r="G1805" i="1"/>
  <c r="O1805" i="1" s="1"/>
  <c r="I1805" i="1"/>
  <c r="G1806" i="1"/>
  <c r="O1806" i="1" s="1"/>
  <c r="I1806" i="1"/>
  <c r="G1807" i="1"/>
  <c r="O1807" i="1" s="1"/>
  <c r="I1807" i="1"/>
  <c r="G1808" i="1"/>
  <c r="O1808" i="1" s="1"/>
  <c r="I1808" i="1"/>
  <c r="I9" i="1"/>
  <c r="G9" i="1"/>
  <c r="O9" i="1" s="1"/>
  <c r="I8" i="1"/>
  <c r="G8" i="1"/>
  <c r="O8" i="1" s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46" i="1"/>
  <c r="AG147" i="1"/>
  <c r="AG148" i="1"/>
  <c r="AG149" i="1"/>
  <c r="AG150" i="1"/>
  <c r="AG151" i="1"/>
  <c r="AG152" i="1"/>
  <c r="AG153" i="1"/>
  <c r="AG154" i="1"/>
  <c r="AG155" i="1"/>
  <c r="AG156" i="1"/>
  <c r="AG157" i="1"/>
  <c r="AG158" i="1"/>
  <c r="AG159" i="1"/>
  <c r="AG160" i="1"/>
  <c r="AG161" i="1"/>
  <c r="AG162" i="1"/>
  <c r="AG163" i="1"/>
  <c r="AG164" i="1"/>
  <c r="AG165" i="1"/>
  <c r="AG166" i="1"/>
  <c r="AG167" i="1"/>
  <c r="AG168" i="1"/>
  <c r="AG169" i="1"/>
  <c r="AG170" i="1"/>
  <c r="AG171" i="1"/>
  <c r="AG172" i="1"/>
  <c r="AG173" i="1"/>
  <c r="AG174" i="1"/>
  <c r="AG175" i="1"/>
  <c r="AG176" i="1"/>
  <c r="AG177" i="1"/>
  <c r="AG178" i="1"/>
  <c r="AG179" i="1"/>
  <c r="AG180" i="1"/>
  <c r="AG181" i="1"/>
  <c r="AG182" i="1"/>
  <c r="AG183" i="1"/>
  <c r="AG184" i="1"/>
  <c r="AG185" i="1"/>
  <c r="AG186" i="1"/>
  <c r="AG187" i="1"/>
  <c r="AG188" i="1"/>
  <c r="AG189" i="1"/>
  <c r="AG190" i="1"/>
  <c r="AG191" i="1"/>
  <c r="AG192" i="1"/>
  <c r="AG193" i="1"/>
  <c r="AG194" i="1"/>
  <c r="AG195" i="1"/>
  <c r="AG196" i="1"/>
  <c r="AG197" i="1"/>
  <c r="AG198" i="1"/>
  <c r="AG199" i="1"/>
  <c r="AG200" i="1"/>
  <c r="AG201" i="1"/>
  <c r="AG202" i="1"/>
  <c r="AG203" i="1"/>
  <c r="AG204" i="1"/>
  <c r="AG205" i="1"/>
  <c r="AG206" i="1"/>
  <c r="AG207" i="1"/>
  <c r="AG208" i="1"/>
  <c r="AG209" i="1"/>
  <c r="AG210" i="1"/>
  <c r="AG211" i="1"/>
  <c r="AG212" i="1"/>
  <c r="AG213" i="1"/>
  <c r="AG214" i="1"/>
  <c r="AG215" i="1"/>
  <c r="AG216" i="1"/>
  <c r="AG217" i="1"/>
  <c r="AG218" i="1"/>
  <c r="AG219" i="1"/>
  <c r="AG220" i="1"/>
  <c r="AG221" i="1"/>
  <c r="AG222" i="1"/>
  <c r="AG223" i="1"/>
  <c r="AG224" i="1"/>
  <c r="AG225" i="1"/>
  <c r="AG226" i="1"/>
  <c r="AG227" i="1"/>
  <c r="AG228" i="1"/>
  <c r="AG229" i="1"/>
  <c r="AG230" i="1"/>
  <c r="AG231" i="1"/>
  <c r="AG232" i="1"/>
  <c r="AG233" i="1"/>
  <c r="AG234" i="1"/>
  <c r="AG235" i="1"/>
  <c r="AG236" i="1"/>
  <c r="AG237" i="1"/>
  <c r="AG238" i="1"/>
  <c r="AG239" i="1"/>
  <c r="AG240" i="1"/>
  <c r="AG241" i="1"/>
  <c r="AG242" i="1"/>
  <c r="AG243" i="1"/>
  <c r="AG244" i="1"/>
  <c r="AG245" i="1"/>
  <c r="AG246" i="1"/>
  <c r="AG247" i="1"/>
  <c r="AG248" i="1"/>
  <c r="AG249" i="1"/>
  <c r="AG250" i="1"/>
  <c r="AG251" i="1"/>
  <c r="AG252" i="1"/>
  <c r="AG253" i="1"/>
  <c r="AG254" i="1"/>
  <c r="AG255" i="1"/>
  <c r="AG256" i="1"/>
  <c r="AG257" i="1"/>
  <c r="AG258" i="1"/>
  <c r="AG259" i="1"/>
  <c r="AG260" i="1"/>
  <c r="AG261" i="1"/>
  <c r="AG262" i="1"/>
  <c r="AG263" i="1"/>
  <c r="AG264" i="1"/>
  <c r="AG265" i="1"/>
  <c r="AG266" i="1"/>
  <c r="AG267" i="1"/>
  <c r="AG268" i="1"/>
  <c r="AG269" i="1"/>
  <c r="AG270" i="1"/>
  <c r="AG271" i="1"/>
  <c r="AG272" i="1"/>
  <c r="AG273" i="1"/>
  <c r="AG274" i="1"/>
  <c r="AG275" i="1"/>
  <c r="AG276" i="1"/>
  <c r="AG277" i="1"/>
  <c r="AG278" i="1"/>
  <c r="AG279" i="1"/>
  <c r="AG280" i="1"/>
  <c r="AG281" i="1"/>
  <c r="AG282" i="1"/>
  <c r="AG283" i="1"/>
  <c r="AG284" i="1"/>
  <c r="AG285" i="1"/>
  <c r="AG286" i="1"/>
  <c r="AG287" i="1"/>
  <c r="AG288" i="1"/>
  <c r="AG289" i="1"/>
  <c r="AG290" i="1"/>
  <c r="AG291" i="1"/>
  <c r="AG292" i="1"/>
  <c r="AG293" i="1"/>
  <c r="AG294" i="1"/>
  <c r="AG295" i="1"/>
  <c r="AG296" i="1"/>
  <c r="AG297" i="1"/>
  <c r="AG298" i="1"/>
  <c r="AG299" i="1"/>
  <c r="AG300" i="1"/>
  <c r="AG301" i="1"/>
  <c r="AG302" i="1"/>
  <c r="AG303" i="1"/>
  <c r="AG304" i="1"/>
  <c r="AG305" i="1"/>
  <c r="AG306" i="1"/>
  <c r="AG307" i="1"/>
  <c r="AG308" i="1"/>
  <c r="AG309" i="1"/>
  <c r="AG310" i="1"/>
  <c r="AG311" i="1"/>
  <c r="AG312" i="1"/>
  <c r="AG313" i="1"/>
  <c r="AG314" i="1"/>
  <c r="AG315" i="1"/>
  <c r="AG316" i="1"/>
  <c r="AG317" i="1"/>
  <c r="AG318" i="1"/>
  <c r="AG319" i="1"/>
  <c r="AG320" i="1"/>
  <c r="AG321" i="1"/>
  <c r="AG322" i="1"/>
  <c r="AG323" i="1"/>
  <c r="AG324" i="1"/>
  <c r="AG325" i="1"/>
  <c r="AG326" i="1"/>
  <c r="AG327" i="1"/>
  <c r="AG328" i="1"/>
  <c r="AG329" i="1"/>
  <c r="AG330" i="1"/>
  <c r="AG331" i="1"/>
  <c r="AG332" i="1"/>
  <c r="AG333" i="1"/>
  <c r="AG334" i="1"/>
  <c r="AG335" i="1"/>
  <c r="AG336" i="1"/>
  <c r="AG337" i="1"/>
  <c r="AG338" i="1"/>
  <c r="AG339" i="1"/>
  <c r="AG340" i="1"/>
  <c r="AG341" i="1"/>
  <c r="AG342" i="1"/>
  <c r="AG343" i="1"/>
  <c r="AG344" i="1"/>
  <c r="AG345" i="1"/>
  <c r="AG346" i="1"/>
  <c r="AG347" i="1"/>
  <c r="AG348" i="1"/>
  <c r="AG349" i="1"/>
  <c r="AG350" i="1"/>
  <c r="AG351" i="1"/>
  <c r="AG352" i="1"/>
  <c r="AG353" i="1"/>
  <c r="AG354" i="1"/>
  <c r="AG355" i="1"/>
  <c r="AG356" i="1"/>
  <c r="AG357" i="1"/>
  <c r="AG358" i="1"/>
  <c r="AG359" i="1"/>
  <c r="AG360" i="1"/>
  <c r="AG361" i="1"/>
  <c r="AG362" i="1"/>
  <c r="AG363" i="1"/>
  <c r="AG364" i="1"/>
  <c r="AG365" i="1"/>
  <c r="AG366" i="1"/>
  <c r="AG367" i="1"/>
  <c r="AG368" i="1"/>
  <c r="AG369" i="1"/>
  <c r="AG370" i="1"/>
  <c r="AG371" i="1"/>
  <c r="AG372" i="1"/>
  <c r="AG373" i="1"/>
  <c r="AG374" i="1"/>
  <c r="AG375" i="1"/>
  <c r="AG376" i="1"/>
  <c r="AG377" i="1"/>
  <c r="AG378" i="1"/>
  <c r="AG379" i="1"/>
  <c r="AG380" i="1"/>
  <c r="AG381" i="1"/>
  <c r="AG382" i="1"/>
  <c r="AG383" i="1"/>
  <c r="AG384" i="1"/>
  <c r="AG385" i="1"/>
  <c r="AG386" i="1"/>
  <c r="AG387" i="1"/>
  <c r="AG388" i="1"/>
  <c r="AG389" i="1"/>
  <c r="AG390" i="1"/>
  <c r="AG391" i="1"/>
  <c r="AG392" i="1"/>
  <c r="AG393" i="1"/>
  <c r="AG394" i="1"/>
  <c r="AG395" i="1"/>
  <c r="AG396" i="1"/>
  <c r="AG397" i="1"/>
  <c r="AG398" i="1"/>
  <c r="AG399" i="1"/>
  <c r="AG400" i="1"/>
  <c r="AG401" i="1"/>
  <c r="AG402" i="1"/>
  <c r="AG403" i="1"/>
  <c r="AG404" i="1"/>
  <c r="AG405" i="1"/>
  <c r="AG406" i="1"/>
  <c r="AG407" i="1"/>
  <c r="AG408" i="1"/>
  <c r="AG409" i="1"/>
  <c r="AG410" i="1"/>
  <c r="AG411" i="1"/>
  <c r="AG412" i="1"/>
  <c r="AG413" i="1"/>
  <c r="AG414" i="1"/>
  <c r="AG415" i="1"/>
  <c r="AG416" i="1"/>
  <c r="AG417" i="1"/>
  <c r="AG418" i="1"/>
  <c r="AG419" i="1"/>
  <c r="AG420" i="1"/>
  <c r="AG421" i="1"/>
  <c r="AG422" i="1"/>
  <c r="AG423" i="1"/>
  <c r="AG424" i="1"/>
  <c r="AG425" i="1"/>
  <c r="AG426" i="1"/>
  <c r="AG427" i="1"/>
  <c r="AG428" i="1"/>
  <c r="AG429" i="1"/>
  <c r="AG430" i="1"/>
  <c r="AG431" i="1"/>
  <c r="AG432" i="1"/>
  <c r="AG433" i="1"/>
  <c r="AG434" i="1"/>
  <c r="AG435" i="1"/>
  <c r="AG436" i="1"/>
  <c r="AG437" i="1"/>
  <c r="AG438" i="1"/>
  <c r="AG439" i="1"/>
  <c r="AG440" i="1"/>
  <c r="AG441" i="1"/>
  <c r="AG442" i="1"/>
  <c r="AG443" i="1"/>
  <c r="AG444" i="1"/>
  <c r="AG445" i="1"/>
  <c r="AG446" i="1"/>
  <c r="AG447" i="1"/>
  <c r="AG448" i="1"/>
  <c r="AG449" i="1"/>
  <c r="AG450" i="1"/>
  <c r="AG451" i="1"/>
  <c r="AG452" i="1"/>
  <c r="AG453" i="1"/>
  <c r="AG454" i="1"/>
  <c r="AG455" i="1"/>
  <c r="AG456" i="1"/>
  <c r="AG457" i="1"/>
  <c r="AG458" i="1"/>
  <c r="AG459" i="1"/>
  <c r="AG460" i="1"/>
  <c r="AG461" i="1"/>
  <c r="AG462" i="1"/>
  <c r="AG463" i="1"/>
  <c r="AG464" i="1"/>
  <c r="AG465" i="1"/>
  <c r="AG466" i="1"/>
  <c r="AG467" i="1"/>
  <c r="AG468" i="1"/>
  <c r="AG469" i="1"/>
  <c r="AG470" i="1"/>
  <c r="AG471" i="1"/>
  <c r="AG472" i="1"/>
  <c r="AG473" i="1"/>
  <c r="AG474" i="1"/>
  <c r="AG475" i="1"/>
  <c r="AG476" i="1"/>
  <c r="AG477" i="1"/>
  <c r="AG478" i="1"/>
  <c r="AG479" i="1"/>
  <c r="AG480" i="1"/>
  <c r="AG481" i="1"/>
  <c r="AG482" i="1"/>
  <c r="AG483" i="1"/>
  <c r="AG484" i="1"/>
  <c r="AG485" i="1"/>
  <c r="AG486" i="1"/>
  <c r="AG487" i="1"/>
  <c r="AG488" i="1"/>
  <c r="AG489" i="1"/>
  <c r="AG490" i="1"/>
  <c r="AG491" i="1"/>
  <c r="AG492" i="1"/>
  <c r="AG493" i="1"/>
  <c r="AG494" i="1"/>
  <c r="AG495" i="1"/>
  <c r="AG496" i="1"/>
  <c r="AG497" i="1"/>
  <c r="AG498" i="1"/>
  <c r="AG499" i="1"/>
  <c r="AG500" i="1"/>
  <c r="AG501" i="1"/>
  <c r="AG502" i="1"/>
  <c r="AG503" i="1"/>
  <c r="AG504" i="1"/>
  <c r="AG505" i="1"/>
  <c r="AG506" i="1"/>
  <c r="AG507" i="1"/>
  <c r="AG508" i="1"/>
  <c r="AG509" i="1"/>
  <c r="AG510" i="1"/>
  <c r="AG511" i="1"/>
  <c r="AG512" i="1"/>
  <c r="AG513" i="1"/>
  <c r="AG514" i="1"/>
  <c r="AG515" i="1"/>
  <c r="AG516" i="1"/>
  <c r="AG517" i="1"/>
  <c r="AG518" i="1"/>
  <c r="AG519" i="1"/>
  <c r="AG520" i="1"/>
  <c r="AG521" i="1"/>
  <c r="AG522" i="1"/>
  <c r="AG523" i="1"/>
  <c r="AG524" i="1"/>
  <c r="AG525" i="1"/>
  <c r="AG526" i="1"/>
  <c r="AG527" i="1"/>
  <c r="AG528" i="1"/>
  <c r="AG529" i="1"/>
  <c r="AG530" i="1"/>
  <c r="AG531" i="1"/>
  <c r="AG532" i="1"/>
  <c r="AG533" i="1"/>
  <c r="AG534" i="1"/>
  <c r="AG535" i="1"/>
  <c r="AG536" i="1"/>
  <c r="AG537" i="1"/>
  <c r="AG538" i="1"/>
  <c r="AG539" i="1"/>
  <c r="AG540" i="1"/>
  <c r="AG541" i="1"/>
  <c r="AG542" i="1"/>
  <c r="AG543" i="1"/>
  <c r="AG544" i="1"/>
  <c r="AG545" i="1"/>
  <c r="AG546" i="1"/>
  <c r="AG547" i="1"/>
  <c r="AG548" i="1"/>
  <c r="AG549" i="1"/>
  <c r="AG550" i="1"/>
  <c r="AG551" i="1"/>
  <c r="AG552" i="1"/>
  <c r="AG553" i="1"/>
  <c r="AG554" i="1"/>
  <c r="AG555" i="1"/>
  <c r="AG556" i="1"/>
  <c r="AG557" i="1"/>
  <c r="AG558" i="1"/>
  <c r="AG559" i="1"/>
  <c r="AG560" i="1"/>
  <c r="AG561" i="1"/>
  <c r="AG562" i="1"/>
  <c r="AG563" i="1"/>
  <c r="AG564" i="1"/>
  <c r="AG565" i="1"/>
  <c r="AG566" i="1"/>
  <c r="AG567" i="1"/>
  <c r="AG568" i="1"/>
  <c r="AG569" i="1"/>
  <c r="AG570" i="1"/>
  <c r="AG571" i="1"/>
  <c r="AG572" i="1"/>
  <c r="AG573" i="1"/>
  <c r="AG574" i="1"/>
  <c r="AG575" i="1"/>
  <c r="AG576" i="1"/>
  <c r="AG577" i="1"/>
  <c r="AG578" i="1"/>
  <c r="AG579" i="1"/>
  <c r="AG580" i="1"/>
  <c r="AG581" i="1"/>
  <c r="AG582" i="1"/>
  <c r="AG583" i="1"/>
  <c r="AG584" i="1"/>
  <c r="AG585" i="1"/>
  <c r="AG586" i="1"/>
  <c r="AG587" i="1"/>
  <c r="AG588" i="1"/>
  <c r="AG589" i="1"/>
  <c r="AG590" i="1"/>
  <c r="AG591" i="1"/>
  <c r="AG592" i="1"/>
  <c r="AG593" i="1"/>
  <c r="AG594" i="1"/>
  <c r="AG595" i="1"/>
  <c r="AG596" i="1"/>
  <c r="AG597" i="1"/>
  <c r="AG598" i="1"/>
  <c r="AG599" i="1"/>
  <c r="AG600" i="1"/>
  <c r="AG601" i="1"/>
  <c r="AG602" i="1"/>
  <c r="AG603" i="1"/>
  <c r="AG604" i="1"/>
  <c r="AG605" i="1"/>
  <c r="AG606" i="1"/>
  <c r="AG607" i="1"/>
  <c r="AG608" i="1"/>
  <c r="AG609" i="1"/>
  <c r="AG610" i="1"/>
  <c r="AG611" i="1"/>
  <c r="AG612" i="1"/>
  <c r="AG613" i="1"/>
  <c r="AG614" i="1"/>
  <c r="AG615" i="1"/>
  <c r="AG616" i="1"/>
  <c r="AG617" i="1"/>
  <c r="AG618" i="1"/>
  <c r="AG619" i="1"/>
  <c r="AG620" i="1"/>
  <c r="AG621" i="1"/>
  <c r="AG622" i="1"/>
  <c r="AG623" i="1"/>
  <c r="AG624" i="1"/>
  <c r="AG625" i="1"/>
  <c r="AG626" i="1"/>
  <c r="AG627" i="1"/>
  <c r="AG628" i="1"/>
  <c r="AG629" i="1"/>
  <c r="AG630" i="1"/>
  <c r="AG631" i="1"/>
  <c r="AG632" i="1"/>
  <c r="AG633" i="1"/>
  <c r="AG634" i="1"/>
  <c r="AG635" i="1"/>
  <c r="AG636" i="1"/>
  <c r="AG637" i="1"/>
  <c r="AG638" i="1"/>
  <c r="AG639" i="1"/>
  <c r="AG640" i="1"/>
  <c r="AG641" i="1"/>
  <c r="AG642" i="1"/>
  <c r="AG643" i="1"/>
  <c r="AG644" i="1"/>
  <c r="AG645" i="1"/>
  <c r="AG646" i="1"/>
  <c r="AG647" i="1"/>
  <c r="AG648" i="1"/>
  <c r="AG649" i="1"/>
  <c r="AG650" i="1"/>
  <c r="AG651" i="1"/>
  <c r="AG652" i="1"/>
  <c r="AG653" i="1"/>
  <c r="AG654" i="1"/>
  <c r="AG655" i="1"/>
  <c r="AG656" i="1"/>
  <c r="AG657" i="1"/>
  <c r="AG658" i="1"/>
  <c r="AG659" i="1"/>
  <c r="AG660" i="1"/>
  <c r="AG661" i="1"/>
  <c r="AG662" i="1"/>
  <c r="AG663" i="1"/>
  <c r="AG664" i="1"/>
  <c r="AG665" i="1"/>
  <c r="AG666" i="1"/>
  <c r="AG667" i="1"/>
  <c r="AG668" i="1"/>
  <c r="AG669" i="1"/>
  <c r="AG670" i="1"/>
  <c r="AG671" i="1"/>
  <c r="AG672" i="1"/>
  <c r="AG673" i="1"/>
  <c r="AG674" i="1"/>
  <c r="AG675" i="1"/>
  <c r="AG676" i="1"/>
  <c r="AG677" i="1"/>
  <c r="AG678" i="1"/>
  <c r="AG679" i="1"/>
  <c r="AG680" i="1"/>
  <c r="AG681" i="1"/>
  <c r="AG682" i="1"/>
  <c r="AG683" i="1"/>
  <c r="AG684" i="1"/>
  <c r="AG685" i="1"/>
  <c r="AG686" i="1"/>
  <c r="AG687" i="1"/>
  <c r="AG688" i="1"/>
  <c r="AG689" i="1"/>
  <c r="AG690" i="1"/>
  <c r="AG691" i="1"/>
  <c r="AG692" i="1"/>
  <c r="AG693" i="1"/>
  <c r="AG694" i="1"/>
  <c r="AG695" i="1"/>
  <c r="AG696" i="1"/>
  <c r="AG697" i="1"/>
  <c r="AG698" i="1"/>
  <c r="AG699" i="1"/>
  <c r="AG700" i="1"/>
  <c r="AG701" i="1"/>
  <c r="AG702" i="1"/>
  <c r="AG703" i="1"/>
  <c r="AG704" i="1"/>
  <c r="AG705" i="1"/>
  <c r="AG706" i="1"/>
  <c r="AG707" i="1"/>
  <c r="AG708" i="1"/>
  <c r="AG709" i="1"/>
  <c r="AG710" i="1"/>
  <c r="AG711" i="1"/>
  <c r="AG712" i="1"/>
  <c r="AG713" i="1"/>
  <c r="AG714" i="1"/>
  <c r="AG715" i="1"/>
  <c r="AG716" i="1"/>
  <c r="AG717" i="1"/>
  <c r="AG718" i="1"/>
  <c r="AG719" i="1"/>
  <c r="AG720" i="1"/>
  <c r="AG721" i="1"/>
  <c r="AG722" i="1"/>
  <c r="AG723" i="1"/>
  <c r="AG724" i="1"/>
  <c r="AG725" i="1"/>
  <c r="AG726" i="1"/>
  <c r="AG727" i="1"/>
  <c r="AG728" i="1"/>
  <c r="AG729" i="1"/>
  <c r="AG730" i="1"/>
  <c r="AG731" i="1"/>
  <c r="AG732" i="1"/>
  <c r="AG733" i="1"/>
  <c r="AG734" i="1"/>
  <c r="AG735" i="1"/>
  <c r="AG736" i="1"/>
  <c r="AG737" i="1"/>
  <c r="AG738" i="1"/>
  <c r="AG739" i="1"/>
  <c r="AG740" i="1"/>
  <c r="AG741" i="1"/>
  <c r="AG742" i="1"/>
  <c r="AG743" i="1"/>
  <c r="AG744" i="1"/>
  <c r="AG745" i="1"/>
  <c r="AG746" i="1"/>
  <c r="AG747" i="1"/>
  <c r="AG748" i="1"/>
  <c r="AG749" i="1"/>
  <c r="AG750" i="1"/>
  <c r="AG751" i="1"/>
  <c r="AG752" i="1"/>
  <c r="AG753" i="1"/>
  <c r="AG754" i="1"/>
  <c r="AG755" i="1"/>
  <c r="AG756" i="1"/>
  <c r="AG757" i="1"/>
  <c r="AG758" i="1"/>
  <c r="AG759" i="1"/>
  <c r="AG760" i="1"/>
  <c r="AG761" i="1"/>
  <c r="AG762" i="1"/>
  <c r="AG763" i="1"/>
  <c r="AG764" i="1"/>
  <c r="AG765" i="1"/>
  <c r="AG766" i="1"/>
  <c r="AG767" i="1"/>
  <c r="AG768" i="1"/>
  <c r="AG769" i="1"/>
  <c r="AG770" i="1"/>
  <c r="AG771" i="1"/>
  <c r="AG772" i="1"/>
  <c r="AG773" i="1"/>
  <c r="AG774" i="1"/>
  <c r="AG775" i="1"/>
  <c r="AG776" i="1"/>
  <c r="AG777" i="1"/>
  <c r="AG778" i="1"/>
  <c r="AG779" i="1"/>
  <c r="AG780" i="1"/>
  <c r="AG781" i="1"/>
  <c r="AG782" i="1"/>
  <c r="AG783" i="1"/>
  <c r="AG784" i="1"/>
  <c r="AG785" i="1"/>
  <c r="AG786" i="1"/>
  <c r="AG787" i="1"/>
  <c r="AG788" i="1"/>
  <c r="AG789" i="1"/>
  <c r="AG790" i="1"/>
  <c r="AG791" i="1"/>
  <c r="AG792" i="1"/>
  <c r="AG793" i="1"/>
  <c r="AG794" i="1"/>
  <c r="AG795" i="1"/>
  <c r="AG796" i="1"/>
  <c r="AG797" i="1"/>
  <c r="AG798" i="1"/>
  <c r="AG799" i="1"/>
  <c r="AG800" i="1"/>
  <c r="AG801" i="1"/>
  <c r="AG802" i="1"/>
  <c r="AG803" i="1"/>
  <c r="AG804" i="1"/>
  <c r="AG805" i="1"/>
  <c r="AG806" i="1"/>
  <c r="AG807" i="1"/>
  <c r="AG808" i="1"/>
  <c r="AG809" i="1"/>
  <c r="AG810" i="1"/>
  <c r="AG811" i="1"/>
  <c r="AG812" i="1"/>
  <c r="AG813" i="1"/>
  <c r="AG814" i="1"/>
  <c r="AG815" i="1"/>
  <c r="AG816" i="1"/>
  <c r="AG817" i="1"/>
  <c r="AG818" i="1"/>
  <c r="AG819" i="1"/>
  <c r="AG820" i="1"/>
  <c r="AG821" i="1"/>
  <c r="AG822" i="1"/>
  <c r="AG823" i="1"/>
  <c r="AG824" i="1"/>
  <c r="AG825" i="1"/>
  <c r="AG826" i="1"/>
  <c r="AG827" i="1"/>
  <c r="AG828" i="1"/>
  <c r="AG829" i="1"/>
  <c r="AG830" i="1"/>
  <c r="AG831" i="1"/>
  <c r="AG832" i="1"/>
  <c r="AG833" i="1"/>
  <c r="AG834" i="1"/>
  <c r="AG835" i="1"/>
  <c r="AG836" i="1"/>
  <c r="AG837" i="1"/>
  <c r="AG838" i="1"/>
  <c r="AG839" i="1"/>
  <c r="AG840" i="1"/>
  <c r="AG841" i="1"/>
  <c r="AG842" i="1"/>
  <c r="AG843" i="1"/>
  <c r="AG844" i="1"/>
  <c r="AG845" i="1"/>
  <c r="AG846" i="1"/>
  <c r="AG847" i="1"/>
  <c r="AG848" i="1"/>
  <c r="AG849" i="1"/>
  <c r="AG850" i="1"/>
  <c r="AG851" i="1"/>
  <c r="AG852" i="1"/>
  <c r="AG853" i="1"/>
  <c r="AG854" i="1"/>
  <c r="AG855" i="1"/>
  <c r="AG856" i="1"/>
  <c r="AG857" i="1"/>
  <c r="AG858" i="1"/>
  <c r="AG859" i="1"/>
  <c r="AG860" i="1"/>
  <c r="AG861" i="1"/>
  <c r="AG862" i="1"/>
  <c r="AG863" i="1"/>
  <c r="AG864" i="1"/>
  <c r="AG865" i="1"/>
  <c r="AG866" i="1"/>
  <c r="AG867" i="1"/>
  <c r="AG868" i="1"/>
  <c r="AG869" i="1"/>
  <c r="AG870" i="1"/>
  <c r="AG871" i="1"/>
  <c r="AG872" i="1"/>
  <c r="AG873" i="1"/>
  <c r="AG874" i="1"/>
  <c r="AG875" i="1"/>
  <c r="AG876" i="1"/>
  <c r="AG877" i="1"/>
  <c r="AG878" i="1"/>
  <c r="AG879" i="1"/>
  <c r="AG880" i="1"/>
  <c r="AG881" i="1"/>
  <c r="AG882" i="1"/>
  <c r="AG883" i="1"/>
  <c r="AG884" i="1"/>
  <c r="AG885" i="1"/>
  <c r="AG886" i="1"/>
  <c r="AG887" i="1"/>
  <c r="AG888" i="1"/>
  <c r="AG889" i="1"/>
  <c r="AG890" i="1"/>
  <c r="AG891" i="1"/>
  <c r="AG892" i="1"/>
  <c r="AG893" i="1"/>
  <c r="AG894" i="1"/>
  <c r="AG895" i="1"/>
  <c r="AG896" i="1"/>
  <c r="AG897" i="1"/>
  <c r="AG898" i="1"/>
  <c r="AG899" i="1"/>
  <c r="AG900" i="1"/>
  <c r="AG901" i="1"/>
  <c r="AG902" i="1"/>
  <c r="AG903" i="1"/>
  <c r="AG904" i="1"/>
  <c r="AG905" i="1"/>
  <c r="AG906" i="1"/>
  <c r="AG907" i="1"/>
  <c r="AG908" i="1"/>
  <c r="AG909" i="1"/>
  <c r="AG910" i="1"/>
  <c r="AG911" i="1"/>
  <c r="AG912" i="1"/>
  <c r="AG913" i="1"/>
  <c r="AG914" i="1"/>
  <c r="AG915" i="1"/>
  <c r="AG916" i="1"/>
  <c r="AG917" i="1"/>
  <c r="AG918" i="1"/>
  <c r="AG919" i="1"/>
  <c r="AG920" i="1"/>
  <c r="AG921" i="1"/>
  <c r="AG922" i="1"/>
  <c r="AG923" i="1"/>
  <c r="AG924" i="1"/>
  <c r="AG925" i="1"/>
  <c r="AG926" i="1"/>
  <c r="AG927" i="1"/>
  <c r="AG928" i="1"/>
  <c r="AG929" i="1"/>
  <c r="AG930" i="1"/>
  <c r="AG931" i="1"/>
  <c r="AG932" i="1"/>
  <c r="AG933" i="1"/>
  <c r="AG934" i="1"/>
  <c r="AG935" i="1"/>
  <c r="AG936" i="1"/>
  <c r="AG937" i="1"/>
  <c r="AG938" i="1"/>
  <c r="AG939" i="1"/>
  <c r="AG940" i="1"/>
  <c r="AG941" i="1"/>
  <c r="AG942" i="1"/>
  <c r="AG943" i="1"/>
  <c r="AG944" i="1"/>
  <c r="AG945" i="1"/>
  <c r="AG946" i="1"/>
  <c r="AG947" i="1"/>
  <c r="AG948" i="1"/>
  <c r="AG949" i="1"/>
  <c r="AG950" i="1"/>
  <c r="AG951" i="1"/>
  <c r="AG952" i="1"/>
  <c r="AG953" i="1"/>
  <c r="AG954" i="1"/>
  <c r="AG955" i="1"/>
  <c r="AG956" i="1"/>
  <c r="AG957" i="1"/>
  <c r="AG958" i="1"/>
  <c r="AG959" i="1"/>
  <c r="AG960" i="1"/>
  <c r="AG961" i="1"/>
  <c r="AG962" i="1"/>
  <c r="AG963" i="1"/>
  <c r="AG964" i="1"/>
  <c r="AG965" i="1"/>
  <c r="AG966" i="1"/>
  <c r="AG967" i="1"/>
  <c r="AG968" i="1"/>
  <c r="AG969" i="1"/>
  <c r="AG970" i="1"/>
  <c r="AG971" i="1"/>
  <c r="AG972" i="1"/>
  <c r="AG973" i="1"/>
  <c r="AG974" i="1"/>
  <c r="AG975" i="1"/>
  <c r="AG976" i="1"/>
  <c r="AG977" i="1"/>
  <c r="AG978" i="1"/>
  <c r="AG979" i="1"/>
  <c r="AG980" i="1"/>
  <c r="AG981" i="1"/>
  <c r="AG982" i="1"/>
  <c r="AG983" i="1"/>
  <c r="AG984" i="1"/>
  <c r="AG985" i="1"/>
  <c r="AG986" i="1"/>
  <c r="AG987" i="1"/>
  <c r="AG988" i="1"/>
  <c r="AG989" i="1"/>
  <c r="AG990" i="1"/>
  <c r="AG991" i="1"/>
  <c r="AG992" i="1"/>
  <c r="AG993" i="1"/>
  <c r="AG994" i="1"/>
  <c r="AG995" i="1"/>
  <c r="AG996" i="1"/>
  <c r="AG997" i="1"/>
  <c r="AG998" i="1"/>
  <c r="AG999" i="1"/>
  <c r="AG1000" i="1"/>
  <c r="AG1001" i="1"/>
  <c r="AG1002" i="1"/>
  <c r="AG1003" i="1"/>
  <c r="AG1004" i="1"/>
  <c r="AG1005" i="1"/>
  <c r="AG1006" i="1"/>
  <c r="AG1007" i="1"/>
  <c r="AG1008" i="1"/>
  <c r="AG1009" i="1"/>
  <c r="AG1010" i="1"/>
  <c r="AG1011" i="1"/>
  <c r="AG1012" i="1"/>
  <c r="AG1013" i="1"/>
  <c r="AG1014" i="1"/>
  <c r="AG1015" i="1"/>
  <c r="AG1016" i="1"/>
  <c r="AG1017" i="1"/>
  <c r="AG1018" i="1"/>
  <c r="AG1019" i="1"/>
  <c r="AG1020" i="1"/>
  <c r="AG1021" i="1"/>
  <c r="AG1022" i="1"/>
  <c r="AG1023" i="1"/>
  <c r="AG1024" i="1"/>
  <c r="AG1025" i="1"/>
  <c r="AG1026" i="1"/>
  <c r="AG1027" i="1"/>
  <c r="AG1028" i="1"/>
  <c r="AG1029" i="1"/>
  <c r="AG1030" i="1"/>
  <c r="AG1031" i="1"/>
  <c r="AG1032" i="1"/>
  <c r="AG1033" i="1"/>
  <c r="AG1034" i="1"/>
  <c r="AG1035" i="1"/>
  <c r="AG1036" i="1"/>
  <c r="AG1037" i="1"/>
  <c r="AG1038" i="1"/>
  <c r="AG1039" i="1"/>
  <c r="AG1040" i="1"/>
  <c r="AG1041" i="1"/>
  <c r="AG1042" i="1"/>
  <c r="AG1043" i="1"/>
  <c r="AG1044" i="1"/>
  <c r="AG1045" i="1"/>
  <c r="AG1046" i="1"/>
  <c r="AG1047" i="1"/>
  <c r="AG1048" i="1"/>
  <c r="AG1049" i="1"/>
  <c r="AG1050" i="1"/>
  <c r="AG1051" i="1"/>
  <c r="AG1052" i="1"/>
  <c r="AG1053" i="1"/>
  <c r="AG1054" i="1"/>
  <c r="AG1055" i="1"/>
  <c r="AG1056" i="1"/>
  <c r="AG1057" i="1"/>
  <c r="AG1058" i="1"/>
  <c r="AG1059" i="1"/>
  <c r="AG1060" i="1"/>
  <c r="AG1061" i="1"/>
  <c r="AG1062" i="1"/>
  <c r="AG1063" i="1"/>
  <c r="AG1064" i="1"/>
  <c r="AG1065" i="1"/>
  <c r="AG1066" i="1"/>
  <c r="AG1067" i="1"/>
  <c r="AG1068" i="1"/>
  <c r="AG1069" i="1"/>
  <c r="AG1070" i="1"/>
  <c r="AG1071" i="1"/>
  <c r="AG1072" i="1"/>
  <c r="AG1073" i="1"/>
  <c r="AG1074" i="1"/>
  <c r="AG1075" i="1"/>
  <c r="AG1076" i="1"/>
  <c r="AG1077" i="1"/>
  <c r="AG1078" i="1"/>
  <c r="AG1079" i="1"/>
  <c r="AG1080" i="1"/>
  <c r="AG1081" i="1"/>
  <c r="AG1082" i="1"/>
  <c r="AG1083" i="1"/>
  <c r="AG1084" i="1"/>
  <c r="AG1085" i="1"/>
  <c r="AG1086" i="1"/>
  <c r="AG1087" i="1"/>
  <c r="AG1088" i="1"/>
  <c r="AG1089" i="1"/>
  <c r="AG1090" i="1"/>
  <c r="AG1091" i="1"/>
  <c r="AG1092" i="1"/>
  <c r="AG1093" i="1"/>
  <c r="AG1094" i="1"/>
  <c r="AG1095" i="1"/>
  <c r="AG1096" i="1"/>
  <c r="AG1097" i="1"/>
  <c r="AG1098" i="1"/>
  <c r="AG1099" i="1"/>
  <c r="AG1100" i="1"/>
  <c r="AG1101" i="1"/>
  <c r="AG1102" i="1"/>
  <c r="AG1103" i="1"/>
  <c r="AG1104" i="1"/>
  <c r="AG1105" i="1"/>
  <c r="AG1106" i="1"/>
  <c r="AG1107" i="1"/>
  <c r="AG1108" i="1"/>
  <c r="AG1109" i="1"/>
  <c r="AG1110" i="1"/>
  <c r="AG1111" i="1"/>
  <c r="AG1112" i="1"/>
  <c r="AG1113" i="1"/>
  <c r="AG1114" i="1"/>
  <c r="AG1115" i="1"/>
  <c r="AG1116" i="1"/>
  <c r="AG1117" i="1"/>
  <c r="AG1118" i="1"/>
  <c r="AG1119" i="1"/>
  <c r="AG1120" i="1"/>
  <c r="AG1121" i="1"/>
  <c r="AG1122" i="1"/>
  <c r="AG1123" i="1"/>
  <c r="AG1124" i="1"/>
  <c r="AG1125" i="1"/>
  <c r="AG1126" i="1"/>
  <c r="AG1127" i="1"/>
  <c r="AG1128" i="1"/>
  <c r="AG1129" i="1"/>
  <c r="AG1130" i="1"/>
  <c r="AG1131" i="1"/>
  <c r="AG1132" i="1"/>
  <c r="AG1133" i="1"/>
  <c r="AG1134" i="1"/>
  <c r="AG1135" i="1"/>
  <c r="AG1136" i="1"/>
  <c r="AG1137" i="1"/>
  <c r="AG1138" i="1"/>
  <c r="AG1139" i="1"/>
  <c r="AG1140" i="1"/>
  <c r="AG1141" i="1"/>
  <c r="AG1142" i="1"/>
  <c r="AG1143" i="1"/>
  <c r="AG1144" i="1"/>
  <c r="AG1145" i="1"/>
  <c r="AG1146" i="1"/>
  <c r="AG1147" i="1"/>
  <c r="AG1148" i="1"/>
  <c r="AG1149" i="1"/>
  <c r="AG1150" i="1"/>
  <c r="AG1151" i="1"/>
  <c r="AG1152" i="1"/>
  <c r="AG1153" i="1"/>
  <c r="AG1154" i="1"/>
  <c r="AG1155" i="1"/>
  <c r="AG1156" i="1"/>
  <c r="AG1157" i="1"/>
  <c r="AG1158" i="1"/>
  <c r="AG1159" i="1"/>
  <c r="AG1160" i="1"/>
  <c r="AG1161" i="1"/>
  <c r="AG1162" i="1"/>
  <c r="AG1163" i="1"/>
  <c r="AG1164" i="1"/>
  <c r="AG1165" i="1"/>
  <c r="AG1166" i="1"/>
  <c r="AG1167" i="1"/>
  <c r="AG1168" i="1"/>
  <c r="AG1169" i="1"/>
  <c r="AG1170" i="1"/>
  <c r="AG1171" i="1"/>
  <c r="AG1172" i="1"/>
  <c r="AG1173" i="1"/>
  <c r="AG1174" i="1"/>
  <c r="AG1175" i="1"/>
  <c r="AG1176" i="1"/>
  <c r="AG1177" i="1"/>
  <c r="AG1178" i="1"/>
  <c r="AG1179" i="1"/>
  <c r="AG1180" i="1"/>
  <c r="AG1181" i="1"/>
  <c r="AG1182" i="1"/>
  <c r="AG1183" i="1"/>
  <c r="AG1184" i="1"/>
  <c r="AG1185" i="1"/>
  <c r="AG1186" i="1"/>
  <c r="AG1187" i="1"/>
  <c r="AG1188" i="1"/>
  <c r="AG1189" i="1"/>
  <c r="AG1190" i="1"/>
  <c r="AG1191" i="1"/>
  <c r="AG1192" i="1"/>
  <c r="AG1193" i="1"/>
  <c r="AG1194" i="1"/>
  <c r="AG1195" i="1"/>
  <c r="AG1196" i="1"/>
  <c r="AG1197" i="1"/>
  <c r="AG1198" i="1"/>
  <c r="AG1199" i="1"/>
  <c r="AG1200" i="1"/>
  <c r="AG1201" i="1"/>
  <c r="AG1202" i="1"/>
  <c r="AG1203" i="1"/>
  <c r="AG1204" i="1"/>
  <c r="AG1205" i="1"/>
  <c r="AG1206" i="1"/>
  <c r="AG1207" i="1"/>
  <c r="AG1208" i="1"/>
  <c r="AG1209" i="1"/>
  <c r="AG1210" i="1"/>
  <c r="AG1211" i="1"/>
  <c r="AG1212" i="1"/>
  <c r="AG1213" i="1"/>
  <c r="AG1214" i="1"/>
  <c r="AG1215" i="1"/>
  <c r="AG1216" i="1"/>
  <c r="AG1217" i="1"/>
  <c r="AG1218" i="1"/>
  <c r="AG1219" i="1"/>
  <c r="AG1220" i="1"/>
  <c r="AG1221" i="1"/>
  <c r="AG1222" i="1"/>
  <c r="AG1223" i="1"/>
  <c r="AG1224" i="1"/>
  <c r="AG1225" i="1"/>
  <c r="AG1226" i="1"/>
  <c r="AG1227" i="1"/>
  <c r="AG1228" i="1"/>
  <c r="AG1229" i="1"/>
  <c r="AG1230" i="1"/>
  <c r="AG1231" i="1"/>
  <c r="AG1232" i="1"/>
  <c r="AG1233" i="1"/>
  <c r="AG1234" i="1"/>
  <c r="AG1235" i="1"/>
  <c r="AG1236" i="1"/>
  <c r="AG1237" i="1"/>
  <c r="AG1238" i="1"/>
  <c r="AG1239" i="1"/>
  <c r="AG1240" i="1"/>
  <c r="AG1241" i="1"/>
  <c r="AG1242" i="1"/>
  <c r="AG1243" i="1"/>
  <c r="AG1244" i="1"/>
  <c r="AG1245" i="1"/>
  <c r="AG1246" i="1"/>
  <c r="AG1247" i="1"/>
  <c r="AG1248" i="1"/>
  <c r="AG1249" i="1"/>
  <c r="AG1250" i="1"/>
  <c r="AG1251" i="1"/>
  <c r="AG1252" i="1"/>
  <c r="AG1253" i="1"/>
  <c r="AG1254" i="1"/>
  <c r="AG1255" i="1"/>
  <c r="AG1256" i="1"/>
  <c r="AG1257" i="1"/>
  <c r="AG1258" i="1"/>
  <c r="AG1259" i="1"/>
  <c r="AG1260" i="1"/>
  <c r="AG1261" i="1"/>
  <c r="AG1262" i="1"/>
  <c r="AG1263" i="1"/>
  <c r="AG1264" i="1"/>
  <c r="AG1265" i="1"/>
  <c r="AG1266" i="1"/>
  <c r="AG1267" i="1"/>
  <c r="AG1268" i="1"/>
  <c r="AG1269" i="1"/>
  <c r="AG1270" i="1"/>
  <c r="AG1271" i="1"/>
  <c r="AG1272" i="1"/>
  <c r="AG1273" i="1"/>
  <c r="AG1274" i="1"/>
  <c r="AG1275" i="1"/>
  <c r="AG1276" i="1"/>
  <c r="AG1277" i="1"/>
  <c r="AG1278" i="1"/>
  <c r="AG1279" i="1"/>
  <c r="AG1280" i="1"/>
  <c r="AG1281" i="1"/>
  <c r="AG1282" i="1"/>
  <c r="AG1283" i="1"/>
  <c r="AG1284" i="1"/>
  <c r="AG1285" i="1"/>
  <c r="AG1286" i="1"/>
  <c r="AG1287" i="1"/>
  <c r="AG1288" i="1"/>
  <c r="AG1289" i="1"/>
  <c r="AG1290" i="1"/>
  <c r="AG1291" i="1"/>
  <c r="AG1292" i="1"/>
  <c r="AG1293" i="1"/>
  <c r="AG1294" i="1"/>
  <c r="AG1295" i="1"/>
  <c r="AG1296" i="1"/>
  <c r="AG1297" i="1"/>
  <c r="AG1298" i="1"/>
  <c r="AG1299" i="1"/>
  <c r="AG1300" i="1"/>
  <c r="AG1301" i="1"/>
  <c r="AG1302" i="1"/>
  <c r="AG1303" i="1"/>
  <c r="AG1304" i="1"/>
  <c r="AG1305" i="1"/>
  <c r="AG1306" i="1"/>
  <c r="AG1307" i="1"/>
  <c r="AG1308" i="1"/>
  <c r="AG1309" i="1"/>
  <c r="AG1310" i="1"/>
  <c r="AG1311" i="1"/>
  <c r="AG1312" i="1"/>
  <c r="AG1313" i="1"/>
  <c r="AG1314" i="1"/>
  <c r="AG1315" i="1"/>
  <c r="AG1316" i="1"/>
  <c r="AG1317" i="1"/>
  <c r="AG1318" i="1"/>
  <c r="AG1319" i="1"/>
  <c r="AG1320" i="1"/>
  <c r="AG1321" i="1"/>
  <c r="AG1322" i="1"/>
  <c r="AG1323" i="1"/>
  <c r="AG1324" i="1"/>
  <c r="AG1325" i="1"/>
  <c r="AG1326" i="1"/>
  <c r="AG1327" i="1"/>
  <c r="AG1328" i="1"/>
  <c r="AG1329" i="1"/>
  <c r="AG1330" i="1"/>
  <c r="AG1331" i="1"/>
  <c r="AG1332" i="1"/>
  <c r="AG1333" i="1"/>
  <c r="AG1334" i="1"/>
  <c r="AG1335" i="1"/>
  <c r="AG1336" i="1"/>
  <c r="AG1337" i="1"/>
  <c r="AG1338" i="1"/>
  <c r="AG1339" i="1"/>
  <c r="AG1340" i="1"/>
  <c r="AG1341" i="1"/>
  <c r="AG1342" i="1"/>
  <c r="AG1343" i="1"/>
  <c r="AG1344" i="1"/>
  <c r="AG1345" i="1"/>
  <c r="AG1346" i="1"/>
  <c r="AG1347" i="1"/>
  <c r="AG1348" i="1"/>
  <c r="AG1349" i="1"/>
  <c r="AG1350" i="1"/>
  <c r="AG1351" i="1"/>
  <c r="AG1352" i="1"/>
  <c r="AG1353" i="1"/>
  <c r="AG1354" i="1"/>
  <c r="AG1355" i="1"/>
  <c r="AG1356" i="1"/>
  <c r="AG1357" i="1"/>
  <c r="AG1358" i="1"/>
  <c r="AG1359" i="1"/>
  <c r="AG1360" i="1"/>
  <c r="AG1361" i="1"/>
  <c r="AG1362" i="1"/>
  <c r="AG1363" i="1"/>
  <c r="AG1364" i="1"/>
  <c r="AG1365" i="1"/>
  <c r="AG1366" i="1"/>
  <c r="AG1367" i="1"/>
  <c r="AG1368" i="1"/>
  <c r="AG1369" i="1"/>
  <c r="AG1370" i="1"/>
  <c r="AG1371" i="1"/>
  <c r="AG1372" i="1"/>
  <c r="AG1373" i="1"/>
  <c r="AG1374" i="1"/>
  <c r="AG1375" i="1"/>
  <c r="AG1376" i="1"/>
  <c r="AG1377" i="1"/>
  <c r="AG1378" i="1"/>
  <c r="AG1379" i="1"/>
  <c r="AG1380" i="1"/>
  <c r="AG1381" i="1"/>
  <c r="AG1382" i="1"/>
  <c r="AG1383" i="1"/>
  <c r="AG1384" i="1"/>
  <c r="AG1385" i="1"/>
  <c r="AG1386" i="1"/>
  <c r="AG1387" i="1"/>
  <c r="AG1388" i="1"/>
  <c r="AG1389" i="1"/>
  <c r="AG1390" i="1"/>
  <c r="AG1391" i="1"/>
  <c r="AG1392" i="1"/>
  <c r="AG1393" i="1"/>
  <c r="AG1394" i="1"/>
  <c r="AG1395" i="1"/>
  <c r="AG1396" i="1"/>
  <c r="AG1397" i="1"/>
  <c r="AG1398" i="1"/>
  <c r="AG1399" i="1"/>
  <c r="AG1400" i="1"/>
  <c r="AG1401" i="1"/>
  <c r="AG1402" i="1"/>
  <c r="AG1403" i="1"/>
  <c r="AG1404" i="1"/>
  <c r="AG1405" i="1"/>
  <c r="AG1406" i="1"/>
  <c r="AG1407" i="1"/>
  <c r="AG1408" i="1"/>
  <c r="AG1409" i="1"/>
  <c r="AG1410" i="1"/>
  <c r="AG1411" i="1"/>
  <c r="AG1412" i="1"/>
  <c r="AG1413" i="1"/>
  <c r="AG1414" i="1"/>
  <c r="AG1415" i="1"/>
  <c r="AG1416" i="1"/>
  <c r="AG1417" i="1"/>
  <c r="AG1418" i="1"/>
  <c r="AG1419" i="1"/>
  <c r="AG1420" i="1"/>
  <c r="AG1421" i="1"/>
  <c r="AG1422" i="1"/>
  <c r="AG1423" i="1"/>
  <c r="AG1424" i="1"/>
  <c r="AG1425" i="1"/>
  <c r="AG1426" i="1"/>
  <c r="AG1427" i="1"/>
  <c r="AG1428" i="1"/>
  <c r="AG1429" i="1"/>
  <c r="AG1430" i="1"/>
  <c r="AG1431" i="1"/>
  <c r="AG1432" i="1"/>
  <c r="AG1433" i="1"/>
  <c r="AG1434" i="1"/>
  <c r="AG1435" i="1"/>
  <c r="AG1436" i="1"/>
  <c r="AG1437" i="1"/>
  <c r="AG1438" i="1"/>
  <c r="AG1439" i="1"/>
  <c r="AG1440" i="1"/>
  <c r="AG1441" i="1"/>
  <c r="AG1442" i="1"/>
  <c r="AG1443" i="1"/>
  <c r="AG1444" i="1"/>
  <c r="AG1445" i="1"/>
  <c r="AG1446" i="1"/>
  <c r="AG1447" i="1"/>
  <c r="AG1448" i="1"/>
  <c r="AG1449" i="1"/>
  <c r="AG1450" i="1"/>
  <c r="AG1451" i="1"/>
  <c r="AG1452" i="1"/>
  <c r="AG1453" i="1"/>
  <c r="AG1454" i="1"/>
  <c r="AG1455" i="1"/>
  <c r="AG1456" i="1"/>
  <c r="AG1457" i="1"/>
  <c r="AG1458" i="1"/>
  <c r="AG1459" i="1"/>
  <c r="AG1460" i="1"/>
  <c r="AG1461" i="1"/>
  <c r="AG1462" i="1"/>
  <c r="AG1463" i="1"/>
  <c r="AG1464" i="1"/>
  <c r="AG1465" i="1"/>
  <c r="AG1466" i="1"/>
  <c r="AG1467" i="1"/>
  <c r="AG1468" i="1"/>
  <c r="AG1469" i="1"/>
  <c r="AG1470" i="1"/>
  <c r="AG1471" i="1"/>
  <c r="AG1472" i="1"/>
  <c r="AG1473" i="1"/>
  <c r="AG1474" i="1"/>
  <c r="AG1475" i="1"/>
  <c r="AG1476" i="1"/>
  <c r="AG1477" i="1"/>
  <c r="AG1478" i="1"/>
  <c r="AG1479" i="1"/>
  <c r="AG1480" i="1"/>
  <c r="AG1481" i="1"/>
  <c r="AG1482" i="1"/>
  <c r="AG1483" i="1"/>
  <c r="AG1484" i="1"/>
  <c r="AG1485" i="1"/>
  <c r="AG1486" i="1"/>
  <c r="AG1487" i="1"/>
  <c r="AG1488" i="1"/>
  <c r="AG1489" i="1"/>
  <c r="AG1490" i="1"/>
  <c r="AG1491" i="1"/>
  <c r="AG1492" i="1"/>
  <c r="AG1493" i="1"/>
  <c r="AG1494" i="1"/>
  <c r="AG1495" i="1"/>
  <c r="AG1496" i="1"/>
  <c r="AG1497" i="1"/>
  <c r="AG1498" i="1"/>
  <c r="AG1499" i="1"/>
  <c r="AG1500" i="1"/>
  <c r="AG1501" i="1"/>
  <c r="AG1502" i="1"/>
  <c r="AG1503" i="1"/>
  <c r="AG1504" i="1"/>
  <c r="AG1505" i="1"/>
  <c r="AG1506" i="1"/>
  <c r="AG1507" i="1"/>
  <c r="AG1508" i="1"/>
  <c r="AG1509" i="1"/>
  <c r="AG1510" i="1"/>
  <c r="AG1511" i="1"/>
  <c r="AG1512" i="1"/>
  <c r="AG1513" i="1"/>
  <c r="AG1514" i="1"/>
  <c r="AG1515" i="1"/>
  <c r="AG1516" i="1"/>
  <c r="AG1517" i="1"/>
  <c r="AG1518" i="1"/>
  <c r="AG1519" i="1"/>
  <c r="AG1520" i="1"/>
  <c r="AG1521" i="1"/>
  <c r="AG1522" i="1"/>
  <c r="AG1523" i="1"/>
  <c r="AG1524" i="1"/>
  <c r="AG1525" i="1"/>
  <c r="AG1526" i="1"/>
  <c r="AG1527" i="1"/>
  <c r="AG1528" i="1"/>
  <c r="AG1529" i="1"/>
  <c r="AG1530" i="1"/>
  <c r="AG1531" i="1"/>
  <c r="AG1532" i="1"/>
  <c r="AG1533" i="1"/>
  <c r="AG1534" i="1"/>
  <c r="AG1535" i="1"/>
  <c r="AG1536" i="1"/>
  <c r="AG1537" i="1"/>
  <c r="AG1538" i="1"/>
  <c r="AG1539" i="1"/>
  <c r="AG1540" i="1"/>
  <c r="AG1541" i="1"/>
  <c r="AG1542" i="1"/>
  <c r="AG1543" i="1"/>
  <c r="AG1544" i="1"/>
  <c r="AG1545" i="1"/>
  <c r="AG1546" i="1"/>
  <c r="AG1547" i="1"/>
  <c r="AG1548" i="1"/>
  <c r="AG1549" i="1"/>
  <c r="AG1550" i="1"/>
  <c r="AG1551" i="1"/>
  <c r="AG1552" i="1"/>
  <c r="AG1553" i="1"/>
  <c r="AG1554" i="1"/>
  <c r="AG1555" i="1"/>
  <c r="AG1556" i="1"/>
  <c r="AG1557" i="1"/>
  <c r="AG1558" i="1"/>
  <c r="AG1559" i="1"/>
  <c r="AG1560" i="1"/>
  <c r="AG1561" i="1"/>
  <c r="AG1562" i="1"/>
  <c r="AG1563" i="1"/>
  <c r="AG1564" i="1"/>
  <c r="AG1565" i="1"/>
  <c r="AG1566" i="1"/>
  <c r="AG1567" i="1"/>
  <c r="AG1568" i="1"/>
  <c r="AG1569" i="1"/>
  <c r="AG1570" i="1"/>
  <c r="AG1571" i="1"/>
  <c r="AG1572" i="1"/>
  <c r="AG1573" i="1"/>
  <c r="AG1574" i="1"/>
  <c r="AG1575" i="1"/>
  <c r="AG1576" i="1"/>
  <c r="AG1577" i="1"/>
  <c r="AG1578" i="1"/>
  <c r="AG1579" i="1"/>
  <c r="AG1580" i="1"/>
  <c r="AG1581" i="1"/>
  <c r="AG1582" i="1"/>
  <c r="AG1583" i="1"/>
  <c r="AG1584" i="1"/>
  <c r="AG1585" i="1"/>
  <c r="AG1586" i="1"/>
  <c r="AG1587" i="1"/>
  <c r="AG1588" i="1"/>
  <c r="AG1589" i="1"/>
  <c r="AG1590" i="1"/>
  <c r="AG1591" i="1"/>
  <c r="AG1592" i="1"/>
  <c r="AG1593" i="1"/>
  <c r="AG1594" i="1"/>
  <c r="AG1595" i="1"/>
  <c r="AG1596" i="1"/>
  <c r="AG1597" i="1"/>
  <c r="AG1598" i="1"/>
  <c r="AG1599" i="1"/>
  <c r="AG1600" i="1"/>
  <c r="AG1601" i="1"/>
  <c r="AG1602" i="1"/>
  <c r="AG1603" i="1"/>
  <c r="AG1604" i="1"/>
  <c r="AG1605" i="1"/>
  <c r="AG1606" i="1"/>
  <c r="AG1607" i="1"/>
  <c r="AG1608" i="1"/>
  <c r="AG1609" i="1"/>
  <c r="AG1610" i="1"/>
  <c r="AG1611" i="1"/>
  <c r="AG1612" i="1"/>
  <c r="AG1613" i="1"/>
  <c r="AG1614" i="1"/>
  <c r="AG1615" i="1"/>
  <c r="AG1616" i="1"/>
  <c r="AG1617" i="1"/>
  <c r="AG1618" i="1"/>
  <c r="AG1619" i="1"/>
  <c r="AG1620" i="1"/>
  <c r="AG1621" i="1"/>
  <c r="AG1622" i="1"/>
  <c r="AG1623" i="1"/>
  <c r="AG1624" i="1"/>
  <c r="AG1625" i="1"/>
  <c r="AG1626" i="1"/>
  <c r="AG1627" i="1"/>
  <c r="AG1628" i="1"/>
  <c r="AG1629" i="1"/>
  <c r="AG1630" i="1"/>
  <c r="AG1631" i="1"/>
  <c r="AG1632" i="1"/>
  <c r="AG1633" i="1"/>
  <c r="AG1634" i="1"/>
  <c r="AG1635" i="1"/>
  <c r="AG1636" i="1"/>
  <c r="AG1637" i="1"/>
  <c r="AG1638" i="1"/>
  <c r="AG1639" i="1"/>
  <c r="AG1640" i="1"/>
  <c r="AG1641" i="1"/>
  <c r="AG1642" i="1"/>
  <c r="AG1643" i="1"/>
  <c r="AG1644" i="1"/>
  <c r="AG1645" i="1"/>
  <c r="AG1646" i="1"/>
  <c r="AG1647" i="1"/>
  <c r="AG1648" i="1"/>
  <c r="AG1649" i="1"/>
  <c r="AG1650" i="1"/>
  <c r="AG1651" i="1"/>
  <c r="AG1652" i="1"/>
  <c r="AG1653" i="1"/>
  <c r="AG1654" i="1"/>
  <c r="AG1655" i="1"/>
  <c r="AG1656" i="1"/>
  <c r="AG1657" i="1"/>
  <c r="AG1658" i="1"/>
  <c r="AG1659" i="1"/>
  <c r="AG1660" i="1"/>
  <c r="AG1661" i="1"/>
  <c r="AG1662" i="1"/>
  <c r="AG1663" i="1"/>
  <c r="AG1664" i="1"/>
  <c r="AG1665" i="1"/>
  <c r="AG1666" i="1"/>
  <c r="AG1667" i="1"/>
  <c r="AG1668" i="1"/>
  <c r="AG1669" i="1"/>
  <c r="AG1670" i="1"/>
  <c r="AG1671" i="1"/>
  <c r="AG1672" i="1"/>
  <c r="AG1673" i="1"/>
  <c r="AG1674" i="1"/>
  <c r="AG1675" i="1"/>
  <c r="AG1676" i="1"/>
  <c r="AG1677" i="1"/>
  <c r="AG1678" i="1"/>
  <c r="AG1679" i="1"/>
  <c r="AG1680" i="1"/>
  <c r="AG1681" i="1"/>
  <c r="AG1682" i="1"/>
  <c r="AG1683" i="1"/>
  <c r="AG1684" i="1"/>
  <c r="AG1685" i="1"/>
  <c r="AG1686" i="1"/>
  <c r="AG1687" i="1"/>
  <c r="AG1688" i="1"/>
  <c r="AG1689" i="1"/>
  <c r="AG1690" i="1"/>
  <c r="AG1691" i="1"/>
  <c r="AG1692" i="1"/>
  <c r="AG1693" i="1"/>
  <c r="AG1694" i="1"/>
  <c r="AG1695" i="1"/>
  <c r="AG1696" i="1"/>
  <c r="AG1697" i="1"/>
  <c r="AG1698" i="1"/>
  <c r="AG1699" i="1"/>
  <c r="AG1700" i="1"/>
  <c r="AG1701" i="1"/>
  <c r="AG1702" i="1"/>
  <c r="AG1703" i="1"/>
  <c r="AG1704" i="1"/>
  <c r="AG1705" i="1"/>
  <c r="AG1706" i="1"/>
  <c r="AG1707" i="1"/>
  <c r="AG1708" i="1"/>
  <c r="AG1709" i="1"/>
  <c r="AG1710" i="1"/>
  <c r="AG1711" i="1"/>
  <c r="AG1712" i="1"/>
  <c r="AG1713" i="1"/>
  <c r="AG1714" i="1"/>
  <c r="AG1715" i="1"/>
  <c r="AG1716" i="1"/>
  <c r="AG1717" i="1"/>
  <c r="AG1718" i="1"/>
  <c r="AG1719" i="1"/>
  <c r="AG1720" i="1"/>
  <c r="AG1721" i="1"/>
  <c r="AG1722" i="1"/>
  <c r="AG1723" i="1"/>
  <c r="AG1724" i="1"/>
  <c r="AG1725" i="1"/>
  <c r="AG1726" i="1"/>
  <c r="AG1727" i="1"/>
  <c r="AG1728" i="1"/>
  <c r="AG1729" i="1"/>
  <c r="AG1730" i="1"/>
  <c r="AG1731" i="1"/>
  <c r="AG1732" i="1"/>
  <c r="AG1733" i="1"/>
  <c r="AG1734" i="1"/>
  <c r="AG1735" i="1"/>
  <c r="AG1736" i="1"/>
  <c r="AG1737" i="1"/>
  <c r="AG1738" i="1"/>
  <c r="AG1739" i="1"/>
  <c r="AG1740" i="1"/>
  <c r="AG1741" i="1"/>
  <c r="AG1742" i="1"/>
  <c r="AG1743" i="1"/>
  <c r="AG1744" i="1"/>
  <c r="AG1745" i="1"/>
  <c r="AG1746" i="1"/>
  <c r="AG1747" i="1"/>
  <c r="AG1748" i="1"/>
  <c r="AG1749" i="1"/>
  <c r="AG1750" i="1"/>
  <c r="AG1751" i="1"/>
  <c r="AG1752" i="1"/>
  <c r="AG1753" i="1"/>
  <c r="AG1754" i="1"/>
  <c r="AG1755" i="1"/>
  <c r="AG1756" i="1"/>
  <c r="AG1757" i="1"/>
  <c r="AG1758" i="1"/>
  <c r="AG1759" i="1"/>
  <c r="AG1760" i="1"/>
  <c r="AG1761" i="1"/>
  <c r="AG1762" i="1"/>
  <c r="AG1763" i="1"/>
  <c r="AG1764" i="1"/>
  <c r="AG1765" i="1"/>
  <c r="AG1766" i="1"/>
  <c r="AG1767" i="1"/>
  <c r="AG1768" i="1"/>
  <c r="AG1769" i="1"/>
  <c r="AG1770" i="1"/>
  <c r="AG1771" i="1"/>
  <c r="AG1772" i="1"/>
  <c r="AG1773" i="1"/>
  <c r="AG1774" i="1"/>
  <c r="AG1775" i="1"/>
  <c r="AG1776" i="1"/>
  <c r="AG1777" i="1"/>
  <c r="AG1778" i="1"/>
  <c r="AG1779" i="1"/>
  <c r="AG1780" i="1"/>
  <c r="AG1781" i="1"/>
  <c r="AG1782" i="1"/>
  <c r="AG1783" i="1"/>
  <c r="AG1784" i="1"/>
  <c r="AG1785" i="1"/>
  <c r="AG1786" i="1"/>
  <c r="AG1787" i="1"/>
  <c r="AG1788" i="1"/>
  <c r="AG1789" i="1"/>
  <c r="AG1790" i="1"/>
  <c r="AG1791" i="1"/>
  <c r="AG1792" i="1"/>
  <c r="AG1793" i="1"/>
  <c r="AG1794" i="1"/>
  <c r="AG1795" i="1"/>
  <c r="AG1796" i="1"/>
  <c r="AG1797" i="1"/>
  <c r="AG1798" i="1"/>
  <c r="AG1799" i="1"/>
  <c r="AG1800" i="1"/>
  <c r="AG1801" i="1"/>
  <c r="AG1802" i="1"/>
  <c r="AG1803" i="1"/>
  <c r="AG1804" i="1"/>
  <c r="AG1805" i="1"/>
  <c r="AG1806" i="1"/>
  <c r="AG1807" i="1"/>
  <c r="AG1808" i="1"/>
  <c r="AG8" i="1"/>
  <c r="V8" i="1"/>
  <c r="V11" i="1"/>
  <c r="V10" i="1"/>
  <c r="V9" i="1"/>
  <c r="AE9" i="1"/>
  <c r="AF9" i="1" s="1"/>
  <c r="AE10" i="1"/>
  <c r="AF10" i="1" s="1"/>
  <c r="AE11" i="1"/>
  <c r="AF11" i="1" s="1"/>
  <c r="AE12" i="1"/>
  <c r="AF12" i="1" s="1"/>
  <c r="AE13" i="1"/>
  <c r="AF13" i="1" s="1"/>
  <c r="AE14" i="1"/>
  <c r="AF14" i="1" s="1"/>
  <c r="AE15" i="1"/>
  <c r="AF15" i="1" s="1"/>
  <c r="AE16" i="1"/>
  <c r="AF16" i="1" s="1"/>
  <c r="AE17" i="1"/>
  <c r="AF17" i="1" s="1"/>
  <c r="AE18" i="1"/>
  <c r="AF18" i="1" s="1"/>
  <c r="AE19" i="1"/>
  <c r="AF19" i="1" s="1"/>
  <c r="AE20" i="1"/>
  <c r="AF20" i="1" s="1"/>
  <c r="AE21" i="1"/>
  <c r="AF21" i="1" s="1"/>
  <c r="AE22" i="1"/>
  <c r="AF22" i="1" s="1"/>
  <c r="AE23" i="1"/>
  <c r="AF23" i="1" s="1"/>
  <c r="AE24" i="1"/>
  <c r="AF24" i="1" s="1"/>
  <c r="AE25" i="1"/>
  <c r="AF25" i="1" s="1"/>
  <c r="AE26" i="1"/>
  <c r="AF26" i="1" s="1"/>
  <c r="AE27" i="1"/>
  <c r="AF27" i="1" s="1"/>
  <c r="AE28" i="1"/>
  <c r="AF28" i="1" s="1"/>
  <c r="AE29" i="1"/>
  <c r="AF29" i="1" s="1"/>
  <c r="AE30" i="1"/>
  <c r="AF30" i="1" s="1"/>
  <c r="AE31" i="1"/>
  <c r="AF31" i="1" s="1"/>
  <c r="AE32" i="1"/>
  <c r="AF32" i="1" s="1"/>
  <c r="AE33" i="1"/>
  <c r="AF33" i="1" s="1"/>
  <c r="AE34" i="1"/>
  <c r="AF34" i="1" s="1"/>
  <c r="AE35" i="1"/>
  <c r="AF35" i="1" s="1"/>
  <c r="AE36" i="1"/>
  <c r="AF36" i="1" s="1"/>
  <c r="AE37" i="1"/>
  <c r="AF37" i="1" s="1"/>
  <c r="AE38" i="1"/>
  <c r="AF38" i="1" s="1"/>
  <c r="AE39" i="1"/>
  <c r="AF39" i="1" s="1"/>
  <c r="AE40" i="1"/>
  <c r="AF40" i="1" s="1"/>
  <c r="AE41" i="1"/>
  <c r="AF41" i="1" s="1"/>
  <c r="AE42" i="1"/>
  <c r="AF42" i="1" s="1"/>
  <c r="AE43" i="1"/>
  <c r="AF43" i="1" s="1"/>
  <c r="AE44" i="1"/>
  <c r="AF44" i="1" s="1"/>
  <c r="AE45" i="1"/>
  <c r="AF45" i="1" s="1"/>
  <c r="AE46" i="1"/>
  <c r="AF46" i="1" s="1"/>
  <c r="AE47" i="1"/>
  <c r="AF47" i="1" s="1"/>
  <c r="AE48" i="1"/>
  <c r="AF48" i="1" s="1"/>
  <c r="AE49" i="1"/>
  <c r="AF49" i="1" s="1"/>
  <c r="AE50" i="1"/>
  <c r="AF50" i="1" s="1"/>
  <c r="AE51" i="1"/>
  <c r="AF51" i="1" s="1"/>
  <c r="AE52" i="1"/>
  <c r="AF52" i="1" s="1"/>
  <c r="AE53" i="1"/>
  <c r="AF53" i="1" s="1"/>
  <c r="AE54" i="1"/>
  <c r="AF54" i="1" s="1"/>
  <c r="AE55" i="1"/>
  <c r="AF55" i="1" s="1"/>
  <c r="AE56" i="1"/>
  <c r="AF56" i="1" s="1"/>
  <c r="AE57" i="1"/>
  <c r="AF57" i="1" s="1"/>
  <c r="AE58" i="1"/>
  <c r="AF58" i="1" s="1"/>
  <c r="AE59" i="1"/>
  <c r="AF59" i="1" s="1"/>
  <c r="AE60" i="1"/>
  <c r="AF60" i="1" s="1"/>
  <c r="AE61" i="1"/>
  <c r="AF61" i="1" s="1"/>
  <c r="AE62" i="1"/>
  <c r="AF62" i="1" s="1"/>
  <c r="AE63" i="1"/>
  <c r="AF63" i="1" s="1"/>
  <c r="AE64" i="1"/>
  <c r="AF64" i="1" s="1"/>
  <c r="AE65" i="1"/>
  <c r="AF65" i="1" s="1"/>
  <c r="AE66" i="1"/>
  <c r="AF66" i="1" s="1"/>
  <c r="AE67" i="1"/>
  <c r="AF67" i="1" s="1"/>
  <c r="AE68" i="1"/>
  <c r="AF68" i="1" s="1"/>
  <c r="AE69" i="1"/>
  <c r="AF69" i="1" s="1"/>
  <c r="AE70" i="1"/>
  <c r="AF70" i="1" s="1"/>
  <c r="AE71" i="1"/>
  <c r="AF71" i="1" s="1"/>
  <c r="AE72" i="1"/>
  <c r="AF72" i="1" s="1"/>
  <c r="AE73" i="1"/>
  <c r="AF73" i="1" s="1"/>
  <c r="AE74" i="1"/>
  <c r="AF74" i="1" s="1"/>
  <c r="AE75" i="1"/>
  <c r="AF75" i="1" s="1"/>
  <c r="AE76" i="1"/>
  <c r="AF76" i="1" s="1"/>
  <c r="AE77" i="1"/>
  <c r="AF77" i="1" s="1"/>
  <c r="AE78" i="1"/>
  <c r="AF78" i="1" s="1"/>
  <c r="AE79" i="1"/>
  <c r="AF79" i="1" s="1"/>
  <c r="AE80" i="1"/>
  <c r="AF80" i="1" s="1"/>
  <c r="AE81" i="1"/>
  <c r="AF81" i="1" s="1"/>
  <c r="AE82" i="1"/>
  <c r="AF82" i="1" s="1"/>
  <c r="AE83" i="1"/>
  <c r="AF83" i="1" s="1"/>
  <c r="AE84" i="1"/>
  <c r="AF84" i="1" s="1"/>
  <c r="AE85" i="1"/>
  <c r="AF85" i="1" s="1"/>
  <c r="AE86" i="1"/>
  <c r="AF86" i="1" s="1"/>
  <c r="AE87" i="1"/>
  <c r="AF87" i="1" s="1"/>
  <c r="AE88" i="1"/>
  <c r="AF88" i="1" s="1"/>
  <c r="AE89" i="1"/>
  <c r="AF89" i="1" s="1"/>
  <c r="AE90" i="1"/>
  <c r="AF90" i="1" s="1"/>
  <c r="AE91" i="1"/>
  <c r="AF91" i="1" s="1"/>
  <c r="AE92" i="1"/>
  <c r="AF92" i="1" s="1"/>
  <c r="AE93" i="1"/>
  <c r="AF93" i="1" s="1"/>
  <c r="AE94" i="1"/>
  <c r="AF94" i="1" s="1"/>
  <c r="AE95" i="1"/>
  <c r="AF95" i="1" s="1"/>
  <c r="AE96" i="1"/>
  <c r="AF96" i="1" s="1"/>
  <c r="AE97" i="1"/>
  <c r="AF97" i="1" s="1"/>
  <c r="AE98" i="1"/>
  <c r="AF98" i="1" s="1"/>
  <c r="AE99" i="1"/>
  <c r="AF99" i="1" s="1"/>
  <c r="AE100" i="1"/>
  <c r="AF100" i="1" s="1"/>
  <c r="AE101" i="1"/>
  <c r="AF101" i="1" s="1"/>
  <c r="AE102" i="1"/>
  <c r="AF102" i="1" s="1"/>
  <c r="AE103" i="1"/>
  <c r="AF103" i="1" s="1"/>
  <c r="AE104" i="1"/>
  <c r="AF104" i="1" s="1"/>
  <c r="AE105" i="1"/>
  <c r="AF105" i="1" s="1"/>
  <c r="AE106" i="1"/>
  <c r="AF106" i="1" s="1"/>
  <c r="AE107" i="1"/>
  <c r="AF107" i="1" s="1"/>
  <c r="AE108" i="1"/>
  <c r="AF108" i="1" s="1"/>
  <c r="AE109" i="1"/>
  <c r="AF109" i="1" s="1"/>
  <c r="AE110" i="1"/>
  <c r="AF110" i="1" s="1"/>
  <c r="AE111" i="1"/>
  <c r="AF111" i="1" s="1"/>
  <c r="AE112" i="1"/>
  <c r="AF112" i="1" s="1"/>
  <c r="AE113" i="1"/>
  <c r="AF113" i="1" s="1"/>
  <c r="AE114" i="1"/>
  <c r="AF114" i="1" s="1"/>
  <c r="AE115" i="1"/>
  <c r="AF115" i="1" s="1"/>
  <c r="AE116" i="1"/>
  <c r="AF116" i="1" s="1"/>
  <c r="AE117" i="1"/>
  <c r="AF117" i="1" s="1"/>
  <c r="AE118" i="1"/>
  <c r="AF118" i="1" s="1"/>
  <c r="AE119" i="1"/>
  <c r="AF119" i="1" s="1"/>
  <c r="AE120" i="1"/>
  <c r="AF120" i="1" s="1"/>
  <c r="AE121" i="1"/>
  <c r="AF121" i="1" s="1"/>
  <c r="AE122" i="1"/>
  <c r="AF122" i="1" s="1"/>
  <c r="AE123" i="1"/>
  <c r="AF123" i="1" s="1"/>
  <c r="AE124" i="1"/>
  <c r="AF124" i="1" s="1"/>
  <c r="AE125" i="1"/>
  <c r="AF125" i="1" s="1"/>
  <c r="AE126" i="1"/>
  <c r="AF126" i="1" s="1"/>
  <c r="AE127" i="1"/>
  <c r="AF127" i="1" s="1"/>
  <c r="AE128" i="1"/>
  <c r="AF128" i="1" s="1"/>
  <c r="AE129" i="1"/>
  <c r="AF129" i="1" s="1"/>
  <c r="AE130" i="1"/>
  <c r="AF130" i="1" s="1"/>
  <c r="AE131" i="1"/>
  <c r="AF131" i="1" s="1"/>
  <c r="AE132" i="1"/>
  <c r="AF132" i="1" s="1"/>
  <c r="AE133" i="1"/>
  <c r="AF133" i="1" s="1"/>
  <c r="AE134" i="1"/>
  <c r="AF134" i="1" s="1"/>
  <c r="AE135" i="1"/>
  <c r="AF135" i="1" s="1"/>
  <c r="AE136" i="1"/>
  <c r="AF136" i="1" s="1"/>
  <c r="AE137" i="1"/>
  <c r="AF137" i="1" s="1"/>
  <c r="AE138" i="1"/>
  <c r="AF138" i="1" s="1"/>
  <c r="AE139" i="1"/>
  <c r="AF139" i="1" s="1"/>
  <c r="AE140" i="1"/>
  <c r="AF140" i="1" s="1"/>
  <c r="AE141" i="1"/>
  <c r="AF141" i="1" s="1"/>
  <c r="AE142" i="1"/>
  <c r="AF142" i="1" s="1"/>
  <c r="AE143" i="1"/>
  <c r="AF143" i="1" s="1"/>
  <c r="AE144" i="1"/>
  <c r="AF144" i="1" s="1"/>
  <c r="AE145" i="1"/>
  <c r="AF145" i="1" s="1"/>
  <c r="AE146" i="1"/>
  <c r="AF146" i="1" s="1"/>
  <c r="AE147" i="1"/>
  <c r="AF147" i="1" s="1"/>
  <c r="AE148" i="1"/>
  <c r="AF148" i="1" s="1"/>
  <c r="AE149" i="1"/>
  <c r="AF149" i="1" s="1"/>
  <c r="AE150" i="1"/>
  <c r="AF150" i="1" s="1"/>
  <c r="AE151" i="1"/>
  <c r="AF151" i="1" s="1"/>
  <c r="AE152" i="1"/>
  <c r="AF152" i="1" s="1"/>
  <c r="AE153" i="1"/>
  <c r="AF153" i="1" s="1"/>
  <c r="AE154" i="1"/>
  <c r="AF154" i="1" s="1"/>
  <c r="AE155" i="1"/>
  <c r="AF155" i="1" s="1"/>
  <c r="AE156" i="1"/>
  <c r="AF156" i="1" s="1"/>
  <c r="AE157" i="1"/>
  <c r="AF157" i="1" s="1"/>
  <c r="AE158" i="1"/>
  <c r="AF158" i="1" s="1"/>
  <c r="AE159" i="1"/>
  <c r="AF159" i="1" s="1"/>
  <c r="AE160" i="1"/>
  <c r="AF160" i="1" s="1"/>
  <c r="AE161" i="1"/>
  <c r="AF161" i="1" s="1"/>
  <c r="AE162" i="1"/>
  <c r="AF162" i="1" s="1"/>
  <c r="AE163" i="1"/>
  <c r="AF163" i="1" s="1"/>
  <c r="AE164" i="1"/>
  <c r="AF164" i="1" s="1"/>
  <c r="AE165" i="1"/>
  <c r="AF165" i="1" s="1"/>
  <c r="AE166" i="1"/>
  <c r="AF166" i="1" s="1"/>
  <c r="AE167" i="1"/>
  <c r="AF167" i="1" s="1"/>
  <c r="AE168" i="1"/>
  <c r="AF168" i="1" s="1"/>
  <c r="AE169" i="1"/>
  <c r="AF169" i="1" s="1"/>
  <c r="AE170" i="1"/>
  <c r="AF170" i="1" s="1"/>
  <c r="AE171" i="1"/>
  <c r="AF171" i="1" s="1"/>
  <c r="AE172" i="1"/>
  <c r="AF172" i="1" s="1"/>
  <c r="AE173" i="1"/>
  <c r="AF173" i="1" s="1"/>
  <c r="AE174" i="1"/>
  <c r="AF174" i="1" s="1"/>
  <c r="AE175" i="1"/>
  <c r="AF175" i="1" s="1"/>
  <c r="AE176" i="1"/>
  <c r="AF176" i="1" s="1"/>
  <c r="AE177" i="1"/>
  <c r="AF177" i="1" s="1"/>
  <c r="AE178" i="1"/>
  <c r="AF178" i="1" s="1"/>
  <c r="AE179" i="1"/>
  <c r="AF179" i="1" s="1"/>
  <c r="AE180" i="1"/>
  <c r="AF180" i="1" s="1"/>
  <c r="AE181" i="1"/>
  <c r="AF181" i="1" s="1"/>
  <c r="AE182" i="1"/>
  <c r="AF182" i="1" s="1"/>
  <c r="AE183" i="1"/>
  <c r="AF183" i="1" s="1"/>
  <c r="AE184" i="1"/>
  <c r="AF184" i="1" s="1"/>
  <c r="AE185" i="1"/>
  <c r="AF185" i="1" s="1"/>
  <c r="AE186" i="1"/>
  <c r="AF186" i="1" s="1"/>
  <c r="AE187" i="1"/>
  <c r="AF187" i="1" s="1"/>
  <c r="AE188" i="1"/>
  <c r="AF188" i="1" s="1"/>
  <c r="AE189" i="1"/>
  <c r="AF189" i="1" s="1"/>
  <c r="AE190" i="1"/>
  <c r="AF190" i="1" s="1"/>
  <c r="AE191" i="1"/>
  <c r="AF191" i="1" s="1"/>
  <c r="AE192" i="1"/>
  <c r="AF192" i="1" s="1"/>
  <c r="AE193" i="1"/>
  <c r="AF193" i="1" s="1"/>
  <c r="AE194" i="1"/>
  <c r="AF194" i="1" s="1"/>
  <c r="AE195" i="1"/>
  <c r="AF195" i="1" s="1"/>
  <c r="AE196" i="1"/>
  <c r="AF196" i="1" s="1"/>
  <c r="AE197" i="1"/>
  <c r="AF197" i="1" s="1"/>
  <c r="AE198" i="1"/>
  <c r="AF198" i="1" s="1"/>
  <c r="AE199" i="1"/>
  <c r="AF199" i="1" s="1"/>
  <c r="AE200" i="1"/>
  <c r="AF200" i="1" s="1"/>
  <c r="AE201" i="1"/>
  <c r="AF201" i="1" s="1"/>
  <c r="AE202" i="1"/>
  <c r="AF202" i="1" s="1"/>
  <c r="AE203" i="1"/>
  <c r="AF203" i="1" s="1"/>
  <c r="AE204" i="1"/>
  <c r="AF204" i="1" s="1"/>
  <c r="AE205" i="1"/>
  <c r="AF205" i="1" s="1"/>
  <c r="AE206" i="1"/>
  <c r="AF206" i="1" s="1"/>
  <c r="AE207" i="1"/>
  <c r="AF207" i="1" s="1"/>
  <c r="AE208" i="1"/>
  <c r="AF208" i="1" s="1"/>
  <c r="AE209" i="1"/>
  <c r="AF209" i="1" s="1"/>
  <c r="AE210" i="1"/>
  <c r="AF210" i="1" s="1"/>
  <c r="AE211" i="1"/>
  <c r="AF211" i="1" s="1"/>
  <c r="AE212" i="1"/>
  <c r="AF212" i="1" s="1"/>
  <c r="AE213" i="1"/>
  <c r="AF213" i="1" s="1"/>
  <c r="AE214" i="1"/>
  <c r="AF214" i="1" s="1"/>
  <c r="AE215" i="1"/>
  <c r="AF215" i="1" s="1"/>
  <c r="AE216" i="1"/>
  <c r="AF216" i="1" s="1"/>
  <c r="AE217" i="1"/>
  <c r="AF217" i="1" s="1"/>
  <c r="AE218" i="1"/>
  <c r="AF218" i="1" s="1"/>
  <c r="AE219" i="1"/>
  <c r="AF219" i="1" s="1"/>
  <c r="AE220" i="1"/>
  <c r="AF220" i="1" s="1"/>
  <c r="AE221" i="1"/>
  <c r="AF221" i="1" s="1"/>
  <c r="AE222" i="1"/>
  <c r="AF222" i="1" s="1"/>
  <c r="AE223" i="1"/>
  <c r="AF223" i="1" s="1"/>
  <c r="AE224" i="1"/>
  <c r="AF224" i="1" s="1"/>
  <c r="AE225" i="1"/>
  <c r="AF225" i="1" s="1"/>
  <c r="AE226" i="1"/>
  <c r="AF226" i="1" s="1"/>
  <c r="AE227" i="1"/>
  <c r="AF227" i="1" s="1"/>
  <c r="AE228" i="1"/>
  <c r="AF228" i="1" s="1"/>
  <c r="AE229" i="1"/>
  <c r="AF229" i="1" s="1"/>
  <c r="AE230" i="1"/>
  <c r="AF230" i="1" s="1"/>
  <c r="AE231" i="1"/>
  <c r="AF231" i="1" s="1"/>
  <c r="AE232" i="1"/>
  <c r="AF232" i="1" s="1"/>
  <c r="AE233" i="1"/>
  <c r="AF233" i="1" s="1"/>
  <c r="AE234" i="1"/>
  <c r="AF234" i="1" s="1"/>
  <c r="AE235" i="1"/>
  <c r="AF235" i="1" s="1"/>
  <c r="AE236" i="1"/>
  <c r="AF236" i="1" s="1"/>
  <c r="AE237" i="1"/>
  <c r="AF237" i="1" s="1"/>
  <c r="AE238" i="1"/>
  <c r="AF238" i="1" s="1"/>
  <c r="AE239" i="1"/>
  <c r="AF239" i="1" s="1"/>
  <c r="AE240" i="1"/>
  <c r="AF240" i="1" s="1"/>
  <c r="AE241" i="1"/>
  <c r="AF241" i="1" s="1"/>
  <c r="AE242" i="1"/>
  <c r="AF242" i="1" s="1"/>
  <c r="AE243" i="1"/>
  <c r="AF243" i="1" s="1"/>
  <c r="AE244" i="1"/>
  <c r="AF244" i="1" s="1"/>
  <c r="AE245" i="1"/>
  <c r="AF245" i="1" s="1"/>
  <c r="AE246" i="1"/>
  <c r="AF246" i="1" s="1"/>
  <c r="AE247" i="1"/>
  <c r="AF247" i="1" s="1"/>
  <c r="AE248" i="1"/>
  <c r="AF248" i="1" s="1"/>
  <c r="AE249" i="1"/>
  <c r="AF249" i="1" s="1"/>
  <c r="AE250" i="1"/>
  <c r="AF250" i="1" s="1"/>
  <c r="AE251" i="1"/>
  <c r="AF251" i="1" s="1"/>
  <c r="AE252" i="1"/>
  <c r="AF252" i="1" s="1"/>
  <c r="AE253" i="1"/>
  <c r="AF253" i="1" s="1"/>
  <c r="AE254" i="1"/>
  <c r="AF254" i="1" s="1"/>
  <c r="AE255" i="1"/>
  <c r="AF255" i="1" s="1"/>
  <c r="AE256" i="1"/>
  <c r="AF256" i="1" s="1"/>
  <c r="AE257" i="1"/>
  <c r="AF257" i="1" s="1"/>
  <c r="AE258" i="1"/>
  <c r="AF258" i="1" s="1"/>
  <c r="AE259" i="1"/>
  <c r="AF259" i="1" s="1"/>
  <c r="AE260" i="1"/>
  <c r="AF260" i="1" s="1"/>
  <c r="AE261" i="1"/>
  <c r="AF261" i="1" s="1"/>
  <c r="AE262" i="1"/>
  <c r="AF262" i="1" s="1"/>
  <c r="AE263" i="1"/>
  <c r="AF263" i="1" s="1"/>
  <c r="AE264" i="1"/>
  <c r="AF264" i="1" s="1"/>
  <c r="AE265" i="1"/>
  <c r="AF265" i="1" s="1"/>
  <c r="AE266" i="1"/>
  <c r="AF266" i="1" s="1"/>
  <c r="AE267" i="1"/>
  <c r="AF267" i="1" s="1"/>
  <c r="AE268" i="1"/>
  <c r="AF268" i="1" s="1"/>
  <c r="AE269" i="1"/>
  <c r="AF269" i="1" s="1"/>
  <c r="AE270" i="1"/>
  <c r="AF270" i="1" s="1"/>
  <c r="AE271" i="1"/>
  <c r="AF271" i="1" s="1"/>
  <c r="AE272" i="1"/>
  <c r="AF272" i="1" s="1"/>
  <c r="AE273" i="1"/>
  <c r="AF273" i="1" s="1"/>
  <c r="AE274" i="1"/>
  <c r="AF274" i="1" s="1"/>
  <c r="AE275" i="1"/>
  <c r="AF275" i="1" s="1"/>
  <c r="AE276" i="1"/>
  <c r="AF276" i="1" s="1"/>
  <c r="AE277" i="1"/>
  <c r="AF277" i="1" s="1"/>
  <c r="AE278" i="1"/>
  <c r="AF278" i="1" s="1"/>
  <c r="AE279" i="1"/>
  <c r="AF279" i="1" s="1"/>
  <c r="AE280" i="1"/>
  <c r="AF280" i="1" s="1"/>
  <c r="AE281" i="1"/>
  <c r="AF281" i="1" s="1"/>
  <c r="AE282" i="1"/>
  <c r="AF282" i="1" s="1"/>
  <c r="AE283" i="1"/>
  <c r="AF283" i="1" s="1"/>
  <c r="AE284" i="1"/>
  <c r="AF284" i="1" s="1"/>
  <c r="AE285" i="1"/>
  <c r="AF285" i="1" s="1"/>
  <c r="AE286" i="1"/>
  <c r="AF286" i="1" s="1"/>
  <c r="AE287" i="1"/>
  <c r="AF287" i="1" s="1"/>
  <c r="AE288" i="1"/>
  <c r="AF288" i="1" s="1"/>
  <c r="AE289" i="1"/>
  <c r="AF289" i="1" s="1"/>
  <c r="AE290" i="1"/>
  <c r="AF290" i="1" s="1"/>
  <c r="AE291" i="1"/>
  <c r="AF291" i="1" s="1"/>
  <c r="AE292" i="1"/>
  <c r="AF292" i="1" s="1"/>
  <c r="AE293" i="1"/>
  <c r="AF293" i="1" s="1"/>
  <c r="AE294" i="1"/>
  <c r="AF294" i="1" s="1"/>
  <c r="AE295" i="1"/>
  <c r="AF295" i="1" s="1"/>
  <c r="AE296" i="1"/>
  <c r="AF296" i="1" s="1"/>
  <c r="AE297" i="1"/>
  <c r="AF297" i="1" s="1"/>
  <c r="AE298" i="1"/>
  <c r="AF298" i="1" s="1"/>
  <c r="AE299" i="1"/>
  <c r="AF299" i="1" s="1"/>
  <c r="AE300" i="1"/>
  <c r="AF300" i="1" s="1"/>
  <c r="AE301" i="1"/>
  <c r="AF301" i="1" s="1"/>
  <c r="AE302" i="1"/>
  <c r="AF302" i="1" s="1"/>
  <c r="AE303" i="1"/>
  <c r="AF303" i="1" s="1"/>
  <c r="AE304" i="1"/>
  <c r="AF304" i="1" s="1"/>
  <c r="AE305" i="1"/>
  <c r="AF305" i="1" s="1"/>
  <c r="AE306" i="1"/>
  <c r="AF306" i="1" s="1"/>
  <c r="AE307" i="1"/>
  <c r="AF307" i="1" s="1"/>
  <c r="AE308" i="1"/>
  <c r="AF308" i="1" s="1"/>
  <c r="AE309" i="1"/>
  <c r="AF309" i="1" s="1"/>
  <c r="AE310" i="1"/>
  <c r="AF310" i="1" s="1"/>
  <c r="AE311" i="1"/>
  <c r="AF311" i="1" s="1"/>
  <c r="AE312" i="1"/>
  <c r="AF312" i="1" s="1"/>
  <c r="AE313" i="1"/>
  <c r="AF313" i="1" s="1"/>
  <c r="AE314" i="1"/>
  <c r="AF314" i="1" s="1"/>
  <c r="AE315" i="1"/>
  <c r="AF315" i="1" s="1"/>
  <c r="AE316" i="1"/>
  <c r="AF316" i="1" s="1"/>
  <c r="AE317" i="1"/>
  <c r="AF317" i="1" s="1"/>
  <c r="AE318" i="1"/>
  <c r="AF318" i="1" s="1"/>
  <c r="AE319" i="1"/>
  <c r="AF319" i="1" s="1"/>
  <c r="AE320" i="1"/>
  <c r="AF320" i="1" s="1"/>
  <c r="AE321" i="1"/>
  <c r="AF321" i="1" s="1"/>
  <c r="AE322" i="1"/>
  <c r="AF322" i="1" s="1"/>
  <c r="AE323" i="1"/>
  <c r="AF323" i="1" s="1"/>
  <c r="AE324" i="1"/>
  <c r="AF324" i="1" s="1"/>
  <c r="AE325" i="1"/>
  <c r="AF325" i="1" s="1"/>
  <c r="AE326" i="1"/>
  <c r="AF326" i="1" s="1"/>
  <c r="AE327" i="1"/>
  <c r="AF327" i="1" s="1"/>
  <c r="AE328" i="1"/>
  <c r="AF328" i="1" s="1"/>
  <c r="AE329" i="1"/>
  <c r="AF329" i="1" s="1"/>
  <c r="AE330" i="1"/>
  <c r="AF330" i="1" s="1"/>
  <c r="AE331" i="1"/>
  <c r="AF331" i="1" s="1"/>
  <c r="AE332" i="1"/>
  <c r="AF332" i="1" s="1"/>
  <c r="AE333" i="1"/>
  <c r="AF333" i="1" s="1"/>
  <c r="AE334" i="1"/>
  <c r="AF334" i="1" s="1"/>
  <c r="AE335" i="1"/>
  <c r="AF335" i="1" s="1"/>
  <c r="AE336" i="1"/>
  <c r="AF336" i="1" s="1"/>
  <c r="AE337" i="1"/>
  <c r="AF337" i="1" s="1"/>
  <c r="AE338" i="1"/>
  <c r="AF338" i="1" s="1"/>
  <c r="AE339" i="1"/>
  <c r="AF339" i="1" s="1"/>
  <c r="AE340" i="1"/>
  <c r="AF340" i="1" s="1"/>
  <c r="AE341" i="1"/>
  <c r="AF341" i="1" s="1"/>
  <c r="AE342" i="1"/>
  <c r="AF342" i="1" s="1"/>
  <c r="AE343" i="1"/>
  <c r="AF343" i="1" s="1"/>
  <c r="AE344" i="1"/>
  <c r="AF344" i="1" s="1"/>
  <c r="AE345" i="1"/>
  <c r="AF345" i="1" s="1"/>
  <c r="AE346" i="1"/>
  <c r="AF346" i="1" s="1"/>
  <c r="AE347" i="1"/>
  <c r="AF347" i="1" s="1"/>
  <c r="AE348" i="1"/>
  <c r="AF348" i="1" s="1"/>
  <c r="AE349" i="1"/>
  <c r="AF349" i="1" s="1"/>
  <c r="AE350" i="1"/>
  <c r="AF350" i="1" s="1"/>
  <c r="AE351" i="1"/>
  <c r="AF351" i="1" s="1"/>
  <c r="AE352" i="1"/>
  <c r="AF352" i="1" s="1"/>
  <c r="AE353" i="1"/>
  <c r="AF353" i="1" s="1"/>
  <c r="AE354" i="1"/>
  <c r="AF354" i="1" s="1"/>
  <c r="AE355" i="1"/>
  <c r="AF355" i="1" s="1"/>
  <c r="AE356" i="1"/>
  <c r="AF356" i="1" s="1"/>
  <c r="AE357" i="1"/>
  <c r="AF357" i="1" s="1"/>
  <c r="AE358" i="1"/>
  <c r="AF358" i="1" s="1"/>
  <c r="AE359" i="1"/>
  <c r="AF359" i="1" s="1"/>
  <c r="AE360" i="1"/>
  <c r="AF360" i="1" s="1"/>
  <c r="AE361" i="1"/>
  <c r="AF361" i="1" s="1"/>
  <c r="AE362" i="1"/>
  <c r="AF362" i="1" s="1"/>
  <c r="AE363" i="1"/>
  <c r="AF363" i="1" s="1"/>
  <c r="AE364" i="1"/>
  <c r="AF364" i="1" s="1"/>
  <c r="AE365" i="1"/>
  <c r="AF365" i="1" s="1"/>
  <c r="AE366" i="1"/>
  <c r="AF366" i="1" s="1"/>
  <c r="AE367" i="1"/>
  <c r="AF367" i="1" s="1"/>
  <c r="AE368" i="1"/>
  <c r="AF368" i="1" s="1"/>
  <c r="AE369" i="1"/>
  <c r="AF369" i="1" s="1"/>
  <c r="AE370" i="1"/>
  <c r="AF370" i="1" s="1"/>
  <c r="AE371" i="1"/>
  <c r="AF371" i="1" s="1"/>
  <c r="AE372" i="1"/>
  <c r="AF372" i="1" s="1"/>
  <c r="AE373" i="1"/>
  <c r="AF373" i="1" s="1"/>
  <c r="AE374" i="1"/>
  <c r="AF374" i="1" s="1"/>
  <c r="AE375" i="1"/>
  <c r="AF375" i="1" s="1"/>
  <c r="AE376" i="1"/>
  <c r="AF376" i="1" s="1"/>
  <c r="AE377" i="1"/>
  <c r="AF377" i="1" s="1"/>
  <c r="AE378" i="1"/>
  <c r="AF378" i="1" s="1"/>
  <c r="AE379" i="1"/>
  <c r="AF379" i="1" s="1"/>
  <c r="AE380" i="1"/>
  <c r="AF380" i="1" s="1"/>
  <c r="AE381" i="1"/>
  <c r="AF381" i="1" s="1"/>
  <c r="AE382" i="1"/>
  <c r="AF382" i="1" s="1"/>
  <c r="AE383" i="1"/>
  <c r="AF383" i="1" s="1"/>
  <c r="AE384" i="1"/>
  <c r="AF384" i="1" s="1"/>
  <c r="AE385" i="1"/>
  <c r="AF385" i="1" s="1"/>
  <c r="AE386" i="1"/>
  <c r="AF386" i="1" s="1"/>
  <c r="AE387" i="1"/>
  <c r="AF387" i="1" s="1"/>
  <c r="AE388" i="1"/>
  <c r="AF388" i="1" s="1"/>
  <c r="AE389" i="1"/>
  <c r="AF389" i="1" s="1"/>
  <c r="AE390" i="1"/>
  <c r="AF390" i="1" s="1"/>
  <c r="AE391" i="1"/>
  <c r="AF391" i="1" s="1"/>
  <c r="AE392" i="1"/>
  <c r="AF392" i="1" s="1"/>
  <c r="AE393" i="1"/>
  <c r="AF393" i="1" s="1"/>
  <c r="AE394" i="1"/>
  <c r="AF394" i="1" s="1"/>
  <c r="AE395" i="1"/>
  <c r="AF395" i="1" s="1"/>
  <c r="AE396" i="1"/>
  <c r="AF396" i="1" s="1"/>
  <c r="AE397" i="1"/>
  <c r="AF397" i="1" s="1"/>
  <c r="AE398" i="1"/>
  <c r="AF398" i="1" s="1"/>
  <c r="AE399" i="1"/>
  <c r="AF399" i="1" s="1"/>
  <c r="AE400" i="1"/>
  <c r="AF400" i="1" s="1"/>
  <c r="AE401" i="1"/>
  <c r="AF401" i="1" s="1"/>
  <c r="AE402" i="1"/>
  <c r="AF402" i="1" s="1"/>
  <c r="AE403" i="1"/>
  <c r="AF403" i="1" s="1"/>
  <c r="AE404" i="1"/>
  <c r="AF404" i="1" s="1"/>
  <c r="AE405" i="1"/>
  <c r="AF405" i="1" s="1"/>
  <c r="AE406" i="1"/>
  <c r="AF406" i="1" s="1"/>
  <c r="AE407" i="1"/>
  <c r="AF407" i="1" s="1"/>
  <c r="AE408" i="1"/>
  <c r="AF408" i="1" s="1"/>
  <c r="AE409" i="1"/>
  <c r="AF409" i="1" s="1"/>
  <c r="AE410" i="1"/>
  <c r="AF410" i="1" s="1"/>
  <c r="AE411" i="1"/>
  <c r="AF411" i="1" s="1"/>
  <c r="AE412" i="1"/>
  <c r="AF412" i="1" s="1"/>
  <c r="AE413" i="1"/>
  <c r="AF413" i="1" s="1"/>
  <c r="AE414" i="1"/>
  <c r="AF414" i="1" s="1"/>
  <c r="AE415" i="1"/>
  <c r="AF415" i="1" s="1"/>
  <c r="AE416" i="1"/>
  <c r="AF416" i="1" s="1"/>
  <c r="AE417" i="1"/>
  <c r="AF417" i="1" s="1"/>
  <c r="AE418" i="1"/>
  <c r="AF418" i="1" s="1"/>
  <c r="AE419" i="1"/>
  <c r="AF419" i="1" s="1"/>
  <c r="AE420" i="1"/>
  <c r="AF420" i="1" s="1"/>
  <c r="AE421" i="1"/>
  <c r="AF421" i="1" s="1"/>
  <c r="AE422" i="1"/>
  <c r="AF422" i="1" s="1"/>
  <c r="AE423" i="1"/>
  <c r="AF423" i="1" s="1"/>
  <c r="AE424" i="1"/>
  <c r="AF424" i="1" s="1"/>
  <c r="AE425" i="1"/>
  <c r="AF425" i="1" s="1"/>
  <c r="AE426" i="1"/>
  <c r="AF426" i="1" s="1"/>
  <c r="AE427" i="1"/>
  <c r="AF427" i="1" s="1"/>
  <c r="AE428" i="1"/>
  <c r="AF428" i="1" s="1"/>
  <c r="AE429" i="1"/>
  <c r="AF429" i="1" s="1"/>
  <c r="AE430" i="1"/>
  <c r="AF430" i="1" s="1"/>
  <c r="AE431" i="1"/>
  <c r="AF431" i="1" s="1"/>
  <c r="AE432" i="1"/>
  <c r="AF432" i="1" s="1"/>
  <c r="AE433" i="1"/>
  <c r="AF433" i="1" s="1"/>
  <c r="AE434" i="1"/>
  <c r="AF434" i="1" s="1"/>
  <c r="AE435" i="1"/>
  <c r="AF435" i="1" s="1"/>
  <c r="AE436" i="1"/>
  <c r="AF436" i="1" s="1"/>
  <c r="AE437" i="1"/>
  <c r="AF437" i="1" s="1"/>
  <c r="AE438" i="1"/>
  <c r="AF438" i="1" s="1"/>
  <c r="AE439" i="1"/>
  <c r="AF439" i="1" s="1"/>
  <c r="AE440" i="1"/>
  <c r="AF440" i="1" s="1"/>
  <c r="AE441" i="1"/>
  <c r="AF441" i="1" s="1"/>
  <c r="AE442" i="1"/>
  <c r="AF442" i="1" s="1"/>
  <c r="AE443" i="1"/>
  <c r="AF443" i="1" s="1"/>
  <c r="AE444" i="1"/>
  <c r="AF444" i="1" s="1"/>
  <c r="AE445" i="1"/>
  <c r="AF445" i="1" s="1"/>
  <c r="AE446" i="1"/>
  <c r="AF446" i="1" s="1"/>
  <c r="AE447" i="1"/>
  <c r="AF447" i="1" s="1"/>
  <c r="AE448" i="1"/>
  <c r="AF448" i="1" s="1"/>
  <c r="AE449" i="1"/>
  <c r="AF449" i="1" s="1"/>
  <c r="AE450" i="1"/>
  <c r="AF450" i="1" s="1"/>
  <c r="AE451" i="1"/>
  <c r="AF451" i="1" s="1"/>
  <c r="AE452" i="1"/>
  <c r="AF452" i="1" s="1"/>
  <c r="AE453" i="1"/>
  <c r="AF453" i="1" s="1"/>
  <c r="AE454" i="1"/>
  <c r="AF454" i="1" s="1"/>
  <c r="AE455" i="1"/>
  <c r="AF455" i="1" s="1"/>
  <c r="AE456" i="1"/>
  <c r="AF456" i="1" s="1"/>
  <c r="AE457" i="1"/>
  <c r="AF457" i="1" s="1"/>
  <c r="AE458" i="1"/>
  <c r="AF458" i="1" s="1"/>
  <c r="AE459" i="1"/>
  <c r="AF459" i="1" s="1"/>
  <c r="AE460" i="1"/>
  <c r="AF460" i="1" s="1"/>
  <c r="AE461" i="1"/>
  <c r="AF461" i="1" s="1"/>
  <c r="AE462" i="1"/>
  <c r="AF462" i="1" s="1"/>
  <c r="AE463" i="1"/>
  <c r="AF463" i="1" s="1"/>
  <c r="AE464" i="1"/>
  <c r="AF464" i="1" s="1"/>
  <c r="AE465" i="1"/>
  <c r="AF465" i="1" s="1"/>
  <c r="AE466" i="1"/>
  <c r="AF466" i="1" s="1"/>
  <c r="AE467" i="1"/>
  <c r="AF467" i="1" s="1"/>
  <c r="AE468" i="1"/>
  <c r="AF468" i="1" s="1"/>
  <c r="AE469" i="1"/>
  <c r="AF469" i="1" s="1"/>
  <c r="AE470" i="1"/>
  <c r="AF470" i="1" s="1"/>
  <c r="AE471" i="1"/>
  <c r="AF471" i="1" s="1"/>
  <c r="AE472" i="1"/>
  <c r="AF472" i="1" s="1"/>
  <c r="AE473" i="1"/>
  <c r="AF473" i="1" s="1"/>
  <c r="AE474" i="1"/>
  <c r="AF474" i="1" s="1"/>
  <c r="AE475" i="1"/>
  <c r="AF475" i="1" s="1"/>
  <c r="AE476" i="1"/>
  <c r="AF476" i="1" s="1"/>
  <c r="AE477" i="1"/>
  <c r="AF477" i="1" s="1"/>
  <c r="AE478" i="1"/>
  <c r="AF478" i="1" s="1"/>
  <c r="AE479" i="1"/>
  <c r="AF479" i="1" s="1"/>
  <c r="AE480" i="1"/>
  <c r="AF480" i="1" s="1"/>
  <c r="AE481" i="1"/>
  <c r="AF481" i="1" s="1"/>
  <c r="AE482" i="1"/>
  <c r="AF482" i="1" s="1"/>
  <c r="AE483" i="1"/>
  <c r="AF483" i="1" s="1"/>
  <c r="AE484" i="1"/>
  <c r="AF484" i="1" s="1"/>
  <c r="AE485" i="1"/>
  <c r="AF485" i="1" s="1"/>
  <c r="AE486" i="1"/>
  <c r="AF486" i="1" s="1"/>
  <c r="AE487" i="1"/>
  <c r="AF487" i="1" s="1"/>
  <c r="AE488" i="1"/>
  <c r="AF488" i="1" s="1"/>
  <c r="AE489" i="1"/>
  <c r="AF489" i="1" s="1"/>
  <c r="AE490" i="1"/>
  <c r="AF490" i="1" s="1"/>
  <c r="AE491" i="1"/>
  <c r="AF491" i="1" s="1"/>
  <c r="AE492" i="1"/>
  <c r="AF492" i="1" s="1"/>
  <c r="AE493" i="1"/>
  <c r="AF493" i="1" s="1"/>
  <c r="AE494" i="1"/>
  <c r="AF494" i="1" s="1"/>
  <c r="AE495" i="1"/>
  <c r="AF495" i="1" s="1"/>
  <c r="AE496" i="1"/>
  <c r="AF496" i="1" s="1"/>
  <c r="AE497" i="1"/>
  <c r="AF497" i="1" s="1"/>
  <c r="AE498" i="1"/>
  <c r="AF498" i="1" s="1"/>
  <c r="AE499" i="1"/>
  <c r="AF499" i="1" s="1"/>
  <c r="AE500" i="1"/>
  <c r="AF500" i="1" s="1"/>
  <c r="AE501" i="1"/>
  <c r="AF501" i="1" s="1"/>
  <c r="AE502" i="1"/>
  <c r="AF502" i="1" s="1"/>
  <c r="AE503" i="1"/>
  <c r="AF503" i="1" s="1"/>
  <c r="AE504" i="1"/>
  <c r="AF504" i="1" s="1"/>
  <c r="AE505" i="1"/>
  <c r="AF505" i="1" s="1"/>
  <c r="AE506" i="1"/>
  <c r="AF506" i="1" s="1"/>
  <c r="AE507" i="1"/>
  <c r="AF507" i="1" s="1"/>
  <c r="AE508" i="1"/>
  <c r="AF508" i="1" s="1"/>
  <c r="AE509" i="1"/>
  <c r="AF509" i="1" s="1"/>
  <c r="AE510" i="1"/>
  <c r="AF510" i="1" s="1"/>
  <c r="AE511" i="1"/>
  <c r="AF511" i="1" s="1"/>
  <c r="AE512" i="1"/>
  <c r="AF512" i="1" s="1"/>
  <c r="AE513" i="1"/>
  <c r="AF513" i="1" s="1"/>
  <c r="AE514" i="1"/>
  <c r="AF514" i="1" s="1"/>
  <c r="AE515" i="1"/>
  <c r="AF515" i="1" s="1"/>
  <c r="AE516" i="1"/>
  <c r="AF516" i="1" s="1"/>
  <c r="AE517" i="1"/>
  <c r="AF517" i="1" s="1"/>
  <c r="AE518" i="1"/>
  <c r="AF518" i="1" s="1"/>
  <c r="AE519" i="1"/>
  <c r="AF519" i="1" s="1"/>
  <c r="AE520" i="1"/>
  <c r="AF520" i="1" s="1"/>
  <c r="AE521" i="1"/>
  <c r="AF521" i="1" s="1"/>
  <c r="AE522" i="1"/>
  <c r="AF522" i="1" s="1"/>
  <c r="AE523" i="1"/>
  <c r="AF523" i="1" s="1"/>
  <c r="AE524" i="1"/>
  <c r="AF524" i="1" s="1"/>
  <c r="AE525" i="1"/>
  <c r="AF525" i="1" s="1"/>
  <c r="AE526" i="1"/>
  <c r="AF526" i="1" s="1"/>
  <c r="AE527" i="1"/>
  <c r="AF527" i="1" s="1"/>
  <c r="AE528" i="1"/>
  <c r="AF528" i="1" s="1"/>
  <c r="AE529" i="1"/>
  <c r="AF529" i="1" s="1"/>
  <c r="AE530" i="1"/>
  <c r="AF530" i="1" s="1"/>
  <c r="AE531" i="1"/>
  <c r="AF531" i="1" s="1"/>
  <c r="AE532" i="1"/>
  <c r="AF532" i="1" s="1"/>
  <c r="AE533" i="1"/>
  <c r="AF533" i="1" s="1"/>
  <c r="AE534" i="1"/>
  <c r="AF534" i="1" s="1"/>
  <c r="AE535" i="1"/>
  <c r="AF535" i="1" s="1"/>
  <c r="AE536" i="1"/>
  <c r="AF536" i="1" s="1"/>
  <c r="AE537" i="1"/>
  <c r="AF537" i="1" s="1"/>
  <c r="AE538" i="1"/>
  <c r="AF538" i="1" s="1"/>
  <c r="AE539" i="1"/>
  <c r="AF539" i="1" s="1"/>
  <c r="AE540" i="1"/>
  <c r="AF540" i="1" s="1"/>
  <c r="AE541" i="1"/>
  <c r="AF541" i="1" s="1"/>
  <c r="AE542" i="1"/>
  <c r="AF542" i="1" s="1"/>
  <c r="AE543" i="1"/>
  <c r="AF543" i="1" s="1"/>
  <c r="AE544" i="1"/>
  <c r="AF544" i="1" s="1"/>
  <c r="AE545" i="1"/>
  <c r="AF545" i="1" s="1"/>
  <c r="AE546" i="1"/>
  <c r="AF546" i="1" s="1"/>
  <c r="AE547" i="1"/>
  <c r="AF547" i="1" s="1"/>
  <c r="AE548" i="1"/>
  <c r="AF548" i="1" s="1"/>
  <c r="AE549" i="1"/>
  <c r="AF549" i="1" s="1"/>
  <c r="AE550" i="1"/>
  <c r="AF550" i="1" s="1"/>
  <c r="AE551" i="1"/>
  <c r="AF551" i="1" s="1"/>
  <c r="AE552" i="1"/>
  <c r="AF552" i="1" s="1"/>
  <c r="AE553" i="1"/>
  <c r="AF553" i="1" s="1"/>
  <c r="AE554" i="1"/>
  <c r="AF554" i="1" s="1"/>
  <c r="AE555" i="1"/>
  <c r="AF555" i="1" s="1"/>
  <c r="AE556" i="1"/>
  <c r="AF556" i="1" s="1"/>
  <c r="AE557" i="1"/>
  <c r="AF557" i="1" s="1"/>
  <c r="AE558" i="1"/>
  <c r="AF558" i="1" s="1"/>
  <c r="AE559" i="1"/>
  <c r="AF559" i="1" s="1"/>
  <c r="AE560" i="1"/>
  <c r="AF560" i="1" s="1"/>
  <c r="AE561" i="1"/>
  <c r="AF561" i="1" s="1"/>
  <c r="AE562" i="1"/>
  <c r="AF562" i="1" s="1"/>
  <c r="AE563" i="1"/>
  <c r="AF563" i="1" s="1"/>
  <c r="AE564" i="1"/>
  <c r="AF564" i="1" s="1"/>
  <c r="AE565" i="1"/>
  <c r="AF565" i="1" s="1"/>
  <c r="AE566" i="1"/>
  <c r="AF566" i="1" s="1"/>
  <c r="AE567" i="1"/>
  <c r="AF567" i="1" s="1"/>
  <c r="AE568" i="1"/>
  <c r="AF568" i="1" s="1"/>
  <c r="AE569" i="1"/>
  <c r="AF569" i="1" s="1"/>
  <c r="AE570" i="1"/>
  <c r="AF570" i="1" s="1"/>
  <c r="AE571" i="1"/>
  <c r="AF571" i="1" s="1"/>
  <c r="AE572" i="1"/>
  <c r="AF572" i="1" s="1"/>
  <c r="AE573" i="1"/>
  <c r="AF573" i="1" s="1"/>
  <c r="AE574" i="1"/>
  <c r="AF574" i="1" s="1"/>
  <c r="AE575" i="1"/>
  <c r="AF575" i="1" s="1"/>
  <c r="AE576" i="1"/>
  <c r="AF576" i="1" s="1"/>
  <c r="AE577" i="1"/>
  <c r="AF577" i="1" s="1"/>
  <c r="AE578" i="1"/>
  <c r="AF578" i="1" s="1"/>
  <c r="AE579" i="1"/>
  <c r="AF579" i="1" s="1"/>
  <c r="AE580" i="1"/>
  <c r="AF580" i="1" s="1"/>
  <c r="AE581" i="1"/>
  <c r="AF581" i="1" s="1"/>
  <c r="AE582" i="1"/>
  <c r="AF582" i="1" s="1"/>
  <c r="AE583" i="1"/>
  <c r="AF583" i="1" s="1"/>
  <c r="AE584" i="1"/>
  <c r="AF584" i="1" s="1"/>
  <c r="AE585" i="1"/>
  <c r="AF585" i="1" s="1"/>
  <c r="AE586" i="1"/>
  <c r="AF586" i="1" s="1"/>
  <c r="AE587" i="1"/>
  <c r="AF587" i="1" s="1"/>
  <c r="AE588" i="1"/>
  <c r="AF588" i="1" s="1"/>
  <c r="AE589" i="1"/>
  <c r="AF589" i="1" s="1"/>
  <c r="AE590" i="1"/>
  <c r="AF590" i="1" s="1"/>
  <c r="AE591" i="1"/>
  <c r="AF591" i="1" s="1"/>
  <c r="AE592" i="1"/>
  <c r="AF592" i="1" s="1"/>
  <c r="AE593" i="1"/>
  <c r="AF593" i="1" s="1"/>
  <c r="AE594" i="1"/>
  <c r="AF594" i="1" s="1"/>
  <c r="AE595" i="1"/>
  <c r="AF595" i="1" s="1"/>
  <c r="AE596" i="1"/>
  <c r="AF596" i="1" s="1"/>
  <c r="AE597" i="1"/>
  <c r="AF597" i="1" s="1"/>
  <c r="AE598" i="1"/>
  <c r="AF598" i="1" s="1"/>
  <c r="AE599" i="1"/>
  <c r="AF599" i="1" s="1"/>
  <c r="AE600" i="1"/>
  <c r="AF600" i="1" s="1"/>
  <c r="AE601" i="1"/>
  <c r="AF601" i="1" s="1"/>
  <c r="AE602" i="1"/>
  <c r="AF602" i="1" s="1"/>
  <c r="AE603" i="1"/>
  <c r="AF603" i="1" s="1"/>
  <c r="AE604" i="1"/>
  <c r="AF604" i="1" s="1"/>
  <c r="AE605" i="1"/>
  <c r="AF605" i="1" s="1"/>
  <c r="AE606" i="1"/>
  <c r="AF606" i="1" s="1"/>
  <c r="AE607" i="1"/>
  <c r="AF607" i="1" s="1"/>
  <c r="AE608" i="1"/>
  <c r="AF608" i="1" s="1"/>
  <c r="AE609" i="1"/>
  <c r="AF609" i="1" s="1"/>
  <c r="AE610" i="1"/>
  <c r="AF610" i="1" s="1"/>
  <c r="AE611" i="1"/>
  <c r="AF611" i="1" s="1"/>
  <c r="AE612" i="1"/>
  <c r="AF612" i="1" s="1"/>
  <c r="AE613" i="1"/>
  <c r="AF613" i="1" s="1"/>
  <c r="AE614" i="1"/>
  <c r="AF614" i="1" s="1"/>
  <c r="AE615" i="1"/>
  <c r="AF615" i="1" s="1"/>
  <c r="AE616" i="1"/>
  <c r="AF616" i="1" s="1"/>
  <c r="AE617" i="1"/>
  <c r="AF617" i="1" s="1"/>
  <c r="AE618" i="1"/>
  <c r="AF618" i="1" s="1"/>
  <c r="AE619" i="1"/>
  <c r="AF619" i="1" s="1"/>
  <c r="AE620" i="1"/>
  <c r="AF620" i="1" s="1"/>
  <c r="AE621" i="1"/>
  <c r="AF621" i="1" s="1"/>
  <c r="AE622" i="1"/>
  <c r="AF622" i="1" s="1"/>
  <c r="AE623" i="1"/>
  <c r="AF623" i="1" s="1"/>
  <c r="AE624" i="1"/>
  <c r="AF624" i="1" s="1"/>
  <c r="AE625" i="1"/>
  <c r="AF625" i="1" s="1"/>
  <c r="AE626" i="1"/>
  <c r="AF626" i="1" s="1"/>
  <c r="AE627" i="1"/>
  <c r="AF627" i="1" s="1"/>
  <c r="AE628" i="1"/>
  <c r="AF628" i="1" s="1"/>
  <c r="AE629" i="1"/>
  <c r="AF629" i="1" s="1"/>
  <c r="AE630" i="1"/>
  <c r="AF630" i="1" s="1"/>
  <c r="AE631" i="1"/>
  <c r="AF631" i="1" s="1"/>
  <c r="AE632" i="1"/>
  <c r="AF632" i="1" s="1"/>
  <c r="AE633" i="1"/>
  <c r="AF633" i="1" s="1"/>
  <c r="AE634" i="1"/>
  <c r="AF634" i="1" s="1"/>
  <c r="AE635" i="1"/>
  <c r="AF635" i="1" s="1"/>
  <c r="AE636" i="1"/>
  <c r="AF636" i="1" s="1"/>
  <c r="AE637" i="1"/>
  <c r="AF637" i="1" s="1"/>
  <c r="AE638" i="1"/>
  <c r="AF638" i="1" s="1"/>
  <c r="AE639" i="1"/>
  <c r="AF639" i="1" s="1"/>
  <c r="AE640" i="1"/>
  <c r="AF640" i="1" s="1"/>
  <c r="AE641" i="1"/>
  <c r="AF641" i="1" s="1"/>
  <c r="AE642" i="1"/>
  <c r="AF642" i="1" s="1"/>
  <c r="AE643" i="1"/>
  <c r="AF643" i="1" s="1"/>
  <c r="AE644" i="1"/>
  <c r="AF644" i="1" s="1"/>
  <c r="AE645" i="1"/>
  <c r="AF645" i="1" s="1"/>
  <c r="AE646" i="1"/>
  <c r="AF646" i="1" s="1"/>
  <c r="AE647" i="1"/>
  <c r="AF647" i="1" s="1"/>
  <c r="AE648" i="1"/>
  <c r="AF648" i="1" s="1"/>
  <c r="AE649" i="1"/>
  <c r="AF649" i="1" s="1"/>
  <c r="AE650" i="1"/>
  <c r="AF650" i="1" s="1"/>
  <c r="AE651" i="1"/>
  <c r="AF651" i="1" s="1"/>
  <c r="AE652" i="1"/>
  <c r="AF652" i="1" s="1"/>
  <c r="AE653" i="1"/>
  <c r="AF653" i="1" s="1"/>
  <c r="AE654" i="1"/>
  <c r="AF654" i="1" s="1"/>
  <c r="AE655" i="1"/>
  <c r="AF655" i="1" s="1"/>
  <c r="AE656" i="1"/>
  <c r="AF656" i="1" s="1"/>
  <c r="AE657" i="1"/>
  <c r="AF657" i="1" s="1"/>
  <c r="AE658" i="1"/>
  <c r="AF658" i="1" s="1"/>
  <c r="AE659" i="1"/>
  <c r="AF659" i="1" s="1"/>
  <c r="AE660" i="1"/>
  <c r="AF660" i="1" s="1"/>
  <c r="AE661" i="1"/>
  <c r="AF661" i="1" s="1"/>
  <c r="AE662" i="1"/>
  <c r="AF662" i="1" s="1"/>
  <c r="AE663" i="1"/>
  <c r="AF663" i="1" s="1"/>
  <c r="AE664" i="1"/>
  <c r="AF664" i="1" s="1"/>
  <c r="AE665" i="1"/>
  <c r="AF665" i="1" s="1"/>
  <c r="AE666" i="1"/>
  <c r="AF666" i="1" s="1"/>
  <c r="AE667" i="1"/>
  <c r="AF667" i="1" s="1"/>
  <c r="AE668" i="1"/>
  <c r="AF668" i="1" s="1"/>
  <c r="AE669" i="1"/>
  <c r="AF669" i="1" s="1"/>
  <c r="AE670" i="1"/>
  <c r="AF670" i="1" s="1"/>
  <c r="AE671" i="1"/>
  <c r="AF671" i="1" s="1"/>
  <c r="AE672" i="1"/>
  <c r="AF672" i="1" s="1"/>
  <c r="AE673" i="1"/>
  <c r="AF673" i="1" s="1"/>
  <c r="AE674" i="1"/>
  <c r="AF674" i="1" s="1"/>
  <c r="AE675" i="1"/>
  <c r="AF675" i="1" s="1"/>
  <c r="AE676" i="1"/>
  <c r="AF676" i="1" s="1"/>
  <c r="AE677" i="1"/>
  <c r="AF677" i="1" s="1"/>
  <c r="AE678" i="1"/>
  <c r="AF678" i="1" s="1"/>
  <c r="AE679" i="1"/>
  <c r="AF679" i="1" s="1"/>
  <c r="AE680" i="1"/>
  <c r="AF680" i="1" s="1"/>
  <c r="AE681" i="1"/>
  <c r="AF681" i="1" s="1"/>
  <c r="AE682" i="1"/>
  <c r="AF682" i="1" s="1"/>
  <c r="AE683" i="1"/>
  <c r="AF683" i="1" s="1"/>
  <c r="AE684" i="1"/>
  <c r="AF684" i="1" s="1"/>
  <c r="AE685" i="1"/>
  <c r="AF685" i="1" s="1"/>
  <c r="AE686" i="1"/>
  <c r="AF686" i="1" s="1"/>
  <c r="AE687" i="1"/>
  <c r="AF687" i="1" s="1"/>
  <c r="AE688" i="1"/>
  <c r="AF688" i="1" s="1"/>
  <c r="AE689" i="1"/>
  <c r="AF689" i="1" s="1"/>
  <c r="AE690" i="1"/>
  <c r="AF690" i="1" s="1"/>
  <c r="AE691" i="1"/>
  <c r="AF691" i="1" s="1"/>
  <c r="AE692" i="1"/>
  <c r="AF692" i="1" s="1"/>
  <c r="AE693" i="1"/>
  <c r="AF693" i="1" s="1"/>
  <c r="AE694" i="1"/>
  <c r="AF694" i="1" s="1"/>
  <c r="AE695" i="1"/>
  <c r="AF695" i="1" s="1"/>
  <c r="AE696" i="1"/>
  <c r="AF696" i="1" s="1"/>
  <c r="AE697" i="1"/>
  <c r="AF697" i="1" s="1"/>
  <c r="AE698" i="1"/>
  <c r="AF698" i="1" s="1"/>
  <c r="AE699" i="1"/>
  <c r="AF699" i="1" s="1"/>
  <c r="AE700" i="1"/>
  <c r="AF700" i="1" s="1"/>
  <c r="AE701" i="1"/>
  <c r="AF701" i="1" s="1"/>
  <c r="AE702" i="1"/>
  <c r="AF702" i="1" s="1"/>
  <c r="AE703" i="1"/>
  <c r="AF703" i="1" s="1"/>
  <c r="AE704" i="1"/>
  <c r="AF704" i="1" s="1"/>
  <c r="AE705" i="1"/>
  <c r="AF705" i="1" s="1"/>
  <c r="AE706" i="1"/>
  <c r="AF706" i="1" s="1"/>
  <c r="AE707" i="1"/>
  <c r="AF707" i="1" s="1"/>
  <c r="AE708" i="1"/>
  <c r="AF708" i="1" s="1"/>
  <c r="AE709" i="1"/>
  <c r="AF709" i="1" s="1"/>
  <c r="AE710" i="1"/>
  <c r="AF710" i="1" s="1"/>
  <c r="AE711" i="1"/>
  <c r="AF711" i="1" s="1"/>
  <c r="AE712" i="1"/>
  <c r="AF712" i="1" s="1"/>
  <c r="AE713" i="1"/>
  <c r="AF713" i="1" s="1"/>
  <c r="AE714" i="1"/>
  <c r="AF714" i="1" s="1"/>
  <c r="AE715" i="1"/>
  <c r="AF715" i="1" s="1"/>
  <c r="AE716" i="1"/>
  <c r="AF716" i="1" s="1"/>
  <c r="AE717" i="1"/>
  <c r="AF717" i="1" s="1"/>
  <c r="AE718" i="1"/>
  <c r="AF718" i="1" s="1"/>
  <c r="AE719" i="1"/>
  <c r="AF719" i="1" s="1"/>
  <c r="AE720" i="1"/>
  <c r="AF720" i="1" s="1"/>
  <c r="AE721" i="1"/>
  <c r="AF721" i="1" s="1"/>
  <c r="AE722" i="1"/>
  <c r="AF722" i="1" s="1"/>
  <c r="AE723" i="1"/>
  <c r="AF723" i="1" s="1"/>
  <c r="AE724" i="1"/>
  <c r="AF724" i="1" s="1"/>
  <c r="AE725" i="1"/>
  <c r="AF725" i="1" s="1"/>
  <c r="AE726" i="1"/>
  <c r="AF726" i="1" s="1"/>
  <c r="AE727" i="1"/>
  <c r="AF727" i="1" s="1"/>
  <c r="AE728" i="1"/>
  <c r="AF728" i="1" s="1"/>
  <c r="AE729" i="1"/>
  <c r="AF729" i="1" s="1"/>
  <c r="AE730" i="1"/>
  <c r="AF730" i="1" s="1"/>
  <c r="AE731" i="1"/>
  <c r="AF731" i="1" s="1"/>
  <c r="AE732" i="1"/>
  <c r="AF732" i="1" s="1"/>
  <c r="AE733" i="1"/>
  <c r="AF733" i="1" s="1"/>
  <c r="AE734" i="1"/>
  <c r="AF734" i="1" s="1"/>
  <c r="AE735" i="1"/>
  <c r="AF735" i="1" s="1"/>
  <c r="AE736" i="1"/>
  <c r="AF736" i="1" s="1"/>
  <c r="AE737" i="1"/>
  <c r="AF737" i="1" s="1"/>
  <c r="AE738" i="1"/>
  <c r="AF738" i="1" s="1"/>
  <c r="AE739" i="1"/>
  <c r="AF739" i="1" s="1"/>
  <c r="AE740" i="1"/>
  <c r="AF740" i="1" s="1"/>
  <c r="AE741" i="1"/>
  <c r="AF741" i="1" s="1"/>
  <c r="AE742" i="1"/>
  <c r="AF742" i="1" s="1"/>
  <c r="AE743" i="1"/>
  <c r="AF743" i="1" s="1"/>
  <c r="AE744" i="1"/>
  <c r="AF744" i="1" s="1"/>
  <c r="AE745" i="1"/>
  <c r="AF745" i="1" s="1"/>
  <c r="AE746" i="1"/>
  <c r="AF746" i="1" s="1"/>
  <c r="AE747" i="1"/>
  <c r="AF747" i="1" s="1"/>
  <c r="AE748" i="1"/>
  <c r="AF748" i="1" s="1"/>
  <c r="AE749" i="1"/>
  <c r="AF749" i="1" s="1"/>
  <c r="AE750" i="1"/>
  <c r="AF750" i="1" s="1"/>
  <c r="AE751" i="1"/>
  <c r="AF751" i="1" s="1"/>
  <c r="AE752" i="1"/>
  <c r="AF752" i="1" s="1"/>
  <c r="AE753" i="1"/>
  <c r="AF753" i="1" s="1"/>
  <c r="AE754" i="1"/>
  <c r="AF754" i="1" s="1"/>
  <c r="AE755" i="1"/>
  <c r="AF755" i="1" s="1"/>
  <c r="AE756" i="1"/>
  <c r="AF756" i="1" s="1"/>
  <c r="AE757" i="1"/>
  <c r="AF757" i="1" s="1"/>
  <c r="AE758" i="1"/>
  <c r="AF758" i="1" s="1"/>
  <c r="AE759" i="1"/>
  <c r="AF759" i="1" s="1"/>
  <c r="AE760" i="1"/>
  <c r="AF760" i="1" s="1"/>
  <c r="AE761" i="1"/>
  <c r="AF761" i="1" s="1"/>
  <c r="AE762" i="1"/>
  <c r="AF762" i="1" s="1"/>
  <c r="AE763" i="1"/>
  <c r="AF763" i="1" s="1"/>
  <c r="AE764" i="1"/>
  <c r="AF764" i="1" s="1"/>
  <c r="AE765" i="1"/>
  <c r="AF765" i="1" s="1"/>
  <c r="AE766" i="1"/>
  <c r="AF766" i="1" s="1"/>
  <c r="AE767" i="1"/>
  <c r="AF767" i="1" s="1"/>
  <c r="AE768" i="1"/>
  <c r="AF768" i="1" s="1"/>
  <c r="AE769" i="1"/>
  <c r="AF769" i="1" s="1"/>
  <c r="AE770" i="1"/>
  <c r="AF770" i="1" s="1"/>
  <c r="AE771" i="1"/>
  <c r="AF771" i="1" s="1"/>
  <c r="AE772" i="1"/>
  <c r="AF772" i="1" s="1"/>
  <c r="AE773" i="1"/>
  <c r="AF773" i="1" s="1"/>
  <c r="AE774" i="1"/>
  <c r="AF774" i="1" s="1"/>
  <c r="AE775" i="1"/>
  <c r="AF775" i="1" s="1"/>
  <c r="AE776" i="1"/>
  <c r="AF776" i="1" s="1"/>
  <c r="AE777" i="1"/>
  <c r="AF777" i="1" s="1"/>
  <c r="AE778" i="1"/>
  <c r="AF778" i="1" s="1"/>
  <c r="AE779" i="1"/>
  <c r="AF779" i="1" s="1"/>
  <c r="AE780" i="1"/>
  <c r="AF780" i="1" s="1"/>
  <c r="AE781" i="1"/>
  <c r="AF781" i="1" s="1"/>
  <c r="AE782" i="1"/>
  <c r="AF782" i="1" s="1"/>
  <c r="AE783" i="1"/>
  <c r="AF783" i="1" s="1"/>
  <c r="AE784" i="1"/>
  <c r="AF784" i="1" s="1"/>
  <c r="AE785" i="1"/>
  <c r="AF785" i="1" s="1"/>
  <c r="AE786" i="1"/>
  <c r="AF786" i="1" s="1"/>
  <c r="AE787" i="1"/>
  <c r="AF787" i="1" s="1"/>
  <c r="AE788" i="1"/>
  <c r="AF788" i="1" s="1"/>
  <c r="AE789" i="1"/>
  <c r="AF789" i="1" s="1"/>
  <c r="AE790" i="1"/>
  <c r="AF790" i="1" s="1"/>
  <c r="AE791" i="1"/>
  <c r="AF791" i="1" s="1"/>
  <c r="AE792" i="1"/>
  <c r="AF792" i="1" s="1"/>
  <c r="AE793" i="1"/>
  <c r="AF793" i="1" s="1"/>
  <c r="AE794" i="1"/>
  <c r="AF794" i="1" s="1"/>
  <c r="AE795" i="1"/>
  <c r="AF795" i="1" s="1"/>
  <c r="AE796" i="1"/>
  <c r="AF796" i="1" s="1"/>
  <c r="AE797" i="1"/>
  <c r="AF797" i="1" s="1"/>
  <c r="AE798" i="1"/>
  <c r="AF798" i="1" s="1"/>
  <c r="AE799" i="1"/>
  <c r="AF799" i="1" s="1"/>
  <c r="AE800" i="1"/>
  <c r="AF800" i="1" s="1"/>
  <c r="AE801" i="1"/>
  <c r="AF801" i="1" s="1"/>
  <c r="AE802" i="1"/>
  <c r="AF802" i="1" s="1"/>
  <c r="AE803" i="1"/>
  <c r="AF803" i="1" s="1"/>
  <c r="AE804" i="1"/>
  <c r="AF804" i="1" s="1"/>
  <c r="AE805" i="1"/>
  <c r="AF805" i="1" s="1"/>
  <c r="AE806" i="1"/>
  <c r="AF806" i="1" s="1"/>
  <c r="AE807" i="1"/>
  <c r="AF807" i="1" s="1"/>
  <c r="AE808" i="1"/>
  <c r="AF808" i="1" s="1"/>
  <c r="AE809" i="1"/>
  <c r="AF809" i="1" s="1"/>
  <c r="AE810" i="1"/>
  <c r="AF810" i="1" s="1"/>
  <c r="AE811" i="1"/>
  <c r="AF811" i="1" s="1"/>
  <c r="AE812" i="1"/>
  <c r="AF812" i="1" s="1"/>
  <c r="AE813" i="1"/>
  <c r="AF813" i="1" s="1"/>
  <c r="AE814" i="1"/>
  <c r="AF814" i="1" s="1"/>
  <c r="AE815" i="1"/>
  <c r="AF815" i="1" s="1"/>
  <c r="AE816" i="1"/>
  <c r="AF816" i="1" s="1"/>
  <c r="AE817" i="1"/>
  <c r="AF817" i="1" s="1"/>
  <c r="AE818" i="1"/>
  <c r="AF818" i="1" s="1"/>
  <c r="AE819" i="1"/>
  <c r="AF819" i="1" s="1"/>
  <c r="AE820" i="1"/>
  <c r="AF820" i="1" s="1"/>
  <c r="AE821" i="1"/>
  <c r="AF821" i="1" s="1"/>
  <c r="AE822" i="1"/>
  <c r="AF822" i="1" s="1"/>
  <c r="AE823" i="1"/>
  <c r="AF823" i="1" s="1"/>
  <c r="AE824" i="1"/>
  <c r="AF824" i="1" s="1"/>
  <c r="AE825" i="1"/>
  <c r="AF825" i="1" s="1"/>
  <c r="AE826" i="1"/>
  <c r="AF826" i="1" s="1"/>
  <c r="AE827" i="1"/>
  <c r="AF827" i="1" s="1"/>
  <c r="AE828" i="1"/>
  <c r="AF828" i="1" s="1"/>
  <c r="AE829" i="1"/>
  <c r="AF829" i="1" s="1"/>
  <c r="AE830" i="1"/>
  <c r="AF830" i="1" s="1"/>
  <c r="AE831" i="1"/>
  <c r="AF831" i="1" s="1"/>
  <c r="AE832" i="1"/>
  <c r="AF832" i="1" s="1"/>
  <c r="AE833" i="1"/>
  <c r="AF833" i="1" s="1"/>
  <c r="AE834" i="1"/>
  <c r="AF834" i="1" s="1"/>
  <c r="AE835" i="1"/>
  <c r="AF835" i="1" s="1"/>
  <c r="AE836" i="1"/>
  <c r="AF836" i="1" s="1"/>
  <c r="AE837" i="1"/>
  <c r="AF837" i="1" s="1"/>
  <c r="AE838" i="1"/>
  <c r="AF838" i="1" s="1"/>
  <c r="AE839" i="1"/>
  <c r="AF839" i="1" s="1"/>
  <c r="AE840" i="1"/>
  <c r="AF840" i="1" s="1"/>
  <c r="AE841" i="1"/>
  <c r="AF841" i="1" s="1"/>
  <c r="AE842" i="1"/>
  <c r="AF842" i="1" s="1"/>
  <c r="AE843" i="1"/>
  <c r="AF843" i="1" s="1"/>
  <c r="AE844" i="1"/>
  <c r="AF844" i="1" s="1"/>
  <c r="AE845" i="1"/>
  <c r="AF845" i="1" s="1"/>
  <c r="AE846" i="1"/>
  <c r="AF846" i="1" s="1"/>
  <c r="AE847" i="1"/>
  <c r="AF847" i="1" s="1"/>
  <c r="AE848" i="1"/>
  <c r="AF848" i="1" s="1"/>
  <c r="AE849" i="1"/>
  <c r="AF849" i="1" s="1"/>
  <c r="AE850" i="1"/>
  <c r="AF850" i="1" s="1"/>
  <c r="AE851" i="1"/>
  <c r="AF851" i="1" s="1"/>
  <c r="AE852" i="1"/>
  <c r="AF852" i="1" s="1"/>
  <c r="AE853" i="1"/>
  <c r="AF853" i="1" s="1"/>
  <c r="AE854" i="1"/>
  <c r="AF854" i="1" s="1"/>
  <c r="AE855" i="1"/>
  <c r="AF855" i="1" s="1"/>
  <c r="AE856" i="1"/>
  <c r="AF856" i="1" s="1"/>
  <c r="AE857" i="1"/>
  <c r="AF857" i="1" s="1"/>
  <c r="AE858" i="1"/>
  <c r="AF858" i="1" s="1"/>
  <c r="AE859" i="1"/>
  <c r="AF859" i="1" s="1"/>
  <c r="AE860" i="1"/>
  <c r="AF860" i="1" s="1"/>
  <c r="AE861" i="1"/>
  <c r="AF861" i="1" s="1"/>
  <c r="AE862" i="1"/>
  <c r="AF862" i="1" s="1"/>
  <c r="AE863" i="1"/>
  <c r="AF863" i="1" s="1"/>
  <c r="AE864" i="1"/>
  <c r="AF864" i="1" s="1"/>
  <c r="AE865" i="1"/>
  <c r="AF865" i="1" s="1"/>
  <c r="AE866" i="1"/>
  <c r="AF866" i="1" s="1"/>
  <c r="AE867" i="1"/>
  <c r="AF867" i="1" s="1"/>
  <c r="AE868" i="1"/>
  <c r="AF868" i="1" s="1"/>
  <c r="AE869" i="1"/>
  <c r="AF869" i="1" s="1"/>
  <c r="AE870" i="1"/>
  <c r="AF870" i="1" s="1"/>
  <c r="AE871" i="1"/>
  <c r="AF871" i="1" s="1"/>
  <c r="AE872" i="1"/>
  <c r="AF872" i="1" s="1"/>
  <c r="AE873" i="1"/>
  <c r="AF873" i="1" s="1"/>
  <c r="AE874" i="1"/>
  <c r="AF874" i="1" s="1"/>
  <c r="AE875" i="1"/>
  <c r="AF875" i="1" s="1"/>
  <c r="AE876" i="1"/>
  <c r="AF876" i="1" s="1"/>
  <c r="AE877" i="1"/>
  <c r="AF877" i="1" s="1"/>
  <c r="AE878" i="1"/>
  <c r="AF878" i="1" s="1"/>
  <c r="AE879" i="1"/>
  <c r="AF879" i="1" s="1"/>
  <c r="AE880" i="1"/>
  <c r="AF880" i="1" s="1"/>
  <c r="AE881" i="1"/>
  <c r="AF881" i="1" s="1"/>
  <c r="AE882" i="1"/>
  <c r="AF882" i="1" s="1"/>
  <c r="AE883" i="1"/>
  <c r="AF883" i="1" s="1"/>
  <c r="AE884" i="1"/>
  <c r="AF884" i="1" s="1"/>
  <c r="AE885" i="1"/>
  <c r="AF885" i="1" s="1"/>
  <c r="AE886" i="1"/>
  <c r="AF886" i="1" s="1"/>
  <c r="AE887" i="1"/>
  <c r="AF887" i="1" s="1"/>
  <c r="AE888" i="1"/>
  <c r="AF888" i="1" s="1"/>
  <c r="AE889" i="1"/>
  <c r="AF889" i="1" s="1"/>
  <c r="AE890" i="1"/>
  <c r="AF890" i="1" s="1"/>
  <c r="AE891" i="1"/>
  <c r="AF891" i="1" s="1"/>
  <c r="AE892" i="1"/>
  <c r="AF892" i="1" s="1"/>
  <c r="AE893" i="1"/>
  <c r="AF893" i="1" s="1"/>
  <c r="AE894" i="1"/>
  <c r="AF894" i="1" s="1"/>
  <c r="AE895" i="1"/>
  <c r="AF895" i="1" s="1"/>
  <c r="AE896" i="1"/>
  <c r="AF896" i="1" s="1"/>
  <c r="AE897" i="1"/>
  <c r="AF897" i="1" s="1"/>
  <c r="AE898" i="1"/>
  <c r="AF898" i="1" s="1"/>
  <c r="AE899" i="1"/>
  <c r="AF899" i="1" s="1"/>
  <c r="AE900" i="1"/>
  <c r="AF900" i="1" s="1"/>
  <c r="AE901" i="1"/>
  <c r="AF901" i="1" s="1"/>
  <c r="AE902" i="1"/>
  <c r="AF902" i="1" s="1"/>
  <c r="AE903" i="1"/>
  <c r="AF903" i="1" s="1"/>
  <c r="AE904" i="1"/>
  <c r="AF904" i="1" s="1"/>
  <c r="AE905" i="1"/>
  <c r="AF905" i="1" s="1"/>
  <c r="AE906" i="1"/>
  <c r="AF906" i="1" s="1"/>
  <c r="AE907" i="1"/>
  <c r="AF907" i="1" s="1"/>
  <c r="AE908" i="1"/>
  <c r="AF908" i="1" s="1"/>
  <c r="AE909" i="1"/>
  <c r="AF909" i="1" s="1"/>
  <c r="AE910" i="1"/>
  <c r="AF910" i="1" s="1"/>
  <c r="AE911" i="1"/>
  <c r="AF911" i="1" s="1"/>
  <c r="AE912" i="1"/>
  <c r="AF912" i="1" s="1"/>
  <c r="AE913" i="1"/>
  <c r="AF913" i="1" s="1"/>
  <c r="AE914" i="1"/>
  <c r="AF914" i="1" s="1"/>
  <c r="AE915" i="1"/>
  <c r="AF915" i="1" s="1"/>
  <c r="AE916" i="1"/>
  <c r="AF916" i="1" s="1"/>
  <c r="AE917" i="1"/>
  <c r="AF917" i="1" s="1"/>
  <c r="AE918" i="1"/>
  <c r="AF918" i="1" s="1"/>
  <c r="AE919" i="1"/>
  <c r="AF919" i="1" s="1"/>
  <c r="AE920" i="1"/>
  <c r="AF920" i="1" s="1"/>
  <c r="AE921" i="1"/>
  <c r="AF921" i="1" s="1"/>
  <c r="AE922" i="1"/>
  <c r="AF922" i="1" s="1"/>
  <c r="AE923" i="1"/>
  <c r="AF923" i="1" s="1"/>
  <c r="AE924" i="1"/>
  <c r="AF924" i="1" s="1"/>
  <c r="AE925" i="1"/>
  <c r="AF925" i="1" s="1"/>
  <c r="AE926" i="1"/>
  <c r="AF926" i="1" s="1"/>
  <c r="AE927" i="1"/>
  <c r="AF927" i="1" s="1"/>
  <c r="AE928" i="1"/>
  <c r="AF928" i="1" s="1"/>
  <c r="AE929" i="1"/>
  <c r="AF929" i="1" s="1"/>
  <c r="AE930" i="1"/>
  <c r="AF930" i="1" s="1"/>
  <c r="AE931" i="1"/>
  <c r="AF931" i="1" s="1"/>
  <c r="AE932" i="1"/>
  <c r="AF932" i="1" s="1"/>
  <c r="AE933" i="1"/>
  <c r="AF933" i="1" s="1"/>
  <c r="AE934" i="1"/>
  <c r="AF934" i="1" s="1"/>
  <c r="AE935" i="1"/>
  <c r="AF935" i="1" s="1"/>
  <c r="AE936" i="1"/>
  <c r="AF936" i="1" s="1"/>
  <c r="AE937" i="1"/>
  <c r="AF937" i="1" s="1"/>
  <c r="AE938" i="1"/>
  <c r="AF938" i="1" s="1"/>
  <c r="AE939" i="1"/>
  <c r="AF939" i="1" s="1"/>
  <c r="AE940" i="1"/>
  <c r="AF940" i="1" s="1"/>
  <c r="AE941" i="1"/>
  <c r="AF941" i="1" s="1"/>
  <c r="AE942" i="1"/>
  <c r="AF942" i="1" s="1"/>
  <c r="AE943" i="1"/>
  <c r="AF943" i="1" s="1"/>
  <c r="AE944" i="1"/>
  <c r="AF944" i="1" s="1"/>
  <c r="AE945" i="1"/>
  <c r="AF945" i="1" s="1"/>
  <c r="AE946" i="1"/>
  <c r="AF946" i="1" s="1"/>
  <c r="AE947" i="1"/>
  <c r="AF947" i="1" s="1"/>
  <c r="AE948" i="1"/>
  <c r="AF948" i="1" s="1"/>
  <c r="AE949" i="1"/>
  <c r="AF949" i="1" s="1"/>
  <c r="AE950" i="1"/>
  <c r="AF950" i="1" s="1"/>
  <c r="AE951" i="1"/>
  <c r="AF951" i="1" s="1"/>
  <c r="AE952" i="1"/>
  <c r="AF952" i="1" s="1"/>
  <c r="AE953" i="1"/>
  <c r="AF953" i="1" s="1"/>
  <c r="AE954" i="1"/>
  <c r="AF954" i="1" s="1"/>
  <c r="AE955" i="1"/>
  <c r="AF955" i="1" s="1"/>
  <c r="AE956" i="1"/>
  <c r="AF956" i="1" s="1"/>
  <c r="AE957" i="1"/>
  <c r="AF957" i="1" s="1"/>
  <c r="AE958" i="1"/>
  <c r="AF958" i="1" s="1"/>
  <c r="AE959" i="1"/>
  <c r="AF959" i="1" s="1"/>
  <c r="AE960" i="1"/>
  <c r="AF960" i="1" s="1"/>
  <c r="AE961" i="1"/>
  <c r="AF961" i="1" s="1"/>
  <c r="AE962" i="1"/>
  <c r="AF962" i="1" s="1"/>
  <c r="AE963" i="1"/>
  <c r="AF963" i="1" s="1"/>
  <c r="AE964" i="1"/>
  <c r="AF964" i="1" s="1"/>
  <c r="AE965" i="1"/>
  <c r="AF965" i="1" s="1"/>
  <c r="AE966" i="1"/>
  <c r="AF966" i="1" s="1"/>
  <c r="AE967" i="1"/>
  <c r="AF967" i="1" s="1"/>
  <c r="AE968" i="1"/>
  <c r="AF968" i="1" s="1"/>
  <c r="AE969" i="1"/>
  <c r="AF969" i="1" s="1"/>
  <c r="AE970" i="1"/>
  <c r="AF970" i="1" s="1"/>
  <c r="AE971" i="1"/>
  <c r="AF971" i="1" s="1"/>
  <c r="AE972" i="1"/>
  <c r="AF972" i="1" s="1"/>
  <c r="AE973" i="1"/>
  <c r="AF973" i="1" s="1"/>
  <c r="AE974" i="1"/>
  <c r="AF974" i="1" s="1"/>
  <c r="AE975" i="1"/>
  <c r="AF975" i="1" s="1"/>
  <c r="AE976" i="1"/>
  <c r="AF976" i="1" s="1"/>
  <c r="AE977" i="1"/>
  <c r="AF977" i="1" s="1"/>
  <c r="AE978" i="1"/>
  <c r="AF978" i="1" s="1"/>
  <c r="AE979" i="1"/>
  <c r="AF979" i="1" s="1"/>
  <c r="AE980" i="1"/>
  <c r="AF980" i="1" s="1"/>
  <c r="AE981" i="1"/>
  <c r="AF981" i="1" s="1"/>
  <c r="AE982" i="1"/>
  <c r="AF982" i="1" s="1"/>
  <c r="AE983" i="1"/>
  <c r="AF983" i="1" s="1"/>
  <c r="AE984" i="1"/>
  <c r="AF984" i="1" s="1"/>
  <c r="AE985" i="1"/>
  <c r="AF985" i="1" s="1"/>
  <c r="AE986" i="1"/>
  <c r="AF986" i="1" s="1"/>
  <c r="AE987" i="1"/>
  <c r="AF987" i="1" s="1"/>
  <c r="AE988" i="1"/>
  <c r="AF988" i="1" s="1"/>
  <c r="AE989" i="1"/>
  <c r="AF989" i="1" s="1"/>
  <c r="AE990" i="1"/>
  <c r="AF990" i="1" s="1"/>
  <c r="AE991" i="1"/>
  <c r="AF991" i="1" s="1"/>
  <c r="AE992" i="1"/>
  <c r="AF992" i="1" s="1"/>
  <c r="AE993" i="1"/>
  <c r="AF993" i="1" s="1"/>
  <c r="AE994" i="1"/>
  <c r="AF994" i="1" s="1"/>
  <c r="AE995" i="1"/>
  <c r="AF995" i="1" s="1"/>
  <c r="AE996" i="1"/>
  <c r="AF996" i="1" s="1"/>
  <c r="AE997" i="1"/>
  <c r="AF997" i="1" s="1"/>
  <c r="AE998" i="1"/>
  <c r="AF998" i="1" s="1"/>
  <c r="AE999" i="1"/>
  <c r="AF999" i="1" s="1"/>
  <c r="AE1000" i="1"/>
  <c r="AF1000" i="1" s="1"/>
  <c r="AE1001" i="1"/>
  <c r="AF1001" i="1" s="1"/>
  <c r="AE1002" i="1"/>
  <c r="AF1002" i="1" s="1"/>
  <c r="AE1003" i="1"/>
  <c r="AF1003" i="1" s="1"/>
  <c r="AE1004" i="1"/>
  <c r="AF1004" i="1" s="1"/>
  <c r="AE1005" i="1"/>
  <c r="AF1005" i="1" s="1"/>
  <c r="AE1006" i="1"/>
  <c r="AF1006" i="1" s="1"/>
  <c r="AE1007" i="1"/>
  <c r="AF1007" i="1" s="1"/>
  <c r="AE1008" i="1"/>
  <c r="AF1008" i="1" s="1"/>
  <c r="AE1009" i="1"/>
  <c r="AF1009" i="1" s="1"/>
  <c r="AE1010" i="1"/>
  <c r="AF1010" i="1" s="1"/>
  <c r="AE1011" i="1"/>
  <c r="AF1011" i="1" s="1"/>
  <c r="AE1012" i="1"/>
  <c r="AF1012" i="1" s="1"/>
  <c r="AE1013" i="1"/>
  <c r="AF1013" i="1" s="1"/>
  <c r="AE1014" i="1"/>
  <c r="AF1014" i="1" s="1"/>
  <c r="AE1015" i="1"/>
  <c r="AF1015" i="1" s="1"/>
  <c r="AE1016" i="1"/>
  <c r="AF1016" i="1" s="1"/>
  <c r="AE1017" i="1"/>
  <c r="AF1017" i="1" s="1"/>
  <c r="AE1018" i="1"/>
  <c r="AF1018" i="1" s="1"/>
  <c r="AE1019" i="1"/>
  <c r="AF1019" i="1" s="1"/>
  <c r="AE1020" i="1"/>
  <c r="AF1020" i="1" s="1"/>
  <c r="AE1021" i="1"/>
  <c r="AF1021" i="1" s="1"/>
  <c r="AE1022" i="1"/>
  <c r="AF1022" i="1" s="1"/>
  <c r="AE1023" i="1"/>
  <c r="AF1023" i="1" s="1"/>
  <c r="AE1024" i="1"/>
  <c r="AF1024" i="1" s="1"/>
  <c r="AE1025" i="1"/>
  <c r="AF1025" i="1" s="1"/>
  <c r="AE1026" i="1"/>
  <c r="AF1026" i="1" s="1"/>
  <c r="AE1027" i="1"/>
  <c r="AF1027" i="1" s="1"/>
  <c r="AE1028" i="1"/>
  <c r="AF1028" i="1" s="1"/>
  <c r="AE1029" i="1"/>
  <c r="AF1029" i="1" s="1"/>
  <c r="AE1030" i="1"/>
  <c r="AF1030" i="1" s="1"/>
  <c r="AE1031" i="1"/>
  <c r="AE1032" i="1"/>
  <c r="AF1032" i="1" s="1"/>
  <c r="AE1033" i="1"/>
  <c r="AF1033" i="1" s="1"/>
  <c r="AE1034" i="1"/>
  <c r="AF1034" i="1" s="1"/>
  <c r="AE1035" i="1"/>
  <c r="AF1035" i="1" s="1"/>
  <c r="AE1036" i="1"/>
  <c r="AF1036" i="1" s="1"/>
  <c r="AE1037" i="1"/>
  <c r="AF1037" i="1" s="1"/>
  <c r="AE1038" i="1"/>
  <c r="AF1038" i="1" s="1"/>
  <c r="AE1039" i="1"/>
  <c r="AF1039" i="1" s="1"/>
  <c r="AE1040" i="1"/>
  <c r="AF1040" i="1" s="1"/>
  <c r="AE1041" i="1"/>
  <c r="AF1041" i="1" s="1"/>
  <c r="AE1042" i="1"/>
  <c r="AF1042" i="1" s="1"/>
  <c r="AE1043" i="1"/>
  <c r="AF1043" i="1" s="1"/>
  <c r="AE1044" i="1"/>
  <c r="AF1044" i="1" s="1"/>
  <c r="AE1045" i="1"/>
  <c r="AF1045" i="1" s="1"/>
  <c r="AE1046" i="1"/>
  <c r="AF1046" i="1" s="1"/>
  <c r="AE1047" i="1"/>
  <c r="AF1047" i="1" s="1"/>
  <c r="AE1048" i="1"/>
  <c r="AF1048" i="1" s="1"/>
  <c r="AE1049" i="1"/>
  <c r="AF1049" i="1" s="1"/>
  <c r="AE1050" i="1"/>
  <c r="AF1050" i="1" s="1"/>
  <c r="AE1051" i="1"/>
  <c r="AF1051" i="1" s="1"/>
  <c r="AE1052" i="1"/>
  <c r="AF1052" i="1" s="1"/>
  <c r="AE1053" i="1"/>
  <c r="AF1053" i="1" s="1"/>
  <c r="AE1054" i="1"/>
  <c r="AF1054" i="1" s="1"/>
  <c r="AE1055" i="1"/>
  <c r="AF1055" i="1" s="1"/>
  <c r="AE1056" i="1"/>
  <c r="AF1056" i="1" s="1"/>
  <c r="AE1057" i="1"/>
  <c r="AF1057" i="1" s="1"/>
  <c r="AE1058" i="1"/>
  <c r="AF1058" i="1" s="1"/>
  <c r="AE1059" i="1"/>
  <c r="AF1059" i="1" s="1"/>
  <c r="AE1060" i="1"/>
  <c r="AF1060" i="1" s="1"/>
  <c r="AE1061" i="1"/>
  <c r="AF1061" i="1" s="1"/>
  <c r="AE1062" i="1"/>
  <c r="AF1062" i="1" s="1"/>
  <c r="AE1063" i="1"/>
  <c r="AF1063" i="1" s="1"/>
  <c r="AE1064" i="1"/>
  <c r="AF1064" i="1" s="1"/>
  <c r="AE1065" i="1"/>
  <c r="AF1065" i="1" s="1"/>
  <c r="AE1066" i="1"/>
  <c r="AF1066" i="1" s="1"/>
  <c r="AE1067" i="1"/>
  <c r="AF1067" i="1" s="1"/>
  <c r="AE1068" i="1"/>
  <c r="AF1068" i="1" s="1"/>
  <c r="AE1069" i="1"/>
  <c r="AF1069" i="1" s="1"/>
  <c r="AE1070" i="1"/>
  <c r="AF1070" i="1" s="1"/>
  <c r="AE1071" i="1"/>
  <c r="AF1071" i="1" s="1"/>
  <c r="AE1072" i="1"/>
  <c r="AF1072" i="1" s="1"/>
  <c r="AE1073" i="1"/>
  <c r="AF1073" i="1" s="1"/>
  <c r="AE1074" i="1"/>
  <c r="AF1074" i="1" s="1"/>
  <c r="AE1075" i="1"/>
  <c r="AF1075" i="1" s="1"/>
  <c r="AE1076" i="1"/>
  <c r="AF1076" i="1" s="1"/>
  <c r="AE1077" i="1"/>
  <c r="AF1077" i="1" s="1"/>
  <c r="AE1078" i="1"/>
  <c r="AF1078" i="1" s="1"/>
  <c r="AE1079" i="1"/>
  <c r="AF1079" i="1" s="1"/>
  <c r="AE1080" i="1"/>
  <c r="AF1080" i="1" s="1"/>
  <c r="AE1081" i="1"/>
  <c r="AF1081" i="1" s="1"/>
  <c r="AE1082" i="1"/>
  <c r="AF1082" i="1" s="1"/>
  <c r="AE1083" i="1"/>
  <c r="AF1083" i="1" s="1"/>
  <c r="AE1084" i="1"/>
  <c r="AF1084" i="1" s="1"/>
  <c r="AE1085" i="1"/>
  <c r="AF1085" i="1" s="1"/>
  <c r="AE1086" i="1"/>
  <c r="AF1086" i="1" s="1"/>
  <c r="AE1087" i="1"/>
  <c r="AF1087" i="1" s="1"/>
  <c r="AE1088" i="1"/>
  <c r="AF1088" i="1" s="1"/>
  <c r="AE1089" i="1"/>
  <c r="AF1089" i="1" s="1"/>
  <c r="AE1090" i="1"/>
  <c r="AF1090" i="1" s="1"/>
  <c r="AE1091" i="1"/>
  <c r="AF1091" i="1" s="1"/>
  <c r="AE1092" i="1"/>
  <c r="AF1092" i="1" s="1"/>
  <c r="AE1093" i="1"/>
  <c r="AF1093" i="1" s="1"/>
  <c r="AE1094" i="1"/>
  <c r="AF1094" i="1" s="1"/>
  <c r="AE1095" i="1"/>
  <c r="AF1095" i="1" s="1"/>
  <c r="AE1096" i="1"/>
  <c r="AF1096" i="1" s="1"/>
  <c r="AE1097" i="1"/>
  <c r="AF1097" i="1" s="1"/>
  <c r="AE1098" i="1"/>
  <c r="AF1098" i="1" s="1"/>
  <c r="AE1099" i="1"/>
  <c r="AF1099" i="1" s="1"/>
  <c r="AE1100" i="1"/>
  <c r="AF1100" i="1" s="1"/>
  <c r="AE1101" i="1"/>
  <c r="AF1101" i="1" s="1"/>
  <c r="AE1102" i="1"/>
  <c r="AF1102" i="1" s="1"/>
  <c r="AE1103" i="1"/>
  <c r="AF1103" i="1" s="1"/>
  <c r="AE1104" i="1"/>
  <c r="AF1104" i="1" s="1"/>
  <c r="AE1105" i="1"/>
  <c r="AF1105" i="1" s="1"/>
  <c r="AE1106" i="1"/>
  <c r="AF1106" i="1" s="1"/>
  <c r="AE1107" i="1"/>
  <c r="AF1107" i="1" s="1"/>
  <c r="AE1108" i="1"/>
  <c r="AF1108" i="1" s="1"/>
  <c r="AE1109" i="1"/>
  <c r="AF1109" i="1" s="1"/>
  <c r="AE1110" i="1"/>
  <c r="AF1110" i="1" s="1"/>
  <c r="AE1111" i="1"/>
  <c r="AF1111" i="1" s="1"/>
  <c r="AE1112" i="1"/>
  <c r="AF1112" i="1" s="1"/>
  <c r="AE1113" i="1"/>
  <c r="AF1113" i="1" s="1"/>
  <c r="AE1114" i="1"/>
  <c r="AF1114" i="1" s="1"/>
  <c r="AE1115" i="1"/>
  <c r="AF1115" i="1" s="1"/>
  <c r="AE1116" i="1"/>
  <c r="AF1116" i="1" s="1"/>
  <c r="AE1117" i="1"/>
  <c r="AF1117" i="1" s="1"/>
  <c r="AE1118" i="1"/>
  <c r="AF1118" i="1" s="1"/>
  <c r="AE1119" i="1"/>
  <c r="AF1119" i="1" s="1"/>
  <c r="AE1120" i="1"/>
  <c r="AF1120" i="1" s="1"/>
  <c r="AE1121" i="1"/>
  <c r="AF1121" i="1" s="1"/>
  <c r="AE1122" i="1"/>
  <c r="AF1122" i="1" s="1"/>
  <c r="AE1123" i="1"/>
  <c r="AF1123" i="1" s="1"/>
  <c r="AE1124" i="1"/>
  <c r="AF1124" i="1" s="1"/>
  <c r="AE1125" i="1"/>
  <c r="AF1125" i="1" s="1"/>
  <c r="AE1126" i="1"/>
  <c r="AF1126" i="1" s="1"/>
  <c r="AE1127" i="1"/>
  <c r="AF1127" i="1" s="1"/>
  <c r="AE1128" i="1"/>
  <c r="AF1128" i="1" s="1"/>
  <c r="AE1129" i="1"/>
  <c r="AF1129" i="1" s="1"/>
  <c r="AE1130" i="1"/>
  <c r="AF1130" i="1" s="1"/>
  <c r="AE1131" i="1"/>
  <c r="AF1131" i="1" s="1"/>
  <c r="AE1132" i="1"/>
  <c r="AF1132" i="1" s="1"/>
  <c r="AE1133" i="1"/>
  <c r="AF1133" i="1" s="1"/>
  <c r="AE1134" i="1"/>
  <c r="AF1134" i="1" s="1"/>
  <c r="AE1135" i="1"/>
  <c r="AF1135" i="1" s="1"/>
  <c r="AE1136" i="1"/>
  <c r="AF1136" i="1" s="1"/>
  <c r="AE1137" i="1"/>
  <c r="AF1137" i="1" s="1"/>
  <c r="AE1138" i="1"/>
  <c r="AF1138" i="1" s="1"/>
  <c r="AE1139" i="1"/>
  <c r="AF1139" i="1" s="1"/>
  <c r="AE1140" i="1"/>
  <c r="AF1140" i="1" s="1"/>
  <c r="AE1141" i="1"/>
  <c r="AF1141" i="1" s="1"/>
  <c r="AE1142" i="1"/>
  <c r="AF1142" i="1" s="1"/>
  <c r="AE1143" i="1"/>
  <c r="AF1143" i="1" s="1"/>
  <c r="AE1144" i="1"/>
  <c r="AF1144" i="1" s="1"/>
  <c r="AE1145" i="1"/>
  <c r="AF1145" i="1" s="1"/>
  <c r="AE1146" i="1"/>
  <c r="AF1146" i="1" s="1"/>
  <c r="AE1147" i="1"/>
  <c r="AF1147" i="1" s="1"/>
  <c r="AE1148" i="1"/>
  <c r="AF1148" i="1" s="1"/>
  <c r="AE1149" i="1"/>
  <c r="AF1149" i="1" s="1"/>
  <c r="AE1150" i="1"/>
  <c r="AF1150" i="1" s="1"/>
  <c r="AE1151" i="1"/>
  <c r="AF1151" i="1" s="1"/>
  <c r="AE1152" i="1"/>
  <c r="AF1152" i="1" s="1"/>
  <c r="AE1153" i="1"/>
  <c r="AF1153" i="1" s="1"/>
  <c r="AE1154" i="1"/>
  <c r="AF1154" i="1" s="1"/>
  <c r="AE1155" i="1"/>
  <c r="AF1155" i="1" s="1"/>
  <c r="AE1156" i="1"/>
  <c r="AF1156" i="1" s="1"/>
  <c r="AE1157" i="1"/>
  <c r="AF1157" i="1" s="1"/>
  <c r="AE1158" i="1"/>
  <c r="AF1158" i="1" s="1"/>
  <c r="AE1159" i="1"/>
  <c r="AF1159" i="1" s="1"/>
  <c r="AE1160" i="1"/>
  <c r="AF1160" i="1" s="1"/>
  <c r="AE1161" i="1"/>
  <c r="AF1161" i="1" s="1"/>
  <c r="AE1162" i="1"/>
  <c r="AF1162" i="1" s="1"/>
  <c r="AE1163" i="1"/>
  <c r="AF1163" i="1" s="1"/>
  <c r="AE1164" i="1"/>
  <c r="AF1164" i="1" s="1"/>
  <c r="AE1165" i="1"/>
  <c r="AF1165" i="1" s="1"/>
  <c r="AE1166" i="1"/>
  <c r="AF1166" i="1" s="1"/>
  <c r="AE1167" i="1"/>
  <c r="AF1167" i="1" s="1"/>
  <c r="AE1168" i="1"/>
  <c r="AF1168" i="1" s="1"/>
  <c r="AE1169" i="1"/>
  <c r="AF1169" i="1" s="1"/>
  <c r="AE1170" i="1"/>
  <c r="AF1170" i="1" s="1"/>
  <c r="AE1171" i="1"/>
  <c r="AF1171" i="1" s="1"/>
  <c r="AE1172" i="1"/>
  <c r="AF1172" i="1" s="1"/>
  <c r="AE1173" i="1"/>
  <c r="AF1173" i="1" s="1"/>
  <c r="AE1174" i="1"/>
  <c r="AF1174" i="1" s="1"/>
  <c r="AE1175" i="1"/>
  <c r="AF1175" i="1" s="1"/>
  <c r="AE1176" i="1"/>
  <c r="AF1176" i="1" s="1"/>
  <c r="AE1177" i="1"/>
  <c r="AF1177" i="1" s="1"/>
  <c r="AE1178" i="1"/>
  <c r="AF1178" i="1" s="1"/>
  <c r="AE1179" i="1"/>
  <c r="AF1179" i="1" s="1"/>
  <c r="AE1180" i="1"/>
  <c r="AF1180" i="1" s="1"/>
  <c r="AE1181" i="1"/>
  <c r="AF1181" i="1" s="1"/>
  <c r="AE1182" i="1"/>
  <c r="AF1182" i="1" s="1"/>
  <c r="AE1183" i="1"/>
  <c r="AF1183" i="1" s="1"/>
  <c r="AE1184" i="1"/>
  <c r="AF1184" i="1" s="1"/>
  <c r="AE1185" i="1"/>
  <c r="AF1185" i="1" s="1"/>
  <c r="AE1186" i="1"/>
  <c r="AF1186" i="1" s="1"/>
  <c r="AE1187" i="1"/>
  <c r="AF1187" i="1" s="1"/>
  <c r="AE1188" i="1"/>
  <c r="AF1188" i="1" s="1"/>
  <c r="AE1189" i="1"/>
  <c r="AF1189" i="1" s="1"/>
  <c r="AE1190" i="1"/>
  <c r="AF1190" i="1" s="1"/>
  <c r="AE1191" i="1"/>
  <c r="AF1191" i="1" s="1"/>
  <c r="AE1192" i="1"/>
  <c r="AF1192" i="1" s="1"/>
  <c r="AE1193" i="1"/>
  <c r="AF1193" i="1" s="1"/>
  <c r="AE1194" i="1"/>
  <c r="AF1194" i="1" s="1"/>
  <c r="AE1195" i="1"/>
  <c r="AF1195" i="1" s="1"/>
  <c r="AE1196" i="1"/>
  <c r="AF1196" i="1" s="1"/>
  <c r="AE1197" i="1"/>
  <c r="AF1197" i="1" s="1"/>
  <c r="AE1198" i="1"/>
  <c r="AF1198" i="1" s="1"/>
  <c r="AE1199" i="1"/>
  <c r="AF1199" i="1" s="1"/>
  <c r="AE1200" i="1"/>
  <c r="AF1200" i="1" s="1"/>
  <c r="AE1201" i="1"/>
  <c r="AF1201" i="1" s="1"/>
  <c r="AE1202" i="1"/>
  <c r="AF1202" i="1" s="1"/>
  <c r="AE1203" i="1"/>
  <c r="AF1203" i="1" s="1"/>
  <c r="AE1204" i="1"/>
  <c r="AF1204" i="1" s="1"/>
  <c r="AE1205" i="1"/>
  <c r="AF1205" i="1" s="1"/>
  <c r="AE1206" i="1"/>
  <c r="AF1206" i="1" s="1"/>
  <c r="AE1207" i="1"/>
  <c r="AF1207" i="1" s="1"/>
  <c r="AE1208" i="1"/>
  <c r="AF1208" i="1" s="1"/>
  <c r="AE1209" i="1"/>
  <c r="AF1209" i="1" s="1"/>
  <c r="AE1210" i="1"/>
  <c r="AF1210" i="1" s="1"/>
  <c r="AE1211" i="1"/>
  <c r="AF1211" i="1" s="1"/>
  <c r="AE1212" i="1"/>
  <c r="AF1212" i="1" s="1"/>
  <c r="AE1213" i="1"/>
  <c r="AF1213" i="1" s="1"/>
  <c r="AE1214" i="1"/>
  <c r="AF1214" i="1" s="1"/>
  <c r="AE1215" i="1"/>
  <c r="AF1215" i="1" s="1"/>
  <c r="AE1216" i="1"/>
  <c r="AF1216" i="1" s="1"/>
  <c r="AE1217" i="1"/>
  <c r="AF1217" i="1" s="1"/>
  <c r="AE1218" i="1"/>
  <c r="AF1218" i="1" s="1"/>
  <c r="AE1219" i="1"/>
  <c r="AF1219" i="1" s="1"/>
  <c r="AE1220" i="1"/>
  <c r="AF1220" i="1" s="1"/>
  <c r="AE1221" i="1"/>
  <c r="AF1221" i="1" s="1"/>
  <c r="AE1222" i="1"/>
  <c r="AF1222" i="1" s="1"/>
  <c r="AE1223" i="1"/>
  <c r="AF1223" i="1" s="1"/>
  <c r="AE1224" i="1"/>
  <c r="AF1224" i="1" s="1"/>
  <c r="AE1225" i="1"/>
  <c r="AF1225" i="1" s="1"/>
  <c r="AE1226" i="1"/>
  <c r="AF1226" i="1" s="1"/>
  <c r="AE1227" i="1"/>
  <c r="AF1227" i="1" s="1"/>
  <c r="AE1228" i="1"/>
  <c r="AF1228" i="1" s="1"/>
  <c r="AE1229" i="1"/>
  <c r="AF1229" i="1" s="1"/>
  <c r="AE1230" i="1"/>
  <c r="AF1230" i="1" s="1"/>
  <c r="AE1231" i="1"/>
  <c r="AF1231" i="1" s="1"/>
  <c r="AE1232" i="1"/>
  <c r="AF1232" i="1" s="1"/>
  <c r="AE1233" i="1"/>
  <c r="AF1233" i="1" s="1"/>
  <c r="AE1234" i="1"/>
  <c r="AF1234" i="1" s="1"/>
  <c r="AE1235" i="1"/>
  <c r="AF1235" i="1" s="1"/>
  <c r="AE1236" i="1"/>
  <c r="AF1236" i="1" s="1"/>
  <c r="AE1237" i="1"/>
  <c r="AF1237" i="1" s="1"/>
  <c r="AE1238" i="1"/>
  <c r="AF1238" i="1" s="1"/>
  <c r="AE1239" i="1"/>
  <c r="AF1239" i="1" s="1"/>
  <c r="AE1240" i="1"/>
  <c r="AF1240" i="1" s="1"/>
  <c r="AE1241" i="1"/>
  <c r="AF1241" i="1" s="1"/>
  <c r="AE1242" i="1"/>
  <c r="AF1242" i="1" s="1"/>
  <c r="AE1243" i="1"/>
  <c r="AF1243" i="1" s="1"/>
  <c r="AE1244" i="1"/>
  <c r="AF1244" i="1" s="1"/>
  <c r="AE1245" i="1"/>
  <c r="AF1245" i="1" s="1"/>
  <c r="AE1246" i="1"/>
  <c r="AF1246" i="1" s="1"/>
  <c r="AE1247" i="1"/>
  <c r="AF1247" i="1" s="1"/>
  <c r="AE1248" i="1"/>
  <c r="AF1248" i="1" s="1"/>
  <c r="AE1249" i="1"/>
  <c r="AF1249" i="1" s="1"/>
  <c r="AE1250" i="1"/>
  <c r="AF1250" i="1" s="1"/>
  <c r="AE1251" i="1"/>
  <c r="AF1251" i="1" s="1"/>
  <c r="AE1252" i="1"/>
  <c r="AF1252" i="1" s="1"/>
  <c r="AE1253" i="1"/>
  <c r="AF1253" i="1" s="1"/>
  <c r="AE1254" i="1"/>
  <c r="AF1254" i="1" s="1"/>
  <c r="AE1255" i="1"/>
  <c r="AF1255" i="1" s="1"/>
  <c r="AE1256" i="1"/>
  <c r="AF1256" i="1" s="1"/>
  <c r="AE1257" i="1"/>
  <c r="AF1257" i="1" s="1"/>
  <c r="AE1258" i="1"/>
  <c r="AF1258" i="1" s="1"/>
  <c r="AE1259" i="1"/>
  <c r="AF1259" i="1" s="1"/>
  <c r="AE1260" i="1"/>
  <c r="AF1260" i="1" s="1"/>
  <c r="AE1261" i="1"/>
  <c r="AF1261" i="1" s="1"/>
  <c r="AE1262" i="1"/>
  <c r="AF1262" i="1" s="1"/>
  <c r="AE1263" i="1"/>
  <c r="AF1263" i="1" s="1"/>
  <c r="AE1264" i="1"/>
  <c r="AF1264" i="1" s="1"/>
  <c r="AE1265" i="1"/>
  <c r="AF1265" i="1" s="1"/>
  <c r="AE1266" i="1"/>
  <c r="AF1266" i="1" s="1"/>
  <c r="AE1267" i="1"/>
  <c r="AF1267" i="1" s="1"/>
  <c r="AE1268" i="1"/>
  <c r="AF1268" i="1" s="1"/>
  <c r="AE1269" i="1"/>
  <c r="AF1269" i="1" s="1"/>
  <c r="AE1270" i="1"/>
  <c r="AF1270" i="1" s="1"/>
  <c r="AE1271" i="1"/>
  <c r="AF1271" i="1" s="1"/>
  <c r="AE1272" i="1"/>
  <c r="AF1272" i="1" s="1"/>
  <c r="AE1273" i="1"/>
  <c r="AF1273" i="1" s="1"/>
  <c r="AE1274" i="1"/>
  <c r="AF1274" i="1" s="1"/>
  <c r="AE1275" i="1"/>
  <c r="AF1275" i="1" s="1"/>
  <c r="AE1276" i="1"/>
  <c r="AF1276" i="1" s="1"/>
  <c r="AE1277" i="1"/>
  <c r="AF1277" i="1" s="1"/>
  <c r="AE1278" i="1"/>
  <c r="AF1278" i="1" s="1"/>
  <c r="AE1279" i="1"/>
  <c r="AF1279" i="1" s="1"/>
  <c r="AE1280" i="1"/>
  <c r="AF1280" i="1" s="1"/>
  <c r="AE1281" i="1"/>
  <c r="AF1281" i="1" s="1"/>
  <c r="AE1282" i="1"/>
  <c r="AF1282" i="1" s="1"/>
  <c r="AE1283" i="1"/>
  <c r="AF1283" i="1" s="1"/>
  <c r="AE1284" i="1"/>
  <c r="AF1284" i="1" s="1"/>
  <c r="AE1285" i="1"/>
  <c r="AF1285" i="1" s="1"/>
  <c r="AE1286" i="1"/>
  <c r="AF1286" i="1" s="1"/>
  <c r="AE1287" i="1"/>
  <c r="AF1287" i="1" s="1"/>
  <c r="AE1288" i="1"/>
  <c r="AF1288" i="1" s="1"/>
  <c r="AE1289" i="1"/>
  <c r="AF1289" i="1" s="1"/>
  <c r="AE1290" i="1"/>
  <c r="AF1290" i="1" s="1"/>
  <c r="AE1291" i="1"/>
  <c r="AF1291" i="1" s="1"/>
  <c r="AE1292" i="1"/>
  <c r="AF1292" i="1" s="1"/>
  <c r="AE1293" i="1"/>
  <c r="AF1293" i="1" s="1"/>
  <c r="AE1294" i="1"/>
  <c r="AF1294" i="1" s="1"/>
  <c r="AE1295" i="1"/>
  <c r="AF1295" i="1" s="1"/>
  <c r="AE1296" i="1"/>
  <c r="AF1296" i="1" s="1"/>
  <c r="AE1297" i="1"/>
  <c r="AF1297" i="1" s="1"/>
  <c r="AE1298" i="1"/>
  <c r="AF1298" i="1" s="1"/>
  <c r="AE1299" i="1"/>
  <c r="AF1299" i="1" s="1"/>
  <c r="AE1300" i="1"/>
  <c r="AF1300" i="1" s="1"/>
  <c r="AE1301" i="1"/>
  <c r="AF1301" i="1" s="1"/>
  <c r="AE1302" i="1"/>
  <c r="AF1302" i="1" s="1"/>
  <c r="AE1303" i="1"/>
  <c r="AF1303" i="1" s="1"/>
  <c r="AE1304" i="1"/>
  <c r="AF1304" i="1" s="1"/>
  <c r="AE1305" i="1"/>
  <c r="AF1305" i="1" s="1"/>
  <c r="AE1306" i="1"/>
  <c r="AF1306" i="1" s="1"/>
  <c r="AE1307" i="1"/>
  <c r="AF1307" i="1" s="1"/>
  <c r="AE1308" i="1"/>
  <c r="AF1308" i="1" s="1"/>
  <c r="AE1309" i="1"/>
  <c r="AF1309" i="1" s="1"/>
  <c r="AE1310" i="1"/>
  <c r="AF1310" i="1" s="1"/>
  <c r="AE1311" i="1"/>
  <c r="AF1311" i="1" s="1"/>
  <c r="AE1312" i="1"/>
  <c r="AF1312" i="1" s="1"/>
  <c r="AE1313" i="1"/>
  <c r="AF1313" i="1" s="1"/>
  <c r="AE1314" i="1"/>
  <c r="AF1314" i="1" s="1"/>
  <c r="AE1315" i="1"/>
  <c r="AF1315" i="1" s="1"/>
  <c r="AE1316" i="1"/>
  <c r="AF1316" i="1" s="1"/>
  <c r="AE1317" i="1"/>
  <c r="AF1317" i="1" s="1"/>
  <c r="AE1318" i="1"/>
  <c r="AF1318" i="1" s="1"/>
  <c r="AE1319" i="1"/>
  <c r="AF1319" i="1" s="1"/>
  <c r="AE1320" i="1"/>
  <c r="AF1320" i="1" s="1"/>
  <c r="AE1321" i="1"/>
  <c r="AF1321" i="1" s="1"/>
  <c r="AE1322" i="1"/>
  <c r="AF1322" i="1" s="1"/>
  <c r="AE1323" i="1"/>
  <c r="AF1323" i="1" s="1"/>
  <c r="AE1324" i="1"/>
  <c r="AF1324" i="1" s="1"/>
  <c r="AE1325" i="1"/>
  <c r="AF1325" i="1" s="1"/>
  <c r="AE1326" i="1"/>
  <c r="AF1326" i="1" s="1"/>
  <c r="AE1327" i="1"/>
  <c r="AF1327" i="1" s="1"/>
  <c r="AE1328" i="1"/>
  <c r="AF1328" i="1" s="1"/>
  <c r="AE1329" i="1"/>
  <c r="AF1329" i="1" s="1"/>
  <c r="AE1330" i="1"/>
  <c r="AF1330" i="1" s="1"/>
  <c r="AE1331" i="1"/>
  <c r="AF1331" i="1" s="1"/>
  <c r="AE1332" i="1"/>
  <c r="AF1332" i="1" s="1"/>
  <c r="AE1333" i="1"/>
  <c r="AF1333" i="1" s="1"/>
  <c r="AE1334" i="1"/>
  <c r="AF1334" i="1" s="1"/>
  <c r="AE1335" i="1"/>
  <c r="AF1335" i="1" s="1"/>
  <c r="AE1336" i="1"/>
  <c r="AF1336" i="1" s="1"/>
  <c r="AE1337" i="1"/>
  <c r="AF1337" i="1" s="1"/>
  <c r="AE1338" i="1"/>
  <c r="AF1338" i="1" s="1"/>
  <c r="AE1339" i="1"/>
  <c r="AF1339" i="1" s="1"/>
  <c r="AE1340" i="1"/>
  <c r="AF1340" i="1" s="1"/>
  <c r="AE1341" i="1"/>
  <c r="AF1341" i="1" s="1"/>
  <c r="AE1342" i="1"/>
  <c r="AF1342" i="1" s="1"/>
  <c r="AE1343" i="1"/>
  <c r="AF1343" i="1" s="1"/>
  <c r="AE1344" i="1"/>
  <c r="AF1344" i="1" s="1"/>
  <c r="AE1345" i="1"/>
  <c r="AF1345" i="1" s="1"/>
  <c r="AE1346" i="1"/>
  <c r="AF1346" i="1" s="1"/>
  <c r="AE1347" i="1"/>
  <c r="AF1347" i="1" s="1"/>
  <c r="AE1348" i="1"/>
  <c r="AF1348" i="1" s="1"/>
  <c r="AE1349" i="1"/>
  <c r="AF1349" i="1" s="1"/>
  <c r="AE1350" i="1"/>
  <c r="AF1350" i="1" s="1"/>
  <c r="AE1351" i="1"/>
  <c r="AF1351" i="1" s="1"/>
  <c r="AE1352" i="1"/>
  <c r="AF1352" i="1" s="1"/>
  <c r="AE1353" i="1"/>
  <c r="AF1353" i="1" s="1"/>
  <c r="AE1354" i="1"/>
  <c r="AF1354" i="1" s="1"/>
  <c r="AE1355" i="1"/>
  <c r="AF1355" i="1" s="1"/>
  <c r="AE1356" i="1"/>
  <c r="AF1356" i="1" s="1"/>
  <c r="AE1357" i="1"/>
  <c r="AF1357" i="1" s="1"/>
  <c r="AE1358" i="1"/>
  <c r="AF1358" i="1" s="1"/>
  <c r="AE1359" i="1"/>
  <c r="AF1359" i="1" s="1"/>
  <c r="AE1360" i="1"/>
  <c r="AF1360" i="1" s="1"/>
  <c r="AE1361" i="1"/>
  <c r="AF1361" i="1" s="1"/>
  <c r="AE1362" i="1"/>
  <c r="AF1362" i="1" s="1"/>
  <c r="AE1363" i="1"/>
  <c r="AF1363" i="1" s="1"/>
  <c r="AE1364" i="1"/>
  <c r="AF1364" i="1" s="1"/>
  <c r="AE1365" i="1"/>
  <c r="AF1365" i="1" s="1"/>
  <c r="AE1366" i="1"/>
  <c r="AF1366" i="1" s="1"/>
  <c r="AE1367" i="1"/>
  <c r="AF1367" i="1" s="1"/>
  <c r="AE1368" i="1"/>
  <c r="AF1368" i="1" s="1"/>
  <c r="AE1369" i="1"/>
  <c r="AF1369" i="1" s="1"/>
  <c r="AE1370" i="1"/>
  <c r="AF1370" i="1" s="1"/>
  <c r="AE1371" i="1"/>
  <c r="AF1371" i="1" s="1"/>
  <c r="AE1372" i="1"/>
  <c r="AF1372" i="1" s="1"/>
  <c r="AE1373" i="1"/>
  <c r="AF1373" i="1" s="1"/>
  <c r="AE1374" i="1"/>
  <c r="AF1374" i="1" s="1"/>
  <c r="AE1375" i="1"/>
  <c r="AF1375" i="1" s="1"/>
  <c r="AE1376" i="1"/>
  <c r="AF1376" i="1" s="1"/>
  <c r="AE1377" i="1"/>
  <c r="AF1377" i="1" s="1"/>
  <c r="AE1378" i="1"/>
  <c r="AF1378" i="1" s="1"/>
  <c r="AE1379" i="1"/>
  <c r="AF1379" i="1" s="1"/>
  <c r="AE1380" i="1"/>
  <c r="AF1380" i="1" s="1"/>
  <c r="AE1381" i="1"/>
  <c r="AF1381" i="1" s="1"/>
  <c r="AE1382" i="1"/>
  <c r="AF1382" i="1" s="1"/>
  <c r="AE1383" i="1"/>
  <c r="AF1383" i="1" s="1"/>
  <c r="AE1384" i="1"/>
  <c r="AF1384" i="1" s="1"/>
  <c r="AE1385" i="1"/>
  <c r="AF1385" i="1" s="1"/>
  <c r="AE1386" i="1"/>
  <c r="AF1386" i="1" s="1"/>
  <c r="AE1387" i="1"/>
  <c r="AF1387" i="1" s="1"/>
  <c r="AE1388" i="1"/>
  <c r="AF1388" i="1" s="1"/>
  <c r="AE1389" i="1"/>
  <c r="AF1389" i="1" s="1"/>
  <c r="AE1390" i="1"/>
  <c r="AF1390" i="1" s="1"/>
  <c r="AE1391" i="1"/>
  <c r="AF1391" i="1" s="1"/>
  <c r="AE1392" i="1"/>
  <c r="AF1392" i="1" s="1"/>
  <c r="AE1393" i="1"/>
  <c r="AF1393" i="1" s="1"/>
  <c r="AE1394" i="1"/>
  <c r="AF1394" i="1" s="1"/>
  <c r="AE1395" i="1"/>
  <c r="AF1395" i="1" s="1"/>
  <c r="AE1396" i="1"/>
  <c r="AF1396" i="1" s="1"/>
  <c r="AE1397" i="1"/>
  <c r="AF1397" i="1" s="1"/>
  <c r="AE1398" i="1"/>
  <c r="AF1398" i="1" s="1"/>
  <c r="AE1399" i="1"/>
  <c r="AF1399" i="1" s="1"/>
  <c r="AE1400" i="1"/>
  <c r="AF1400" i="1" s="1"/>
  <c r="AE1401" i="1"/>
  <c r="AF1401" i="1" s="1"/>
  <c r="AE1402" i="1"/>
  <c r="AF1402" i="1" s="1"/>
  <c r="AE1403" i="1"/>
  <c r="AF1403" i="1" s="1"/>
  <c r="AE1404" i="1"/>
  <c r="AF1404" i="1" s="1"/>
  <c r="AE1405" i="1"/>
  <c r="AF1405" i="1" s="1"/>
  <c r="AE1406" i="1"/>
  <c r="AF1406" i="1" s="1"/>
  <c r="AE1407" i="1"/>
  <c r="AF1407" i="1" s="1"/>
  <c r="AE1408" i="1"/>
  <c r="AF1408" i="1" s="1"/>
  <c r="AE1409" i="1"/>
  <c r="AF1409" i="1" s="1"/>
  <c r="AE1410" i="1"/>
  <c r="AF1410" i="1" s="1"/>
  <c r="AE1411" i="1"/>
  <c r="AF1411" i="1" s="1"/>
  <c r="AE1412" i="1"/>
  <c r="AF1412" i="1" s="1"/>
  <c r="AE1413" i="1"/>
  <c r="AF1413" i="1" s="1"/>
  <c r="AE1414" i="1"/>
  <c r="AF1414" i="1" s="1"/>
  <c r="AE1415" i="1"/>
  <c r="AF1415" i="1" s="1"/>
  <c r="AE1416" i="1"/>
  <c r="AF1416" i="1" s="1"/>
  <c r="AE1417" i="1"/>
  <c r="AF1417" i="1" s="1"/>
  <c r="AE1418" i="1"/>
  <c r="AF1418" i="1" s="1"/>
  <c r="AE1419" i="1"/>
  <c r="AF1419" i="1" s="1"/>
  <c r="AE1420" i="1"/>
  <c r="AF1420" i="1" s="1"/>
  <c r="AE1421" i="1"/>
  <c r="AF1421" i="1" s="1"/>
  <c r="AE1422" i="1"/>
  <c r="AF1422" i="1" s="1"/>
  <c r="AE1423" i="1"/>
  <c r="AF1423" i="1" s="1"/>
  <c r="AE1424" i="1"/>
  <c r="AF1424" i="1" s="1"/>
  <c r="AE1425" i="1"/>
  <c r="AF1425" i="1" s="1"/>
  <c r="AE1426" i="1"/>
  <c r="AF1426" i="1" s="1"/>
  <c r="AE1427" i="1"/>
  <c r="AF1427" i="1" s="1"/>
  <c r="AE1428" i="1"/>
  <c r="AF1428" i="1" s="1"/>
  <c r="AE1429" i="1"/>
  <c r="AF1429" i="1" s="1"/>
  <c r="AE1430" i="1"/>
  <c r="AF1430" i="1" s="1"/>
  <c r="AE1431" i="1"/>
  <c r="AF1431" i="1" s="1"/>
  <c r="AE1432" i="1"/>
  <c r="AF1432" i="1" s="1"/>
  <c r="AE1433" i="1"/>
  <c r="AF1433" i="1" s="1"/>
  <c r="AE1434" i="1"/>
  <c r="AF1434" i="1" s="1"/>
  <c r="AE1435" i="1"/>
  <c r="AF1435" i="1" s="1"/>
  <c r="AE1436" i="1"/>
  <c r="AF1436" i="1" s="1"/>
  <c r="AE1437" i="1"/>
  <c r="AF1437" i="1" s="1"/>
  <c r="AE1438" i="1"/>
  <c r="AF1438" i="1" s="1"/>
  <c r="AE1439" i="1"/>
  <c r="AF1439" i="1" s="1"/>
  <c r="AE1440" i="1"/>
  <c r="AF1440" i="1" s="1"/>
  <c r="AE1441" i="1"/>
  <c r="AF1441" i="1" s="1"/>
  <c r="AE1442" i="1"/>
  <c r="AF1442" i="1" s="1"/>
  <c r="AE1443" i="1"/>
  <c r="AF1443" i="1" s="1"/>
  <c r="AE1444" i="1"/>
  <c r="AF1444" i="1" s="1"/>
  <c r="AE1445" i="1"/>
  <c r="AF1445" i="1" s="1"/>
  <c r="AE1446" i="1"/>
  <c r="AF1446" i="1" s="1"/>
  <c r="AE1447" i="1"/>
  <c r="AF1447" i="1" s="1"/>
  <c r="AE1448" i="1"/>
  <c r="AF1448" i="1" s="1"/>
  <c r="AE1449" i="1"/>
  <c r="AF1449" i="1" s="1"/>
  <c r="AE1450" i="1"/>
  <c r="AF1450" i="1" s="1"/>
  <c r="AE1451" i="1"/>
  <c r="AF1451" i="1" s="1"/>
  <c r="AE1452" i="1"/>
  <c r="AF1452" i="1" s="1"/>
  <c r="AE1453" i="1"/>
  <c r="AF1453" i="1" s="1"/>
  <c r="AE1454" i="1"/>
  <c r="AF1454" i="1" s="1"/>
  <c r="AE1455" i="1"/>
  <c r="AF1455" i="1" s="1"/>
  <c r="AE1456" i="1"/>
  <c r="AF1456" i="1" s="1"/>
  <c r="AE1457" i="1"/>
  <c r="AF1457" i="1" s="1"/>
  <c r="AE1458" i="1"/>
  <c r="AF1458" i="1" s="1"/>
  <c r="AE1459" i="1"/>
  <c r="AF1459" i="1" s="1"/>
  <c r="AE1460" i="1"/>
  <c r="AF1460" i="1" s="1"/>
  <c r="AE1461" i="1"/>
  <c r="AF1461" i="1" s="1"/>
  <c r="AE1462" i="1"/>
  <c r="AF1462" i="1" s="1"/>
  <c r="AE1463" i="1"/>
  <c r="AF1463" i="1" s="1"/>
  <c r="AE1464" i="1"/>
  <c r="AF1464" i="1" s="1"/>
  <c r="AE1465" i="1"/>
  <c r="AF1465" i="1" s="1"/>
  <c r="AE1466" i="1"/>
  <c r="AF1466" i="1" s="1"/>
  <c r="AE1467" i="1"/>
  <c r="AF1467" i="1" s="1"/>
  <c r="AE1468" i="1"/>
  <c r="AF1468" i="1" s="1"/>
  <c r="AE1469" i="1"/>
  <c r="AF1469" i="1" s="1"/>
  <c r="AE1470" i="1"/>
  <c r="AF1470" i="1" s="1"/>
  <c r="AE1471" i="1"/>
  <c r="AF1471" i="1" s="1"/>
  <c r="AE1472" i="1"/>
  <c r="AF1472" i="1" s="1"/>
  <c r="AE1473" i="1"/>
  <c r="AF1473" i="1" s="1"/>
  <c r="AE1474" i="1"/>
  <c r="AF1474" i="1" s="1"/>
  <c r="AE1475" i="1"/>
  <c r="AF1475" i="1" s="1"/>
  <c r="AE1476" i="1"/>
  <c r="AF1476" i="1" s="1"/>
  <c r="AE1477" i="1"/>
  <c r="AF1477" i="1" s="1"/>
  <c r="AE1478" i="1"/>
  <c r="AF1478" i="1" s="1"/>
  <c r="AE1479" i="1"/>
  <c r="AF1479" i="1" s="1"/>
  <c r="AE1480" i="1"/>
  <c r="AF1480" i="1" s="1"/>
  <c r="AE1481" i="1"/>
  <c r="AF1481" i="1" s="1"/>
  <c r="AE1482" i="1"/>
  <c r="AF1482" i="1" s="1"/>
  <c r="AE1483" i="1"/>
  <c r="AF1483" i="1" s="1"/>
  <c r="AE1484" i="1"/>
  <c r="AF1484" i="1" s="1"/>
  <c r="AE1485" i="1"/>
  <c r="AF1485" i="1" s="1"/>
  <c r="AE1486" i="1"/>
  <c r="AF1486" i="1" s="1"/>
  <c r="AE1487" i="1"/>
  <c r="AF1487" i="1" s="1"/>
  <c r="AE1488" i="1"/>
  <c r="AF1488" i="1" s="1"/>
  <c r="AE1489" i="1"/>
  <c r="AF1489" i="1" s="1"/>
  <c r="AE1490" i="1"/>
  <c r="AF1490" i="1" s="1"/>
  <c r="AE1491" i="1"/>
  <c r="AF1491" i="1" s="1"/>
  <c r="AE1492" i="1"/>
  <c r="AF1492" i="1" s="1"/>
  <c r="AE1493" i="1"/>
  <c r="AF1493" i="1" s="1"/>
  <c r="AE1494" i="1"/>
  <c r="AF1494" i="1" s="1"/>
  <c r="AE1495" i="1"/>
  <c r="AF1495" i="1" s="1"/>
  <c r="AE1496" i="1"/>
  <c r="AF1496" i="1" s="1"/>
  <c r="AE1497" i="1"/>
  <c r="AF1497" i="1" s="1"/>
  <c r="AE1498" i="1"/>
  <c r="AF1498" i="1" s="1"/>
  <c r="AE1499" i="1"/>
  <c r="AF1499" i="1" s="1"/>
  <c r="AE1500" i="1"/>
  <c r="AF1500" i="1" s="1"/>
  <c r="AE1501" i="1"/>
  <c r="AF1501" i="1" s="1"/>
  <c r="AE1502" i="1"/>
  <c r="AF1502" i="1" s="1"/>
  <c r="AE1503" i="1"/>
  <c r="AF1503" i="1" s="1"/>
  <c r="AE1504" i="1"/>
  <c r="AF1504" i="1" s="1"/>
  <c r="AE1505" i="1"/>
  <c r="AF1505" i="1" s="1"/>
  <c r="AE1506" i="1"/>
  <c r="AF1506" i="1" s="1"/>
  <c r="AE1507" i="1"/>
  <c r="AF1507" i="1" s="1"/>
  <c r="AE1508" i="1"/>
  <c r="AF1508" i="1" s="1"/>
  <c r="AE1509" i="1"/>
  <c r="AF1509" i="1" s="1"/>
  <c r="AE1510" i="1"/>
  <c r="AF1510" i="1" s="1"/>
  <c r="AE1511" i="1"/>
  <c r="AF1511" i="1" s="1"/>
  <c r="AE1512" i="1"/>
  <c r="AF1512" i="1" s="1"/>
  <c r="AE1513" i="1"/>
  <c r="AF1513" i="1" s="1"/>
  <c r="AE1514" i="1"/>
  <c r="AF1514" i="1" s="1"/>
  <c r="AE1515" i="1"/>
  <c r="AF1515" i="1" s="1"/>
  <c r="AE1516" i="1"/>
  <c r="AF1516" i="1" s="1"/>
  <c r="AE1517" i="1"/>
  <c r="AF1517" i="1" s="1"/>
  <c r="AE1518" i="1"/>
  <c r="AF1518" i="1" s="1"/>
  <c r="AE1519" i="1"/>
  <c r="AF1519" i="1" s="1"/>
  <c r="AE1520" i="1"/>
  <c r="AF1520" i="1" s="1"/>
  <c r="AE1521" i="1"/>
  <c r="AF1521" i="1" s="1"/>
  <c r="AE1522" i="1"/>
  <c r="AF1522" i="1" s="1"/>
  <c r="AE1523" i="1"/>
  <c r="AF1523" i="1" s="1"/>
  <c r="AE1524" i="1"/>
  <c r="AF1524" i="1" s="1"/>
  <c r="AE1525" i="1"/>
  <c r="AF1525" i="1" s="1"/>
  <c r="AE1526" i="1"/>
  <c r="AF1526" i="1" s="1"/>
  <c r="AE1527" i="1"/>
  <c r="AF1527" i="1" s="1"/>
  <c r="AE1528" i="1"/>
  <c r="AF1528" i="1" s="1"/>
  <c r="AE1529" i="1"/>
  <c r="AF1529" i="1" s="1"/>
  <c r="AE1530" i="1"/>
  <c r="AF1530" i="1" s="1"/>
  <c r="AE1531" i="1"/>
  <c r="AF1531" i="1" s="1"/>
  <c r="AE1532" i="1"/>
  <c r="AF1532" i="1" s="1"/>
  <c r="AE1533" i="1"/>
  <c r="AF1533" i="1" s="1"/>
  <c r="AE1534" i="1"/>
  <c r="AF1534" i="1" s="1"/>
  <c r="AE1535" i="1"/>
  <c r="AF1535" i="1" s="1"/>
  <c r="AE1536" i="1"/>
  <c r="AF1536" i="1" s="1"/>
  <c r="AE1537" i="1"/>
  <c r="AF1537" i="1" s="1"/>
  <c r="AE1538" i="1"/>
  <c r="AF1538" i="1" s="1"/>
  <c r="AE1539" i="1"/>
  <c r="AF1539" i="1" s="1"/>
  <c r="AE1540" i="1"/>
  <c r="AF1540" i="1" s="1"/>
  <c r="AE1541" i="1"/>
  <c r="AF1541" i="1" s="1"/>
  <c r="AE1542" i="1"/>
  <c r="AF1542" i="1" s="1"/>
  <c r="AE1543" i="1"/>
  <c r="AF1543" i="1" s="1"/>
  <c r="AE1544" i="1"/>
  <c r="AF1544" i="1" s="1"/>
  <c r="AE1545" i="1"/>
  <c r="AF1545" i="1" s="1"/>
  <c r="AE1546" i="1"/>
  <c r="AF1546" i="1" s="1"/>
  <c r="AE1547" i="1"/>
  <c r="AF1547" i="1" s="1"/>
  <c r="AE1548" i="1"/>
  <c r="AF1548" i="1" s="1"/>
  <c r="AE1549" i="1"/>
  <c r="AF1549" i="1" s="1"/>
  <c r="AE1550" i="1"/>
  <c r="AF1550" i="1" s="1"/>
  <c r="AE1551" i="1"/>
  <c r="AF1551" i="1" s="1"/>
  <c r="AE1552" i="1"/>
  <c r="AF1552" i="1" s="1"/>
  <c r="AE1553" i="1"/>
  <c r="AF1553" i="1" s="1"/>
  <c r="AE1554" i="1"/>
  <c r="AF1554" i="1" s="1"/>
  <c r="AE1555" i="1"/>
  <c r="AF1555" i="1" s="1"/>
  <c r="AE1556" i="1"/>
  <c r="AF1556" i="1" s="1"/>
  <c r="AE1557" i="1"/>
  <c r="AF1557" i="1" s="1"/>
  <c r="AE1558" i="1"/>
  <c r="AF1558" i="1" s="1"/>
  <c r="AE1559" i="1"/>
  <c r="AF1559" i="1" s="1"/>
  <c r="AE1560" i="1"/>
  <c r="AF1560" i="1" s="1"/>
  <c r="AE1561" i="1"/>
  <c r="AF1561" i="1" s="1"/>
  <c r="AE1562" i="1"/>
  <c r="AF1562" i="1" s="1"/>
  <c r="AE1563" i="1"/>
  <c r="AF1563" i="1" s="1"/>
  <c r="AE1564" i="1"/>
  <c r="AF1564" i="1" s="1"/>
  <c r="AE1565" i="1"/>
  <c r="AF1565" i="1" s="1"/>
  <c r="AE1566" i="1"/>
  <c r="AF1566" i="1" s="1"/>
  <c r="AE1567" i="1"/>
  <c r="AF1567" i="1" s="1"/>
  <c r="AE1568" i="1"/>
  <c r="AF1568" i="1" s="1"/>
  <c r="AE1569" i="1"/>
  <c r="AF1569" i="1" s="1"/>
  <c r="AE1570" i="1"/>
  <c r="AF1570" i="1" s="1"/>
  <c r="AE1571" i="1"/>
  <c r="AF1571" i="1" s="1"/>
  <c r="AE1572" i="1"/>
  <c r="AF1572" i="1" s="1"/>
  <c r="AE1573" i="1"/>
  <c r="AF1573" i="1" s="1"/>
  <c r="AE1574" i="1"/>
  <c r="AF1574" i="1" s="1"/>
  <c r="AE1575" i="1"/>
  <c r="AF1575" i="1" s="1"/>
  <c r="AE1576" i="1"/>
  <c r="AF1576" i="1" s="1"/>
  <c r="AE1577" i="1"/>
  <c r="AF1577" i="1" s="1"/>
  <c r="AE1578" i="1"/>
  <c r="AF1578" i="1" s="1"/>
  <c r="AE1579" i="1"/>
  <c r="AF1579" i="1" s="1"/>
  <c r="AE1580" i="1"/>
  <c r="AF1580" i="1" s="1"/>
  <c r="AE1581" i="1"/>
  <c r="AF1581" i="1" s="1"/>
  <c r="AE1582" i="1"/>
  <c r="AF1582" i="1" s="1"/>
  <c r="AE1583" i="1"/>
  <c r="AF1583" i="1" s="1"/>
  <c r="AE1584" i="1"/>
  <c r="AF1584" i="1" s="1"/>
  <c r="AE1585" i="1"/>
  <c r="AF1585" i="1" s="1"/>
  <c r="AE1586" i="1"/>
  <c r="AF1586" i="1" s="1"/>
  <c r="AE1587" i="1"/>
  <c r="AF1587" i="1" s="1"/>
  <c r="AE1588" i="1"/>
  <c r="AF1588" i="1" s="1"/>
  <c r="AE1589" i="1"/>
  <c r="AF1589" i="1" s="1"/>
  <c r="AE1590" i="1"/>
  <c r="AF1590" i="1" s="1"/>
  <c r="AE1591" i="1"/>
  <c r="AF1591" i="1" s="1"/>
  <c r="AE1592" i="1"/>
  <c r="AF1592" i="1" s="1"/>
  <c r="AE1593" i="1"/>
  <c r="AF1593" i="1" s="1"/>
  <c r="AE1594" i="1"/>
  <c r="AF1594" i="1" s="1"/>
  <c r="AE1595" i="1"/>
  <c r="AF1595" i="1" s="1"/>
  <c r="AE1596" i="1"/>
  <c r="AF1596" i="1" s="1"/>
  <c r="AE1597" i="1"/>
  <c r="AF1597" i="1" s="1"/>
  <c r="AE1598" i="1"/>
  <c r="AF1598" i="1" s="1"/>
  <c r="AE1599" i="1"/>
  <c r="AF1599" i="1" s="1"/>
  <c r="AE1600" i="1"/>
  <c r="AF1600" i="1" s="1"/>
  <c r="AE1601" i="1"/>
  <c r="AF1601" i="1" s="1"/>
  <c r="AE1602" i="1"/>
  <c r="AF1602" i="1" s="1"/>
  <c r="AE1603" i="1"/>
  <c r="AF1603" i="1" s="1"/>
  <c r="AE1604" i="1"/>
  <c r="AF1604" i="1" s="1"/>
  <c r="AE1605" i="1"/>
  <c r="AF1605" i="1" s="1"/>
  <c r="AE1606" i="1"/>
  <c r="AF1606" i="1" s="1"/>
  <c r="AE1607" i="1"/>
  <c r="AF1607" i="1" s="1"/>
  <c r="AE1608" i="1"/>
  <c r="AF1608" i="1" s="1"/>
  <c r="AE1609" i="1"/>
  <c r="AF1609" i="1" s="1"/>
  <c r="AE1610" i="1"/>
  <c r="AF1610" i="1" s="1"/>
  <c r="AE1611" i="1"/>
  <c r="AF1611" i="1" s="1"/>
  <c r="AE1612" i="1"/>
  <c r="AF1612" i="1" s="1"/>
  <c r="AE1613" i="1"/>
  <c r="AF1613" i="1" s="1"/>
  <c r="AE1614" i="1"/>
  <c r="AF1614" i="1" s="1"/>
  <c r="AE1615" i="1"/>
  <c r="AF1615" i="1" s="1"/>
  <c r="AE1616" i="1"/>
  <c r="AF1616" i="1" s="1"/>
  <c r="AE1617" i="1"/>
  <c r="AF1617" i="1" s="1"/>
  <c r="AE1618" i="1"/>
  <c r="AF1618" i="1" s="1"/>
  <c r="AE1619" i="1"/>
  <c r="AF1619" i="1" s="1"/>
  <c r="AE1620" i="1"/>
  <c r="AF1620" i="1" s="1"/>
  <c r="AE1621" i="1"/>
  <c r="AF1621" i="1" s="1"/>
  <c r="AE1622" i="1"/>
  <c r="AF1622" i="1" s="1"/>
  <c r="AE1623" i="1"/>
  <c r="AF1623" i="1" s="1"/>
  <c r="AE1624" i="1"/>
  <c r="AF1624" i="1" s="1"/>
  <c r="AE1625" i="1"/>
  <c r="AF1625" i="1" s="1"/>
  <c r="AE1626" i="1"/>
  <c r="AF1626" i="1" s="1"/>
  <c r="AE1627" i="1"/>
  <c r="AF1627" i="1" s="1"/>
  <c r="AE1628" i="1"/>
  <c r="AF1628" i="1" s="1"/>
  <c r="AE1629" i="1"/>
  <c r="AF1629" i="1" s="1"/>
  <c r="AE1630" i="1"/>
  <c r="AF1630" i="1" s="1"/>
  <c r="AE1631" i="1"/>
  <c r="AF1631" i="1" s="1"/>
  <c r="AE1632" i="1"/>
  <c r="AF1632" i="1" s="1"/>
  <c r="AE1633" i="1"/>
  <c r="AF1633" i="1" s="1"/>
  <c r="AE1634" i="1"/>
  <c r="AF1634" i="1" s="1"/>
  <c r="AE1635" i="1"/>
  <c r="AF1635" i="1" s="1"/>
  <c r="AE1636" i="1"/>
  <c r="AF1636" i="1" s="1"/>
  <c r="AE1637" i="1"/>
  <c r="AF1637" i="1" s="1"/>
  <c r="AE1638" i="1"/>
  <c r="AF1638" i="1" s="1"/>
  <c r="AE1639" i="1"/>
  <c r="AF1639" i="1" s="1"/>
  <c r="AE1640" i="1"/>
  <c r="AF1640" i="1" s="1"/>
  <c r="AE1641" i="1"/>
  <c r="AF1641" i="1" s="1"/>
  <c r="AE1642" i="1"/>
  <c r="AF1642" i="1" s="1"/>
  <c r="AE1643" i="1"/>
  <c r="AF1643" i="1" s="1"/>
  <c r="AE1644" i="1"/>
  <c r="AF1644" i="1" s="1"/>
  <c r="AE1645" i="1"/>
  <c r="AF1645" i="1" s="1"/>
  <c r="AE1646" i="1"/>
  <c r="AF1646" i="1" s="1"/>
  <c r="AE1647" i="1"/>
  <c r="AF1647" i="1" s="1"/>
  <c r="AE1648" i="1"/>
  <c r="AF1648" i="1" s="1"/>
  <c r="AE1649" i="1"/>
  <c r="AF1649" i="1" s="1"/>
  <c r="AE1650" i="1"/>
  <c r="AF1650" i="1" s="1"/>
  <c r="AE1651" i="1"/>
  <c r="AF1651" i="1" s="1"/>
  <c r="AE1652" i="1"/>
  <c r="AF1652" i="1" s="1"/>
  <c r="AE1653" i="1"/>
  <c r="AF1653" i="1" s="1"/>
  <c r="AE1654" i="1"/>
  <c r="AF1654" i="1" s="1"/>
  <c r="AE1655" i="1"/>
  <c r="AF1655" i="1" s="1"/>
  <c r="AE1656" i="1"/>
  <c r="AF1656" i="1" s="1"/>
  <c r="AE1657" i="1"/>
  <c r="AF1657" i="1" s="1"/>
  <c r="AE1658" i="1"/>
  <c r="AF1658" i="1" s="1"/>
  <c r="AE1659" i="1"/>
  <c r="AF1659" i="1" s="1"/>
  <c r="AE1660" i="1"/>
  <c r="AF1660" i="1" s="1"/>
  <c r="AE1661" i="1"/>
  <c r="AF1661" i="1" s="1"/>
  <c r="AE1662" i="1"/>
  <c r="AF1662" i="1" s="1"/>
  <c r="AE1663" i="1"/>
  <c r="AF1663" i="1" s="1"/>
  <c r="AE1664" i="1"/>
  <c r="AF1664" i="1" s="1"/>
  <c r="AE1665" i="1"/>
  <c r="AF1665" i="1" s="1"/>
  <c r="AE1666" i="1"/>
  <c r="AF1666" i="1" s="1"/>
  <c r="AE1667" i="1"/>
  <c r="AF1667" i="1" s="1"/>
  <c r="AE1668" i="1"/>
  <c r="AF1668" i="1" s="1"/>
  <c r="AE1669" i="1"/>
  <c r="AF1669" i="1" s="1"/>
  <c r="AE1670" i="1"/>
  <c r="AF1670" i="1" s="1"/>
  <c r="AE1671" i="1"/>
  <c r="AF1671" i="1" s="1"/>
  <c r="AE1672" i="1"/>
  <c r="AF1672" i="1" s="1"/>
  <c r="AE1673" i="1"/>
  <c r="AF1673" i="1" s="1"/>
  <c r="AE1674" i="1"/>
  <c r="AF1674" i="1" s="1"/>
  <c r="AE1675" i="1"/>
  <c r="AF1675" i="1" s="1"/>
  <c r="AE1676" i="1"/>
  <c r="AF1676" i="1" s="1"/>
  <c r="AE1677" i="1"/>
  <c r="AF1677" i="1" s="1"/>
  <c r="AE1678" i="1"/>
  <c r="AF1678" i="1" s="1"/>
  <c r="AE1679" i="1"/>
  <c r="AF1679" i="1" s="1"/>
  <c r="AE1680" i="1"/>
  <c r="AF1680" i="1" s="1"/>
  <c r="AE1681" i="1"/>
  <c r="AF1681" i="1" s="1"/>
  <c r="AE1682" i="1"/>
  <c r="AF1682" i="1" s="1"/>
  <c r="AE1683" i="1"/>
  <c r="AF1683" i="1" s="1"/>
  <c r="AE1684" i="1"/>
  <c r="AF1684" i="1" s="1"/>
  <c r="AE1685" i="1"/>
  <c r="AF1685" i="1" s="1"/>
  <c r="AE1686" i="1"/>
  <c r="AF1686" i="1" s="1"/>
  <c r="AE1687" i="1"/>
  <c r="AF1687" i="1" s="1"/>
  <c r="AE1688" i="1"/>
  <c r="AF1688" i="1" s="1"/>
  <c r="AE1689" i="1"/>
  <c r="AF1689" i="1" s="1"/>
  <c r="AE1690" i="1"/>
  <c r="AF1690" i="1" s="1"/>
  <c r="AE1691" i="1"/>
  <c r="AF1691" i="1" s="1"/>
  <c r="AE1692" i="1"/>
  <c r="AF1692" i="1" s="1"/>
  <c r="AE1693" i="1"/>
  <c r="AF1693" i="1" s="1"/>
  <c r="AE1694" i="1"/>
  <c r="AF1694" i="1" s="1"/>
  <c r="AE1695" i="1"/>
  <c r="AF1695" i="1" s="1"/>
  <c r="AE1696" i="1"/>
  <c r="AF1696" i="1" s="1"/>
  <c r="AE1697" i="1"/>
  <c r="AF1697" i="1" s="1"/>
  <c r="AE1698" i="1"/>
  <c r="AF1698" i="1" s="1"/>
  <c r="AE1699" i="1"/>
  <c r="AF1699" i="1" s="1"/>
  <c r="AE1700" i="1"/>
  <c r="AF1700" i="1" s="1"/>
  <c r="AE1701" i="1"/>
  <c r="AF1701" i="1" s="1"/>
  <c r="AE1702" i="1"/>
  <c r="AF1702" i="1" s="1"/>
  <c r="AE1703" i="1"/>
  <c r="AF1703" i="1" s="1"/>
  <c r="AE1704" i="1"/>
  <c r="AF1704" i="1" s="1"/>
  <c r="AE1705" i="1"/>
  <c r="AF1705" i="1" s="1"/>
  <c r="AE1706" i="1"/>
  <c r="AF1706" i="1" s="1"/>
  <c r="AE1707" i="1"/>
  <c r="AF1707" i="1" s="1"/>
  <c r="AE1708" i="1"/>
  <c r="AF1708" i="1" s="1"/>
  <c r="AE1709" i="1"/>
  <c r="AF1709" i="1" s="1"/>
  <c r="AE1710" i="1"/>
  <c r="AF1710" i="1" s="1"/>
  <c r="AE1711" i="1"/>
  <c r="AF1711" i="1" s="1"/>
  <c r="AE1712" i="1"/>
  <c r="AF1712" i="1" s="1"/>
  <c r="AE1713" i="1"/>
  <c r="AF1713" i="1" s="1"/>
  <c r="AE1714" i="1"/>
  <c r="AF1714" i="1" s="1"/>
  <c r="AE1715" i="1"/>
  <c r="AF1715" i="1" s="1"/>
  <c r="AE1716" i="1"/>
  <c r="AF1716" i="1" s="1"/>
  <c r="AE1717" i="1"/>
  <c r="AF1717" i="1" s="1"/>
  <c r="AE1718" i="1"/>
  <c r="AF1718" i="1" s="1"/>
  <c r="AE1719" i="1"/>
  <c r="AF1719" i="1" s="1"/>
  <c r="AE1720" i="1"/>
  <c r="AF1720" i="1" s="1"/>
  <c r="AE1721" i="1"/>
  <c r="AF1721" i="1" s="1"/>
  <c r="AE1722" i="1"/>
  <c r="AF1722" i="1" s="1"/>
  <c r="AE1723" i="1"/>
  <c r="AF1723" i="1" s="1"/>
  <c r="AE1724" i="1"/>
  <c r="AF1724" i="1" s="1"/>
  <c r="AE1725" i="1"/>
  <c r="AF1725" i="1" s="1"/>
  <c r="AE1726" i="1"/>
  <c r="AF1726" i="1" s="1"/>
  <c r="AE1727" i="1"/>
  <c r="AF1727" i="1" s="1"/>
  <c r="AE1728" i="1"/>
  <c r="AF1728" i="1" s="1"/>
  <c r="AE1729" i="1"/>
  <c r="AF1729" i="1" s="1"/>
  <c r="AE1730" i="1"/>
  <c r="AF1730" i="1" s="1"/>
  <c r="AE1731" i="1"/>
  <c r="AF1731" i="1" s="1"/>
  <c r="AE1732" i="1"/>
  <c r="AF1732" i="1" s="1"/>
  <c r="AE1733" i="1"/>
  <c r="AF1733" i="1" s="1"/>
  <c r="AE1734" i="1"/>
  <c r="AF1734" i="1" s="1"/>
  <c r="AE1735" i="1"/>
  <c r="AF1735" i="1" s="1"/>
  <c r="AE1736" i="1"/>
  <c r="AF1736" i="1" s="1"/>
  <c r="AE1737" i="1"/>
  <c r="AF1737" i="1" s="1"/>
  <c r="AE1738" i="1"/>
  <c r="AF1738" i="1" s="1"/>
  <c r="AE1739" i="1"/>
  <c r="AF1739" i="1" s="1"/>
  <c r="AE1740" i="1"/>
  <c r="AF1740" i="1" s="1"/>
  <c r="AE1741" i="1"/>
  <c r="AF1741" i="1" s="1"/>
  <c r="AE1742" i="1"/>
  <c r="AF1742" i="1" s="1"/>
  <c r="AE1743" i="1"/>
  <c r="AF1743" i="1" s="1"/>
  <c r="AE1744" i="1"/>
  <c r="AF1744" i="1" s="1"/>
  <c r="AE1745" i="1"/>
  <c r="AF1745" i="1" s="1"/>
  <c r="AE1746" i="1"/>
  <c r="AF1746" i="1" s="1"/>
  <c r="AE1747" i="1"/>
  <c r="AF1747" i="1" s="1"/>
  <c r="AE1748" i="1"/>
  <c r="AF1748" i="1" s="1"/>
  <c r="AE1749" i="1"/>
  <c r="AF1749" i="1" s="1"/>
  <c r="AE1750" i="1"/>
  <c r="AF1750" i="1" s="1"/>
  <c r="AE1751" i="1"/>
  <c r="AF1751" i="1" s="1"/>
  <c r="AE1752" i="1"/>
  <c r="AF1752" i="1" s="1"/>
  <c r="AE1753" i="1"/>
  <c r="AF1753" i="1" s="1"/>
  <c r="AE1754" i="1"/>
  <c r="AF1754" i="1" s="1"/>
  <c r="AE1755" i="1"/>
  <c r="AF1755" i="1" s="1"/>
  <c r="AE1756" i="1"/>
  <c r="AF1756" i="1" s="1"/>
  <c r="AE1757" i="1"/>
  <c r="AF1757" i="1" s="1"/>
  <c r="AE1758" i="1"/>
  <c r="AF1758" i="1" s="1"/>
  <c r="AE1759" i="1"/>
  <c r="AF1759" i="1" s="1"/>
  <c r="AE1760" i="1"/>
  <c r="AF1760" i="1" s="1"/>
  <c r="AE1761" i="1"/>
  <c r="AF1761" i="1" s="1"/>
  <c r="AE1762" i="1"/>
  <c r="AF1762" i="1" s="1"/>
  <c r="AE1763" i="1"/>
  <c r="AF1763" i="1" s="1"/>
  <c r="AE1764" i="1"/>
  <c r="AF1764" i="1" s="1"/>
  <c r="AE1765" i="1"/>
  <c r="AF1765" i="1" s="1"/>
  <c r="AE1766" i="1"/>
  <c r="AF1766" i="1" s="1"/>
  <c r="AE1767" i="1"/>
  <c r="AF1767" i="1" s="1"/>
  <c r="AE1768" i="1"/>
  <c r="AF1768" i="1" s="1"/>
  <c r="AE1769" i="1"/>
  <c r="AF1769" i="1" s="1"/>
  <c r="AE1770" i="1"/>
  <c r="AF1770" i="1" s="1"/>
  <c r="AE1771" i="1"/>
  <c r="AF1771" i="1" s="1"/>
  <c r="AE1772" i="1"/>
  <c r="AF1772" i="1" s="1"/>
  <c r="AE1773" i="1"/>
  <c r="AF1773" i="1" s="1"/>
  <c r="AE1774" i="1"/>
  <c r="AF1774" i="1" s="1"/>
  <c r="AE1775" i="1"/>
  <c r="AF1775" i="1" s="1"/>
  <c r="AE1776" i="1"/>
  <c r="AF1776" i="1" s="1"/>
  <c r="AE1777" i="1"/>
  <c r="AF1777" i="1" s="1"/>
  <c r="AE1778" i="1"/>
  <c r="AF1778" i="1" s="1"/>
  <c r="AE1779" i="1"/>
  <c r="AF1779" i="1" s="1"/>
  <c r="AE1780" i="1"/>
  <c r="AF1780" i="1" s="1"/>
  <c r="AE1781" i="1"/>
  <c r="AF1781" i="1" s="1"/>
  <c r="AE1782" i="1"/>
  <c r="AF1782" i="1" s="1"/>
  <c r="AE1783" i="1"/>
  <c r="AF1783" i="1" s="1"/>
  <c r="AE1784" i="1"/>
  <c r="AF1784" i="1" s="1"/>
  <c r="AE1785" i="1"/>
  <c r="AF1785" i="1" s="1"/>
  <c r="AE1786" i="1"/>
  <c r="AF1786" i="1" s="1"/>
  <c r="AE1787" i="1"/>
  <c r="AF1787" i="1" s="1"/>
  <c r="AE1788" i="1"/>
  <c r="AF1788" i="1" s="1"/>
  <c r="AE1789" i="1"/>
  <c r="AF1789" i="1" s="1"/>
  <c r="AE1790" i="1"/>
  <c r="AF1790" i="1" s="1"/>
  <c r="AE1791" i="1"/>
  <c r="AF1791" i="1" s="1"/>
  <c r="AE1792" i="1"/>
  <c r="AF1792" i="1" s="1"/>
  <c r="AE1793" i="1"/>
  <c r="AF1793" i="1" s="1"/>
  <c r="AE1794" i="1"/>
  <c r="AF1794" i="1" s="1"/>
  <c r="AE1795" i="1"/>
  <c r="AF1795" i="1" s="1"/>
  <c r="AE1796" i="1"/>
  <c r="AF1796" i="1" s="1"/>
  <c r="AE1797" i="1"/>
  <c r="AF1797" i="1" s="1"/>
  <c r="AE1798" i="1"/>
  <c r="AF1798" i="1" s="1"/>
  <c r="AE1799" i="1"/>
  <c r="AF1799" i="1" s="1"/>
  <c r="AE1800" i="1"/>
  <c r="AF1800" i="1" s="1"/>
  <c r="AE1801" i="1"/>
  <c r="AF1801" i="1" s="1"/>
  <c r="AE1802" i="1"/>
  <c r="AF1802" i="1" s="1"/>
  <c r="AE1803" i="1"/>
  <c r="AF1803" i="1" s="1"/>
  <c r="AE1804" i="1"/>
  <c r="AF1804" i="1" s="1"/>
  <c r="AE1805" i="1"/>
  <c r="AF1805" i="1" s="1"/>
  <c r="AE1806" i="1"/>
  <c r="AF1806" i="1" s="1"/>
  <c r="AE1807" i="1"/>
  <c r="AF1807" i="1" s="1"/>
  <c r="AE1808" i="1"/>
  <c r="AF1808" i="1" s="1"/>
  <c r="AE8" i="1"/>
  <c r="AF8" i="1" s="1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K11" i="2"/>
  <c r="J10" i="3"/>
  <c r="L8" i="3"/>
  <c r="N8" i="2"/>
  <c r="L8" i="2"/>
  <c r="O10" i="2"/>
  <c r="N9" i="2"/>
  <c r="Q8" i="3"/>
  <c r="P8" i="3"/>
  <c r="Q9" i="3"/>
  <c r="Q8" i="2"/>
  <c r="Q10" i="2"/>
  <c r="P8" i="2"/>
  <c r="P9" i="3"/>
  <c r="P10" i="2"/>
  <c r="Q9" i="2"/>
  <c r="P9" i="2"/>
  <c r="P1012" i="1" l="1"/>
  <c r="P980" i="1"/>
  <c r="P948" i="1"/>
  <c r="P916" i="1"/>
  <c r="P884" i="1"/>
  <c r="P852" i="1"/>
  <c r="P820" i="1"/>
  <c r="P788" i="1"/>
  <c r="P756" i="1"/>
  <c r="P724" i="1"/>
  <c r="P692" i="1"/>
  <c r="P660" i="1"/>
  <c r="P628" i="1"/>
  <c r="P596" i="1"/>
  <c r="P564" i="1"/>
  <c r="P532" i="1"/>
  <c r="P500" i="1"/>
  <c r="P468" i="1"/>
  <c r="P436" i="1"/>
  <c r="P404" i="1"/>
  <c r="P348" i="1"/>
  <c r="S9" i="1"/>
  <c r="S10" i="1" s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S54" i="1" s="1"/>
  <c r="S55" i="1" s="1"/>
  <c r="S56" i="1" s="1"/>
  <c r="S57" i="1" s="1"/>
  <c r="S58" i="1" s="1"/>
  <c r="S59" i="1" s="1"/>
  <c r="S60" i="1" s="1"/>
  <c r="S61" i="1" s="1"/>
  <c r="S62" i="1" s="1"/>
  <c r="S63" i="1" s="1"/>
  <c r="S64" i="1" s="1"/>
  <c r="S65" i="1" s="1"/>
  <c r="S66" i="1" s="1"/>
  <c r="S67" i="1" s="1"/>
  <c r="S68" i="1" s="1"/>
  <c r="S69" i="1" s="1"/>
  <c r="S70" i="1" s="1"/>
  <c r="S71" i="1" s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82" i="1" s="1"/>
  <c r="S83" i="1" s="1"/>
  <c r="S84" i="1" s="1"/>
  <c r="S85" i="1" s="1"/>
  <c r="S86" i="1" s="1"/>
  <c r="S87" i="1" s="1"/>
  <c r="S88" i="1" s="1"/>
  <c r="S89" i="1" s="1"/>
  <c r="S90" i="1" s="1"/>
  <c r="S91" i="1" s="1"/>
  <c r="S92" i="1" s="1"/>
  <c r="S93" i="1" s="1"/>
  <c r="S94" i="1" s="1"/>
  <c r="S95" i="1" s="1"/>
  <c r="S96" i="1" s="1"/>
  <c r="S97" i="1" s="1"/>
  <c r="S98" i="1" s="1"/>
  <c r="S99" i="1" s="1"/>
  <c r="S100" i="1" s="1"/>
  <c r="S101" i="1" s="1"/>
  <c r="S102" i="1" s="1"/>
  <c r="S103" i="1" s="1"/>
  <c r="S104" i="1" s="1"/>
  <c r="S105" i="1" s="1"/>
  <c r="S106" i="1" s="1"/>
  <c r="S107" i="1" s="1"/>
  <c r="S108" i="1" s="1"/>
  <c r="S109" i="1" s="1"/>
  <c r="S110" i="1" s="1"/>
  <c r="S111" i="1" s="1"/>
  <c r="S112" i="1" s="1"/>
  <c r="S113" i="1" s="1"/>
  <c r="S114" i="1" s="1"/>
  <c r="S115" i="1" s="1"/>
  <c r="S116" i="1" s="1"/>
  <c r="S117" i="1" s="1"/>
  <c r="S118" i="1" s="1"/>
  <c r="S119" i="1" s="1"/>
  <c r="S120" i="1" s="1"/>
  <c r="S121" i="1" s="1"/>
  <c r="S122" i="1" s="1"/>
  <c r="S123" i="1" s="1"/>
  <c r="S124" i="1" s="1"/>
  <c r="S125" i="1" s="1"/>
  <c r="S126" i="1" s="1"/>
  <c r="S127" i="1" s="1"/>
  <c r="S128" i="1" s="1"/>
  <c r="S129" i="1" s="1"/>
  <c r="S130" i="1" s="1"/>
  <c r="S131" i="1" s="1"/>
  <c r="S132" i="1" s="1"/>
  <c r="S133" i="1" s="1"/>
  <c r="S134" i="1" s="1"/>
  <c r="S135" i="1" s="1"/>
  <c r="S136" i="1" s="1"/>
  <c r="S137" i="1" s="1"/>
  <c r="S138" i="1" s="1"/>
  <c r="S139" i="1" s="1"/>
  <c r="S140" i="1" s="1"/>
  <c r="S141" i="1" s="1"/>
  <c r="S142" i="1" s="1"/>
  <c r="S143" i="1" s="1"/>
  <c r="S144" i="1" s="1"/>
  <c r="S145" i="1" s="1"/>
  <c r="S146" i="1" s="1"/>
  <c r="S147" i="1" s="1"/>
  <c r="S148" i="1" s="1"/>
  <c r="S149" i="1" s="1"/>
  <c r="S150" i="1" s="1"/>
  <c r="S151" i="1" s="1"/>
  <c r="S152" i="1" s="1"/>
  <c r="S153" i="1" s="1"/>
  <c r="S154" i="1" s="1"/>
  <c r="S155" i="1" s="1"/>
  <c r="S156" i="1" s="1"/>
  <c r="S157" i="1" s="1"/>
  <c r="S158" i="1" s="1"/>
  <c r="S159" i="1" s="1"/>
  <c r="S160" i="1" s="1"/>
  <c r="S161" i="1" s="1"/>
  <c r="S162" i="1" s="1"/>
  <c r="S163" i="1" s="1"/>
  <c r="S164" i="1" s="1"/>
  <c r="S165" i="1" s="1"/>
  <c r="S166" i="1" s="1"/>
  <c r="S167" i="1" s="1"/>
  <c r="S168" i="1" s="1"/>
  <c r="S169" i="1" s="1"/>
  <c r="S170" i="1" s="1"/>
  <c r="S171" i="1" s="1"/>
  <c r="S172" i="1" s="1"/>
  <c r="S173" i="1" s="1"/>
  <c r="S174" i="1" s="1"/>
  <c r="S175" i="1" s="1"/>
  <c r="S176" i="1" s="1"/>
  <c r="S177" i="1" s="1"/>
  <c r="S178" i="1" s="1"/>
  <c r="S179" i="1" s="1"/>
  <c r="S180" i="1" s="1"/>
  <c r="S181" i="1" s="1"/>
  <c r="S182" i="1" s="1"/>
  <c r="S183" i="1" s="1"/>
  <c r="S184" i="1" s="1"/>
  <c r="S185" i="1" s="1"/>
  <c r="S186" i="1" s="1"/>
  <c r="S187" i="1" s="1"/>
  <c r="S188" i="1" s="1"/>
  <c r="S189" i="1" s="1"/>
  <c r="S190" i="1" s="1"/>
  <c r="S191" i="1" s="1"/>
  <c r="S192" i="1" s="1"/>
  <c r="S193" i="1" s="1"/>
  <c r="S194" i="1" s="1"/>
  <c r="S195" i="1" s="1"/>
  <c r="S196" i="1" s="1"/>
  <c r="S197" i="1" s="1"/>
  <c r="S198" i="1" s="1"/>
  <c r="S199" i="1" s="1"/>
  <c r="S200" i="1" s="1"/>
  <c r="S201" i="1" s="1"/>
  <c r="S202" i="1" s="1"/>
  <c r="S203" i="1" s="1"/>
  <c r="S204" i="1" s="1"/>
  <c r="S205" i="1" s="1"/>
  <c r="S206" i="1" s="1"/>
  <c r="S207" i="1" s="1"/>
  <c r="S208" i="1" s="1"/>
  <c r="S209" i="1" s="1"/>
  <c r="S210" i="1" s="1"/>
  <c r="S211" i="1" s="1"/>
  <c r="S212" i="1" s="1"/>
  <c r="S213" i="1" s="1"/>
  <c r="S214" i="1" s="1"/>
  <c r="S215" i="1" s="1"/>
  <c r="S216" i="1" s="1"/>
  <c r="S217" i="1" s="1"/>
  <c r="S218" i="1" s="1"/>
  <c r="S219" i="1" s="1"/>
  <c r="S220" i="1" s="1"/>
  <c r="S221" i="1" s="1"/>
  <c r="S222" i="1" s="1"/>
  <c r="S223" i="1" s="1"/>
  <c r="S224" i="1" s="1"/>
  <c r="S225" i="1" s="1"/>
  <c r="S226" i="1" s="1"/>
  <c r="S227" i="1" s="1"/>
  <c r="S228" i="1" s="1"/>
  <c r="S229" i="1" s="1"/>
  <c r="S230" i="1" s="1"/>
  <c r="S231" i="1" s="1"/>
  <c r="S232" i="1" s="1"/>
  <c r="S233" i="1" s="1"/>
  <c r="S234" i="1" s="1"/>
  <c r="S235" i="1" s="1"/>
  <c r="S236" i="1" s="1"/>
  <c r="S237" i="1" s="1"/>
  <c r="S238" i="1" s="1"/>
  <c r="S239" i="1" s="1"/>
  <c r="S240" i="1" s="1"/>
  <c r="S241" i="1" s="1"/>
  <c r="S242" i="1" s="1"/>
  <c r="S243" i="1" s="1"/>
  <c r="S244" i="1" s="1"/>
  <c r="S245" i="1" s="1"/>
  <c r="S246" i="1" s="1"/>
  <c r="S247" i="1" s="1"/>
  <c r="S248" i="1" s="1"/>
  <c r="S249" i="1" s="1"/>
  <c r="S250" i="1" s="1"/>
  <c r="S251" i="1" s="1"/>
  <c r="S252" i="1" s="1"/>
  <c r="S253" i="1" s="1"/>
  <c r="S254" i="1" s="1"/>
  <c r="S255" i="1" s="1"/>
  <c r="S256" i="1" s="1"/>
  <c r="S257" i="1" s="1"/>
  <c r="S258" i="1" s="1"/>
  <c r="S259" i="1" s="1"/>
  <c r="S260" i="1" s="1"/>
  <c r="S261" i="1" s="1"/>
  <c r="S262" i="1" s="1"/>
  <c r="S263" i="1" s="1"/>
  <c r="S264" i="1" s="1"/>
  <c r="S265" i="1" s="1"/>
  <c r="S266" i="1" s="1"/>
  <c r="S267" i="1" s="1"/>
  <c r="S268" i="1" s="1"/>
  <c r="S269" i="1" s="1"/>
  <c r="S270" i="1" s="1"/>
  <c r="S271" i="1" s="1"/>
  <c r="S272" i="1" s="1"/>
  <c r="S273" i="1" s="1"/>
  <c r="S274" i="1" s="1"/>
  <c r="S275" i="1" s="1"/>
  <c r="S276" i="1" s="1"/>
  <c r="S277" i="1" s="1"/>
  <c r="S278" i="1" s="1"/>
  <c r="S279" i="1" s="1"/>
  <c r="S280" i="1" s="1"/>
  <c r="S281" i="1" s="1"/>
  <c r="S282" i="1" s="1"/>
  <c r="S283" i="1" s="1"/>
  <c r="S284" i="1" s="1"/>
  <c r="S285" i="1" s="1"/>
  <c r="S286" i="1" s="1"/>
  <c r="S287" i="1" s="1"/>
  <c r="S288" i="1" s="1"/>
  <c r="S289" i="1" s="1"/>
  <c r="S290" i="1" s="1"/>
  <c r="S291" i="1" s="1"/>
  <c r="S292" i="1" s="1"/>
  <c r="S293" i="1" s="1"/>
  <c r="S294" i="1" s="1"/>
  <c r="S295" i="1" s="1"/>
  <c r="S296" i="1" s="1"/>
  <c r="S297" i="1" s="1"/>
  <c r="S298" i="1" s="1"/>
  <c r="S299" i="1" s="1"/>
  <c r="S300" i="1" s="1"/>
  <c r="S301" i="1" s="1"/>
  <c r="S302" i="1" s="1"/>
  <c r="S303" i="1" s="1"/>
  <c r="S304" i="1" s="1"/>
  <c r="S305" i="1" s="1"/>
  <c r="S306" i="1" s="1"/>
  <c r="S307" i="1" s="1"/>
  <c r="S308" i="1" s="1"/>
  <c r="S309" i="1" s="1"/>
  <c r="S310" i="1" s="1"/>
  <c r="S311" i="1" s="1"/>
  <c r="S312" i="1" s="1"/>
  <c r="S313" i="1" s="1"/>
  <c r="S314" i="1" s="1"/>
  <c r="S315" i="1" s="1"/>
  <c r="S316" i="1" s="1"/>
  <c r="S317" i="1" s="1"/>
  <c r="S318" i="1" s="1"/>
  <c r="S319" i="1" s="1"/>
  <c r="S320" i="1" s="1"/>
  <c r="S321" i="1" s="1"/>
  <c r="S322" i="1" s="1"/>
  <c r="S323" i="1" s="1"/>
  <c r="S324" i="1" s="1"/>
  <c r="S325" i="1" s="1"/>
  <c r="S326" i="1" s="1"/>
  <c r="S327" i="1" s="1"/>
  <c r="S328" i="1" s="1"/>
  <c r="S329" i="1" s="1"/>
  <c r="S330" i="1" s="1"/>
  <c r="S331" i="1" s="1"/>
  <c r="S332" i="1" s="1"/>
  <c r="S333" i="1" s="1"/>
  <c r="S334" i="1" s="1"/>
  <c r="S335" i="1" s="1"/>
  <c r="S336" i="1" s="1"/>
  <c r="S337" i="1" s="1"/>
  <c r="S338" i="1" s="1"/>
  <c r="S339" i="1" s="1"/>
  <c r="S340" i="1" s="1"/>
  <c r="S341" i="1" s="1"/>
  <c r="S342" i="1" s="1"/>
  <c r="S343" i="1" s="1"/>
  <c r="S344" i="1" s="1"/>
  <c r="S345" i="1" s="1"/>
  <c r="S346" i="1" s="1"/>
  <c r="S347" i="1" s="1"/>
  <c r="S348" i="1" s="1"/>
  <c r="S349" i="1" s="1"/>
  <c r="S350" i="1" s="1"/>
  <c r="S351" i="1" s="1"/>
  <c r="S352" i="1" s="1"/>
  <c r="S353" i="1" s="1"/>
  <c r="S354" i="1" s="1"/>
  <c r="S355" i="1" s="1"/>
  <c r="S356" i="1" s="1"/>
  <c r="S357" i="1" s="1"/>
  <c r="S358" i="1" s="1"/>
  <c r="S359" i="1" s="1"/>
  <c r="S360" i="1" s="1"/>
  <c r="S361" i="1" s="1"/>
  <c r="S362" i="1" s="1"/>
  <c r="S363" i="1" s="1"/>
  <c r="S364" i="1" s="1"/>
  <c r="S365" i="1" s="1"/>
  <c r="S366" i="1" s="1"/>
  <c r="S367" i="1" s="1"/>
  <c r="S368" i="1" s="1"/>
  <c r="S369" i="1" s="1"/>
  <c r="S370" i="1" s="1"/>
  <c r="S371" i="1" s="1"/>
  <c r="S372" i="1" s="1"/>
  <c r="S373" i="1" s="1"/>
  <c r="S374" i="1" s="1"/>
  <c r="S375" i="1" s="1"/>
  <c r="S376" i="1" s="1"/>
  <c r="S377" i="1" s="1"/>
  <c r="S378" i="1" s="1"/>
  <c r="S379" i="1" s="1"/>
  <c r="S380" i="1" s="1"/>
  <c r="S381" i="1" s="1"/>
  <c r="S382" i="1" s="1"/>
  <c r="S383" i="1" s="1"/>
  <c r="S384" i="1" s="1"/>
  <c r="S385" i="1" s="1"/>
  <c r="S386" i="1" s="1"/>
  <c r="S387" i="1" s="1"/>
  <c r="S388" i="1" s="1"/>
  <c r="S389" i="1" s="1"/>
  <c r="S390" i="1" s="1"/>
  <c r="S391" i="1" s="1"/>
  <c r="S392" i="1" s="1"/>
  <c r="S393" i="1" s="1"/>
  <c r="S394" i="1" s="1"/>
  <c r="S395" i="1" s="1"/>
  <c r="S396" i="1" s="1"/>
  <c r="S397" i="1" s="1"/>
  <c r="S398" i="1" s="1"/>
  <c r="S399" i="1" s="1"/>
  <c r="S400" i="1" s="1"/>
  <c r="S401" i="1" s="1"/>
  <c r="S402" i="1" s="1"/>
  <c r="S403" i="1" s="1"/>
  <c r="S404" i="1" s="1"/>
  <c r="S405" i="1" s="1"/>
  <c r="S406" i="1" s="1"/>
  <c r="S407" i="1" s="1"/>
  <c r="S408" i="1" s="1"/>
  <c r="S409" i="1" s="1"/>
  <c r="S410" i="1" s="1"/>
  <c r="S411" i="1" s="1"/>
  <c r="S412" i="1" s="1"/>
  <c r="S413" i="1" s="1"/>
  <c r="S414" i="1" s="1"/>
  <c r="S415" i="1" s="1"/>
  <c r="S416" i="1" s="1"/>
  <c r="S417" i="1" s="1"/>
  <c r="S418" i="1" s="1"/>
  <c r="S419" i="1" s="1"/>
  <c r="S420" i="1" s="1"/>
  <c r="S421" i="1" s="1"/>
  <c r="S422" i="1" s="1"/>
  <c r="S423" i="1" s="1"/>
  <c r="S424" i="1" s="1"/>
  <c r="S425" i="1" s="1"/>
  <c r="S426" i="1" s="1"/>
  <c r="S427" i="1" s="1"/>
  <c r="S428" i="1" s="1"/>
  <c r="S429" i="1" s="1"/>
  <c r="S430" i="1" s="1"/>
  <c r="S431" i="1" s="1"/>
  <c r="S432" i="1" s="1"/>
  <c r="S433" i="1" s="1"/>
  <c r="S434" i="1" s="1"/>
  <c r="S435" i="1" s="1"/>
  <c r="S436" i="1" s="1"/>
  <c r="S437" i="1" s="1"/>
  <c r="S438" i="1" s="1"/>
  <c r="S439" i="1" s="1"/>
  <c r="S440" i="1" s="1"/>
  <c r="S441" i="1" s="1"/>
  <c r="S442" i="1" s="1"/>
  <c r="S443" i="1" s="1"/>
  <c r="S444" i="1" s="1"/>
  <c r="S445" i="1" s="1"/>
  <c r="S446" i="1" s="1"/>
  <c r="S447" i="1" s="1"/>
  <c r="S448" i="1" s="1"/>
  <c r="S449" i="1" s="1"/>
  <c r="S450" i="1" s="1"/>
  <c r="S451" i="1" s="1"/>
  <c r="S452" i="1" s="1"/>
  <c r="S453" i="1" s="1"/>
  <c r="S454" i="1" s="1"/>
  <c r="S455" i="1" s="1"/>
  <c r="S456" i="1" s="1"/>
  <c r="S457" i="1" s="1"/>
  <c r="S458" i="1" s="1"/>
  <c r="S459" i="1" s="1"/>
  <c r="S460" i="1" s="1"/>
  <c r="S461" i="1" s="1"/>
  <c r="S462" i="1" s="1"/>
  <c r="S463" i="1" s="1"/>
  <c r="S464" i="1" s="1"/>
  <c r="S465" i="1" s="1"/>
  <c r="S466" i="1" s="1"/>
  <c r="S467" i="1" s="1"/>
  <c r="S468" i="1" s="1"/>
  <c r="S469" i="1" s="1"/>
  <c r="S470" i="1" s="1"/>
  <c r="S471" i="1" s="1"/>
  <c r="S472" i="1" s="1"/>
  <c r="S473" i="1" s="1"/>
  <c r="S474" i="1" s="1"/>
  <c r="S475" i="1" s="1"/>
  <c r="S476" i="1" s="1"/>
  <c r="S477" i="1" s="1"/>
  <c r="S478" i="1" s="1"/>
  <c r="S479" i="1" s="1"/>
  <c r="S480" i="1" s="1"/>
  <c r="S481" i="1" s="1"/>
  <c r="S482" i="1" s="1"/>
  <c r="S483" i="1" s="1"/>
  <c r="S484" i="1" s="1"/>
  <c r="S485" i="1" s="1"/>
  <c r="S486" i="1" s="1"/>
  <c r="S487" i="1" s="1"/>
  <c r="S488" i="1" s="1"/>
  <c r="S489" i="1" s="1"/>
  <c r="S490" i="1" s="1"/>
  <c r="S491" i="1" s="1"/>
  <c r="S492" i="1" s="1"/>
  <c r="S493" i="1" s="1"/>
  <c r="S494" i="1" s="1"/>
  <c r="S495" i="1" s="1"/>
  <c r="S496" i="1" s="1"/>
  <c r="S497" i="1" s="1"/>
  <c r="S498" i="1" s="1"/>
  <c r="S499" i="1" s="1"/>
  <c r="S500" i="1" s="1"/>
  <c r="S501" i="1" s="1"/>
  <c r="S502" i="1" s="1"/>
  <c r="S503" i="1" s="1"/>
  <c r="S504" i="1" s="1"/>
  <c r="S505" i="1" s="1"/>
  <c r="S506" i="1" s="1"/>
  <c r="S507" i="1" s="1"/>
  <c r="S508" i="1" s="1"/>
  <c r="S509" i="1" s="1"/>
  <c r="S510" i="1" s="1"/>
  <c r="S511" i="1" s="1"/>
  <c r="S512" i="1" s="1"/>
  <c r="S513" i="1" s="1"/>
  <c r="S514" i="1" s="1"/>
  <c r="S515" i="1" s="1"/>
  <c r="S516" i="1" s="1"/>
  <c r="S517" i="1" s="1"/>
  <c r="S518" i="1" s="1"/>
  <c r="S519" i="1" s="1"/>
  <c r="S520" i="1" s="1"/>
  <c r="S521" i="1" s="1"/>
  <c r="S522" i="1" s="1"/>
  <c r="S523" i="1" s="1"/>
  <c r="S524" i="1" s="1"/>
  <c r="S525" i="1" s="1"/>
  <c r="S526" i="1" s="1"/>
  <c r="S527" i="1" s="1"/>
  <c r="S528" i="1" s="1"/>
  <c r="S529" i="1" s="1"/>
  <c r="S530" i="1" s="1"/>
  <c r="S531" i="1" s="1"/>
  <c r="S532" i="1" s="1"/>
  <c r="S533" i="1" s="1"/>
  <c r="S534" i="1" s="1"/>
  <c r="S535" i="1" s="1"/>
  <c r="S536" i="1" s="1"/>
  <c r="S537" i="1" s="1"/>
  <c r="S538" i="1" s="1"/>
  <c r="S539" i="1" s="1"/>
  <c r="S540" i="1" s="1"/>
  <c r="S541" i="1" s="1"/>
  <c r="S542" i="1" s="1"/>
  <c r="S543" i="1" s="1"/>
  <c r="S544" i="1" s="1"/>
  <c r="S545" i="1" s="1"/>
  <c r="S546" i="1" s="1"/>
  <c r="S547" i="1" s="1"/>
  <c r="S548" i="1" s="1"/>
  <c r="S549" i="1" s="1"/>
  <c r="S550" i="1" s="1"/>
  <c r="S551" i="1" s="1"/>
  <c r="S552" i="1" s="1"/>
  <c r="S553" i="1" s="1"/>
  <c r="S554" i="1" s="1"/>
  <c r="S555" i="1" s="1"/>
  <c r="S556" i="1" s="1"/>
  <c r="S557" i="1" s="1"/>
  <c r="S558" i="1" s="1"/>
  <c r="S559" i="1" s="1"/>
  <c r="S560" i="1" s="1"/>
  <c r="S561" i="1" s="1"/>
  <c r="S562" i="1" s="1"/>
  <c r="S563" i="1" s="1"/>
  <c r="S564" i="1" s="1"/>
  <c r="S565" i="1" s="1"/>
  <c r="S566" i="1" s="1"/>
  <c r="S567" i="1" s="1"/>
  <c r="S568" i="1" s="1"/>
  <c r="S569" i="1" s="1"/>
  <c r="S570" i="1" s="1"/>
  <c r="S571" i="1" s="1"/>
  <c r="S572" i="1" s="1"/>
  <c r="S573" i="1" s="1"/>
  <c r="S574" i="1" s="1"/>
  <c r="S575" i="1" s="1"/>
  <c r="S576" i="1" s="1"/>
  <c r="Q8" i="1"/>
  <c r="R8" i="1" s="1"/>
  <c r="M740" i="1"/>
  <c r="M756" i="1"/>
  <c r="M732" i="1"/>
  <c r="M676" i="1"/>
  <c r="M748" i="1"/>
  <c r="M684" i="1"/>
  <c r="M628" i="1"/>
  <c r="M620" i="1"/>
  <c r="M923" i="1"/>
  <c r="M931" i="1"/>
  <c r="M956" i="1"/>
  <c r="M524" i="1"/>
  <c r="M436" i="1"/>
  <c r="M308" i="1"/>
  <c r="M571" i="1"/>
  <c r="M523" i="1"/>
  <c r="M435" i="1"/>
  <c r="M427" i="1"/>
  <c r="M419" i="1"/>
  <c r="M161" i="1"/>
  <c r="M971" i="1"/>
  <c r="P283" i="1"/>
  <c r="P138" i="1"/>
  <c r="M563" i="1"/>
  <c r="M555" i="1"/>
  <c r="L395" i="1"/>
  <c r="M395" i="1" s="1"/>
  <c r="P395" i="1"/>
  <c r="L387" i="1"/>
  <c r="M387" i="1" s="1"/>
  <c r="P387" i="1"/>
  <c r="L379" i="1"/>
  <c r="M379" i="1" s="1"/>
  <c r="P379" i="1"/>
  <c r="L371" i="1"/>
  <c r="M371" i="1" s="1"/>
  <c r="P371" i="1"/>
  <c r="L363" i="1"/>
  <c r="M363" i="1" s="1"/>
  <c r="P363" i="1"/>
  <c r="L355" i="1"/>
  <c r="M355" i="1" s="1"/>
  <c r="P355" i="1"/>
  <c r="L347" i="1"/>
  <c r="M347" i="1" s="1"/>
  <c r="P347" i="1"/>
  <c r="L339" i="1"/>
  <c r="M339" i="1" s="1"/>
  <c r="P339" i="1"/>
  <c r="L331" i="1"/>
  <c r="M331" i="1" s="1"/>
  <c r="P331" i="1"/>
  <c r="L323" i="1"/>
  <c r="P323" i="1"/>
  <c r="L315" i="1"/>
  <c r="M315" i="1" s="1"/>
  <c r="P315" i="1"/>
  <c r="L307" i="1"/>
  <c r="M307" i="1" s="1"/>
  <c r="P307" i="1"/>
  <c r="L299" i="1"/>
  <c r="M299" i="1" s="1"/>
  <c r="P299" i="1"/>
  <c r="L291" i="1"/>
  <c r="M291" i="1" s="1"/>
  <c r="P291" i="1"/>
  <c r="M283" i="1"/>
  <c r="L275" i="1"/>
  <c r="M275" i="1" s="1"/>
  <c r="P275" i="1"/>
  <c r="M267" i="1"/>
  <c r="L259" i="1"/>
  <c r="M259" i="1" s="1"/>
  <c r="P259" i="1"/>
  <c r="M251" i="1"/>
  <c r="L243" i="1"/>
  <c r="M243" i="1" s="1"/>
  <c r="P243" i="1"/>
  <c r="M235" i="1"/>
  <c r="L227" i="1"/>
  <c r="M227" i="1" s="1"/>
  <c r="P227" i="1"/>
  <c r="M219" i="1"/>
  <c r="L211" i="1"/>
  <c r="M211" i="1" s="1"/>
  <c r="P211" i="1"/>
  <c r="L203" i="1"/>
  <c r="P203" i="1"/>
  <c r="L195" i="1"/>
  <c r="M195" i="1" s="1"/>
  <c r="P195" i="1"/>
  <c r="L187" i="1"/>
  <c r="M187" i="1" s="1"/>
  <c r="P187" i="1"/>
  <c r="L171" i="1"/>
  <c r="M171" i="1" s="1"/>
  <c r="P171" i="1"/>
  <c r="L163" i="1"/>
  <c r="M163" i="1" s="1"/>
  <c r="P163" i="1"/>
  <c r="L155" i="1"/>
  <c r="M155" i="1" s="1"/>
  <c r="P155" i="1"/>
  <c r="L147" i="1"/>
  <c r="M147" i="1" s="1"/>
  <c r="P147" i="1"/>
  <c r="L139" i="1"/>
  <c r="M139" i="1" s="1"/>
  <c r="P139" i="1"/>
  <c r="L131" i="1"/>
  <c r="M131" i="1" s="1"/>
  <c r="P131" i="1"/>
  <c r="L123" i="1"/>
  <c r="M123" i="1" s="1"/>
  <c r="P123" i="1"/>
  <c r="L107" i="1"/>
  <c r="M107" i="1" s="1"/>
  <c r="P107" i="1"/>
  <c r="L99" i="1"/>
  <c r="P99" i="1"/>
  <c r="L91" i="1"/>
  <c r="M91" i="1" s="1"/>
  <c r="P91" i="1"/>
  <c r="L83" i="1"/>
  <c r="M83" i="1" s="1"/>
  <c r="P83" i="1"/>
  <c r="L75" i="1"/>
  <c r="M75" i="1" s="1"/>
  <c r="P75" i="1"/>
  <c r="L67" i="1"/>
  <c r="M67" i="1" s="1"/>
  <c r="P67" i="1"/>
  <c r="L59" i="1"/>
  <c r="P59" i="1"/>
  <c r="L51" i="1"/>
  <c r="M51" i="1" s="1"/>
  <c r="P51" i="1"/>
  <c r="L43" i="1"/>
  <c r="M43" i="1" s="1"/>
  <c r="P43" i="1"/>
  <c r="L35" i="1"/>
  <c r="M35" i="1" s="1"/>
  <c r="P35" i="1"/>
  <c r="L27" i="1"/>
  <c r="P27" i="1"/>
  <c r="L19" i="1"/>
  <c r="M19" i="1" s="1"/>
  <c r="P19" i="1"/>
  <c r="L11" i="1"/>
  <c r="M11" i="1" s="1"/>
  <c r="P11" i="1"/>
  <c r="P1042" i="1"/>
  <c r="L1042" i="1"/>
  <c r="M1042" i="1" s="1"/>
  <c r="P1034" i="1"/>
  <c r="L1034" i="1"/>
  <c r="M1034" i="1" s="1"/>
  <c r="L1026" i="1"/>
  <c r="M1026" i="1" s="1"/>
  <c r="P1026" i="1"/>
  <c r="L1018" i="1"/>
  <c r="M1018" i="1" s="1"/>
  <c r="P1018" i="1"/>
  <c r="L1010" i="1"/>
  <c r="M1010" i="1" s="1"/>
  <c r="P1010" i="1"/>
  <c r="L1002" i="1"/>
  <c r="M1002" i="1" s="1"/>
  <c r="P1002" i="1"/>
  <c r="L994" i="1"/>
  <c r="M994" i="1" s="1"/>
  <c r="P994" i="1"/>
  <c r="L986" i="1"/>
  <c r="M986" i="1" s="1"/>
  <c r="P986" i="1"/>
  <c r="L978" i="1"/>
  <c r="P978" i="1"/>
  <c r="L970" i="1"/>
  <c r="M970" i="1" s="1"/>
  <c r="P970" i="1"/>
  <c r="L962" i="1"/>
  <c r="M962" i="1" s="1"/>
  <c r="P962" i="1"/>
  <c r="L954" i="1"/>
  <c r="M954" i="1" s="1"/>
  <c r="P954" i="1"/>
  <c r="L946" i="1"/>
  <c r="M946" i="1" s="1"/>
  <c r="P946" i="1"/>
  <c r="L938" i="1"/>
  <c r="M938" i="1" s="1"/>
  <c r="P938" i="1"/>
  <c r="L930" i="1"/>
  <c r="M930" i="1" s="1"/>
  <c r="P930" i="1"/>
  <c r="L922" i="1"/>
  <c r="M922" i="1" s="1"/>
  <c r="P922" i="1"/>
  <c r="L914" i="1"/>
  <c r="M914" i="1" s="1"/>
  <c r="P914" i="1"/>
  <c r="L906" i="1"/>
  <c r="M906" i="1" s="1"/>
  <c r="P906" i="1"/>
  <c r="L898" i="1"/>
  <c r="P898" i="1"/>
  <c r="L890" i="1"/>
  <c r="M890" i="1" s="1"/>
  <c r="P890" i="1"/>
  <c r="L882" i="1"/>
  <c r="M882" i="1" s="1"/>
  <c r="P882" i="1"/>
  <c r="L874" i="1"/>
  <c r="P874" i="1"/>
  <c r="L866" i="1"/>
  <c r="P866" i="1"/>
  <c r="L858" i="1"/>
  <c r="M858" i="1" s="1"/>
  <c r="P858" i="1"/>
  <c r="L850" i="1"/>
  <c r="M850" i="1" s="1"/>
  <c r="P850" i="1"/>
  <c r="L842" i="1"/>
  <c r="P842" i="1"/>
  <c r="L834" i="1"/>
  <c r="M834" i="1" s="1"/>
  <c r="P834" i="1"/>
  <c r="L826" i="1"/>
  <c r="M826" i="1" s="1"/>
  <c r="P826" i="1"/>
  <c r="L818" i="1"/>
  <c r="M818" i="1" s="1"/>
  <c r="P818" i="1"/>
  <c r="L810" i="1"/>
  <c r="M810" i="1" s="1"/>
  <c r="P810" i="1"/>
  <c r="L802" i="1"/>
  <c r="M802" i="1" s="1"/>
  <c r="P802" i="1"/>
  <c r="L794" i="1"/>
  <c r="P794" i="1"/>
  <c r="L786" i="1"/>
  <c r="M786" i="1" s="1"/>
  <c r="P786" i="1"/>
  <c r="L778" i="1"/>
  <c r="P778" i="1"/>
  <c r="P1020" i="1"/>
  <c r="P988" i="1"/>
  <c r="P956" i="1"/>
  <c r="P924" i="1"/>
  <c r="P892" i="1"/>
  <c r="P860" i="1"/>
  <c r="P828" i="1"/>
  <c r="P796" i="1"/>
  <c r="P764" i="1"/>
  <c r="P732" i="1"/>
  <c r="P700" i="1"/>
  <c r="P668" i="1"/>
  <c r="P636" i="1"/>
  <c r="P604" i="1"/>
  <c r="P572" i="1"/>
  <c r="P540" i="1"/>
  <c r="P508" i="1"/>
  <c r="P476" i="1"/>
  <c r="P444" i="1"/>
  <c r="P412" i="1"/>
  <c r="P364" i="1"/>
  <c r="P300" i="1"/>
  <c r="P179" i="1"/>
  <c r="L770" i="1"/>
  <c r="M770" i="1" s="1"/>
  <c r="P770" i="1"/>
  <c r="L762" i="1"/>
  <c r="M762" i="1" s="1"/>
  <c r="P762" i="1"/>
  <c r="L754" i="1"/>
  <c r="M754" i="1" s="1"/>
  <c r="P754" i="1"/>
  <c r="L746" i="1"/>
  <c r="M746" i="1" s="1"/>
  <c r="P746" i="1"/>
  <c r="L738" i="1"/>
  <c r="M738" i="1" s="1"/>
  <c r="P738" i="1"/>
  <c r="L730" i="1"/>
  <c r="M730" i="1" s="1"/>
  <c r="P730" i="1"/>
  <c r="L722" i="1"/>
  <c r="M722" i="1" s="1"/>
  <c r="P722" i="1"/>
  <c r="L714" i="1"/>
  <c r="M714" i="1" s="1"/>
  <c r="P714" i="1"/>
  <c r="L706" i="1"/>
  <c r="M706" i="1" s="1"/>
  <c r="P706" i="1"/>
  <c r="L698" i="1"/>
  <c r="M698" i="1" s="1"/>
  <c r="P698" i="1"/>
  <c r="L690" i="1"/>
  <c r="M690" i="1" s="1"/>
  <c r="P690" i="1"/>
  <c r="L682" i="1"/>
  <c r="M682" i="1" s="1"/>
  <c r="P682" i="1"/>
  <c r="L674" i="1"/>
  <c r="M674" i="1" s="1"/>
  <c r="P674" i="1"/>
  <c r="L666" i="1"/>
  <c r="M666" i="1" s="1"/>
  <c r="P666" i="1"/>
  <c r="L658" i="1"/>
  <c r="M658" i="1" s="1"/>
  <c r="P658" i="1"/>
  <c r="L650" i="1"/>
  <c r="M650" i="1" s="1"/>
  <c r="P650" i="1"/>
  <c r="L642" i="1"/>
  <c r="M642" i="1" s="1"/>
  <c r="P642" i="1"/>
  <c r="L634" i="1"/>
  <c r="M634" i="1" s="1"/>
  <c r="P634" i="1"/>
  <c r="L626" i="1"/>
  <c r="M626" i="1" s="1"/>
  <c r="P626" i="1"/>
  <c r="L618" i="1"/>
  <c r="M618" i="1" s="1"/>
  <c r="P618" i="1"/>
  <c r="L610" i="1"/>
  <c r="M610" i="1" s="1"/>
  <c r="P610" i="1"/>
  <c r="L602" i="1"/>
  <c r="M602" i="1" s="1"/>
  <c r="P602" i="1"/>
  <c r="L594" i="1"/>
  <c r="M594" i="1" s="1"/>
  <c r="P594" i="1"/>
  <c r="L586" i="1"/>
  <c r="M586" i="1" s="1"/>
  <c r="P586" i="1"/>
  <c r="L578" i="1"/>
  <c r="M578" i="1" s="1"/>
  <c r="P578" i="1"/>
  <c r="L570" i="1"/>
  <c r="M570" i="1" s="1"/>
  <c r="P570" i="1"/>
  <c r="L562" i="1"/>
  <c r="M562" i="1" s="1"/>
  <c r="P562" i="1"/>
  <c r="L554" i="1"/>
  <c r="M554" i="1" s="1"/>
  <c r="P554" i="1"/>
  <c r="L546" i="1"/>
  <c r="M546" i="1" s="1"/>
  <c r="P546" i="1"/>
  <c r="L538" i="1"/>
  <c r="M538" i="1" s="1"/>
  <c r="P538" i="1"/>
  <c r="L530" i="1"/>
  <c r="M530" i="1" s="1"/>
  <c r="P530" i="1"/>
  <c r="L522" i="1"/>
  <c r="M522" i="1" s="1"/>
  <c r="P522" i="1"/>
  <c r="L514" i="1"/>
  <c r="M514" i="1" s="1"/>
  <c r="P514" i="1"/>
  <c r="L506" i="1"/>
  <c r="M506" i="1" s="1"/>
  <c r="P506" i="1"/>
  <c r="L498" i="1"/>
  <c r="M498" i="1" s="1"/>
  <c r="P498" i="1"/>
  <c r="L490" i="1"/>
  <c r="M490" i="1" s="1"/>
  <c r="P490" i="1"/>
  <c r="L482" i="1"/>
  <c r="M482" i="1" s="1"/>
  <c r="P482" i="1"/>
  <c r="L474" i="1"/>
  <c r="M474" i="1" s="1"/>
  <c r="P474" i="1"/>
  <c r="L466" i="1"/>
  <c r="M466" i="1" s="1"/>
  <c r="P466" i="1"/>
  <c r="L458" i="1"/>
  <c r="M458" i="1" s="1"/>
  <c r="P458" i="1"/>
  <c r="L450" i="1"/>
  <c r="M450" i="1" s="1"/>
  <c r="P450" i="1"/>
  <c r="L442" i="1"/>
  <c r="M442" i="1" s="1"/>
  <c r="P442" i="1"/>
  <c r="L434" i="1"/>
  <c r="M434" i="1" s="1"/>
  <c r="P434" i="1"/>
  <c r="L426" i="1"/>
  <c r="M426" i="1" s="1"/>
  <c r="P426" i="1"/>
  <c r="L418" i="1"/>
  <c r="M418" i="1" s="1"/>
  <c r="P418" i="1"/>
  <c r="L410" i="1"/>
  <c r="M410" i="1" s="1"/>
  <c r="P410" i="1"/>
  <c r="L402" i="1"/>
  <c r="M402" i="1" s="1"/>
  <c r="P402" i="1"/>
  <c r="L394" i="1"/>
  <c r="M394" i="1" s="1"/>
  <c r="P394" i="1"/>
  <c r="L386" i="1"/>
  <c r="M386" i="1" s="1"/>
  <c r="P386" i="1"/>
  <c r="L378" i="1"/>
  <c r="M378" i="1" s="1"/>
  <c r="P378" i="1"/>
  <c r="L370" i="1"/>
  <c r="M370" i="1" s="1"/>
  <c r="P370" i="1"/>
  <c r="L362" i="1"/>
  <c r="M362" i="1" s="1"/>
  <c r="P362" i="1"/>
  <c r="L354" i="1"/>
  <c r="M354" i="1" s="1"/>
  <c r="P354" i="1"/>
  <c r="L346" i="1"/>
  <c r="M346" i="1" s="1"/>
  <c r="P346" i="1"/>
  <c r="L338" i="1"/>
  <c r="M338" i="1" s="1"/>
  <c r="P338" i="1"/>
  <c r="L330" i="1"/>
  <c r="M330" i="1" s="1"/>
  <c r="P330" i="1"/>
  <c r="L322" i="1"/>
  <c r="M322" i="1" s="1"/>
  <c r="P322" i="1"/>
  <c r="L314" i="1"/>
  <c r="M314" i="1" s="1"/>
  <c r="P314" i="1"/>
  <c r="L306" i="1"/>
  <c r="M306" i="1" s="1"/>
  <c r="P306" i="1"/>
  <c r="L298" i="1"/>
  <c r="M298" i="1" s="1"/>
  <c r="P298" i="1"/>
  <c r="L290" i="1"/>
  <c r="M290" i="1" s="1"/>
  <c r="P290" i="1"/>
  <c r="L282" i="1"/>
  <c r="M282" i="1" s="1"/>
  <c r="P282" i="1"/>
  <c r="L274" i="1"/>
  <c r="M274" i="1" s="1"/>
  <c r="P274" i="1"/>
  <c r="L266" i="1"/>
  <c r="M266" i="1" s="1"/>
  <c r="P266" i="1"/>
  <c r="L258" i="1"/>
  <c r="P258" i="1"/>
  <c r="L250" i="1"/>
  <c r="P250" i="1"/>
  <c r="L242" i="1"/>
  <c r="M242" i="1" s="1"/>
  <c r="P242" i="1"/>
  <c r="L234" i="1"/>
  <c r="P234" i="1"/>
  <c r="L226" i="1"/>
  <c r="M226" i="1" s="1"/>
  <c r="P226" i="1"/>
  <c r="L218" i="1"/>
  <c r="M218" i="1" s="1"/>
  <c r="P218" i="1"/>
  <c r="L210" i="1"/>
  <c r="M210" i="1" s="1"/>
  <c r="P210" i="1"/>
  <c r="L194" i="1"/>
  <c r="M194" i="1" s="1"/>
  <c r="P194" i="1"/>
  <c r="L186" i="1"/>
  <c r="M186" i="1" s="1"/>
  <c r="P186" i="1"/>
  <c r="L178" i="1"/>
  <c r="M178" i="1" s="1"/>
  <c r="P178" i="1"/>
  <c r="L170" i="1"/>
  <c r="M170" i="1" s="1"/>
  <c r="P170" i="1"/>
  <c r="L162" i="1"/>
  <c r="M162" i="1" s="1"/>
  <c r="P162" i="1"/>
  <c r="L154" i="1"/>
  <c r="P154" i="1"/>
  <c r="L146" i="1"/>
  <c r="P146" i="1"/>
  <c r="L130" i="1"/>
  <c r="M130" i="1" s="1"/>
  <c r="P130" i="1"/>
  <c r="L122" i="1"/>
  <c r="M122" i="1" s="1"/>
  <c r="P122" i="1"/>
  <c r="L114" i="1"/>
  <c r="M114" i="1" s="1"/>
  <c r="P114" i="1"/>
  <c r="L106" i="1"/>
  <c r="M106" i="1" s="1"/>
  <c r="P106" i="1"/>
  <c r="L98" i="1"/>
  <c r="M98" i="1" s="1"/>
  <c r="P98" i="1"/>
  <c r="L82" i="1"/>
  <c r="M82" i="1" s="1"/>
  <c r="P82" i="1"/>
  <c r="L74" i="1"/>
  <c r="M74" i="1" s="1"/>
  <c r="P74" i="1"/>
  <c r="L66" i="1"/>
  <c r="M66" i="1" s="1"/>
  <c r="P66" i="1"/>
  <c r="L50" i="1"/>
  <c r="M50" i="1" s="1"/>
  <c r="P50" i="1"/>
  <c r="L42" i="1"/>
  <c r="M42" i="1" s="1"/>
  <c r="P42" i="1"/>
  <c r="L34" i="1"/>
  <c r="M34" i="1" s="1"/>
  <c r="P34" i="1"/>
  <c r="L18" i="1"/>
  <c r="M18" i="1" s="1"/>
  <c r="P18" i="1"/>
  <c r="L10" i="1"/>
  <c r="M10" i="1" s="1"/>
  <c r="P10" i="1"/>
  <c r="P1041" i="1"/>
  <c r="L1041" i="1"/>
  <c r="M1041" i="1" s="1"/>
  <c r="P1033" i="1"/>
  <c r="L1033" i="1"/>
  <c r="M1033" i="1" s="1"/>
  <c r="L1025" i="1"/>
  <c r="M1025" i="1" s="1"/>
  <c r="P1025" i="1"/>
  <c r="L1017" i="1"/>
  <c r="M1017" i="1" s="1"/>
  <c r="P1017" i="1"/>
  <c r="L1009" i="1"/>
  <c r="M1009" i="1" s="1"/>
  <c r="P1009" i="1"/>
  <c r="L1001" i="1"/>
  <c r="M1001" i="1" s="1"/>
  <c r="P1001" i="1"/>
  <c r="L993" i="1"/>
  <c r="M993" i="1" s="1"/>
  <c r="P993" i="1"/>
  <c r="L985" i="1"/>
  <c r="M985" i="1" s="1"/>
  <c r="P985" i="1"/>
  <c r="L977" i="1"/>
  <c r="M977" i="1" s="1"/>
  <c r="P977" i="1"/>
  <c r="L969" i="1"/>
  <c r="M969" i="1" s="1"/>
  <c r="P969" i="1"/>
  <c r="L961" i="1"/>
  <c r="P961" i="1"/>
  <c r="L953" i="1"/>
  <c r="M953" i="1" s="1"/>
  <c r="P953" i="1"/>
  <c r="L945" i="1"/>
  <c r="M945" i="1" s="1"/>
  <c r="P945" i="1"/>
  <c r="L937" i="1"/>
  <c r="M937" i="1" s="1"/>
  <c r="P937" i="1"/>
  <c r="L929" i="1"/>
  <c r="M929" i="1" s="1"/>
  <c r="P929" i="1"/>
  <c r="L921" i="1"/>
  <c r="M921" i="1" s="1"/>
  <c r="P921" i="1"/>
  <c r="L913" i="1"/>
  <c r="M913" i="1" s="1"/>
  <c r="P913" i="1"/>
  <c r="L905" i="1"/>
  <c r="M905" i="1" s="1"/>
  <c r="P905" i="1"/>
  <c r="L897" i="1"/>
  <c r="M897" i="1" s="1"/>
  <c r="P897" i="1"/>
  <c r="L889" i="1"/>
  <c r="M889" i="1" s="1"/>
  <c r="P889" i="1"/>
  <c r="L881" i="1"/>
  <c r="M881" i="1" s="1"/>
  <c r="P881" i="1"/>
  <c r="L873" i="1"/>
  <c r="M873" i="1" s="1"/>
  <c r="P873" i="1"/>
  <c r="L865" i="1"/>
  <c r="M865" i="1" s="1"/>
  <c r="P865" i="1"/>
  <c r="L857" i="1"/>
  <c r="M857" i="1" s="1"/>
  <c r="P857" i="1"/>
  <c r="L849" i="1"/>
  <c r="M849" i="1" s="1"/>
  <c r="P849" i="1"/>
  <c r="L841" i="1"/>
  <c r="M841" i="1" s="1"/>
  <c r="P841" i="1"/>
  <c r="L833" i="1"/>
  <c r="M833" i="1" s="1"/>
  <c r="P833" i="1"/>
  <c r="L825" i="1"/>
  <c r="M825" i="1" s="1"/>
  <c r="P825" i="1"/>
  <c r="L817" i="1"/>
  <c r="M817" i="1" s="1"/>
  <c r="P817" i="1"/>
  <c r="L809" i="1"/>
  <c r="M809" i="1" s="1"/>
  <c r="P809" i="1"/>
  <c r="L801" i="1"/>
  <c r="M801" i="1" s="1"/>
  <c r="P801" i="1"/>
  <c r="L793" i="1"/>
  <c r="M793" i="1" s="1"/>
  <c r="P793" i="1"/>
  <c r="L785" i="1"/>
  <c r="M785" i="1" s="1"/>
  <c r="P785" i="1"/>
  <c r="L777" i="1"/>
  <c r="M777" i="1" s="1"/>
  <c r="P777" i="1"/>
  <c r="P1019" i="1"/>
  <c r="P987" i="1"/>
  <c r="P955" i="1"/>
  <c r="P923" i="1"/>
  <c r="P891" i="1"/>
  <c r="P859" i="1"/>
  <c r="P827" i="1"/>
  <c r="P795" i="1"/>
  <c r="P763" i="1"/>
  <c r="P731" i="1"/>
  <c r="P699" i="1"/>
  <c r="P667" i="1"/>
  <c r="P635" i="1"/>
  <c r="P603" i="1"/>
  <c r="P571" i="1"/>
  <c r="P539" i="1"/>
  <c r="P507" i="1"/>
  <c r="P475" i="1"/>
  <c r="P443" i="1"/>
  <c r="P411" i="1"/>
  <c r="P356" i="1"/>
  <c r="P292" i="1"/>
  <c r="P161" i="1"/>
  <c r="L769" i="1"/>
  <c r="P769" i="1"/>
  <c r="L761" i="1"/>
  <c r="M761" i="1" s="1"/>
  <c r="P761" i="1"/>
  <c r="L753" i="1"/>
  <c r="M753" i="1" s="1"/>
  <c r="P753" i="1"/>
  <c r="L745" i="1"/>
  <c r="M745" i="1" s="1"/>
  <c r="P745" i="1"/>
  <c r="L737" i="1"/>
  <c r="M737" i="1" s="1"/>
  <c r="P737" i="1"/>
  <c r="L729" i="1"/>
  <c r="M729" i="1" s="1"/>
  <c r="P729" i="1"/>
  <c r="L721" i="1"/>
  <c r="M721" i="1" s="1"/>
  <c r="P721" i="1"/>
  <c r="L713" i="1"/>
  <c r="M713" i="1" s="1"/>
  <c r="P713" i="1"/>
  <c r="L705" i="1"/>
  <c r="M705" i="1" s="1"/>
  <c r="P705" i="1"/>
  <c r="L697" i="1"/>
  <c r="M697" i="1" s="1"/>
  <c r="P697" i="1"/>
  <c r="L689" i="1"/>
  <c r="M689" i="1" s="1"/>
  <c r="P689" i="1"/>
  <c r="L681" i="1"/>
  <c r="P681" i="1"/>
  <c r="L673" i="1"/>
  <c r="P673" i="1"/>
  <c r="L665" i="1"/>
  <c r="M665" i="1" s="1"/>
  <c r="P665" i="1"/>
  <c r="L657" i="1"/>
  <c r="M657" i="1" s="1"/>
  <c r="P657" i="1"/>
  <c r="L649" i="1"/>
  <c r="P649" i="1"/>
  <c r="L641" i="1"/>
  <c r="P641" i="1"/>
  <c r="L633" i="1"/>
  <c r="M633" i="1" s="1"/>
  <c r="P633" i="1"/>
  <c r="L625" i="1"/>
  <c r="M625" i="1" s="1"/>
  <c r="P625" i="1"/>
  <c r="L617" i="1"/>
  <c r="M617" i="1" s="1"/>
  <c r="P617" i="1"/>
  <c r="L609" i="1"/>
  <c r="M609" i="1" s="1"/>
  <c r="P609" i="1"/>
  <c r="L601" i="1"/>
  <c r="M601" i="1" s="1"/>
  <c r="P601" i="1"/>
  <c r="L593" i="1"/>
  <c r="M593" i="1" s="1"/>
  <c r="P593" i="1"/>
  <c r="L585" i="1"/>
  <c r="M585" i="1" s="1"/>
  <c r="P585" i="1"/>
  <c r="L577" i="1"/>
  <c r="M577" i="1" s="1"/>
  <c r="P577" i="1"/>
  <c r="L569" i="1"/>
  <c r="M569" i="1" s="1"/>
  <c r="P569" i="1"/>
  <c r="L561" i="1"/>
  <c r="M561" i="1" s="1"/>
  <c r="P561" i="1"/>
  <c r="L553" i="1"/>
  <c r="M553" i="1" s="1"/>
  <c r="P553" i="1"/>
  <c r="L545" i="1"/>
  <c r="M545" i="1" s="1"/>
  <c r="P545" i="1"/>
  <c r="L537" i="1"/>
  <c r="M537" i="1" s="1"/>
  <c r="P537" i="1"/>
  <c r="L529" i="1"/>
  <c r="M529" i="1" s="1"/>
  <c r="P529" i="1"/>
  <c r="L521" i="1"/>
  <c r="M521" i="1" s="1"/>
  <c r="P521" i="1"/>
  <c r="L513" i="1"/>
  <c r="M513" i="1" s="1"/>
  <c r="P513" i="1"/>
  <c r="L505" i="1"/>
  <c r="M505" i="1" s="1"/>
  <c r="P505" i="1"/>
  <c r="L497" i="1"/>
  <c r="M497" i="1" s="1"/>
  <c r="P497" i="1"/>
  <c r="L489" i="1"/>
  <c r="M489" i="1" s="1"/>
  <c r="P489" i="1"/>
  <c r="L481" i="1"/>
  <c r="M481" i="1" s="1"/>
  <c r="P481" i="1"/>
  <c r="L473" i="1"/>
  <c r="M473" i="1" s="1"/>
  <c r="P473" i="1"/>
  <c r="L465" i="1"/>
  <c r="M465" i="1" s="1"/>
  <c r="P465" i="1"/>
  <c r="L457" i="1"/>
  <c r="M457" i="1" s="1"/>
  <c r="P457" i="1"/>
  <c r="L449" i="1"/>
  <c r="M449" i="1" s="1"/>
  <c r="P449" i="1"/>
  <c r="L441" i="1"/>
  <c r="M441" i="1" s="1"/>
  <c r="P441" i="1"/>
  <c r="L433" i="1"/>
  <c r="M433" i="1" s="1"/>
  <c r="P433" i="1"/>
  <c r="L425" i="1"/>
  <c r="M425" i="1" s="1"/>
  <c r="P425" i="1"/>
  <c r="L417" i="1"/>
  <c r="M417" i="1" s="1"/>
  <c r="P417" i="1"/>
  <c r="L409" i="1"/>
  <c r="M409" i="1" s="1"/>
  <c r="P409" i="1"/>
  <c r="L401" i="1"/>
  <c r="M401" i="1" s="1"/>
  <c r="P401" i="1"/>
  <c r="L393" i="1"/>
  <c r="M393" i="1" s="1"/>
  <c r="P393" i="1"/>
  <c r="L385" i="1"/>
  <c r="M385" i="1" s="1"/>
  <c r="P385" i="1"/>
  <c r="L377" i="1"/>
  <c r="M377" i="1" s="1"/>
  <c r="P377" i="1"/>
  <c r="L369" i="1"/>
  <c r="M369" i="1" s="1"/>
  <c r="P369" i="1"/>
  <c r="L361" i="1"/>
  <c r="P361" i="1"/>
  <c r="L353" i="1"/>
  <c r="P353" i="1"/>
  <c r="L345" i="1"/>
  <c r="M345" i="1" s="1"/>
  <c r="P345" i="1"/>
  <c r="L337" i="1"/>
  <c r="M337" i="1" s="1"/>
  <c r="P337" i="1"/>
  <c r="L329" i="1"/>
  <c r="M329" i="1" s="1"/>
  <c r="P329" i="1"/>
  <c r="L321" i="1"/>
  <c r="M321" i="1" s="1"/>
  <c r="P321" i="1"/>
  <c r="L313" i="1"/>
  <c r="M313" i="1" s="1"/>
  <c r="P313" i="1"/>
  <c r="L305" i="1"/>
  <c r="M305" i="1" s="1"/>
  <c r="P305" i="1"/>
  <c r="L297" i="1"/>
  <c r="M297" i="1" s="1"/>
  <c r="P297" i="1"/>
  <c r="L289" i="1"/>
  <c r="M289" i="1" s="1"/>
  <c r="P289" i="1"/>
  <c r="L281" i="1"/>
  <c r="M281" i="1" s="1"/>
  <c r="P281" i="1"/>
  <c r="L273" i="1"/>
  <c r="M273" i="1" s="1"/>
  <c r="P273" i="1"/>
  <c r="L265" i="1"/>
  <c r="P265" i="1"/>
  <c r="L257" i="1"/>
  <c r="P257" i="1"/>
  <c r="L249" i="1"/>
  <c r="M249" i="1" s="1"/>
  <c r="P249" i="1"/>
  <c r="L241" i="1"/>
  <c r="M241" i="1" s="1"/>
  <c r="P241" i="1"/>
  <c r="L233" i="1"/>
  <c r="P233" i="1"/>
  <c r="L225" i="1"/>
  <c r="M225" i="1" s="1"/>
  <c r="P225" i="1"/>
  <c r="L217" i="1"/>
  <c r="M217" i="1" s="1"/>
  <c r="P217" i="1"/>
  <c r="L209" i="1"/>
  <c r="P209" i="1"/>
  <c r="L201" i="1"/>
  <c r="M201" i="1" s="1"/>
  <c r="P201" i="1"/>
  <c r="L193" i="1"/>
  <c r="M193" i="1" s="1"/>
  <c r="P193" i="1"/>
  <c r="L185" i="1"/>
  <c r="M185" i="1" s="1"/>
  <c r="P185" i="1"/>
  <c r="L177" i="1"/>
  <c r="M177" i="1" s="1"/>
  <c r="P177" i="1"/>
  <c r="L169" i="1"/>
  <c r="M169" i="1" s="1"/>
  <c r="P169" i="1"/>
  <c r="L153" i="1"/>
  <c r="M153" i="1" s="1"/>
  <c r="P153" i="1"/>
  <c r="L145" i="1"/>
  <c r="M145" i="1" s="1"/>
  <c r="P145" i="1"/>
  <c r="L137" i="1"/>
  <c r="M137" i="1" s="1"/>
  <c r="P137" i="1"/>
  <c r="L129" i="1"/>
  <c r="M129" i="1" s="1"/>
  <c r="P129" i="1"/>
  <c r="L121" i="1"/>
  <c r="M121" i="1" s="1"/>
  <c r="P121" i="1"/>
  <c r="L113" i="1"/>
  <c r="M113" i="1" s="1"/>
  <c r="P113" i="1"/>
  <c r="L105" i="1"/>
  <c r="M105" i="1" s="1"/>
  <c r="P105" i="1"/>
  <c r="L97" i="1"/>
  <c r="P97" i="1"/>
  <c r="L89" i="1"/>
  <c r="M89" i="1" s="1"/>
  <c r="P89" i="1"/>
  <c r="L81" i="1"/>
  <c r="M81" i="1" s="1"/>
  <c r="P81" i="1"/>
  <c r="L73" i="1"/>
  <c r="P73" i="1"/>
  <c r="L65" i="1"/>
  <c r="P65" i="1"/>
  <c r="L57" i="1"/>
  <c r="M57" i="1" s="1"/>
  <c r="P57" i="1"/>
  <c r="L49" i="1"/>
  <c r="M49" i="1" s="1"/>
  <c r="P49" i="1"/>
  <c r="L41" i="1"/>
  <c r="M41" i="1" s="1"/>
  <c r="P41" i="1"/>
  <c r="L33" i="1"/>
  <c r="P33" i="1"/>
  <c r="L25" i="1"/>
  <c r="M25" i="1" s="1"/>
  <c r="P25" i="1"/>
  <c r="L17" i="1"/>
  <c r="M17" i="1" s="1"/>
  <c r="P17" i="1"/>
  <c r="L9" i="1"/>
  <c r="M9" i="1" s="1"/>
  <c r="P9" i="1"/>
  <c r="P1040" i="1"/>
  <c r="L1040" i="1"/>
  <c r="M1040" i="1" s="1"/>
  <c r="P1032" i="1"/>
  <c r="L1032" i="1"/>
  <c r="M1032" i="1" s="1"/>
  <c r="L1024" i="1"/>
  <c r="M1024" i="1" s="1"/>
  <c r="P1024" i="1"/>
  <c r="L1016" i="1"/>
  <c r="M1016" i="1" s="1"/>
  <c r="P1016" i="1"/>
  <c r="L1008" i="1"/>
  <c r="M1008" i="1" s="1"/>
  <c r="P1008" i="1"/>
  <c r="L1000" i="1"/>
  <c r="M1000" i="1" s="1"/>
  <c r="P1000" i="1"/>
  <c r="L992" i="1"/>
  <c r="M992" i="1" s="1"/>
  <c r="P992" i="1"/>
  <c r="L984" i="1"/>
  <c r="M984" i="1" s="1"/>
  <c r="P984" i="1"/>
  <c r="L976" i="1"/>
  <c r="M976" i="1" s="1"/>
  <c r="P976" i="1"/>
  <c r="L968" i="1"/>
  <c r="M968" i="1" s="1"/>
  <c r="P968" i="1"/>
  <c r="L960" i="1"/>
  <c r="M960" i="1" s="1"/>
  <c r="P960" i="1"/>
  <c r="L952" i="1"/>
  <c r="M952" i="1" s="1"/>
  <c r="P952" i="1"/>
  <c r="L944" i="1"/>
  <c r="M944" i="1" s="1"/>
  <c r="P944" i="1"/>
  <c r="L936" i="1"/>
  <c r="M936" i="1" s="1"/>
  <c r="P936" i="1"/>
  <c r="L928" i="1"/>
  <c r="M928" i="1" s="1"/>
  <c r="P928" i="1"/>
  <c r="L920" i="1"/>
  <c r="M920" i="1" s="1"/>
  <c r="P920" i="1"/>
  <c r="L912" i="1"/>
  <c r="M912" i="1" s="1"/>
  <c r="P912" i="1"/>
  <c r="L904" i="1"/>
  <c r="M904" i="1" s="1"/>
  <c r="P904" i="1"/>
  <c r="L896" i="1"/>
  <c r="M896" i="1" s="1"/>
  <c r="P896" i="1"/>
  <c r="L888" i="1"/>
  <c r="P888" i="1"/>
  <c r="L880" i="1"/>
  <c r="P880" i="1"/>
  <c r="L872" i="1"/>
  <c r="P872" i="1"/>
  <c r="L864" i="1"/>
  <c r="M864" i="1" s="1"/>
  <c r="P864" i="1"/>
  <c r="L856" i="1"/>
  <c r="M856" i="1" s="1"/>
  <c r="P856" i="1"/>
  <c r="L848" i="1"/>
  <c r="M848" i="1" s="1"/>
  <c r="P848" i="1"/>
  <c r="L840" i="1"/>
  <c r="M840" i="1" s="1"/>
  <c r="P840" i="1"/>
  <c r="L832" i="1"/>
  <c r="M832" i="1" s="1"/>
  <c r="P832" i="1"/>
  <c r="L824" i="1"/>
  <c r="P824" i="1"/>
  <c r="L816" i="1"/>
  <c r="P816" i="1"/>
  <c r="L808" i="1"/>
  <c r="M808" i="1" s="1"/>
  <c r="P808" i="1"/>
  <c r="L800" i="1"/>
  <c r="M800" i="1" s="1"/>
  <c r="P800" i="1"/>
  <c r="L792" i="1"/>
  <c r="M792" i="1" s="1"/>
  <c r="P792" i="1"/>
  <c r="L784" i="1"/>
  <c r="M784" i="1" s="1"/>
  <c r="P784" i="1"/>
  <c r="L776" i="1"/>
  <c r="M776" i="1" s="1"/>
  <c r="P776" i="1"/>
  <c r="P1062" i="1"/>
  <c r="L1062" i="1"/>
  <c r="M1062" i="1" s="1"/>
  <c r="P1054" i="1"/>
  <c r="L1054" i="1"/>
  <c r="M1054" i="1" s="1"/>
  <c r="L1807" i="1"/>
  <c r="M1807" i="1" s="1"/>
  <c r="P1807" i="1"/>
  <c r="P1799" i="1"/>
  <c r="L1799" i="1"/>
  <c r="M1799" i="1" s="1"/>
  <c r="P1791" i="1"/>
  <c r="L1791" i="1"/>
  <c r="M1791" i="1" s="1"/>
  <c r="P1783" i="1"/>
  <c r="L1783" i="1"/>
  <c r="M1783" i="1" s="1"/>
  <c r="P1775" i="1"/>
  <c r="L1775" i="1"/>
  <c r="M1775" i="1" s="1"/>
  <c r="P1767" i="1"/>
  <c r="L1767" i="1"/>
  <c r="M1767" i="1" s="1"/>
  <c r="P1759" i="1"/>
  <c r="L1759" i="1"/>
  <c r="M1759" i="1" s="1"/>
  <c r="P1751" i="1"/>
  <c r="L1751" i="1"/>
  <c r="M1751" i="1" s="1"/>
  <c r="L1743" i="1"/>
  <c r="M1743" i="1" s="1"/>
  <c r="P1743" i="1"/>
  <c r="P1735" i="1"/>
  <c r="L1735" i="1"/>
  <c r="M1735" i="1" s="1"/>
  <c r="P1727" i="1"/>
  <c r="L1727" i="1"/>
  <c r="M1727" i="1" s="1"/>
  <c r="P1719" i="1"/>
  <c r="L1719" i="1"/>
  <c r="M1719" i="1" s="1"/>
  <c r="P1711" i="1"/>
  <c r="L1711" i="1"/>
  <c r="M1711" i="1" s="1"/>
  <c r="P1703" i="1"/>
  <c r="L1703" i="1"/>
  <c r="M1703" i="1" s="1"/>
  <c r="P1695" i="1"/>
  <c r="L1695" i="1"/>
  <c r="M1695" i="1" s="1"/>
  <c r="P1687" i="1"/>
  <c r="L1687" i="1"/>
  <c r="M1687" i="1" s="1"/>
  <c r="L1679" i="1"/>
  <c r="M1679" i="1" s="1"/>
  <c r="P1679" i="1"/>
  <c r="P1671" i="1"/>
  <c r="L1671" i="1"/>
  <c r="M1671" i="1" s="1"/>
  <c r="P1663" i="1"/>
  <c r="L1663" i="1"/>
  <c r="M1663" i="1" s="1"/>
  <c r="P1655" i="1"/>
  <c r="L1655" i="1"/>
  <c r="M1655" i="1" s="1"/>
  <c r="P1647" i="1"/>
  <c r="L1647" i="1"/>
  <c r="M1647" i="1" s="1"/>
  <c r="P1639" i="1"/>
  <c r="L1639" i="1"/>
  <c r="M1639" i="1" s="1"/>
  <c r="L1631" i="1"/>
  <c r="M1631" i="1" s="1"/>
  <c r="P1631" i="1"/>
  <c r="L1623" i="1"/>
  <c r="M1623" i="1" s="1"/>
  <c r="P1623" i="1"/>
  <c r="L1615" i="1"/>
  <c r="M1615" i="1" s="1"/>
  <c r="P1615" i="1"/>
  <c r="L1607" i="1"/>
  <c r="M1607" i="1" s="1"/>
  <c r="P1607" i="1"/>
  <c r="L1599" i="1"/>
  <c r="M1599" i="1" s="1"/>
  <c r="P1599" i="1"/>
  <c r="L1591" i="1"/>
  <c r="M1591" i="1" s="1"/>
  <c r="P1591" i="1"/>
  <c r="P1583" i="1"/>
  <c r="L1583" i="1"/>
  <c r="M1583" i="1" s="1"/>
  <c r="P1575" i="1"/>
  <c r="L1575" i="1"/>
  <c r="M1575" i="1" s="1"/>
  <c r="L1567" i="1"/>
  <c r="M1567" i="1" s="1"/>
  <c r="P1567" i="1"/>
  <c r="L1559" i="1"/>
  <c r="M1559" i="1" s="1"/>
  <c r="P1559" i="1"/>
  <c r="L1551" i="1"/>
  <c r="M1551" i="1" s="1"/>
  <c r="P1551" i="1"/>
  <c r="L1543" i="1"/>
  <c r="M1543" i="1" s="1"/>
  <c r="P1543" i="1"/>
  <c r="L1535" i="1"/>
  <c r="M1535" i="1" s="1"/>
  <c r="P1535" i="1"/>
  <c r="L1527" i="1"/>
  <c r="M1527" i="1" s="1"/>
  <c r="P1527" i="1"/>
  <c r="P1519" i="1"/>
  <c r="L1519" i="1"/>
  <c r="M1519" i="1" s="1"/>
  <c r="P1511" i="1"/>
  <c r="L1511" i="1"/>
  <c r="M1511" i="1" s="1"/>
  <c r="L1503" i="1"/>
  <c r="M1503" i="1" s="1"/>
  <c r="P1503" i="1"/>
  <c r="L1495" i="1"/>
  <c r="M1495" i="1" s="1"/>
  <c r="P1495" i="1"/>
  <c r="L768" i="1"/>
  <c r="M768" i="1" s="1"/>
  <c r="P768" i="1"/>
  <c r="L760" i="1"/>
  <c r="M760" i="1" s="1"/>
  <c r="P760" i="1"/>
  <c r="L752" i="1"/>
  <c r="M752" i="1" s="1"/>
  <c r="P752" i="1"/>
  <c r="L744" i="1"/>
  <c r="M744" i="1" s="1"/>
  <c r="P744" i="1"/>
  <c r="L736" i="1"/>
  <c r="M736" i="1" s="1"/>
  <c r="P736" i="1"/>
  <c r="L728" i="1"/>
  <c r="M728" i="1" s="1"/>
  <c r="P728" i="1"/>
  <c r="L720" i="1"/>
  <c r="M720" i="1" s="1"/>
  <c r="P720" i="1"/>
  <c r="L712" i="1"/>
  <c r="M712" i="1" s="1"/>
  <c r="P712" i="1"/>
  <c r="L704" i="1"/>
  <c r="M704" i="1" s="1"/>
  <c r="P704" i="1"/>
  <c r="L696" i="1"/>
  <c r="M696" i="1" s="1"/>
  <c r="P696" i="1"/>
  <c r="L688" i="1"/>
  <c r="M688" i="1" s="1"/>
  <c r="P688" i="1"/>
  <c r="L680" i="1"/>
  <c r="P680" i="1"/>
  <c r="L672" i="1"/>
  <c r="M672" i="1" s="1"/>
  <c r="P672" i="1"/>
  <c r="L664" i="1"/>
  <c r="M664" i="1" s="1"/>
  <c r="P664" i="1"/>
  <c r="L656" i="1"/>
  <c r="M656" i="1" s="1"/>
  <c r="P656" i="1"/>
  <c r="L648" i="1"/>
  <c r="M648" i="1" s="1"/>
  <c r="P648" i="1"/>
  <c r="L640" i="1"/>
  <c r="M640" i="1" s="1"/>
  <c r="P640" i="1"/>
  <c r="L632" i="1"/>
  <c r="M632" i="1" s="1"/>
  <c r="P632" i="1"/>
  <c r="L624" i="1"/>
  <c r="M624" i="1" s="1"/>
  <c r="P624" i="1"/>
  <c r="L616" i="1"/>
  <c r="M616" i="1" s="1"/>
  <c r="P616" i="1"/>
  <c r="L608" i="1"/>
  <c r="M608" i="1" s="1"/>
  <c r="P608" i="1"/>
  <c r="L600" i="1"/>
  <c r="M600" i="1" s="1"/>
  <c r="P600" i="1"/>
  <c r="L592" i="1"/>
  <c r="M592" i="1" s="1"/>
  <c r="P592" i="1"/>
  <c r="L584" i="1"/>
  <c r="M584" i="1" s="1"/>
  <c r="P584" i="1"/>
  <c r="L576" i="1"/>
  <c r="M576" i="1" s="1"/>
  <c r="P576" i="1"/>
  <c r="L568" i="1"/>
  <c r="M568" i="1" s="1"/>
  <c r="P568" i="1"/>
  <c r="L560" i="1"/>
  <c r="M560" i="1" s="1"/>
  <c r="P560" i="1"/>
  <c r="L552" i="1"/>
  <c r="P552" i="1"/>
  <c r="L544" i="1"/>
  <c r="M544" i="1" s="1"/>
  <c r="P544" i="1"/>
  <c r="L536" i="1"/>
  <c r="M536" i="1" s="1"/>
  <c r="P536" i="1"/>
  <c r="L528" i="1"/>
  <c r="M528" i="1" s="1"/>
  <c r="P528" i="1"/>
  <c r="L520" i="1"/>
  <c r="M520" i="1" s="1"/>
  <c r="P520" i="1"/>
  <c r="L512" i="1"/>
  <c r="M512" i="1" s="1"/>
  <c r="P512" i="1"/>
  <c r="L504" i="1"/>
  <c r="M504" i="1" s="1"/>
  <c r="P504" i="1"/>
  <c r="L496" i="1"/>
  <c r="M496" i="1" s="1"/>
  <c r="P496" i="1"/>
  <c r="L488" i="1"/>
  <c r="M488" i="1" s="1"/>
  <c r="P488" i="1"/>
  <c r="L480" i="1"/>
  <c r="M480" i="1" s="1"/>
  <c r="P480" i="1"/>
  <c r="L472" i="1"/>
  <c r="M472" i="1" s="1"/>
  <c r="P472" i="1"/>
  <c r="L464" i="1"/>
  <c r="M464" i="1" s="1"/>
  <c r="P464" i="1"/>
  <c r="L456" i="1"/>
  <c r="M456" i="1" s="1"/>
  <c r="P456" i="1"/>
  <c r="L448" i="1"/>
  <c r="M448" i="1" s="1"/>
  <c r="P448" i="1"/>
  <c r="L440" i="1"/>
  <c r="M440" i="1" s="1"/>
  <c r="P440" i="1"/>
  <c r="L432" i="1"/>
  <c r="M432" i="1" s="1"/>
  <c r="P432" i="1"/>
  <c r="L424" i="1"/>
  <c r="M424" i="1" s="1"/>
  <c r="P424" i="1"/>
  <c r="L416" i="1"/>
  <c r="M416" i="1" s="1"/>
  <c r="P416" i="1"/>
  <c r="L408" i="1"/>
  <c r="M408" i="1" s="1"/>
  <c r="P408" i="1"/>
  <c r="L400" i="1"/>
  <c r="M400" i="1" s="1"/>
  <c r="P400" i="1"/>
  <c r="L392" i="1"/>
  <c r="P392" i="1"/>
  <c r="L384" i="1"/>
  <c r="M384" i="1" s="1"/>
  <c r="P384" i="1"/>
  <c r="L376" i="1"/>
  <c r="M376" i="1" s="1"/>
  <c r="P376" i="1"/>
  <c r="L368" i="1"/>
  <c r="M368" i="1" s="1"/>
  <c r="P368" i="1"/>
  <c r="L360" i="1"/>
  <c r="M360" i="1" s="1"/>
  <c r="P360" i="1"/>
  <c r="L352" i="1"/>
  <c r="M352" i="1" s="1"/>
  <c r="P352" i="1"/>
  <c r="L344" i="1"/>
  <c r="M344" i="1" s="1"/>
  <c r="P344" i="1"/>
  <c r="L336" i="1"/>
  <c r="M336" i="1" s="1"/>
  <c r="P336" i="1"/>
  <c r="L328" i="1"/>
  <c r="M328" i="1" s="1"/>
  <c r="P328" i="1"/>
  <c r="L320" i="1"/>
  <c r="M320" i="1" s="1"/>
  <c r="P320" i="1"/>
  <c r="L312" i="1"/>
  <c r="M312" i="1" s="1"/>
  <c r="P312" i="1"/>
  <c r="L304" i="1"/>
  <c r="M304" i="1" s="1"/>
  <c r="P304" i="1"/>
  <c r="L296" i="1"/>
  <c r="P296" i="1"/>
  <c r="L288" i="1"/>
  <c r="M288" i="1" s="1"/>
  <c r="P288" i="1"/>
  <c r="L280" i="1"/>
  <c r="M280" i="1" s="1"/>
  <c r="P280" i="1"/>
  <c r="L272" i="1"/>
  <c r="M272" i="1" s="1"/>
  <c r="P272" i="1"/>
  <c r="L264" i="1"/>
  <c r="M264" i="1" s="1"/>
  <c r="P264" i="1"/>
  <c r="L256" i="1"/>
  <c r="M256" i="1" s="1"/>
  <c r="P256" i="1"/>
  <c r="L248" i="1"/>
  <c r="M248" i="1" s="1"/>
  <c r="P248" i="1"/>
  <c r="L240" i="1"/>
  <c r="M240" i="1" s="1"/>
  <c r="P240" i="1"/>
  <c r="L232" i="1"/>
  <c r="M232" i="1" s="1"/>
  <c r="P232" i="1"/>
  <c r="L224" i="1"/>
  <c r="M224" i="1" s="1"/>
  <c r="P224" i="1"/>
  <c r="L216" i="1"/>
  <c r="M216" i="1" s="1"/>
  <c r="P216" i="1"/>
  <c r="L208" i="1"/>
  <c r="M208" i="1" s="1"/>
  <c r="P208" i="1"/>
  <c r="L200" i="1"/>
  <c r="P200" i="1"/>
  <c r="L192" i="1"/>
  <c r="M192" i="1" s="1"/>
  <c r="P192" i="1"/>
  <c r="L184" i="1"/>
  <c r="M184" i="1" s="1"/>
  <c r="P184" i="1"/>
  <c r="L176" i="1"/>
  <c r="M176" i="1" s="1"/>
  <c r="P176" i="1"/>
  <c r="L168" i="1"/>
  <c r="M168" i="1" s="1"/>
  <c r="P168" i="1"/>
  <c r="L160" i="1"/>
  <c r="M160" i="1" s="1"/>
  <c r="P160" i="1"/>
  <c r="L152" i="1"/>
  <c r="M152" i="1" s="1"/>
  <c r="P152" i="1"/>
  <c r="L144" i="1"/>
  <c r="M144" i="1" s="1"/>
  <c r="P144" i="1"/>
  <c r="L136" i="1"/>
  <c r="M136" i="1" s="1"/>
  <c r="P136" i="1"/>
  <c r="L128" i="1"/>
  <c r="M128" i="1" s="1"/>
  <c r="P128" i="1"/>
  <c r="L120" i="1"/>
  <c r="M120" i="1" s="1"/>
  <c r="P120" i="1"/>
  <c r="L112" i="1"/>
  <c r="M112" i="1" s="1"/>
  <c r="P112" i="1"/>
  <c r="L104" i="1"/>
  <c r="P104" i="1"/>
  <c r="L96" i="1"/>
  <c r="M96" i="1" s="1"/>
  <c r="P96" i="1"/>
  <c r="L88" i="1"/>
  <c r="M88" i="1" s="1"/>
  <c r="P88" i="1"/>
  <c r="L80" i="1"/>
  <c r="M80" i="1" s="1"/>
  <c r="P80" i="1"/>
  <c r="L72" i="1"/>
  <c r="M72" i="1" s="1"/>
  <c r="P72" i="1"/>
  <c r="L64" i="1"/>
  <c r="M64" i="1" s="1"/>
  <c r="P64" i="1"/>
  <c r="L56" i="1"/>
  <c r="M56" i="1" s="1"/>
  <c r="P56" i="1"/>
  <c r="L48" i="1"/>
  <c r="M48" i="1" s="1"/>
  <c r="P48" i="1"/>
  <c r="L40" i="1"/>
  <c r="P40" i="1"/>
  <c r="L32" i="1"/>
  <c r="M32" i="1" s="1"/>
  <c r="P32" i="1"/>
  <c r="L24" i="1"/>
  <c r="M24" i="1" s="1"/>
  <c r="P24" i="1"/>
  <c r="L16" i="1"/>
  <c r="M16" i="1" s="1"/>
  <c r="P16" i="1"/>
  <c r="P1047" i="1"/>
  <c r="L1047" i="1"/>
  <c r="M1047" i="1" s="1"/>
  <c r="P1039" i="1"/>
  <c r="L1039" i="1"/>
  <c r="M1039" i="1" s="1"/>
  <c r="P1031" i="1"/>
  <c r="L1031" i="1"/>
  <c r="M1031" i="1" s="1"/>
  <c r="L1023" i="1"/>
  <c r="M1023" i="1" s="1"/>
  <c r="P1023" i="1"/>
  <c r="L1015" i="1"/>
  <c r="M1015" i="1" s="1"/>
  <c r="P1015" i="1"/>
  <c r="L1007" i="1"/>
  <c r="M1007" i="1" s="1"/>
  <c r="P1007" i="1"/>
  <c r="L999" i="1"/>
  <c r="M999" i="1" s="1"/>
  <c r="P999" i="1"/>
  <c r="L991" i="1"/>
  <c r="M991" i="1" s="1"/>
  <c r="P991" i="1"/>
  <c r="L983" i="1"/>
  <c r="M983" i="1" s="1"/>
  <c r="P983" i="1"/>
  <c r="L975" i="1"/>
  <c r="M975" i="1" s="1"/>
  <c r="P975" i="1"/>
  <c r="L967" i="1"/>
  <c r="M967" i="1" s="1"/>
  <c r="P967" i="1"/>
  <c r="L959" i="1"/>
  <c r="M959" i="1" s="1"/>
  <c r="P959" i="1"/>
  <c r="L951" i="1"/>
  <c r="M951" i="1" s="1"/>
  <c r="P951" i="1"/>
  <c r="L943" i="1"/>
  <c r="M943" i="1" s="1"/>
  <c r="P943" i="1"/>
  <c r="L935" i="1"/>
  <c r="M935" i="1" s="1"/>
  <c r="P935" i="1"/>
  <c r="L927" i="1"/>
  <c r="M927" i="1" s="1"/>
  <c r="P927" i="1"/>
  <c r="L919" i="1"/>
  <c r="M919" i="1" s="1"/>
  <c r="P919" i="1"/>
  <c r="L911" i="1"/>
  <c r="M911" i="1" s="1"/>
  <c r="P911" i="1"/>
  <c r="L903" i="1"/>
  <c r="M903" i="1" s="1"/>
  <c r="P903" i="1"/>
  <c r="L895" i="1"/>
  <c r="M895" i="1" s="1"/>
  <c r="P895" i="1"/>
  <c r="L887" i="1"/>
  <c r="M887" i="1" s="1"/>
  <c r="P887" i="1"/>
  <c r="L879" i="1"/>
  <c r="M879" i="1" s="1"/>
  <c r="P879" i="1"/>
  <c r="L871" i="1"/>
  <c r="M871" i="1" s="1"/>
  <c r="P871" i="1"/>
  <c r="L863" i="1"/>
  <c r="M863" i="1" s="1"/>
  <c r="P863" i="1"/>
  <c r="L855" i="1"/>
  <c r="M855" i="1" s="1"/>
  <c r="P855" i="1"/>
  <c r="L847" i="1"/>
  <c r="M847" i="1" s="1"/>
  <c r="P847" i="1"/>
  <c r="L839" i="1"/>
  <c r="M839" i="1" s="1"/>
  <c r="P839" i="1"/>
  <c r="L831" i="1"/>
  <c r="M831" i="1" s="1"/>
  <c r="P831" i="1"/>
  <c r="L823" i="1"/>
  <c r="M823" i="1" s="1"/>
  <c r="P823" i="1"/>
  <c r="L815" i="1"/>
  <c r="M815" i="1" s="1"/>
  <c r="P815" i="1"/>
  <c r="L807" i="1"/>
  <c r="M807" i="1" s="1"/>
  <c r="P807" i="1"/>
  <c r="L799" i="1"/>
  <c r="M799" i="1" s="1"/>
  <c r="P799" i="1"/>
  <c r="L791" i="1"/>
  <c r="M791" i="1" s="1"/>
  <c r="P791" i="1"/>
  <c r="L783" i="1"/>
  <c r="M783" i="1" s="1"/>
  <c r="P783" i="1"/>
  <c r="L775" i="1"/>
  <c r="M775" i="1" s="1"/>
  <c r="P775" i="1"/>
  <c r="P1011" i="1"/>
  <c r="P979" i="1"/>
  <c r="P947" i="1"/>
  <c r="P915" i="1"/>
  <c r="P883" i="1"/>
  <c r="P851" i="1"/>
  <c r="P819" i="1"/>
  <c r="P787" i="1"/>
  <c r="P755" i="1"/>
  <c r="P723" i="1"/>
  <c r="P691" i="1"/>
  <c r="P659" i="1"/>
  <c r="P627" i="1"/>
  <c r="P595" i="1"/>
  <c r="P563" i="1"/>
  <c r="P531" i="1"/>
  <c r="P499" i="1"/>
  <c r="P467" i="1"/>
  <c r="P435" i="1"/>
  <c r="P403" i="1"/>
  <c r="P340" i="1"/>
  <c r="P267" i="1"/>
  <c r="P115" i="1"/>
  <c r="L767" i="1"/>
  <c r="M767" i="1" s="1"/>
  <c r="P767" i="1"/>
  <c r="L759" i="1"/>
  <c r="P759" i="1"/>
  <c r="L751" i="1"/>
  <c r="P751" i="1"/>
  <c r="L743" i="1"/>
  <c r="P743" i="1"/>
  <c r="L735" i="1"/>
  <c r="M735" i="1" s="1"/>
  <c r="P735" i="1"/>
  <c r="L727" i="1"/>
  <c r="M727" i="1" s="1"/>
  <c r="P727" i="1"/>
  <c r="L719" i="1"/>
  <c r="P719" i="1"/>
  <c r="L711" i="1"/>
  <c r="M711" i="1" s="1"/>
  <c r="P711" i="1"/>
  <c r="L703" i="1"/>
  <c r="M703" i="1" s="1"/>
  <c r="P703" i="1"/>
  <c r="L695" i="1"/>
  <c r="M695" i="1" s="1"/>
  <c r="P695" i="1"/>
  <c r="L687" i="1"/>
  <c r="P687" i="1"/>
  <c r="L679" i="1"/>
  <c r="M679" i="1" s="1"/>
  <c r="P679" i="1"/>
  <c r="L671" i="1"/>
  <c r="M671" i="1" s="1"/>
  <c r="P671" i="1"/>
  <c r="L663" i="1"/>
  <c r="M663" i="1" s="1"/>
  <c r="P663" i="1"/>
  <c r="L655" i="1"/>
  <c r="M655" i="1" s="1"/>
  <c r="P655" i="1"/>
  <c r="L647" i="1"/>
  <c r="M647" i="1" s="1"/>
  <c r="P647" i="1"/>
  <c r="L639" i="1"/>
  <c r="M639" i="1" s="1"/>
  <c r="P639" i="1"/>
  <c r="L631" i="1"/>
  <c r="M631" i="1" s="1"/>
  <c r="P631" i="1"/>
  <c r="L623" i="1"/>
  <c r="P623" i="1"/>
  <c r="L615" i="1"/>
  <c r="M615" i="1" s="1"/>
  <c r="P615" i="1"/>
  <c r="L607" i="1"/>
  <c r="M607" i="1" s="1"/>
  <c r="P607" i="1"/>
  <c r="L599" i="1"/>
  <c r="M599" i="1" s="1"/>
  <c r="P599" i="1"/>
  <c r="L591" i="1"/>
  <c r="M591" i="1" s="1"/>
  <c r="P591" i="1"/>
  <c r="L583" i="1"/>
  <c r="M583" i="1" s="1"/>
  <c r="P583" i="1"/>
  <c r="L575" i="1"/>
  <c r="M575" i="1" s="1"/>
  <c r="P575" i="1"/>
  <c r="L567" i="1"/>
  <c r="M567" i="1" s="1"/>
  <c r="P567" i="1"/>
  <c r="L559" i="1"/>
  <c r="M559" i="1" s="1"/>
  <c r="P559" i="1"/>
  <c r="L551" i="1"/>
  <c r="M551" i="1" s="1"/>
  <c r="P551" i="1"/>
  <c r="L543" i="1"/>
  <c r="M543" i="1" s="1"/>
  <c r="P543" i="1"/>
  <c r="L535" i="1"/>
  <c r="P535" i="1"/>
  <c r="L527" i="1"/>
  <c r="M527" i="1" s="1"/>
  <c r="P527" i="1"/>
  <c r="L519" i="1"/>
  <c r="M519" i="1" s="1"/>
  <c r="P519" i="1"/>
  <c r="L511" i="1"/>
  <c r="M511" i="1" s="1"/>
  <c r="P511" i="1"/>
  <c r="L503" i="1"/>
  <c r="M503" i="1" s="1"/>
  <c r="P503" i="1"/>
  <c r="L495" i="1"/>
  <c r="M495" i="1" s="1"/>
  <c r="P495" i="1"/>
  <c r="L487" i="1"/>
  <c r="M487" i="1" s="1"/>
  <c r="P487" i="1"/>
  <c r="L479" i="1"/>
  <c r="M479" i="1" s="1"/>
  <c r="P479" i="1"/>
  <c r="L471" i="1"/>
  <c r="M471" i="1" s="1"/>
  <c r="P471" i="1"/>
  <c r="L463" i="1"/>
  <c r="M463" i="1" s="1"/>
  <c r="P463" i="1"/>
  <c r="L455" i="1"/>
  <c r="M455" i="1" s="1"/>
  <c r="P455" i="1"/>
  <c r="L447" i="1"/>
  <c r="M447" i="1" s="1"/>
  <c r="P447" i="1"/>
  <c r="L439" i="1"/>
  <c r="M439" i="1" s="1"/>
  <c r="P439" i="1"/>
  <c r="L431" i="1"/>
  <c r="M431" i="1" s="1"/>
  <c r="P431" i="1"/>
  <c r="L423" i="1"/>
  <c r="M423" i="1" s="1"/>
  <c r="P423" i="1"/>
  <c r="L415" i="1"/>
  <c r="M415" i="1" s="1"/>
  <c r="P415" i="1"/>
  <c r="L407" i="1"/>
  <c r="P407" i="1"/>
  <c r="L399" i="1"/>
  <c r="M399" i="1" s="1"/>
  <c r="P399" i="1"/>
  <c r="L391" i="1"/>
  <c r="M391" i="1" s="1"/>
  <c r="P391" i="1"/>
  <c r="L383" i="1"/>
  <c r="M383" i="1" s="1"/>
  <c r="P383" i="1"/>
  <c r="L375" i="1"/>
  <c r="M375" i="1" s="1"/>
  <c r="P375" i="1"/>
  <c r="L367" i="1"/>
  <c r="M367" i="1" s="1"/>
  <c r="P367" i="1"/>
  <c r="L359" i="1"/>
  <c r="M359" i="1" s="1"/>
  <c r="P359" i="1"/>
  <c r="L351" i="1"/>
  <c r="M351" i="1" s="1"/>
  <c r="P351" i="1"/>
  <c r="L343" i="1"/>
  <c r="M343" i="1" s="1"/>
  <c r="P343" i="1"/>
  <c r="L335" i="1"/>
  <c r="M335" i="1" s="1"/>
  <c r="P335" i="1"/>
  <c r="L327" i="1"/>
  <c r="M327" i="1" s="1"/>
  <c r="P327" i="1"/>
  <c r="L319" i="1"/>
  <c r="M319" i="1" s="1"/>
  <c r="P319" i="1"/>
  <c r="L311" i="1"/>
  <c r="M311" i="1" s="1"/>
  <c r="P311" i="1"/>
  <c r="L303" i="1"/>
  <c r="M303" i="1" s="1"/>
  <c r="P303" i="1"/>
  <c r="L295" i="1"/>
  <c r="M295" i="1" s="1"/>
  <c r="P295" i="1"/>
  <c r="L287" i="1"/>
  <c r="M287" i="1" s="1"/>
  <c r="P287" i="1"/>
  <c r="L279" i="1"/>
  <c r="M279" i="1" s="1"/>
  <c r="P279" i="1"/>
  <c r="L271" i="1"/>
  <c r="M271" i="1" s="1"/>
  <c r="P271" i="1"/>
  <c r="L263" i="1"/>
  <c r="M263" i="1" s="1"/>
  <c r="P263" i="1"/>
  <c r="L255" i="1"/>
  <c r="M255" i="1" s="1"/>
  <c r="P255" i="1"/>
  <c r="L247" i="1"/>
  <c r="M247" i="1" s="1"/>
  <c r="P247" i="1"/>
  <c r="L239" i="1"/>
  <c r="M239" i="1" s="1"/>
  <c r="P239" i="1"/>
  <c r="L231" i="1"/>
  <c r="M231" i="1" s="1"/>
  <c r="P231" i="1"/>
  <c r="L223" i="1"/>
  <c r="M223" i="1" s="1"/>
  <c r="P223" i="1"/>
  <c r="L215" i="1"/>
  <c r="M215" i="1" s="1"/>
  <c r="P215" i="1"/>
  <c r="L207" i="1"/>
  <c r="M207" i="1" s="1"/>
  <c r="P207" i="1"/>
  <c r="L199" i="1"/>
  <c r="M199" i="1" s="1"/>
  <c r="P199" i="1"/>
  <c r="L191" i="1"/>
  <c r="M191" i="1" s="1"/>
  <c r="P191" i="1"/>
  <c r="L183" i="1"/>
  <c r="M183" i="1" s="1"/>
  <c r="P183" i="1"/>
  <c r="L175" i="1"/>
  <c r="M175" i="1" s="1"/>
  <c r="P175" i="1"/>
  <c r="L167" i="1"/>
  <c r="M167" i="1" s="1"/>
  <c r="P167" i="1"/>
  <c r="L159" i="1"/>
  <c r="M159" i="1" s="1"/>
  <c r="P159" i="1"/>
  <c r="L151" i="1"/>
  <c r="M151" i="1" s="1"/>
  <c r="P151" i="1"/>
  <c r="L143" i="1"/>
  <c r="M143" i="1" s="1"/>
  <c r="P143" i="1"/>
  <c r="L135" i="1"/>
  <c r="M135" i="1" s="1"/>
  <c r="P135" i="1"/>
  <c r="L127" i="1"/>
  <c r="M127" i="1" s="1"/>
  <c r="P127" i="1"/>
  <c r="L119" i="1"/>
  <c r="M119" i="1" s="1"/>
  <c r="P119" i="1"/>
  <c r="L111" i="1"/>
  <c r="M111" i="1" s="1"/>
  <c r="P111" i="1"/>
  <c r="L103" i="1"/>
  <c r="P103" i="1"/>
  <c r="L95" i="1"/>
  <c r="M95" i="1" s="1"/>
  <c r="P95" i="1"/>
  <c r="L87" i="1"/>
  <c r="M87" i="1" s="1"/>
  <c r="P87" i="1"/>
  <c r="L79" i="1"/>
  <c r="M79" i="1" s="1"/>
  <c r="P79" i="1"/>
  <c r="L71" i="1"/>
  <c r="M71" i="1" s="1"/>
  <c r="P71" i="1"/>
  <c r="L63" i="1"/>
  <c r="M63" i="1" s="1"/>
  <c r="P63" i="1"/>
  <c r="L55" i="1"/>
  <c r="M55" i="1" s="1"/>
  <c r="P55" i="1"/>
  <c r="L47" i="1"/>
  <c r="M47" i="1" s="1"/>
  <c r="P47" i="1"/>
  <c r="L39" i="1"/>
  <c r="M39" i="1" s="1"/>
  <c r="P39" i="1"/>
  <c r="L31" i="1"/>
  <c r="M31" i="1" s="1"/>
  <c r="P31" i="1"/>
  <c r="L23" i="1"/>
  <c r="M23" i="1" s="1"/>
  <c r="P23" i="1"/>
  <c r="L15" i="1"/>
  <c r="M15" i="1" s="1"/>
  <c r="P15" i="1"/>
  <c r="P1046" i="1"/>
  <c r="L1046" i="1"/>
  <c r="M1046" i="1" s="1"/>
  <c r="P1038" i="1"/>
  <c r="L1038" i="1"/>
  <c r="M1038" i="1" s="1"/>
  <c r="L1030" i="1"/>
  <c r="M1030" i="1" s="1"/>
  <c r="P1030" i="1"/>
  <c r="L1022" i="1"/>
  <c r="M1022" i="1" s="1"/>
  <c r="P1022" i="1"/>
  <c r="L1014" i="1"/>
  <c r="M1014" i="1" s="1"/>
  <c r="P1014" i="1"/>
  <c r="L1006" i="1"/>
  <c r="M1006" i="1" s="1"/>
  <c r="P1006" i="1"/>
  <c r="L998" i="1"/>
  <c r="M998" i="1" s="1"/>
  <c r="P998" i="1"/>
  <c r="L990" i="1"/>
  <c r="M990" i="1" s="1"/>
  <c r="P990" i="1"/>
  <c r="L982" i="1"/>
  <c r="M982" i="1" s="1"/>
  <c r="P982" i="1"/>
  <c r="L974" i="1"/>
  <c r="M974" i="1" s="1"/>
  <c r="P974" i="1"/>
  <c r="L966" i="1"/>
  <c r="M966" i="1" s="1"/>
  <c r="P966" i="1"/>
  <c r="L958" i="1"/>
  <c r="M958" i="1" s="1"/>
  <c r="P958" i="1"/>
  <c r="L950" i="1"/>
  <c r="M950" i="1" s="1"/>
  <c r="P950" i="1"/>
  <c r="L942" i="1"/>
  <c r="M942" i="1" s="1"/>
  <c r="P942" i="1"/>
  <c r="L934" i="1"/>
  <c r="M934" i="1" s="1"/>
  <c r="P934" i="1"/>
  <c r="L926" i="1"/>
  <c r="M926" i="1" s="1"/>
  <c r="P926" i="1"/>
  <c r="L918" i="1"/>
  <c r="P918" i="1"/>
  <c r="L910" i="1"/>
  <c r="M910" i="1" s="1"/>
  <c r="P910" i="1"/>
  <c r="L902" i="1"/>
  <c r="M902" i="1" s="1"/>
  <c r="P902" i="1"/>
  <c r="L894" i="1"/>
  <c r="M894" i="1" s="1"/>
  <c r="P894" i="1"/>
  <c r="L886" i="1"/>
  <c r="M886" i="1" s="1"/>
  <c r="P886" i="1"/>
  <c r="L878" i="1"/>
  <c r="M878" i="1" s="1"/>
  <c r="P878" i="1"/>
  <c r="L870" i="1"/>
  <c r="M870" i="1" s="1"/>
  <c r="P870" i="1"/>
  <c r="L862" i="1"/>
  <c r="P862" i="1"/>
  <c r="L854" i="1"/>
  <c r="P854" i="1"/>
  <c r="L846" i="1"/>
  <c r="M846" i="1" s="1"/>
  <c r="P846" i="1"/>
  <c r="L838" i="1"/>
  <c r="M838" i="1" s="1"/>
  <c r="P838" i="1"/>
  <c r="L830" i="1"/>
  <c r="M830" i="1" s="1"/>
  <c r="P830" i="1"/>
  <c r="L822" i="1"/>
  <c r="M822" i="1" s="1"/>
  <c r="P822" i="1"/>
  <c r="L814" i="1"/>
  <c r="M814" i="1" s="1"/>
  <c r="P814" i="1"/>
  <c r="L806" i="1"/>
  <c r="M806" i="1" s="1"/>
  <c r="P806" i="1"/>
  <c r="L798" i="1"/>
  <c r="P798" i="1"/>
  <c r="L790" i="1"/>
  <c r="P790" i="1"/>
  <c r="L782" i="1"/>
  <c r="M782" i="1" s="1"/>
  <c r="P782" i="1"/>
  <c r="L774" i="1"/>
  <c r="M774" i="1" s="1"/>
  <c r="P774" i="1"/>
  <c r="P1004" i="1"/>
  <c r="P972" i="1"/>
  <c r="P940" i="1"/>
  <c r="P908" i="1"/>
  <c r="P876" i="1"/>
  <c r="P844" i="1"/>
  <c r="P812" i="1"/>
  <c r="P780" i="1"/>
  <c r="P748" i="1"/>
  <c r="P716" i="1"/>
  <c r="P684" i="1"/>
  <c r="P652" i="1"/>
  <c r="P620" i="1"/>
  <c r="P588" i="1"/>
  <c r="P556" i="1"/>
  <c r="P524" i="1"/>
  <c r="P492" i="1"/>
  <c r="P460" i="1"/>
  <c r="P428" i="1"/>
  <c r="P396" i="1"/>
  <c r="P332" i="1"/>
  <c r="P251" i="1"/>
  <c r="P90" i="1"/>
  <c r="L766" i="1"/>
  <c r="P766" i="1"/>
  <c r="L758" i="1"/>
  <c r="M758" i="1" s="1"/>
  <c r="P758" i="1"/>
  <c r="L750" i="1"/>
  <c r="M750" i="1" s="1"/>
  <c r="P750" i="1"/>
  <c r="L742" i="1"/>
  <c r="M742" i="1" s="1"/>
  <c r="P742" i="1"/>
  <c r="L734" i="1"/>
  <c r="M734" i="1" s="1"/>
  <c r="P734" i="1"/>
  <c r="L726" i="1"/>
  <c r="M726" i="1" s="1"/>
  <c r="P726" i="1"/>
  <c r="L718" i="1"/>
  <c r="M718" i="1" s="1"/>
  <c r="P718" i="1"/>
  <c r="L710" i="1"/>
  <c r="M710" i="1" s="1"/>
  <c r="P710" i="1"/>
  <c r="L702" i="1"/>
  <c r="M702" i="1" s="1"/>
  <c r="P702" i="1"/>
  <c r="L694" i="1"/>
  <c r="P694" i="1"/>
  <c r="L686" i="1"/>
  <c r="M686" i="1" s="1"/>
  <c r="P686" i="1"/>
  <c r="L678" i="1"/>
  <c r="M678" i="1" s="1"/>
  <c r="P678" i="1"/>
  <c r="L670" i="1"/>
  <c r="M670" i="1" s="1"/>
  <c r="P670" i="1"/>
  <c r="L662" i="1"/>
  <c r="M662" i="1" s="1"/>
  <c r="P662" i="1"/>
  <c r="L654" i="1"/>
  <c r="M654" i="1" s="1"/>
  <c r="P654" i="1"/>
  <c r="L646" i="1"/>
  <c r="M646" i="1" s="1"/>
  <c r="P646" i="1"/>
  <c r="L638" i="1"/>
  <c r="M638" i="1" s="1"/>
  <c r="P638" i="1"/>
  <c r="L630" i="1"/>
  <c r="M630" i="1" s="1"/>
  <c r="P630" i="1"/>
  <c r="L622" i="1"/>
  <c r="M622" i="1" s="1"/>
  <c r="P622" i="1"/>
  <c r="L614" i="1"/>
  <c r="M614" i="1" s="1"/>
  <c r="P614" i="1"/>
  <c r="L606" i="1"/>
  <c r="M606" i="1" s="1"/>
  <c r="P606" i="1"/>
  <c r="L598" i="1"/>
  <c r="M598" i="1" s="1"/>
  <c r="P598" i="1"/>
  <c r="L590" i="1"/>
  <c r="M590" i="1" s="1"/>
  <c r="P590" i="1"/>
  <c r="L582" i="1"/>
  <c r="M582" i="1" s="1"/>
  <c r="P582" i="1"/>
  <c r="L574" i="1"/>
  <c r="M574" i="1" s="1"/>
  <c r="P574" i="1"/>
  <c r="L566" i="1"/>
  <c r="M566" i="1" s="1"/>
  <c r="P566" i="1"/>
  <c r="L558" i="1"/>
  <c r="M558" i="1" s="1"/>
  <c r="P558" i="1"/>
  <c r="L550" i="1"/>
  <c r="M550" i="1" s="1"/>
  <c r="P550" i="1"/>
  <c r="L542" i="1"/>
  <c r="P542" i="1"/>
  <c r="L534" i="1"/>
  <c r="M534" i="1" s="1"/>
  <c r="P534" i="1"/>
  <c r="L526" i="1"/>
  <c r="M526" i="1" s="1"/>
  <c r="P526" i="1"/>
  <c r="L518" i="1"/>
  <c r="M518" i="1" s="1"/>
  <c r="P518" i="1"/>
  <c r="L510" i="1"/>
  <c r="M510" i="1" s="1"/>
  <c r="P510" i="1"/>
  <c r="L502" i="1"/>
  <c r="M502" i="1" s="1"/>
  <c r="P502" i="1"/>
  <c r="L494" i="1"/>
  <c r="M494" i="1" s="1"/>
  <c r="P494" i="1"/>
  <c r="L486" i="1"/>
  <c r="M486" i="1" s="1"/>
  <c r="P486" i="1"/>
  <c r="L478" i="1"/>
  <c r="M478" i="1" s="1"/>
  <c r="P478" i="1"/>
  <c r="L470" i="1"/>
  <c r="M470" i="1" s="1"/>
  <c r="P470" i="1"/>
  <c r="L462" i="1"/>
  <c r="M462" i="1" s="1"/>
  <c r="P462" i="1"/>
  <c r="L454" i="1"/>
  <c r="M454" i="1" s="1"/>
  <c r="P454" i="1"/>
  <c r="L446" i="1"/>
  <c r="M446" i="1" s="1"/>
  <c r="P446" i="1"/>
  <c r="L438" i="1"/>
  <c r="M438" i="1" s="1"/>
  <c r="P438" i="1"/>
  <c r="L430" i="1"/>
  <c r="M430" i="1" s="1"/>
  <c r="P430" i="1"/>
  <c r="L422" i="1"/>
  <c r="M422" i="1" s="1"/>
  <c r="P422" i="1"/>
  <c r="L414" i="1"/>
  <c r="M414" i="1" s="1"/>
  <c r="P414" i="1"/>
  <c r="L406" i="1"/>
  <c r="M406" i="1" s="1"/>
  <c r="P406" i="1"/>
  <c r="L398" i="1"/>
  <c r="M398" i="1" s="1"/>
  <c r="P398" i="1"/>
  <c r="L390" i="1"/>
  <c r="M390" i="1" s="1"/>
  <c r="P390" i="1"/>
  <c r="L382" i="1"/>
  <c r="M382" i="1" s="1"/>
  <c r="P382" i="1"/>
  <c r="L374" i="1"/>
  <c r="M374" i="1" s="1"/>
  <c r="P374" i="1"/>
  <c r="L366" i="1"/>
  <c r="M366" i="1" s="1"/>
  <c r="P366" i="1"/>
  <c r="L358" i="1"/>
  <c r="M358" i="1" s="1"/>
  <c r="P358" i="1"/>
  <c r="L350" i="1"/>
  <c r="M350" i="1" s="1"/>
  <c r="P350" i="1"/>
  <c r="L342" i="1"/>
  <c r="M342" i="1" s="1"/>
  <c r="P342" i="1"/>
  <c r="L334" i="1"/>
  <c r="M334" i="1" s="1"/>
  <c r="P334" i="1"/>
  <c r="L326" i="1"/>
  <c r="M326" i="1" s="1"/>
  <c r="P326" i="1"/>
  <c r="L318" i="1"/>
  <c r="M318" i="1" s="1"/>
  <c r="P318" i="1"/>
  <c r="L310" i="1"/>
  <c r="M310" i="1" s="1"/>
  <c r="P310" i="1"/>
  <c r="L302" i="1"/>
  <c r="M302" i="1" s="1"/>
  <c r="P302" i="1"/>
  <c r="L294" i="1"/>
  <c r="M294" i="1" s="1"/>
  <c r="P294" i="1"/>
  <c r="L286" i="1"/>
  <c r="M286" i="1" s="1"/>
  <c r="P286" i="1"/>
  <c r="L278" i="1"/>
  <c r="M278" i="1" s="1"/>
  <c r="P278" i="1"/>
  <c r="L270" i="1"/>
  <c r="M270" i="1" s="1"/>
  <c r="P270" i="1"/>
  <c r="L262" i="1"/>
  <c r="M262" i="1" s="1"/>
  <c r="P262" i="1"/>
  <c r="L254" i="1"/>
  <c r="P254" i="1"/>
  <c r="L246" i="1"/>
  <c r="M246" i="1" s="1"/>
  <c r="P246" i="1"/>
  <c r="L238" i="1"/>
  <c r="M238" i="1" s="1"/>
  <c r="P238" i="1"/>
  <c r="L230" i="1"/>
  <c r="M230" i="1" s="1"/>
  <c r="P230" i="1"/>
  <c r="L222" i="1"/>
  <c r="M222" i="1" s="1"/>
  <c r="P222" i="1"/>
  <c r="L214" i="1"/>
  <c r="M214" i="1" s="1"/>
  <c r="P214" i="1"/>
  <c r="L206" i="1"/>
  <c r="M206" i="1" s="1"/>
  <c r="P206" i="1"/>
  <c r="L198" i="1"/>
  <c r="M198" i="1" s="1"/>
  <c r="P198" i="1"/>
  <c r="L190" i="1"/>
  <c r="M190" i="1" s="1"/>
  <c r="P190" i="1"/>
  <c r="L182" i="1"/>
  <c r="M182" i="1" s="1"/>
  <c r="P182" i="1"/>
  <c r="L174" i="1"/>
  <c r="M174" i="1" s="1"/>
  <c r="P174" i="1"/>
  <c r="L166" i="1"/>
  <c r="M166" i="1" s="1"/>
  <c r="P166" i="1"/>
  <c r="L158" i="1"/>
  <c r="M158" i="1" s="1"/>
  <c r="P158" i="1"/>
  <c r="L150" i="1"/>
  <c r="M150" i="1" s="1"/>
  <c r="P150" i="1"/>
  <c r="L142" i="1"/>
  <c r="M142" i="1" s="1"/>
  <c r="P142" i="1"/>
  <c r="L134" i="1"/>
  <c r="M134" i="1" s="1"/>
  <c r="P134" i="1"/>
  <c r="L126" i="1"/>
  <c r="M126" i="1" s="1"/>
  <c r="P126" i="1"/>
  <c r="L118" i="1"/>
  <c r="M118" i="1" s="1"/>
  <c r="P118" i="1"/>
  <c r="L110" i="1"/>
  <c r="M110" i="1" s="1"/>
  <c r="P110" i="1"/>
  <c r="L102" i="1"/>
  <c r="M102" i="1" s="1"/>
  <c r="P102" i="1"/>
  <c r="L94" i="1"/>
  <c r="M94" i="1" s="1"/>
  <c r="P94" i="1"/>
  <c r="L86" i="1"/>
  <c r="M86" i="1" s="1"/>
  <c r="P86" i="1"/>
  <c r="L78" i="1"/>
  <c r="M78" i="1" s="1"/>
  <c r="P78" i="1"/>
  <c r="L70" i="1"/>
  <c r="M70" i="1" s="1"/>
  <c r="P70" i="1"/>
  <c r="L62" i="1"/>
  <c r="M62" i="1" s="1"/>
  <c r="P62" i="1"/>
  <c r="L54" i="1"/>
  <c r="M54" i="1" s="1"/>
  <c r="P54" i="1"/>
  <c r="L46" i="1"/>
  <c r="M46" i="1" s="1"/>
  <c r="P46" i="1"/>
  <c r="L38" i="1"/>
  <c r="M38" i="1" s="1"/>
  <c r="P38" i="1"/>
  <c r="L30" i="1"/>
  <c r="M30" i="1" s="1"/>
  <c r="P30" i="1"/>
  <c r="L22" i="1"/>
  <c r="M22" i="1" s="1"/>
  <c r="P22" i="1"/>
  <c r="L14" i="1"/>
  <c r="M14" i="1" s="1"/>
  <c r="P14" i="1"/>
  <c r="P1045" i="1"/>
  <c r="L1045" i="1"/>
  <c r="M1045" i="1" s="1"/>
  <c r="P1037" i="1"/>
  <c r="L1037" i="1"/>
  <c r="M1037" i="1" s="1"/>
  <c r="L1029" i="1"/>
  <c r="M1029" i="1" s="1"/>
  <c r="P1029" i="1"/>
  <c r="L1021" i="1"/>
  <c r="M1021" i="1" s="1"/>
  <c r="P1021" i="1"/>
  <c r="L1013" i="1"/>
  <c r="M1013" i="1" s="1"/>
  <c r="P1013" i="1"/>
  <c r="L1005" i="1"/>
  <c r="M1005" i="1" s="1"/>
  <c r="P1005" i="1"/>
  <c r="L997" i="1"/>
  <c r="M997" i="1" s="1"/>
  <c r="P997" i="1"/>
  <c r="L989" i="1"/>
  <c r="M989" i="1" s="1"/>
  <c r="P989" i="1"/>
  <c r="L981" i="1"/>
  <c r="M981" i="1" s="1"/>
  <c r="P981" i="1"/>
  <c r="L973" i="1"/>
  <c r="P973" i="1"/>
  <c r="L965" i="1"/>
  <c r="M965" i="1" s="1"/>
  <c r="P965" i="1"/>
  <c r="L957" i="1"/>
  <c r="M957" i="1" s="1"/>
  <c r="P957" i="1"/>
  <c r="L949" i="1"/>
  <c r="M949" i="1" s="1"/>
  <c r="P949" i="1"/>
  <c r="L941" i="1"/>
  <c r="M941" i="1" s="1"/>
  <c r="P941" i="1"/>
  <c r="L933" i="1"/>
  <c r="M933" i="1" s="1"/>
  <c r="P933" i="1"/>
  <c r="L925" i="1"/>
  <c r="M925" i="1" s="1"/>
  <c r="P925" i="1"/>
  <c r="L917" i="1"/>
  <c r="M917" i="1" s="1"/>
  <c r="P917" i="1"/>
  <c r="L909" i="1"/>
  <c r="M909" i="1" s="1"/>
  <c r="P909" i="1"/>
  <c r="L901" i="1"/>
  <c r="M901" i="1" s="1"/>
  <c r="P901" i="1"/>
  <c r="L893" i="1"/>
  <c r="M893" i="1" s="1"/>
  <c r="P893" i="1"/>
  <c r="L885" i="1"/>
  <c r="M885" i="1" s="1"/>
  <c r="P885" i="1"/>
  <c r="L877" i="1"/>
  <c r="M877" i="1" s="1"/>
  <c r="P877" i="1"/>
  <c r="L869" i="1"/>
  <c r="M869" i="1" s="1"/>
  <c r="P869" i="1"/>
  <c r="L861" i="1"/>
  <c r="M861" i="1" s="1"/>
  <c r="P861" i="1"/>
  <c r="L853" i="1"/>
  <c r="M853" i="1" s="1"/>
  <c r="P853" i="1"/>
  <c r="L845" i="1"/>
  <c r="P845" i="1"/>
  <c r="L837" i="1"/>
  <c r="M837" i="1" s="1"/>
  <c r="P837" i="1"/>
  <c r="L829" i="1"/>
  <c r="M829" i="1" s="1"/>
  <c r="P829" i="1"/>
  <c r="L821" i="1"/>
  <c r="M821" i="1" s="1"/>
  <c r="P821" i="1"/>
  <c r="L813" i="1"/>
  <c r="M813" i="1" s="1"/>
  <c r="P813" i="1"/>
  <c r="L805" i="1"/>
  <c r="M805" i="1" s="1"/>
  <c r="P805" i="1"/>
  <c r="L797" i="1"/>
  <c r="M797" i="1" s="1"/>
  <c r="P797" i="1"/>
  <c r="L789" i="1"/>
  <c r="M789" i="1" s="1"/>
  <c r="P789" i="1"/>
  <c r="L781" i="1"/>
  <c r="M781" i="1" s="1"/>
  <c r="P781" i="1"/>
  <c r="L773" i="1"/>
  <c r="M773" i="1" s="1"/>
  <c r="P773" i="1"/>
  <c r="P1003" i="1"/>
  <c r="P971" i="1"/>
  <c r="P939" i="1"/>
  <c r="P907" i="1"/>
  <c r="P875" i="1"/>
  <c r="P843" i="1"/>
  <c r="P811" i="1"/>
  <c r="P779" i="1"/>
  <c r="P747" i="1"/>
  <c r="P715" i="1"/>
  <c r="P683" i="1"/>
  <c r="P651" i="1"/>
  <c r="P619" i="1"/>
  <c r="P587" i="1"/>
  <c r="P555" i="1"/>
  <c r="P523" i="1"/>
  <c r="P491" i="1"/>
  <c r="P459" i="1"/>
  <c r="P427" i="1"/>
  <c r="P388" i="1"/>
  <c r="P324" i="1"/>
  <c r="P235" i="1"/>
  <c r="P58" i="1"/>
  <c r="L8" i="1"/>
  <c r="M8" i="1" s="1"/>
  <c r="P8" i="1"/>
  <c r="L765" i="1"/>
  <c r="M765" i="1" s="1"/>
  <c r="P765" i="1"/>
  <c r="L757" i="1"/>
  <c r="M757" i="1" s="1"/>
  <c r="P757" i="1"/>
  <c r="L749" i="1"/>
  <c r="P749" i="1"/>
  <c r="L741" i="1"/>
  <c r="M741" i="1" s="1"/>
  <c r="P741" i="1"/>
  <c r="L733" i="1"/>
  <c r="M733" i="1" s="1"/>
  <c r="P733" i="1"/>
  <c r="L725" i="1"/>
  <c r="M725" i="1" s="1"/>
  <c r="P725" i="1"/>
  <c r="L717" i="1"/>
  <c r="M717" i="1" s="1"/>
  <c r="P717" i="1"/>
  <c r="L709" i="1"/>
  <c r="M709" i="1" s="1"/>
  <c r="P709" i="1"/>
  <c r="L701" i="1"/>
  <c r="M701" i="1" s="1"/>
  <c r="P701" i="1"/>
  <c r="L693" i="1"/>
  <c r="M693" i="1" s="1"/>
  <c r="P693" i="1"/>
  <c r="L685" i="1"/>
  <c r="M685" i="1" s="1"/>
  <c r="P685" i="1"/>
  <c r="L677" i="1"/>
  <c r="P677" i="1"/>
  <c r="L669" i="1"/>
  <c r="M669" i="1" s="1"/>
  <c r="P669" i="1"/>
  <c r="L661" i="1"/>
  <c r="M661" i="1" s="1"/>
  <c r="P661" i="1"/>
  <c r="L653" i="1"/>
  <c r="P653" i="1"/>
  <c r="L645" i="1"/>
  <c r="M645" i="1" s="1"/>
  <c r="P645" i="1"/>
  <c r="L637" i="1"/>
  <c r="M637" i="1" s="1"/>
  <c r="P637" i="1"/>
  <c r="L629" i="1"/>
  <c r="M629" i="1" s="1"/>
  <c r="P629" i="1"/>
  <c r="L621" i="1"/>
  <c r="P621" i="1"/>
  <c r="L613" i="1"/>
  <c r="P613" i="1"/>
  <c r="L605" i="1"/>
  <c r="M605" i="1" s="1"/>
  <c r="P605" i="1"/>
  <c r="L597" i="1"/>
  <c r="M597" i="1" s="1"/>
  <c r="P597" i="1"/>
  <c r="L589" i="1"/>
  <c r="M589" i="1" s="1"/>
  <c r="P589" i="1"/>
  <c r="L581" i="1"/>
  <c r="M581" i="1" s="1"/>
  <c r="P581" i="1"/>
  <c r="L573" i="1"/>
  <c r="M573" i="1" s="1"/>
  <c r="P573" i="1"/>
  <c r="L565" i="1"/>
  <c r="M565" i="1" s="1"/>
  <c r="P565" i="1"/>
  <c r="L557" i="1"/>
  <c r="M557" i="1" s="1"/>
  <c r="P557" i="1"/>
  <c r="L549" i="1"/>
  <c r="M549" i="1" s="1"/>
  <c r="P549" i="1"/>
  <c r="L541" i="1"/>
  <c r="M541" i="1" s="1"/>
  <c r="P541" i="1"/>
  <c r="L533" i="1"/>
  <c r="M533" i="1" s="1"/>
  <c r="P533" i="1"/>
  <c r="L525" i="1"/>
  <c r="P525" i="1"/>
  <c r="L517" i="1"/>
  <c r="M517" i="1" s="1"/>
  <c r="P517" i="1"/>
  <c r="L509" i="1"/>
  <c r="M509" i="1" s="1"/>
  <c r="P509" i="1"/>
  <c r="L501" i="1"/>
  <c r="M501" i="1" s="1"/>
  <c r="P501" i="1"/>
  <c r="L493" i="1"/>
  <c r="M493" i="1" s="1"/>
  <c r="P493" i="1"/>
  <c r="L485" i="1"/>
  <c r="M485" i="1" s="1"/>
  <c r="P485" i="1"/>
  <c r="L477" i="1"/>
  <c r="M477" i="1" s="1"/>
  <c r="P477" i="1"/>
  <c r="L469" i="1"/>
  <c r="M469" i="1" s="1"/>
  <c r="P469" i="1"/>
  <c r="L461" i="1"/>
  <c r="M461" i="1" s="1"/>
  <c r="P461" i="1"/>
  <c r="L453" i="1"/>
  <c r="M453" i="1" s="1"/>
  <c r="P453" i="1"/>
  <c r="L445" i="1"/>
  <c r="M445" i="1" s="1"/>
  <c r="P445" i="1"/>
  <c r="L437" i="1"/>
  <c r="M437" i="1" s="1"/>
  <c r="P437" i="1"/>
  <c r="L429" i="1"/>
  <c r="M429" i="1" s="1"/>
  <c r="P429" i="1"/>
  <c r="L421" i="1"/>
  <c r="M421" i="1" s="1"/>
  <c r="P421" i="1"/>
  <c r="L413" i="1"/>
  <c r="M413" i="1" s="1"/>
  <c r="P413" i="1"/>
  <c r="L405" i="1"/>
  <c r="M405" i="1" s="1"/>
  <c r="P405" i="1"/>
  <c r="L397" i="1"/>
  <c r="M397" i="1" s="1"/>
  <c r="P397" i="1"/>
  <c r="L389" i="1"/>
  <c r="M389" i="1" s="1"/>
  <c r="P389" i="1"/>
  <c r="L381" i="1"/>
  <c r="M381" i="1" s="1"/>
  <c r="P381" i="1"/>
  <c r="L373" i="1"/>
  <c r="M373" i="1" s="1"/>
  <c r="P373" i="1"/>
  <c r="L365" i="1"/>
  <c r="P365" i="1"/>
  <c r="L357" i="1"/>
  <c r="M357" i="1" s="1"/>
  <c r="P357" i="1"/>
  <c r="L349" i="1"/>
  <c r="M349" i="1" s="1"/>
  <c r="P349" i="1"/>
  <c r="L341" i="1"/>
  <c r="M341" i="1" s="1"/>
  <c r="P341" i="1"/>
  <c r="L333" i="1"/>
  <c r="M333" i="1" s="1"/>
  <c r="P333" i="1"/>
  <c r="L325" i="1"/>
  <c r="M325" i="1" s="1"/>
  <c r="P325" i="1"/>
  <c r="L317" i="1"/>
  <c r="M317" i="1" s="1"/>
  <c r="P317" i="1"/>
  <c r="L309" i="1"/>
  <c r="M309" i="1" s="1"/>
  <c r="P309" i="1"/>
  <c r="L301" i="1"/>
  <c r="M301" i="1" s="1"/>
  <c r="P301" i="1"/>
  <c r="L293" i="1"/>
  <c r="M293" i="1" s="1"/>
  <c r="P293" i="1"/>
  <c r="L285" i="1"/>
  <c r="P285" i="1"/>
  <c r="L277" i="1"/>
  <c r="M277" i="1" s="1"/>
  <c r="P277" i="1"/>
  <c r="L269" i="1"/>
  <c r="M269" i="1" s="1"/>
  <c r="P269" i="1"/>
  <c r="L261" i="1"/>
  <c r="M261" i="1" s="1"/>
  <c r="P261" i="1"/>
  <c r="L253" i="1"/>
  <c r="M253" i="1" s="1"/>
  <c r="P253" i="1"/>
  <c r="L245" i="1"/>
  <c r="M245" i="1" s="1"/>
  <c r="P245" i="1"/>
  <c r="L237" i="1"/>
  <c r="M237" i="1" s="1"/>
  <c r="P237" i="1"/>
  <c r="L229" i="1"/>
  <c r="M229" i="1" s="1"/>
  <c r="P229" i="1"/>
  <c r="L221" i="1"/>
  <c r="M221" i="1" s="1"/>
  <c r="P221" i="1"/>
  <c r="L213" i="1"/>
  <c r="M213" i="1" s="1"/>
  <c r="P213" i="1"/>
  <c r="L205" i="1"/>
  <c r="M205" i="1" s="1"/>
  <c r="P205" i="1"/>
  <c r="L197" i="1"/>
  <c r="M197" i="1" s="1"/>
  <c r="P197" i="1"/>
  <c r="L189" i="1"/>
  <c r="M189" i="1" s="1"/>
  <c r="P189" i="1"/>
  <c r="L181" i="1"/>
  <c r="M181" i="1" s="1"/>
  <c r="P181" i="1"/>
  <c r="L173" i="1"/>
  <c r="M173" i="1" s="1"/>
  <c r="P173" i="1"/>
  <c r="L165" i="1"/>
  <c r="M165" i="1" s="1"/>
  <c r="P165" i="1"/>
  <c r="L157" i="1"/>
  <c r="M157" i="1" s="1"/>
  <c r="P157" i="1"/>
  <c r="L149" i="1"/>
  <c r="M149" i="1" s="1"/>
  <c r="P149" i="1"/>
  <c r="L141" i="1"/>
  <c r="M141" i="1" s="1"/>
  <c r="P141" i="1"/>
  <c r="L133" i="1"/>
  <c r="M133" i="1" s="1"/>
  <c r="P133" i="1"/>
  <c r="L125" i="1"/>
  <c r="M125" i="1" s="1"/>
  <c r="P125" i="1"/>
  <c r="L117" i="1"/>
  <c r="M117" i="1" s="1"/>
  <c r="P117" i="1"/>
  <c r="L109" i="1"/>
  <c r="M109" i="1" s="1"/>
  <c r="P109" i="1"/>
  <c r="L101" i="1"/>
  <c r="P101" i="1"/>
  <c r="L93" i="1"/>
  <c r="M93" i="1" s="1"/>
  <c r="P93" i="1"/>
  <c r="L85" i="1"/>
  <c r="M85" i="1" s="1"/>
  <c r="P85" i="1"/>
  <c r="L77" i="1"/>
  <c r="P77" i="1"/>
  <c r="L69" i="1"/>
  <c r="P69" i="1"/>
  <c r="L61" i="1"/>
  <c r="M61" i="1" s="1"/>
  <c r="P61" i="1"/>
  <c r="L53" i="1"/>
  <c r="M53" i="1" s="1"/>
  <c r="P53" i="1"/>
  <c r="L45" i="1"/>
  <c r="M45" i="1" s="1"/>
  <c r="P45" i="1"/>
  <c r="L37" i="1"/>
  <c r="P37" i="1"/>
  <c r="L29" i="1"/>
  <c r="M29" i="1" s="1"/>
  <c r="P29" i="1"/>
  <c r="L21" i="1"/>
  <c r="P21" i="1"/>
  <c r="L13" i="1"/>
  <c r="M13" i="1" s="1"/>
  <c r="P13" i="1"/>
  <c r="P1044" i="1"/>
  <c r="L1044" i="1"/>
  <c r="M1044" i="1" s="1"/>
  <c r="P1036" i="1"/>
  <c r="L1036" i="1"/>
  <c r="M1036" i="1" s="1"/>
  <c r="P1028" i="1"/>
  <c r="P996" i="1"/>
  <c r="P964" i="1"/>
  <c r="P932" i="1"/>
  <c r="P900" i="1"/>
  <c r="P868" i="1"/>
  <c r="P836" i="1"/>
  <c r="P804" i="1"/>
  <c r="P772" i="1"/>
  <c r="P740" i="1"/>
  <c r="P708" i="1"/>
  <c r="P676" i="1"/>
  <c r="P644" i="1"/>
  <c r="P612" i="1"/>
  <c r="P580" i="1"/>
  <c r="P548" i="1"/>
  <c r="P516" i="1"/>
  <c r="P484" i="1"/>
  <c r="P452" i="1"/>
  <c r="P420" i="1"/>
  <c r="P380" i="1"/>
  <c r="P316" i="1"/>
  <c r="P219" i="1"/>
  <c r="P26" i="1"/>
  <c r="M572" i="1"/>
  <c r="M412" i="1"/>
  <c r="L284" i="1"/>
  <c r="M284" i="1" s="1"/>
  <c r="P284" i="1"/>
  <c r="L276" i="1"/>
  <c r="M276" i="1" s="1"/>
  <c r="P276" i="1"/>
  <c r="L268" i="1"/>
  <c r="M268" i="1" s="1"/>
  <c r="P268" i="1"/>
  <c r="L260" i="1"/>
  <c r="M260" i="1" s="1"/>
  <c r="P260" i="1"/>
  <c r="L252" i="1"/>
  <c r="M252" i="1" s="1"/>
  <c r="P252" i="1"/>
  <c r="L244" i="1"/>
  <c r="M244" i="1" s="1"/>
  <c r="P244" i="1"/>
  <c r="L236" i="1"/>
  <c r="M236" i="1" s="1"/>
  <c r="P236" i="1"/>
  <c r="L228" i="1"/>
  <c r="M228" i="1" s="1"/>
  <c r="P228" i="1"/>
  <c r="L220" i="1"/>
  <c r="P220" i="1"/>
  <c r="L212" i="1"/>
  <c r="P212" i="1"/>
  <c r="L204" i="1"/>
  <c r="M204" i="1" s="1"/>
  <c r="P204" i="1"/>
  <c r="L196" i="1"/>
  <c r="M196" i="1" s="1"/>
  <c r="P196" i="1"/>
  <c r="L188" i="1"/>
  <c r="M188" i="1" s="1"/>
  <c r="P188" i="1"/>
  <c r="L180" i="1"/>
  <c r="M180" i="1" s="1"/>
  <c r="P180" i="1"/>
  <c r="L172" i="1"/>
  <c r="M172" i="1" s="1"/>
  <c r="P172" i="1"/>
  <c r="L164" i="1"/>
  <c r="P164" i="1"/>
  <c r="L156" i="1"/>
  <c r="M156" i="1" s="1"/>
  <c r="P156" i="1"/>
  <c r="L148" i="1"/>
  <c r="M148" i="1" s="1"/>
  <c r="P148" i="1"/>
  <c r="L140" i="1"/>
  <c r="M140" i="1" s="1"/>
  <c r="P140" i="1"/>
  <c r="L132" i="1"/>
  <c r="M132" i="1" s="1"/>
  <c r="P132" i="1"/>
  <c r="L124" i="1"/>
  <c r="M124" i="1" s="1"/>
  <c r="P124" i="1"/>
  <c r="L116" i="1"/>
  <c r="M116" i="1" s="1"/>
  <c r="P116" i="1"/>
  <c r="L108" i="1"/>
  <c r="M108" i="1" s="1"/>
  <c r="P108" i="1"/>
  <c r="L100" i="1"/>
  <c r="M100" i="1" s="1"/>
  <c r="P100" i="1"/>
  <c r="L92" i="1"/>
  <c r="P92" i="1"/>
  <c r="L84" i="1"/>
  <c r="M84" i="1" s="1"/>
  <c r="P84" i="1"/>
  <c r="L76" i="1"/>
  <c r="M76" i="1" s="1"/>
  <c r="P76" i="1"/>
  <c r="L68" i="1"/>
  <c r="M68" i="1" s="1"/>
  <c r="P68" i="1"/>
  <c r="L60" i="1"/>
  <c r="M60" i="1" s="1"/>
  <c r="P60" i="1"/>
  <c r="L52" i="1"/>
  <c r="M52" i="1" s="1"/>
  <c r="P52" i="1"/>
  <c r="L44" i="1"/>
  <c r="M44" i="1" s="1"/>
  <c r="P44" i="1"/>
  <c r="L36" i="1"/>
  <c r="M36" i="1" s="1"/>
  <c r="P36" i="1"/>
  <c r="L28" i="1"/>
  <c r="M28" i="1" s="1"/>
  <c r="P28" i="1"/>
  <c r="L20" i="1"/>
  <c r="P20" i="1"/>
  <c r="L12" i="1"/>
  <c r="M12" i="1" s="1"/>
  <c r="P12" i="1"/>
  <c r="P1043" i="1"/>
  <c r="L1043" i="1"/>
  <c r="M1043" i="1" s="1"/>
  <c r="P1035" i="1"/>
  <c r="L1035" i="1"/>
  <c r="M1035" i="1" s="1"/>
  <c r="P1027" i="1"/>
  <c r="P995" i="1"/>
  <c r="P963" i="1"/>
  <c r="P931" i="1"/>
  <c r="P899" i="1"/>
  <c r="P867" i="1"/>
  <c r="P835" i="1"/>
  <c r="P803" i="1"/>
  <c r="P771" i="1"/>
  <c r="P739" i="1"/>
  <c r="P707" i="1"/>
  <c r="P675" i="1"/>
  <c r="P643" i="1"/>
  <c r="P611" i="1"/>
  <c r="P579" i="1"/>
  <c r="P547" i="1"/>
  <c r="P515" i="1"/>
  <c r="P483" i="1"/>
  <c r="P451" i="1"/>
  <c r="P419" i="1"/>
  <c r="P372" i="1"/>
  <c r="P308" i="1"/>
  <c r="P202" i="1"/>
  <c r="P1061" i="1"/>
  <c r="L1061" i="1"/>
  <c r="M1061" i="1" s="1"/>
  <c r="P1053" i="1"/>
  <c r="L1053" i="1"/>
  <c r="M1053" i="1" s="1"/>
  <c r="P1806" i="1"/>
  <c r="L1806" i="1"/>
  <c r="M1806" i="1" s="1"/>
  <c r="P1798" i="1"/>
  <c r="L1798" i="1"/>
  <c r="M1798" i="1" s="1"/>
  <c r="P1790" i="1"/>
  <c r="L1790" i="1"/>
  <c r="M1790" i="1" s="1"/>
  <c r="P1782" i="1"/>
  <c r="L1782" i="1"/>
  <c r="M1782" i="1" s="1"/>
  <c r="P1774" i="1"/>
  <c r="L1774" i="1"/>
  <c r="M1774" i="1" s="1"/>
  <c r="P1766" i="1"/>
  <c r="L1766" i="1"/>
  <c r="M1766" i="1" s="1"/>
  <c r="P1758" i="1"/>
  <c r="L1758" i="1"/>
  <c r="M1758" i="1" s="1"/>
  <c r="P1750" i="1"/>
  <c r="L1750" i="1"/>
  <c r="M1750" i="1" s="1"/>
  <c r="P1742" i="1"/>
  <c r="L1742" i="1"/>
  <c r="M1742" i="1" s="1"/>
  <c r="P1734" i="1"/>
  <c r="L1734" i="1"/>
  <c r="M1734" i="1" s="1"/>
  <c r="P1726" i="1"/>
  <c r="L1726" i="1"/>
  <c r="M1726" i="1" s="1"/>
  <c r="P1718" i="1"/>
  <c r="L1718" i="1"/>
  <c r="M1718" i="1" s="1"/>
  <c r="P1710" i="1"/>
  <c r="L1710" i="1"/>
  <c r="M1710" i="1" s="1"/>
  <c r="P1702" i="1"/>
  <c r="L1702" i="1"/>
  <c r="M1702" i="1" s="1"/>
  <c r="P1694" i="1"/>
  <c r="L1694" i="1"/>
  <c r="M1694" i="1" s="1"/>
  <c r="P1686" i="1"/>
  <c r="L1686" i="1"/>
  <c r="M1686" i="1" s="1"/>
  <c r="P1678" i="1"/>
  <c r="L1678" i="1"/>
  <c r="M1678" i="1" s="1"/>
  <c r="P1670" i="1"/>
  <c r="L1670" i="1"/>
  <c r="M1670" i="1" s="1"/>
  <c r="P1662" i="1"/>
  <c r="L1662" i="1"/>
  <c r="M1662" i="1" s="1"/>
  <c r="P1654" i="1"/>
  <c r="L1654" i="1"/>
  <c r="M1654" i="1" s="1"/>
  <c r="P1646" i="1"/>
  <c r="L1646" i="1"/>
  <c r="M1646" i="1" s="1"/>
  <c r="P1638" i="1"/>
  <c r="L1638" i="1"/>
  <c r="M1638" i="1" s="1"/>
  <c r="P1630" i="1"/>
  <c r="L1630" i="1"/>
  <c r="M1630" i="1" s="1"/>
  <c r="P1622" i="1"/>
  <c r="L1622" i="1"/>
  <c r="M1622" i="1" s="1"/>
  <c r="P1614" i="1"/>
  <c r="L1614" i="1"/>
  <c r="M1614" i="1" s="1"/>
  <c r="P1606" i="1"/>
  <c r="L1606" i="1"/>
  <c r="M1606" i="1" s="1"/>
  <c r="P1598" i="1"/>
  <c r="L1598" i="1"/>
  <c r="M1598" i="1" s="1"/>
  <c r="P1590" i="1"/>
  <c r="L1590" i="1"/>
  <c r="M1590" i="1" s="1"/>
  <c r="P1582" i="1"/>
  <c r="L1582" i="1"/>
  <c r="M1582" i="1" s="1"/>
  <c r="P1574" i="1"/>
  <c r="L1574" i="1"/>
  <c r="M1574" i="1" s="1"/>
  <c r="P1566" i="1"/>
  <c r="L1566" i="1"/>
  <c r="M1566" i="1" s="1"/>
  <c r="P1558" i="1"/>
  <c r="L1558" i="1"/>
  <c r="M1558" i="1" s="1"/>
  <c r="P1550" i="1"/>
  <c r="L1550" i="1"/>
  <c r="M1550" i="1" s="1"/>
  <c r="P1542" i="1"/>
  <c r="L1542" i="1"/>
  <c r="M1542" i="1" s="1"/>
  <c r="P1534" i="1"/>
  <c r="L1534" i="1"/>
  <c r="M1534" i="1" s="1"/>
  <c r="P1526" i="1"/>
  <c r="L1526" i="1"/>
  <c r="M1526" i="1" s="1"/>
  <c r="P1518" i="1"/>
  <c r="L1518" i="1"/>
  <c r="M1518" i="1" s="1"/>
  <c r="P1510" i="1"/>
  <c r="L1510" i="1"/>
  <c r="M1510" i="1" s="1"/>
  <c r="P1502" i="1"/>
  <c r="L1502" i="1"/>
  <c r="M1502" i="1" s="1"/>
  <c r="P1494" i="1"/>
  <c r="L1494" i="1"/>
  <c r="M1494" i="1" s="1"/>
  <c r="P1486" i="1"/>
  <c r="L1486" i="1"/>
  <c r="M1486" i="1" s="1"/>
  <c r="P1478" i="1"/>
  <c r="L1478" i="1"/>
  <c r="M1478" i="1" s="1"/>
  <c r="P1470" i="1"/>
  <c r="L1470" i="1"/>
  <c r="M1470" i="1" s="1"/>
  <c r="L1462" i="1"/>
  <c r="M1462" i="1" s="1"/>
  <c r="P1462" i="1"/>
  <c r="P1454" i="1"/>
  <c r="L1454" i="1"/>
  <c r="M1454" i="1" s="1"/>
  <c r="P1446" i="1"/>
  <c r="L1446" i="1"/>
  <c r="M1446" i="1" s="1"/>
  <c r="P1438" i="1"/>
  <c r="L1438" i="1"/>
  <c r="M1438" i="1" s="1"/>
  <c r="L1430" i="1"/>
  <c r="M1430" i="1" s="1"/>
  <c r="P1430" i="1"/>
  <c r="P1422" i="1"/>
  <c r="L1422" i="1"/>
  <c r="M1422" i="1" s="1"/>
  <c r="P1414" i="1"/>
  <c r="L1414" i="1"/>
  <c r="M1414" i="1" s="1"/>
  <c r="P1406" i="1"/>
  <c r="L1406" i="1"/>
  <c r="M1406" i="1" s="1"/>
  <c r="L1398" i="1"/>
  <c r="M1398" i="1" s="1"/>
  <c r="P1398" i="1"/>
  <c r="P1390" i="1"/>
  <c r="L1390" i="1"/>
  <c r="M1390" i="1" s="1"/>
  <c r="P1382" i="1"/>
  <c r="L1382" i="1"/>
  <c r="M1382" i="1" s="1"/>
  <c r="P1374" i="1"/>
  <c r="L1374" i="1"/>
  <c r="M1374" i="1" s="1"/>
  <c r="P1366" i="1"/>
  <c r="L1366" i="1"/>
  <c r="M1366" i="1" s="1"/>
  <c r="P1358" i="1"/>
  <c r="L1358" i="1"/>
  <c r="M1358" i="1" s="1"/>
  <c r="P1350" i="1"/>
  <c r="L1350" i="1"/>
  <c r="M1350" i="1" s="1"/>
  <c r="P1342" i="1"/>
  <c r="L1342" i="1"/>
  <c r="M1342" i="1" s="1"/>
  <c r="L1334" i="1"/>
  <c r="M1334" i="1" s="1"/>
  <c r="P1334" i="1"/>
  <c r="P1326" i="1"/>
  <c r="L1326" i="1"/>
  <c r="M1326" i="1" s="1"/>
  <c r="P1318" i="1"/>
  <c r="L1318" i="1"/>
  <c r="M1318" i="1" s="1"/>
  <c r="P1310" i="1"/>
  <c r="L1310" i="1"/>
  <c r="M1310" i="1" s="1"/>
  <c r="L1302" i="1"/>
  <c r="M1302" i="1" s="1"/>
  <c r="P1302" i="1"/>
  <c r="P1294" i="1"/>
  <c r="L1294" i="1"/>
  <c r="M1294" i="1" s="1"/>
  <c r="P1286" i="1"/>
  <c r="L1286" i="1"/>
  <c r="M1286" i="1" s="1"/>
  <c r="P1278" i="1"/>
  <c r="L1278" i="1"/>
  <c r="M1278" i="1" s="1"/>
  <c r="L1270" i="1"/>
  <c r="M1270" i="1" s="1"/>
  <c r="P1270" i="1"/>
  <c r="P1262" i="1"/>
  <c r="L1262" i="1"/>
  <c r="M1262" i="1" s="1"/>
  <c r="P1254" i="1"/>
  <c r="L1254" i="1"/>
  <c r="M1254" i="1" s="1"/>
  <c r="P1246" i="1"/>
  <c r="L1246" i="1"/>
  <c r="M1246" i="1" s="1"/>
  <c r="P1238" i="1"/>
  <c r="L1238" i="1"/>
  <c r="M1238" i="1" s="1"/>
  <c r="P1230" i="1"/>
  <c r="L1230" i="1"/>
  <c r="M1230" i="1" s="1"/>
  <c r="P1222" i="1"/>
  <c r="L1222" i="1"/>
  <c r="M1222" i="1" s="1"/>
  <c r="P1214" i="1"/>
  <c r="L1214" i="1"/>
  <c r="M1214" i="1" s="1"/>
  <c r="P1206" i="1"/>
  <c r="L1206" i="1"/>
  <c r="M1206" i="1" s="1"/>
  <c r="P1198" i="1"/>
  <c r="L1198" i="1"/>
  <c r="M1198" i="1" s="1"/>
  <c r="P1190" i="1"/>
  <c r="L1190" i="1"/>
  <c r="M1190" i="1" s="1"/>
  <c r="P1182" i="1"/>
  <c r="L1182" i="1"/>
  <c r="M1182" i="1" s="1"/>
  <c r="P1174" i="1"/>
  <c r="L1174" i="1"/>
  <c r="M1174" i="1" s="1"/>
  <c r="P1166" i="1"/>
  <c r="L1166" i="1"/>
  <c r="M1166" i="1" s="1"/>
  <c r="P1158" i="1"/>
  <c r="L1158" i="1"/>
  <c r="M1158" i="1" s="1"/>
  <c r="P1150" i="1"/>
  <c r="L1150" i="1"/>
  <c r="M1150" i="1" s="1"/>
  <c r="P1142" i="1"/>
  <c r="L1142" i="1"/>
  <c r="M1142" i="1" s="1"/>
  <c r="P1134" i="1"/>
  <c r="L1134" i="1"/>
  <c r="M1134" i="1" s="1"/>
  <c r="P1126" i="1"/>
  <c r="L1126" i="1"/>
  <c r="M1126" i="1" s="1"/>
  <c r="P1118" i="1"/>
  <c r="L1118" i="1"/>
  <c r="M1118" i="1" s="1"/>
  <c r="P1110" i="1"/>
  <c r="L1110" i="1"/>
  <c r="M1110" i="1" s="1"/>
  <c r="P1102" i="1"/>
  <c r="L1102" i="1"/>
  <c r="M1102" i="1" s="1"/>
  <c r="P1094" i="1"/>
  <c r="L1094" i="1"/>
  <c r="M1094" i="1" s="1"/>
  <c r="P1086" i="1"/>
  <c r="L1086" i="1"/>
  <c r="M1086" i="1" s="1"/>
  <c r="P1078" i="1"/>
  <c r="L1078" i="1"/>
  <c r="M1078" i="1" s="1"/>
  <c r="M811" i="1"/>
  <c r="M680" i="1"/>
  <c r="P1060" i="1"/>
  <c r="L1060" i="1"/>
  <c r="M1060" i="1" s="1"/>
  <c r="P1052" i="1"/>
  <c r="L1052" i="1"/>
  <c r="M1052" i="1" s="1"/>
  <c r="P1805" i="1"/>
  <c r="P1797" i="1"/>
  <c r="P1789" i="1"/>
  <c r="P1781" i="1"/>
  <c r="P1773" i="1"/>
  <c r="P1765" i="1"/>
  <c r="P1757" i="1"/>
  <c r="P1749" i="1"/>
  <c r="P1741" i="1"/>
  <c r="P1733" i="1"/>
  <c r="P1725" i="1"/>
  <c r="P1717" i="1"/>
  <c r="P1709" i="1"/>
  <c r="P1701" i="1"/>
  <c r="P1693" i="1"/>
  <c r="P1685" i="1"/>
  <c r="P1677" i="1"/>
  <c r="P1669" i="1"/>
  <c r="P1661" i="1"/>
  <c r="L1661" i="1"/>
  <c r="M1661" i="1" s="1"/>
  <c r="P1653" i="1"/>
  <c r="L1653" i="1"/>
  <c r="M1653" i="1" s="1"/>
  <c r="P1645" i="1"/>
  <c r="L1645" i="1"/>
  <c r="M1645" i="1" s="1"/>
  <c r="P1637" i="1"/>
  <c r="L1637" i="1"/>
  <c r="M1637" i="1" s="1"/>
  <c r="P1629" i="1"/>
  <c r="L1629" i="1"/>
  <c r="M1629" i="1" s="1"/>
  <c r="P1621" i="1"/>
  <c r="L1621" i="1"/>
  <c r="M1621" i="1" s="1"/>
  <c r="P1613" i="1"/>
  <c r="L1613" i="1"/>
  <c r="M1613" i="1" s="1"/>
  <c r="P1605" i="1"/>
  <c r="L1605" i="1"/>
  <c r="M1605" i="1" s="1"/>
  <c r="P1597" i="1"/>
  <c r="L1597" i="1"/>
  <c r="M1597" i="1" s="1"/>
  <c r="P1589" i="1"/>
  <c r="L1589" i="1"/>
  <c r="M1589" i="1" s="1"/>
  <c r="P1581" i="1"/>
  <c r="L1581" i="1"/>
  <c r="M1581" i="1" s="1"/>
  <c r="P1573" i="1"/>
  <c r="L1573" i="1"/>
  <c r="M1573" i="1" s="1"/>
  <c r="P1565" i="1"/>
  <c r="L1565" i="1"/>
  <c r="M1565" i="1" s="1"/>
  <c r="P1557" i="1"/>
  <c r="L1557" i="1"/>
  <c r="M1557" i="1" s="1"/>
  <c r="P1549" i="1"/>
  <c r="L1549" i="1"/>
  <c r="M1549" i="1" s="1"/>
  <c r="P1541" i="1"/>
  <c r="L1541" i="1"/>
  <c r="M1541" i="1" s="1"/>
  <c r="P1533" i="1"/>
  <c r="L1533" i="1"/>
  <c r="M1533" i="1" s="1"/>
  <c r="P1525" i="1"/>
  <c r="L1525" i="1"/>
  <c r="M1525" i="1" s="1"/>
  <c r="P1517" i="1"/>
  <c r="L1517" i="1"/>
  <c r="M1517" i="1" s="1"/>
  <c r="P1509" i="1"/>
  <c r="L1509" i="1"/>
  <c r="M1509" i="1" s="1"/>
  <c r="P1501" i="1"/>
  <c r="L1501" i="1"/>
  <c r="M1501" i="1" s="1"/>
  <c r="P1493" i="1"/>
  <c r="L1493" i="1"/>
  <c r="M1493" i="1" s="1"/>
  <c r="P1485" i="1"/>
  <c r="L1485" i="1"/>
  <c r="M1485" i="1" s="1"/>
  <c r="P1477" i="1"/>
  <c r="L1477" i="1"/>
  <c r="M1477" i="1" s="1"/>
  <c r="P1469" i="1"/>
  <c r="L1469" i="1"/>
  <c r="M1469" i="1" s="1"/>
  <c r="P1461" i="1"/>
  <c r="L1461" i="1"/>
  <c r="M1461" i="1" s="1"/>
  <c r="P1453" i="1"/>
  <c r="L1453" i="1"/>
  <c r="M1453" i="1" s="1"/>
  <c r="P1445" i="1"/>
  <c r="L1445" i="1"/>
  <c r="M1445" i="1" s="1"/>
  <c r="P1437" i="1"/>
  <c r="L1437" i="1"/>
  <c r="M1437" i="1" s="1"/>
  <c r="P1429" i="1"/>
  <c r="L1429" i="1"/>
  <c r="M1429" i="1" s="1"/>
  <c r="P1421" i="1"/>
  <c r="L1421" i="1"/>
  <c r="M1421" i="1" s="1"/>
  <c r="P1413" i="1"/>
  <c r="L1413" i="1"/>
  <c r="M1413" i="1" s="1"/>
  <c r="P1405" i="1"/>
  <c r="L1405" i="1"/>
  <c r="M1405" i="1" s="1"/>
  <c r="P1397" i="1"/>
  <c r="L1397" i="1"/>
  <c r="M1397" i="1" s="1"/>
  <c r="P1389" i="1"/>
  <c r="L1389" i="1"/>
  <c r="M1389" i="1" s="1"/>
  <c r="P1381" i="1"/>
  <c r="L1381" i="1"/>
  <c r="M1381" i="1" s="1"/>
  <c r="P1373" i="1"/>
  <c r="L1373" i="1"/>
  <c r="M1373" i="1" s="1"/>
  <c r="P1365" i="1"/>
  <c r="L1365" i="1"/>
  <c r="M1365" i="1" s="1"/>
  <c r="P1357" i="1"/>
  <c r="L1357" i="1"/>
  <c r="M1357" i="1" s="1"/>
  <c r="P1349" i="1"/>
  <c r="L1349" i="1"/>
  <c r="M1349" i="1" s="1"/>
  <c r="P1341" i="1"/>
  <c r="L1341" i="1"/>
  <c r="M1341" i="1" s="1"/>
  <c r="P1333" i="1"/>
  <c r="L1333" i="1"/>
  <c r="M1333" i="1" s="1"/>
  <c r="P1325" i="1"/>
  <c r="L1325" i="1"/>
  <c r="M1325" i="1" s="1"/>
  <c r="P1317" i="1"/>
  <c r="L1317" i="1"/>
  <c r="M1317" i="1" s="1"/>
  <c r="P1309" i="1"/>
  <c r="L1309" i="1"/>
  <c r="M1309" i="1" s="1"/>
  <c r="P1301" i="1"/>
  <c r="L1301" i="1"/>
  <c r="M1301" i="1" s="1"/>
  <c r="P1293" i="1"/>
  <c r="L1293" i="1"/>
  <c r="M1293" i="1" s="1"/>
  <c r="P1285" i="1"/>
  <c r="L1285" i="1"/>
  <c r="M1285" i="1" s="1"/>
  <c r="P1277" i="1"/>
  <c r="L1277" i="1"/>
  <c r="M1277" i="1" s="1"/>
  <c r="P1269" i="1"/>
  <c r="L1269" i="1"/>
  <c r="M1269" i="1" s="1"/>
  <c r="P1261" i="1"/>
  <c r="L1261" i="1"/>
  <c r="M1261" i="1" s="1"/>
  <c r="P1253" i="1"/>
  <c r="L1253" i="1"/>
  <c r="M1253" i="1" s="1"/>
  <c r="P1245" i="1"/>
  <c r="L1245" i="1"/>
  <c r="M1245" i="1" s="1"/>
  <c r="P1237" i="1"/>
  <c r="L1237" i="1"/>
  <c r="M1237" i="1" s="1"/>
  <c r="P1229" i="1"/>
  <c r="L1229" i="1"/>
  <c r="M1229" i="1" s="1"/>
  <c r="P1221" i="1"/>
  <c r="L1221" i="1"/>
  <c r="M1221" i="1" s="1"/>
  <c r="P1213" i="1"/>
  <c r="L1213" i="1"/>
  <c r="M1213" i="1" s="1"/>
  <c r="P1205" i="1"/>
  <c r="L1205" i="1"/>
  <c r="M1205" i="1" s="1"/>
  <c r="P1197" i="1"/>
  <c r="L1197" i="1"/>
  <c r="M1197" i="1" s="1"/>
  <c r="P1189" i="1"/>
  <c r="L1189" i="1"/>
  <c r="M1189" i="1" s="1"/>
  <c r="P1181" i="1"/>
  <c r="L1181" i="1"/>
  <c r="M1181" i="1" s="1"/>
  <c r="P1173" i="1"/>
  <c r="L1173" i="1"/>
  <c r="M1173" i="1" s="1"/>
  <c r="P1165" i="1"/>
  <c r="L1165" i="1"/>
  <c r="M1165" i="1" s="1"/>
  <c r="P1157" i="1"/>
  <c r="L1157" i="1"/>
  <c r="M1157" i="1" s="1"/>
  <c r="P1149" i="1"/>
  <c r="L1149" i="1"/>
  <c r="M1149" i="1" s="1"/>
  <c r="P1141" i="1"/>
  <c r="L1141" i="1"/>
  <c r="M1141" i="1" s="1"/>
  <c r="P1133" i="1"/>
  <c r="L1133" i="1"/>
  <c r="M1133" i="1" s="1"/>
  <c r="P1125" i="1"/>
  <c r="L1125" i="1"/>
  <c r="M1125" i="1" s="1"/>
  <c r="P1117" i="1"/>
  <c r="L1117" i="1"/>
  <c r="M1117" i="1" s="1"/>
  <c r="P1109" i="1"/>
  <c r="L1109" i="1"/>
  <c r="M1109" i="1" s="1"/>
  <c r="P1101" i="1"/>
  <c r="L1101" i="1"/>
  <c r="M1101" i="1" s="1"/>
  <c r="P1093" i="1"/>
  <c r="L1093" i="1"/>
  <c r="M1093" i="1" s="1"/>
  <c r="P1085" i="1"/>
  <c r="L1085" i="1"/>
  <c r="M1085" i="1" s="1"/>
  <c r="P1077" i="1"/>
  <c r="L1077" i="1"/>
  <c r="M1077" i="1" s="1"/>
  <c r="P1069" i="1"/>
  <c r="L1069" i="1"/>
  <c r="M1069" i="1" s="1"/>
  <c r="L1701" i="1"/>
  <c r="M1701" i="1" s="1"/>
  <c r="P1487" i="1"/>
  <c r="M700" i="1"/>
  <c r="M875" i="1"/>
  <c r="M867" i="1"/>
  <c r="M859" i="1"/>
  <c r="M843" i="1"/>
  <c r="M835" i="1"/>
  <c r="P1059" i="1"/>
  <c r="P1051" i="1"/>
  <c r="P1804" i="1"/>
  <c r="P1796" i="1"/>
  <c r="P1788" i="1"/>
  <c r="P1780" i="1"/>
  <c r="P1772" i="1"/>
  <c r="P1764" i="1"/>
  <c r="P1756" i="1"/>
  <c r="P1748" i="1"/>
  <c r="P1740" i="1"/>
  <c r="P1732" i="1"/>
  <c r="P1724" i="1"/>
  <c r="P1716" i="1"/>
  <c r="P1708" i="1"/>
  <c r="P1700" i="1"/>
  <c r="P1692" i="1"/>
  <c r="L1692" i="1"/>
  <c r="M1692" i="1" s="1"/>
  <c r="P1684" i="1"/>
  <c r="L1684" i="1"/>
  <c r="M1684" i="1" s="1"/>
  <c r="P1676" i="1"/>
  <c r="L1676" i="1"/>
  <c r="M1676" i="1" s="1"/>
  <c r="P1668" i="1"/>
  <c r="L1668" i="1"/>
  <c r="M1668" i="1" s="1"/>
  <c r="P1660" i="1"/>
  <c r="L1660" i="1"/>
  <c r="M1660" i="1" s="1"/>
  <c r="P1652" i="1"/>
  <c r="L1652" i="1"/>
  <c r="M1652" i="1" s="1"/>
  <c r="P1644" i="1"/>
  <c r="L1644" i="1"/>
  <c r="M1644" i="1" s="1"/>
  <c r="P1636" i="1"/>
  <c r="L1636" i="1"/>
  <c r="M1636" i="1" s="1"/>
  <c r="P1628" i="1"/>
  <c r="L1628" i="1"/>
  <c r="M1628" i="1" s="1"/>
  <c r="P1620" i="1"/>
  <c r="L1620" i="1"/>
  <c r="M1620" i="1" s="1"/>
  <c r="P1612" i="1"/>
  <c r="L1612" i="1"/>
  <c r="M1612" i="1" s="1"/>
  <c r="P1604" i="1"/>
  <c r="L1604" i="1"/>
  <c r="M1604" i="1" s="1"/>
  <c r="P1596" i="1"/>
  <c r="L1596" i="1"/>
  <c r="M1596" i="1" s="1"/>
  <c r="P1588" i="1"/>
  <c r="L1588" i="1"/>
  <c r="M1588" i="1" s="1"/>
  <c r="P1580" i="1"/>
  <c r="L1580" i="1"/>
  <c r="M1580" i="1" s="1"/>
  <c r="P1572" i="1"/>
  <c r="L1572" i="1"/>
  <c r="M1572" i="1" s="1"/>
  <c r="P1564" i="1"/>
  <c r="L1564" i="1"/>
  <c r="M1564" i="1" s="1"/>
  <c r="P1556" i="1"/>
  <c r="L1556" i="1"/>
  <c r="M1556" i="1" s="1"/>
  <c r="P1548" i="1"/>
  <c r="L1548" i="1"/>
  <c r="M1548" i="1" s="1"/>
  <c r="P1540" i="1"/>
  <c r="L1540" i="1"/>
  <c r="M1540" i="1" s="1"/>
  <c r="P1532" i="1"/>
  <c r="L1532" i="1"/>
  <c r="M1532" i="1" s="1"/>
  <c r="P1524" i="1"/>
  <c r="L1524" i="1"/>
  <c r="M1524" i="1" s="1"/>
  <c r="P1516" i="1"/>
  <c r="L1516" i="1"/>
  <c r="M1516" i="1" s="1"/>
  <c r="P1508" i="1"/>
  <c r="L1508" i="1"/>
  <c r="M1508" i="1" s="1"/>
  <c r="P1500" i="1"/>
  <c r="L1500" i="1"/>
  <c r="M1500" i="1" s="1"/>
  <c r="P1492" i="1"/>
  <c r="L1492" i="1"/>
  <c r="M1492" i="1" s="1"/>
  <c r="P1484" i="1"/>
  <c r="L1484" i="1"/>
  <c r="M1484" i="1" s="1"/>
  <c r="P1476" i="1"/>
  <c r="L1476" i="1"/>
  <c r="M1476" i="1" s="1"/>
  <c r="P1468" i="1"/>
  <c r="L1468" i="1"/>
  <c r="M1468" i="1" s="1"/>
  <c r="P1460" i="1"/>
  <c r="L1460" i="1"/>
  <c r="M1460" i="1" s="1"/>
  <c r="P1452" i="1"/>
  <c r="L1452" i="1"/>
  <c r="M1452" i="1" s="1"/>
  <c r="P1444" i="1"/>
  <c r="L1444" i="1"/>
  <c r="M1444" i="1" s="1"/>
  <c r="P1436" i="1"/>
  <c r="L1436" i="1"/>
  <c r="M1436" i="1" s="1"/>
  <c r="P1428" i="1"/>
  <c r="L1428" i="1"/>
  <c r="M1428" i="1" s="1"/>
  <c r="P1420" i="1"/>
  <c r="L1420" i="1"/>
  <c r="M1420" i="1" s="1"/>
  <c r="P1412" i="1"/>
  <c r="L1412" i="1"/>
  <c r="M1412" i="1" s="1"/>
  <c r="P1404" i="1"/>
  <c r="L1404" i="1"/>
  <c r="M1404" i="1" s="1"/>
  <c r="P1396" i="1"/>
  <c r="L1396" i="1"/>
  <c r="M1396" i="1" s="1"/>
  <c r="P1388" i="1"/>
  <c r="L1388" i="1"/>
  <c r="M1388" i="1" s="1"/>
  <c r="P1380" i="1"/>
  <c r="L1380" i="1"/>
  <c r="M1380" i="1" s="1"/>
  <c r="P1372" i="1"/>
  <c r="L1372" i="1"/>
  <c r="M1372" i="1" s="1"/>
  <c r="P1364" i="1"/>
  <c r="L1364" i="1"/>
  <c r="M1364" i="1" s="1"/>
  <c r="P1356" i="1"/>
  <c r="L1356" i="1"/>
  <c r="M1356" i="1" s="1"/>
  <c r="P1348" i="1"/>
  <c r="L1348" i="1"/>
  <c r="M1348" i="1" s="1"/>
  <c r="P1340" i="1"/>
  <c r="L1340" i="1"/>
  <c r="M1340" i="1" s="1"/>
  <c r="P1332" i="1"/>
  <c r="L1332" i="1"/>
  <c r="M1332" i="1" s="1"/>
  <c r="P1324" i="1"/>
  <c r="L1324" i="1"/>
  <c r="M1324" i="1" s="1"/>
  <c r="P1316" i="1"/>
  <c r="L1316" i="1"/>
  <c r="M1316" i="1" s="1"/>
  <c r="P1308" i="1"/>
  <c r="L1308" i="1"/>
  <c r="M1308" i="1" s="1"/>
  <c r="P1300" i="1"/>
  <c r="L1300" i="1"/>
  <c r="M1300" i="1" s="1"/>
  <c r="P1292" i="1"/>
  <c r="L1292" i="1"/>
  <c r="M1292" i="1" s="1"/>
  <c r="P1284" i="1"/>
  <c r="L1284" i="1"/>
  <c r="M1284" i="1" s="1"/>
  <c r="P1276" i="1"/>
  <c r="L1276" i="1"/>
  <c r="M1276" i="1" s="1"/>
  <c r="P1268" i="1"/>
  <c r="L1268" i="1"/>
  <c r="M1268" i="1" s="1"/>
  <c r="P1260" i="1"/>
  <c r="L1260" i="1"/>
  <c r="M1260" i="1" s="1"/>
  <c r="P1252" i="1"/>
  <c r="L1252" i="1"/>
  <c r="M1252" i="1" s="1"/>
  <c r="P1244" i="1"/>
  <c r="L1244" i="1"/>
  <c r="M1244" i="1" s="1"/>
  <c r="P1236" i="1"/>
  <c r="L1236" i="1"/>
  <c r="M1236" i="1" s="1"/>
  <c r="P1228" i="1"/>
  <c r="L1228" i="1"/>
  <c r="M1228" i="1" s="1"/>
  <c r="P1220" i="1"/>
  <c r="L1220" i="1"/>
  <c r="M1220" i="1" s="1"/>
  <c r="P1212" i="1"/>
  <c r="L1212" i="1"/>
  <c r="M1212" i="1" s="1"/>
  <c r="P1204" i="1"/>
  <c r="L1204" i="1"/>
  <c r="M1204" i="1" s="1"/>
  <c r="P1196" i="1"/>
  <c r="L1196" i="1"/>
  <c r="M1196" i="1" s="1"/>
  <c r="P1188" i="1"/>
  <c r="L1188" i="1"/>
  <c r="M1188" i="1" s="1"/>
  <c r="P1180" i="1"/>
  <c r="L1180" i="1"/>
  <c r="M1180" i="1" s="1"/>
  <c r="P1172" i="1"/>
  <c r="L1172" i="1"/>
  <c r="M1172" i="1" s="1"/>
  <c r="P1164" i="1"/>
  <c r="L1164" i="1"/>
  <c r="M1164" i="1" s="1"/>
  <c r="P1156" i="1"/>
  <c r="L1156" i="1"/>
  <c r="M1156" i="1" s="1"/>
  <c r="P1148" i="1"/>
  <c r="L1148" i="1"/>
  <c r="M1148" i="1" s="1"/>
  <c r="P1140" i="1"/>
  <c r="L1140" i="1"/>
  <c r="M1140" i="1" s="1"/>
  <c r="P1132" i="1"/>
  <c r="L1132" i="1"/>
  <c r="M1132" i="1" s="1"/>
  <c r="P1124" i="1"/>
  <c r="L1124" i="1"/>
  <c r="M1124" i="1" s="1"/>
  <c r="P1116" i="1"/>
  <c r="L1116" i="1"/>
  <c r="M1116" i="1" s="1"/>
  <c r="P1108" i="1"/>
  <c r="L1108" i="1"/>
  <c r="M1108" i="1" s="1"/>
  <c r="P1100" i="1"/>
  <c r="L1100" i="1"/>
  <c r="M1100" i="1" s="1"/>
  <c r="P1092" i="1"/>
  <c r="L1092" i="1"/>
  <c r="M1092" i="1" s="1"/>
  <c r="P1084" i="1"/>
  <c r="L1084" i="1"/>
  <c r="M1084" i="1" s="1"/>
  <c r="P1076" i="1"/>
  <c r="L1076" i="1"/>
  <c r="M1076" i="1" s="1"/>
  <c r="P1068" i="1"/>
  <c r="L1068" i="1"/>
  <c r="M1068" i="1" s="1"/>
  <c r="L1805" i="1"/>
  <c r="M1805" i="1" s="1"/>
  <c r="L1797" i="1"/>
  <c r="M1797" i="1" s="1"/>
  <c r="L1789" i="1"/>
  <c r="M1789" i="1" s="1"/>
  <c r="L1781" i="1"/>
  <c r="M1781" i="1" s="1"/>
  <c r="L1773" i="1"/>
  <c r="M1773" i="1" s="1"/>
  <c r="L1765" i="1"/>
  <c r="M1765" i="1" s="1"/>
  <c r="L1757" i="1"/>
  <c r="M1757" i="1" s="1"/>
  <c r="L1749" i="1"/>
  <c r="M1749" i="1" s="1"/>
  <c r="L1741" i="1"/>
  <c r="M1741" i="1" s="1"/>
  <c r="L1733" i="1"/>
  <c r="M1733" i="1" s="1"/>
  <c r="L1725" i="1"/>
  <c r="M1725" i="1" s="1"/>
  <c r="L1717" i="1"/>
  <c r="M1717" i="1" s="1"/>
  <c r="L1709" i="1"/>
  <c r="M1709" i="1" s="1"/>
  <c r="L1700" i="1"/>
  <c r="M1700" i="1" s="1"/>
  <c r="L1677" i="1"/>
  <c r="M1677" i="1" s="1"/>
  <c r="L1059" i="1"/>
  <c r="M1059" i="1" s="1"/>
  <c r="M644" i="1"/>
  <c r="M636" i="1"/>
  <c r="P1058" i="1"/>
  <c r="L1058" i="1"/>
  <c r="M1058" i="1" s="1"/>
  <c r="P1050" i="1"/>
  <c r="L1050" i="1"/>
  <c r="M1050" i="1" s="1"/>
  <c r="P1803" i="1"/>
  <c r="P1795" i="1"/>
  <c r="P1787" i="1"/>
  <c r="P1779" i="1"/>
  <c r="P1771" i="1"/>
  <c r="P1763" i="1"/>
  <c r="P1755" i="1"/>
  <c r="P1747" i="1"/>
  <c r="P1739" i="1"/>
  <c r="P1731" i="1"/>
  <c r="P1723" i="1"/>
  <c r="P1715" i="1"/>
  <c r="P1707" i="1"/>
  <c r="P1699" i="1"/>
  <c r="P1691" i="1"/>
  <c r="P1683" i="1"/>
  <c r="P1675" i="1"/>
  <c r="P1667" i="1"/>
  <c r="P1659" i="1"/>
  <c r="P1651" i="1"/>
  <c r="P1643" i="1"/>
  <c r="P1635" i="1"/>
  <c r="P1627" i="1"/>
  <c r="P1619" i="1"/>
  <c r="P1611" i="1"/>
  <c r="P1603" i="1"/>
  <c r="P1595" i="1"/>
  <c r="P1587" i="1"/>
  <c r="P1579" i="1"/>
  <c r="P1571" i="1"/>
  <c r="P1563" i="1"/>
  <c r="P1555" i="1"/>
  <c r="P1547" i="1"/>
  <c r="P1539" i="1"/>
  <c r="P1531" i="1"/>
  <c r="P1523" i="1"/>
  <c r="P1515" i="1"/>
  <c r="P1507" i="1"/>
  <c r="P1499" i="1"/>
  <c r="P1491" i="1"/>
  <c r="P1483" i="1"/>
  <c r="P1475" i="1"/>
  <c r="P1467" i="1"/>
  <c r="P1459" i="1"/>
  <c r="P1451" i="1"/>
  <c r="P1443" i="1"/>
  <c r="P1435" i="1"/>
  <c r="P1427" i="1"/>
  <c r="P1419" i="1"/>
  <c r="P1411" i="1"/>
  <c r="P1403" i="1"/>
  <c r="P1395" i="1"/>
  <c r="P1387" i="1"/>
  <c r="P1379" i="1"/>
  <c r="P1371" i="1"/>
  <c r="P1363" i="1"/>
  <c r="P1355" i="1"/>
  <c r="P1347" i="1"/>
  <c r="P1339" i="1"/>
  <c r="P1331" i="1"/>
  <c r="P1323" i="1"/>
  <c r="P1315" i="1"/>
  <c r="P1307" i="1"/>
  <c r="P1299" i="1"/>
  <c r="P1291" i="1"/>
  <c r="P1283" i="1"/>
  <c r="P1275" i="1"/>
  <c r="P1267" i="1"/>
  <c r="P1259" i="1"/>
  <c r="P1251" i="1"/>
  <c r="P1243" i="1"/>
  <c r="P1235" i="1"/>
  <c r="P1227" i="1"/>
  <c r="P1219" i="1"/>
  <c r="P1211" i="1"/>
  <c r="P1203" i="1"/>
  <c r="P1195" i="1"/>
  <c r="P1187" i="1"/>
  <c r="P1179" i="1"/>
  <c r="P1171" i="1"/>
  <c r="P1163" i="1"/>
  <c r="P1155" i="1"/>
  <c r="P1147" i="1"/>
  <c r="P1139" i="1"/>
  <c r="P1131" i="1"/>
  <c r="P1123" i="1"/>
  <c r="P1115" i="1"/>
  <c r="P1107" i="1"/>
  <c r="P1099" i="1"/>
  <c r="P1091" i="1"/>
  <c r="P1083" i="1"/>
  <c r="P1075" i="1"/>
  <c r="P1067" i="1"/>
  <c r="L1804" i="1"/>
  <c r="M1804" i="1" s="1"/>
  <c r="L1796" i="1"/>
  <c r="M1796" i="1" s="1"/>
  <c r="L1788" i="1"/>
  <c r="M1788" i="1" s="1"/>
  <c r="L1780" i="1"/>
  <c r="M1780" i="1" s="1"/>
  <c r="L1772" i="1"/>
  <c r="M1772" i="1" s="1"/>
  <c r="L1764" i="1"/>
  <c r="M1764" i="1" s="1"/>
  <c r="L1756" i="1"/>
  <c r="M1756" i="1" s="1"/>
  <c r="L1748" i="1"/>
  <c r="M1748" i="1" s="1"/>
  <c r="L1740" i="1"/>
  <c r="M1740" i="1" s="1"/>
  <c r="L1732" i="1"/>
  <c r="M1732" i="1" s="1"/>
  <c r="L1724" i="1"/>
  <c r="M1724" i="1" s="1"/>
  <c r="L1716" i="1"/>
  <c r="M1716" i="1" s="1"/>
  <c r="L1708" i="1"/>
  <c r="M1708" i="1" s="1"/>
  <c r="L1699" i="1"/>
  <c r="M1699" i="1" s="1"/>
  <c r="L1675" i="1"/>
  <c r="M1675" i="1" s="1"/>
  <c r="L1635" i="1"/>
  <c r="M1635" i="1" s="1"/>
  <c r="L1603" i="1"/>
  <c r="M1603" i="1" s="1"/>
  <c r="L1563" i="1"/>
  <c r="M1563" i="1" s="1"/>
  <c r="L1499" i="1"/>
  <c r="M1499" i="1" s="1"/>
  <c r="L1435" i="1"/>
  <c r="M1435" i="1" s="1"/>
  <c r="L1371" i="1"/>
  <c r="M1371" i="1" s="1"/>
  <c r="L1307" i="1"/>
  <c r="M1307" i="1" s="1"/>
  <c r="L1243" i="1"/>
  <c r="M1243" i="1" s="1"/>
  <c r="L1179" i="1"/>
  <c r="M1179" i="1" s="1"/>
  <c r="L1115" i="1"/>
  <c r="M1115" i="1" s="1"/>
  <c r="L1051" i="1"/>
  <c r="M1051" i="1" s="1"/>
  <c r="P1057" i="1"/>
  <c r="L1057" i="1"/>
  <c r="M1057" i="1" s="1"/>
  <c r="P1049" i="1"/>
  <c r="L1049" i="1"/>
  <c r="M1049" i="1" s="1"/>
  <c r="P1802" i="1"/>
  <c r="P1794" i="1"/>
  <c r="P1786" i="1"/>
  <c r="P1778" i="1"/>
  <c r="P1770" i="1"/>
  <c r="P1762" i="1"/>
  <c r="P1754" i="1"/>
  <c r="P1746" i="1"/>
  <c r="P1738" i="1"/>
  <c r="P1730" i="1"/>
  <c r="P1722" i="1"/>
  <c r="P1714" i="1"/>
  <c r="P1706" i="1"/>
  <c r="P1698" i="1"/>
  <c r="P1690" i="1"/>
  <c r="P1682" i="1"/>
  <c r="P1674" i="1"/>
  <c r="P1666" i="1"/>
  <c r="P1658" i="1"/>
  <c r="P1650" i="1"/>
  <c r="P1642" i="1"/>
  <c r="P1634" i="1"/>
  <c r="P1626" i="1"/>
  <c r="P1618" i="1"/>
  <c r="P1610" i="1"/>
  <c r="P1602" i="1"/>
  <c r="P1594" i="1"/>
  <c r="P1586" i="1"/>
  <c r="P1578" i="1"/>
  <c r="L1578" i="1"/>
  <c r="M1578" i="1" s="1"/>
  <c r="P1570" i="1"/>
  <c r="L1570" i="1"/>
  <c r="M1570" i="1" s="1"/>
  <c r="P1562" i="1"/>
  <c r="L1562" i="1"/>
  <c r="M1562" i="1" s="1"/>
  <c r="P1554" i="1"/>
  <c r="L1554" i="1"/>
  <c r="M1554" i="1" s="1"/>
  <c r="P1546" i="1"/>
  <c r="L1546" i="1"/>
  <c r="M1546" i="1" s="1"/>
  <c r="P1538" i="1"/>
  <c r="L1538" i="1"/>
  <c r="M1538" i="1" s="1"/>
  <c r="P1530" i="1"/>
  <c r="L1530" i="1"/>
  <c r="M1530" i="1" s="1"/>
  <c r="P1522" i="1"/>
  <c r="L1522" i="1"/>
  <c r="M1522" i="1" s="1"/>
  <c r="P1514" i="1"/>
  <c r="L1514" i="1"/>
  <c r="M1514" i="1" s="1"/>
  <c r="P1506" i="1"/>
  <c r="L1506" i="1"/>
  <c r="M1506" i="1" s="1"/>
  <c r="P1498" i="1"/>
  <c r="L1498" i="1"/>
  <c r="M1498" i="1" s="1"/>
  <c r="P1490" i="1"/>
  <c r="L1490" i="1"/>
  <c r="M1490" i="1" s="1"/>
  <c r="P1482" i="1"/>
  <c r="L1482" i="1"/>
  <c r="M1482" i="1" s="1"/>
  <c r="P1474" i="1"/>
  <c r="L1474" i="1"/>
  <c r="M1474" i="1" s="1"/>
  <c r="P1466" i="1"/>
  <c r="L1466" i="1"/>
  <c r="M1466" i="1" s="1"/>
  <c r="P1458" i="1"/>
  <c r="L1458" i="1"/>
  <c r="M1458" i="1" s="1"/>
  <c r="P1450" i="1"/>
  <c r="L1450" i="1"/>
  <c r="M1450" i="1" s="1"/>
  <c r="P1442" i="1"/>
  <c r="L1442" i="1"/>
  <c r="M1442" i="1" s="1"/>
  <c r="P1434" i="1"/>
  <c r="L1434" i="1"/>
  <c r="M1434" i="1" s="1"/>
  <c r="P1426" i="1"/>
  <c r="L1426" i="1"/>
  <c r="M1426" i="1" s="1"/>
  <c r="P1418" i="1"/>
  <c r="L1418" i="1"/>
  <c r="M1418" i="1" s="1"/>
  <c r="P1410" i="1"/>
  <c r="L1410" i="1"/>
  <c r="M1410" i="1" s="1"/>
  <c r="P1402" i="1"/>
  <c r="L1402" i="1"/>
  <c r="M1402" i="1" s="1"/>
  <c r="P1394" i="1"/>
  <c r="L1394" i="1"/>
  <c r="M1394" i="1" s="1"/>
  <c r="P1386" i="1"/>
  <c r="L1386" i="1"/>
  <c r="M1386" i="1" s="1"/>
  <c r="P1378" i="1"/>
  <c r="L1378" i="1"/>
  <c r="M1378" i="1" s="1"/>
  <c r="P1370" i="1"/>
  <c r="L1370" i="1"/>
  <c r="M1370" i="1" s="1"/>
  <c r="P1362" i="1"/>
  <c r="L1362" i="1"/>
  <c r="M1362" i="1" s="1"/>
  <c r="P1354" i="1"/>
  <c r="L1354" i="1"/>
  <c r="M1354" i="1" s="1"/>
  <c r="P1346" i="1"/>
  <c r="L1346" i="1"/>
  <c r="M1346" i="1" s="1"/>
  <c r="P1338" i="1"/>
  <c r="L1338" i="1"/>
  <c r="M1338" i="1" s="1"/>
  <c r="P1330" i="1"/>
  <c r="L1330" i="1"/>
  <c r="M1330" i="1" s="1"/>
  <c r="P1322" i="1"/>
  <c r="L1322" i="1"/>
  <c r="M1322" i="1" s="1"/>
  <c r="P1314" i="1"/>
  <c r="L1314" i="1"/>
  <c r="M1314" i="1" s="1"/>
  <c r="P1306" i="1"/>
  <c r="L1306" i="1"/>
  <c r="M1306" i="1" s="1"/>
  <c r="P1298" i="1"/>
  <c r="L1298" i="1"/>
  <c r="M1298" i="1" s="1"/>
  <c r="P1290" i="1"/>
  <c r="L1290" i="1"/>
  <c r="M1290" i="1" s="1"/>
  <c r="P1282" i="1"/>
  <c r="L1282" i="1"/>
  <c r="M1282" i="1" s="1"/>
  <c r="P1274" i="1"/>
  <c r="L1274" i="1"/>
  <c r="M1274" i="1" s="1"/>
  <c r="P1266" i="1"/>
  <c r="L1266" i="1"/>
  <c r="M1266" i="1" s="1"/>
  <c r="P1258" i="1"/>
  <c r="L1258" i="1"/>
  <c r="M1258" i="1" s="1"/>
  <c r="P1250" i="1"/>
  <c r="L1250" i="1"/>
  <c r="M1250" i="1" s="1"/>
  <c r="P1242" i="1"/>
  <c r="L1242" i="1"/>
  <c r="M1242" i="1" s="1"/>
  <c r="P1234" i="1"/>
  <c r="L1234" i="1"/>
  <c r="M1234" i="1" s="1"/>
  <c r="P1226" i="1"/>
  <c r="L1226" i="1"/>
  <c r="M1226" i="1" s="1"/>
  <c r="P1218" i="1"/>
  <c r="L1218" i="1"/>
  <c r="M1218" i="1" s="1"/>
  <c r="P1210" i="1"/>
  <c r="L1210" i="1"/>
  <c r="M1210" i="1" s="1"/>
  <c r="P1202" i="1"/>
  <c r="L1202" i="1"/>
  <c r="M1202" i="1" s="1"/>
  <c r="P1194" i="1"/>
  <c r="L1194" i="1"/>
  <c r="M1194" i="1" s="1"/>
  <c r="P1186" i="1"/>
  <c r="L1186" i="1"/>
  <c r="M1186" i="1" s="1"/>
  <c r="P1178" i="1"/>
  <c r="L1178" i="1"/>
  <c r="M1178" i="1" s="1"/>
  <c r="P1170" i="1"/>
  <c r="L1170" i="1"/>
  <c r="M1170" i="1" s="1"/>
  <c r="P1162" i="1"/>
  <c r="L1162" i="1"/>
  <c r="M1162" i="1" s="1"/>
  <c r="P1154" i="1"/>
  <c r="L1154" i="1"/>
  <c r="M1154" i="1" s="1"/>
  <c r="P1146" i="1"/>
  <c r="L1146" i="1"/>
  <c r="M1146" i="1" s="1"/>
  <c r="P1138" i="1"/>
  <c r="L1138" i="1"/>
  <c r="M1138" i="1" s="1"/>
  <c r="P1130" i="1"/>
  <c r="L1130" i="1"/>
  <c r="M1130" i="1" s="1"/>
  <c r="P1122" i="1"/>
  <c r="L1122" i="1"/>
  <c r="M1122" i="1" s="1"/>
  <c r="P1114" i="1"/>
  <c r="L1114" i="1"/>
  <c r="M1114" i="1" s="1"/>
  <c r="P1106" i="1"/>
  <c r="L1106" i="1"/>
  <c r="M1106" i="1" s="1"/>
  <c r="P1098" i="1"/>
  <c r="L1098" i="1"/>
  <c r="M1098" i="1" s="1"/>
  <c r="P1090" i="1"/>
  <c r="L1090" i="1"/>
  <c r="M1090" i="1" s="1"/>
  <c r="P1082" i="1"/>
  <c r="L1082" i="1"/>
  <c r="M1082" i="1" s="1"/>
  <c r="P1074" i="1"/>
  <c r="L1074" i="1"/>
  <c r="M1074" i="1" s="1"/>
  <c r="P1066" i="1"/>
  <c r="L1066" i="1"/>
  <c r="M1066" i="1" s="1"/>
  <c r="L1803" i="1"/>
  <c r="M1803" i="1" s="1"/>
  <c r="L1795" i="1"/>
  <c r="M1795" i="1" s="1"/>
  <c r="L1787" i="1"/>
  <c r="M1787" i="1" s="1"/>
  <c r="L1779" i="1"/>
  <c r="M1779" i="1" s="1"/>
  <c r="L1771" i="1"/>
  <c r="M1771" i="1" s="1"/>
  <c r="L1763" i="1"/>
  <c r="M1763" i="1" s="1"/>
  <c r="L1755" i="1"/>
  <c r="M1755" i="1" s="1"/>
  <c r="L1747" i="1"/>
  <c r="M1747" i="1" s="1"/>
  <c r="L1739" i="1"/>
  <c r="M1739" i="1" s="1"/>
  <c r="L1731" i="1"/>
  <c r="M1731" i="1" s="1"/>
  <c r="L1723" i="1"/>
  <c r="M1723" i="1" s="1"/>
  <c r="L1715" i="1"/>
  <c r="M1715" i="1" s="1"/>
  <c r="L1707" i="1"/>
  <c r="M1707" i="1" s="1"/>
  <c r="L1698" i="1"/>
  <c r="M1698" i="1" s="1"/>
  <c r="L1674" i="1"/>
  <c r="M1674" i="1" s="1"/>
  <c r="L1659" i="1"/>
  <c r="M1659" i="1" s="1"/>
  <c r="L1634" i="1"/>
  <c r="M1634" i="1" s="1"/>
  <c r="L1602" i="1"/>
  <c r="M1602" i="1" s="1"/>
  <c r="L1555" i="1"/>
  <c r="M1555" i="1" s="1"/>
  <c r="L1491" i="1"/>
  <c r="M1491" i="1" s="1"/>
  <c r="L1427" i="1"/>
  <c r="M1427" i="1" s="1"/>
  <c r="L1363" i="1"/>
  <c r="M1363" i="1" s="1"/>
  <c r="L1299" i="1"/>
  <c r="M1299" i="1" s="1"/>
  <c r="L1235" i="1"/>
  <c r="M1235" i="1" s="1"/>
  <c r="L1171" i="1"/>
  <c r="M1171" i="1" s="1"/>
  <c r="L1107" i="1"/>
  <c r="M1107" i="1" s="1"/>
  <c r="M612" i="1"/>
  <c r="P1056" i="1"/>
  <c r="L1056" i="1"/>
  <c r="M1056" i="1" s="1"/>
  <c r="P1048" i="1"/>
  <c r="L1048" i="1"/>
  <c r="M1048" i="1" s="1"/>
  <c r="P1801" i="1"/>
  <c r="P1793" i="1"/>
  <c r="P1785" i="1"/>
  <c r="P1777" i="1"/>
  <c r="P1769" i="1"/>
  <c r="P1761" i="1"/>
  <c r="P1753" i="1"/>
  <c r="P1745" i="1"/>
  <c r="P1737" i="1"/>
  <c r="P1729" i="1"/>
  <c r="P1721" i="1"/>
  <c r="P1713" i="1"/>
  <c r="P1705" i="1"/>
  <c r="L1705" i="1"/>
  <c r="M1705" i="1" s="1"/>
  <c r="P1697" i="1"/>
  <c r="L1697" i="1"/>
  <c r="M1697" i="1" s="1"/>
  <c r="P1689" i="1"/>
  <c r="L1689" i="1"/>
  <c r="M1689" i="1" s="1"/>
  <c r="P1681" i="1"/>
  <c r="L1681" i="1"/>
  <c r="M1681" i="1" s="1"/>
  <c r="P1673" i="1"/>
  <c r="L1673" i="1"/>
  <c r="M1673" i="1" s="1"/>
  <c r="P1665" i="1"/>
  <c r="L1665" i="1"/>
  <c r="M1665" i="1" s="1"/>
  <c r="P1657" i="1"/>
  <c r="L1657" i="1"/>
  <c r="M1657" i="1" s="1"/>
  <c r="P1649" i="1"/>
  <c r="L1649" i="1"/>
  <c r="M1649" i="1" s="1"/>
  <c r="P1641" i="1"/>
  <c r="L1641" i="1"/>
  <c r="M1641" i="1" s="1"/>
  <c r="P1633" i="1"/>
  <c r="L1633" i="1"/>
  <c r="M1633" i="1" s="1"/>
  <c r="P1625" i="1"/>
  <c r="L1625" i="1"/>
  <c r="M1625" i="1" s="1"/>
  <c r="P1617" i="1"/>
  <c r="L1617" i="1"/>
  <c r="M1617" i="1" s="1"/>
  <c r="P1609" i="1"/>
  <c r="L1609" i="1"/>
  <c r="M1609" i="1" s="1"/>
  <c r="P1601" i="1"/>
  <c r="L1601" i="1"/>
  <c r="M1601" i="1" s="1"/>
  <c r="P1593" i="1"/>
  <c r="L1593" i="1"/>
  <c r="M1593" i="1" s="1"/>
  <c r="P1585" i="1"/>
  <c r="L1585" i="1"/>
  <c r="M1585" i="1" s="1"/>
  <c r="P1577" i="1"/>
  <c r="L1577" i="1"/>
  <c r="M1577" i="1" s="1"/>
  <c r="P1569" i="1"/>
  <c r="L1569" i="1"/>
  <c r="M1569" i="1" s="1"/>
  <c r="P1561" i="1"/>
  <c r="L1561" i="1"/>
  <c r="M1561" i="1" s="1"/>
  <c r="P1553" i="1"/>
  <c r="L1553" i="1"/>
  <c r="M1553" i="1" s="1"/>
  <c r="P1545" i="1"/>
  <c r="L1545" i="1"/>
  <c r="M1545" i="1" s="1"/>
  <c r="P1537" i="1"/>
  <c r="L1537" i="1"/>
  <c r="M1537" i="1" s="1"/>
  <c r="P1529" i="1"/>
  <c r="L1529" i="1"/>
  <c r="M1529" i="1" s="1"/>
  <c r="P1521" i="1"/>
  <c r="L1521" i="1"/>
  <c r="M1521" i="1" s="1"/>
  <c r="P1513" i="1"/>
  <c r="L1513" i="1"/>
  <c r="M1513" i="1" s="1"/>
  <c r="P1505" i="1"/>
  <c r="L1505" i="1"/>
  <c r="M1505" i="1" s="1"/>
  <c r="P1497" i="1"/>
  <c r="L1497" i="1"/>
  <c r="M1497" i="1" s="1"/>
  <c r="P1489" i="1"/>
  <c r="L1489" i="1"/>
  <c r="M1489" i="1" s="1"/>
  <c r="P1481" i="1"/>
  <c r="L1481" i="1"/>
  <c r="M1481" i="1" s="1"/>
  <c r="P1473" i="1"/>
  <c r="L1473" i="1"/>
  <c r="M1473" i="1" s="1"/>
  <c r="P1465" i="1"/>
  <c r="L1465" i="1"/>
  <c r="M1465" i="1" s="1"/>
  <c r="P1457" i="1"/>
  <c r="L1457" i="1"/>
  <c r="M1457" i="1" s="1"/>
  <c r="P1449" i="1"/>
  <c r="L1449" i="1"/>
  <c r="M1449" i="1" s="1"/>
  <c r="P1441" i="1"/>
  <c r="L1441" i="1"/>
  <c r="M1441" i="1" s="1"/>
  <c r="P1433" i="1"/>
  <c r="L1433" i="1"/>
  <c r="M1433" i="1" s="1"/>
  <c r="P1425" i="1"/>
  <c r="L1425" i="1"/>
  <c r="M1425" i="1" s="1"/>
  <c r="P1417" i="1"/>
  <c r="L1417" i="1"/>
  <c r="M1417" i="1" s="1"/>
  <c r="P1409" i="1"/>
  <c r="L1409" i="1"/>
  <c r="M1409" i="1" s="1"/>
  <c r="P1401" i="1"/>
  <c r="L1401" i="1"/>
  <c r="M1401" i="1" s="1"/>
  <c r="P1393" i="1"/>
  <c r="L1393" i="1"/>
  <c r="M1393" i="1" s="1"/>
  <c r="P1385" i="1"/>
  <c r="L1385" i="1"/>
  <c r="M1385" i="1" s="1"/>
  <c r="P1377" i="1"/>
  <c r="L1377" i="1"/>
  <c r="M1377" i="1" s="1"/>
  <c r="P1369" i="1"/>
  <c r="L1369" i="1"/>
  <c r="M1369" i="1" s="1"/>
  <c r="P1361" i="1"/>
  <c r="L1361" i="1"/>
  <c r="M1361" i="1" s="1"/>
  <c r="P1353" i="1"/>
  <c r="L1353" i="1"/>
  <c r="M1353" i="1" s="1"/>
  <c r="P1345" i="1"/>
  <c r="L1345" i="1"/>
  <c r="M1345" i="1" s="1"/>
  <c r="P1337" i="1"/>
  <c r="L1337" i="1"/>
  <c r="M1337" i="1" s="1"/>
  <c r="P1329" i="1"/>
  <c r="L1329" i="1"/>
  <c r="M1329" i="1" s="1"/>
  <c r="P1321" i="1"/>
  <c r="L1321" i="1"/>
  <c r="M1321" i="1" s="1"/>
  <c r="P1313" i="1"/>
  <c r="L1313" i="1"/>
  <c r="M1313" i="1" s="1"/>
  <c r="P1305" i="1"/>
  <c r="L1305" i="1"/>
  <c r="M1305" i="1" s="1"/>
  <c r="P1297" i="1"/>
  <c r="L1297" i="1"/>
  <c r="M1297" i="1" s="1"/>
  <c r="P1289" i="1"/>
  <c r="L1289" i="1"/>
  <c r="M1289" i="1" s="1"/>
  <c r="P1281" i="1"/>
  <c r="L1281" i="1"/>
  <c r="M1281" i="1" s="1"/>
  <c r="P1273" i="1"/>
  <c r="L1273" i="1"/>
  <c r="M1273" i="1" s="1"/>
  <c r="P1265" i="1"/>
  <c r="L1265" i="1"/>
  <c r="M1265" i="1" s="1"/>
  <c r="P1257" i="1"/>
  <c r="L1257" i="1"/>
  <c r="M1257" i="1" s="1"/>
  <c r="P1249" i="1"/>
  <c r="L1249" i="1"/>
  <c r="M1249" i="1" s="1"/>
  <c r="P1241" i="1"/>
  <c r="L1241" i="1"/>
  <c r="M1241" i="1" s="1"/>
  <c r="P1233" i="1"/>
  <c r="L1233" i="1"/>
  <c r="M1233" i="1" s="1"/>
  <c r="P1225" i="1"/>
  <c r="L1225" i="1"/>
  <c r="M1225" i="1" s="1"/>
  <c r="P1217" i="1"/>
  <c r="L1217" i="1"/>
  <c r="M1217" i="1" s="1"/>
  <c r="P1209" i="1"/>
  <c r="L1209" i="1"/>
  <c r="M1209" i="1" s="1"/>
  <c r="P1201" i="1"/>
  <c r="L1201" i="1"/>
  <c r="M1201" i="1" s="1"/>
  <c r="P1193" i="1"/>
  <c r="L1193" i="1"/>
  <c r="M1193" i="1" s="1"/>
  <c r="P1185" i="1"/>
  <c r="L1185" i="1"/>
  <c r="M1185" i="1" s="1"/>
  <c r="P1177" i="1"/>
  <c r="L1177" i="1"/>
  <c r="M1177" i="1" s="1"/>
  <c r="P1169" i="1"/>
  <c r="L1169" i="1"/>
  <c r="M1169" i="1" s="1"/>
  <c r="P1161" i="1"/>
  <c r="L1161" i="1"/>
  <c r="M1161" i="1" s="1"/>
  <c r="P1153" i="1"/>
  <c r="L1153" i="1"/>
  <c r="M1153" i="1" s="1"/>
  <c r="P1145" i="1"/>
  <c r="L1145" i="1"/>
  <c r="M1145" i="1" s="1"/>
  <c r="P1137" i="1"/>
  <c r="L1137" i="1"/>
  <c r="M1137" i="1" s="1"/>
  <c r="P1129" i="1"/>
  <c r="L1129" i="1"/>
  <c r="M1129" i="1" s="1"/>
  <c r="P1121" i="1"/>
  <c r="L1121" i="1"/>
  <c r="M1121" i="1" s="1"/>
  <c r="P1113" i="1"/>
  <c r="L1113" i="1"/>
  <c r="M1113" i="1" s="1"/>
  <c r="P1105" i="1"/>
  <c r="L1105" i="1"/>
  <c r="M1105" i="1" s="1"/>
  <c r="P1097" i="1"/>
  <c r="L1097" i="1"/>
  <c r="M1097" i="1" s="1"/>
  <c r="P1089" i="1"/>
  <c r="L1089" i="1"/>
  <c r="M1089" i="1" s="1"/>
  <c r="P1081" i="1"/>
  <c r="L1081" i="1"/>
  <c r="M1081" i="1" s="1"/>
  <c r="P1073" i="1"/>
  <c r="L1073" i="1"/>
  <c r="M1073" i="1" s="1"/>
  <c r="P1065" i="1"/>
  <c r="L1065" i="1"/>
  <c r="M1065" i="1" s="1"/>
  <c r="L1802" i="1"/>
  <c r="M1802" i="1" s="1"/>
  <c r="L1794" i="1"/>
  <c r="M1794" i="1" s="1"/>
  <c r="L1786" i="1"/>
  <c r="M1786" i="1" s="1"/>
  <c r="L1778" i="1"/>
  <c r="M1778" i="1" s="1"/>
  <c r="L1770" i="1"/>
  <c r="M1770" i="1" s="1"/>
  <c r="L1762" i="1"/>
  <c r="M1762" i="1" s="1"/>
  <c r="L1754" i="1"/>
  <c r="M1754" i="1" s="1"/>
  <c r="L1746" i="1"/>
  <c r="M1746" i="1" s="1"/>
  <c r="L1738" i="1"/>
  <c r="M1738" i="1" s="1"/>
  <c r="L1730" i="1"/>
  <c r="M1730" i="1" s="1"/>
  <c r="L1722" i="1"/>
  <c r="M1722" i="1" s="1"/>
  <c r="L1714" i="1"/>
  <c r="M1714" i="1" s="1"/>
  <c r="L1706" i="1"/>
  <c r="M1706" i="1" s="1"/>
  <c r="L1685" i="1"/>
  <c r="M1685" i="1" s="1"/>
  <c r="L1658" i="1"/>
  <c r="M1658" i="1" s="1"/>
  <c r="L1627" i="1"/>
  <c r="M1627" i="1" s="1"/>
  <c r="L1595" i="1"/>
  <c r="M1595" i="1" s="1"/>
  <c r="L1547" i="1"/>
  <c r="M1547" i="1" s="1"/>
  <c r="L1483" i="1"/>
  <c r="M1483" i="1" s="1"/>
  <c r="L1419" i="1"/>
  <c r="M1419" i="1" s="1"/>
  <c r="L1355" i="1"/>
  <c r="M1355" i="1" s="1"/>
  <c r="L1291" i="1"/>
  <c r="M1291" i="1" s="1"/>
  <c r="L1227" i="1"/>
  <c r="M1227" i="1" s="1"/>
  <c r="L1163" i="1"/>
  <c r="M1163" i="1" s="1"/>
  <c r="L1099" i="1"/>
  <c r="M1099" i="1" s="1"/>
  <c r="P1063" i="1"/>
  <c r="L1063" i="1"/>
  <c r="M1063" i="1" s="1"/>
  <c r="P1055" i="1"/>
  <c r="L1055" i="1"/>
  <c r="M1055" i="1" s="1"/>
  <c r="P1808" i="1"/>
  <c r="P1800" i="1"/>
  <c r="P1792" i="1"/>
  <c r="P1784" i="1"/>
  <c r="P1776" i="1"/>
  <c r="P1768" i="1"/>
  <c r="P1760" i="1"/>
  <c r="P1752" i="1"/>
  <c r="P1744" i="1"/>
  <c r="P1736" i="1"/>
  <c r="P1728" i="1"/>
  <c r="P1720" i="1"/>
  <c r="P1712" i="1"/>
  <c r="P1704" i="1"/>
  <c r="P1696" i="1"/>
  <c r="P1688" i="1"/>
  <c r="L1688" i="1"/>
  <c r="M1688" i="1" s="1"/>
  <c r="P1680" i="1"/>
  <c r="L1680" i="1"/>
  <c r="M1680" i="1" s="1"/>
  <c r="P1672" i="1"/>
  <c r="L1672" i="1"/>
  <c r="M1672" i="1" s="1"/>
  <c r="P1664" i="1"/>
  <c r="L1664" i="1"/>
  <c r="M1664" i="1" s="1"/>
  <c r="P1656" i="1"/>
  <c r="L1656" i="1"/>
  <c r="M1656" i="1" s="1"/>
  <c r="P1648" i="1"/>
  <c r="L1648" i="1"/>
  <c r="M1648" i="1" s="1"/>
  <c r="P1640" i="1"/>
  <c r="L1640" i="1"/>
  <c r="M1640" i="1" s="1"/>
  <c r="P1632" i="1"/>
  <c r="L1632" i="1"/>
  <c r="M1632" i="1" s="1"/>
  <c r="P1624" i="1"/>
  <c r="L1624" i="1"/>
  <c r="M1624" i="1" s="1"/>
  <c r="P1616" i="1"/>
  <c r="L1616" i="1"/>
  <c r="M1616" i="1" s="1"/>
  <c r="P1608" i="1"/>
  <c r="L1608" i="1"/>
  <c r="M1608" i="1" s="1"/>
  <c r="P1600" i="1"/>
  <c r="L1600" i="1"/>
  <c r="M1600" i="1" s="1"/>
  <c r="P1592" i="1"/>
  <c r="L1592" i="1"/>
  <c r="M1592" i="1" s="1"/>
  <c r="P1584" i="1"/>
  <c r="L1584" i="1"/>
  <c r="M1584" i="1" s="1"/>
  <c r="P1576" i="1"/>
  <c r="L1576" i="1"/>
  <c r="M1576" i="1" s="1"/>
  <c r="P1568" i="1"/>
  <c r="L1568" i="1"/>
  <c r="M1568" i="1" s="1"/>
  <c r="P1560" i="1"/>
  <c r="L1560" i="1"/>
  <c r="M1560" i="1" s="1"/>
  <c r="P1552" i="1"/>
  <c r="L1552" i="1"/>
  <c r="M1552" i="1" s="1"/>
  <c r="P1544" i="1"/>
  <c r="L1544" i="1"/>
  <c r="M1544" i="1" s="1"/>
  <c r="P1536" i="1"/>
  <c r="L1536" i="1"/>
  <c r="M1536" i="1" s="1"/>
  <c r="P1528" i="1"/>
  <c r="L1528" i="1"/>
  <c r="M1528" i="1" s="1"/>
  <c r="P1520" i="1"/>
  <c r="L1520" i="1"/>
  <c r="M1520" i="1" s="1"/>
  <c r="P1512" i="1"/>
  <c r="L1512" i="1"/>
  <c r="M1512" i="1" s="1"/>
  <c r="P1504" i="1"/>
  <c r="L1504" i="1"/>
  <c r="M1504" i="1" s="1"/>
  <c r="P1496" i="1"/>
  <c r="L1496" i="1"/>
  <c r="M1496" i="1" s="1"/>
  <c r="P1488" i="1"/>
  <c r="L1488" i="1"/>
  <c r="M1488" i="1" s="1"/>
  <c r="P1480" i="1"/>
  <c r="L1480" i="1"/>
  <c r="M1480" i="1" s="1"/>
  <c r="P1472" i="1"/>
  <c r="L1472" i="1"/>
  <c r="M1472" i="1" s="1"/>
  <c r="P1464" i="1"/>
  <c r="L1464" i="1"/>
  <c r="M1464" i="1" s="1"/>
  <c r="P1456" i="1"/>
  <c r="L1456" i="1"/>
  <c r="M1456" i="1" s="1"/>
  <c r="P1448" i="1"/>
  <c r="L1448" i="1"/>
  <c r="M1448" i="1" s="1"/>
  <c r="P1440" i="1"/>
  <c r="L1440" i="1"/>
  <c r="M1440" i="1" s="1"/>
  <c r="P1432" i="1"/>
  <c r="L1432" i="1"/>
  <c r="M1432" i="1" s="1"/>
  <c r="P1424" i="1"/>
  <c r="L1424" i="1"/>
  <c r="M1424" i="1" s="1"/>
  <c r="P1416" i="1"/>
  <c r="L1416" i="1"/>
  <c r="M1416" i="1" s="1"/>
  <c r="P1408" i="1"/>
  <c r="L1408" i="1"/>
  <c r="M1408" i="1" s="1"/>
  <c r="P1400" i="1"/>
  <c r="L1400" i="1"/>
  <c r="M1400" i="1" s="1"/>
  <c r="P1392" i="1"/>
  <c r="L1392" i="1"/>
  <c r="M1392" i="1" s="1"/>
  <c r="P1384" i="1"/>
  <c r="L1384" i="1"/>
  <c r="M1384" i="1" s="1"/>
  <c r="P1376" i="1"/>
  <c r="L1376" i="1"/>
  <c r="M1376" i="1" s="1"/>
  <c r="P1368" i="1"/>
  <c r="L1368" i="1"/>
  <c r="M1368" i="1" s="1"/>
  <c r="P1360" i="1"/>
  <c r="L1360" i="1"/>
  <c r="M1360" i="1" s="1"/>
  <c r="P1352" i="1"/>
  <c r="L1352" i="1"/>
  <c r="M1352" i="1" s="1"/>
  <c r="P1344" i="1"/>
  <c r="L1344" i="1"/>
  <c r="M1344" i="1" s="1"/>
  <c r="P1336" i="1"/>
  <c r="L1336" i="1"/>
  <c r="M1336" i="1" s="1"/>
  <c r="P1328" i="1"/>
  <c r="L1328" i="1"/>
  <c r="M1328" i="1" s="1"/>
  <c r="P1320" i="1"/>
  <c r="L1320" i="1"/>
  <c r="M1320" i="1" s="1"/>
  <c r="P1312" i="1"/>
  <c r="L1312" i="1"/>
  <c r="M1312" i="1" s="1"/>
  <c r="P1304" i="1"/>
  <c r="L1304" i="1"/>
  <c r="M1304" i="1" s="1"/>
  <c r="P1296" i="1"/>
  <c r="L1296" i="1"/>
  <c r="M1296" i="1" s="1"/>
  <c r="P1288" i="1"/>
  <c r="L1288" i="1"/>
  <c r="M1288" i="1" s="1"/>
  <c r="P1280" i="1"/>
  <c r="L1280" i="1"/>
  <c r="M1280" i="1" s="1"/>
  <c r="P1272" i="1"/>
  <c r="L1272" i="1"/>
  <c r="M1272" i="1" s="1"/>
  <c r="P1264" i="1"/>
  <c r="L1264" i="1"/>
  <c r="M1264" i="1" s="1"/>
  <c r="P1256" i="1"/>
  <c r="L1256" i="1"/>
  <c r="M1256" i="1" s="1"/>
  <c r="P1248" i="1"/>
  <c r="L1248" i="1"/>
  <c r="M1248" i="1" s="1"/>
  <c r="P1240" i="1"/>
  <c r="L1240" i="1"/>
  <c r="M1240" i="1" s="1"/>
  <c r="P1232" i="1"/>
  <c r="L1232" i="1"/>
  <c r="M1232" i="1" s="1"/>
  <c r="P1224" i="1"/>
  <c r="L1224" i="1"/>
  <c r="M1224" i="1" s="1"/>
  <c r="P1216" i="1"/>
  <c r="L1216" i="1"/>
  <c r="M1216" i="1" s="1"/>
  <c r="P1208" i="1"/>
  <c r="L1208" i="1"/>
  <c r="M1208" i="1" s="1"/>
  <c r="P1200" i="1"/>
  <c r="L1200" i="1"/>
  <c r="M1200" i="1" s="1"/>
  <c r="P1192" i="1"/>
  <c r="L1192" i="1"/>
  <c r="M1192" i="1" s="1"/>
  <c r="P1184" i="1"/>
  <c r="L1184" i="1"/>
  <c r="M1184" i="1" s="1"/>
  <c r="P1176" i="1"/>
  <c r="L1176" i="1"/>
  <c r="M1176" i="1" s="1"/>
  <c r="P1168" i="1"/>
  <c r="L1168" i="1"/>
  <c r="M1168" i="1" s="1"/>
  <c r="P1160" i="1"/>
  <c r="L1160" i="1"/>
  <c r="M1160" i="1" s="1"/>
  <c r="P1152" i="1"/>
  <c r="L1152" i="1"/>
  <c r="M1152" i="1" s="1"/>
  <c r="P1144" i="1"/>
  <c r="L1144" i="1"/>
  <c r="M1144" i="1" s="1"/>
  <c r="P1136" i="1"/>
  <c r="L1136" i="1"/>
  <c r="M1136" i="1" s="1"/>
  <c r="P1128" i="1"/>
  <c r="L1128" i="1"/>
  <c r="M1128" i="1" s="1"/>
  <c r="P1120" i="1"/>
  <c r="L1120" i="1"/>
  <c r="M1120" i="1" s="1"/>
  <c r="P1112" i="1"/>
  <c r="L1112" i="1"/>
  <c r="M1112" i="1" s="1"/>
  <c r="P1104" i="1"/>
  <c r="L1104" i="1"/>
  <c r="M1104" i="1" s="1"/>
  <c r="P1096" i="1"/>
  <c r="L1096" i="1"/>
  <c r="M1096" i="1" s="1"/>
  <c r="P1088" i="1"/>
  <c r="L1088" i="1"/>
  <c r="M1088" i="1" s="1"/>
  <c r="P1080" i="1"/>
  <c r="L1080" i="1"/>
  <c r="M1080" i="1" s="1"/>
  <c r="P1072" i="1"/>
  <c r="L1072" i="1"/>
  <c r="M1072" i="1" s="1"/>
  <c r="P1064" i="1"/>
  <c r="L1064" i="1"/>
  <c r="M1064" i="1" s="1"/>
  <c r="L1801" i="1"/>
  <c r="M1801" i="1" s="1"/>
  <c r="L1793" i="1"/>
  <c r="M1793" i="1" s="1"/>
  <c r="L1785" i="1"/>
  <c r="M1785" i="1" s="1"/>
  <c r="L1777" i="1"/>
  <c r="M1777" i="1" s="1"/>
  <c r="L1769" i="1"/>
  <c r="M1769" i="1" s="1"/>
  <c r="L1761" i="1"/>
  <c r="M1761" i="1" s="1"/>
  <c r="L1753" i="1"/>
  <c r="M1753" i="1" s="1"/>
  <c r="L1745" i="1"/>
  <c r="M1745" i="1" s="1"/>
  <c r="L1737" i="1"/>
  <c r="M1737" i="1" s="1"/>
  <c r="L1729" i="1"/>
  <c r="M1729" i="1" s="1"/>
  <c r="L1721" i="1"/>
  <c r="M1721" i="1" s="1"/>
  <c r="L1713" i="1"/>
  <c r="M1713" i="1" s="1"/>
  <c r="L1704" i="1"/>
  <c r="M1704" i="1" s="1"/>
  <c r="L1683" i="1"/>
  <c r="M1683" i="1" s="1"/>
  <c r="L1626" i="1"/>
  <c r="M1626" i="1" s="1"/>
  <c r="L1594" i="1"/>
  <c r="M1594" i="1" s="1"/>
  <c r="L1539" i="1"/>
  <c r="M1539" i="1" s="1"/>
  <c r="L1475" i="1"/>
  <c r="M1475" i="1" s="1"/>
  <c r="L1411" i="1"/>
  <c r="M1411" i="1" s="1"/>
  <c r="L1347" i="1"/>
  <c r="M1347" i="1" s="1"/>
  <c r="L1283" i="1"/>
  <c r="M1283" i="1" s="1"/>
  <c r="L1219" i="1"/>
  <c r="M1219" i="1" s="1"/>
  <c r="L1155" i="1"/>
  <c r="M1155" i="1" s="1"/>
  <c r="L1091" i="1"/>
  <c r="M1091" i="1" s="1"/>
  <c r="L1479" i="1"/>
  <c r="M1479" i="1" s="1"/>
  <c r="P1479" i="1"/>
  <c r="P1471" i="1"/>
  <c r="L1471" i="1"/>
  <c r="M1471" i="1" s="1"/>
  <c r="P1463" i="1"/>
  <c r="L1463" i="1"/>
  <c r="M1463" i="1" s="1"/>
  <c r="P1455" i="1"/>
  <c r="L1455" i="1"/>
  <c r="M1455" i="1" s="1"/>
  <c r="P1447" i="1"/>
  <c r="L1447" i="1"/>
  <c r="M1447" i="1" s="1"/>
  <c r="P1439" i="1"/>
  <c r="L1439" i="1"/>
  <c r="M1439" i="1" s="1"/>
  <c r="P1431" i="1"/>
  <c r="L1431" i="1"/>
  <c r="M1431" i="1" s="1"/>
  <c r="P1423" i="1"/>
  <c r="L1423" i="1"/>
  <c r="M1423" i="1" s="1"/>
  <c r="P1415" i="1"/>
  <c r="L1415" i="1"/>
  <c r="M1415" i="1" s="1"/>
  <c r="P1407" i="1"/>
  <c r="L1407" i="1"/>
  <c r="M1407" i="1" s="1"/>
  <c r="P1399" i="1"/>
  <c r="L1399" i="1"/>
  <c r="M1399" i="1" s="1"/>
  <c r="P1391" i="1"/>
  <c r="L1391" i="1"/>
  <c r="M1391" i="1" s="1"/>
  <c r="P1383" i="1"/>
  <c r="L1383" i="1"/>
  <c r="M1383" i="1" s="1"/>
  <c r="P1375" i="1"/>
  <c r="L1375" i="1"/>
  <c r="M1375" i="1" s="1"/>
  <c r="P1367" i="1"/>
  <c r="L1367" i="1"/>
  <c r="M1367" i="1" s="1"/>
  <c r="P1359" i="1"/>
  <c r="L1359" i="1"/>
  <c r="M1359" i="1" s="1"/>
  <c r="P1351" i="1"/>
  <c r="L1351" i="1"/>
  <c r="M1351" i="1" s="1"/>
  <c r="P1343" i="1"/>
  <c r="L1343" i="1"/>
  <c r="M1343" i="1" s="1"/>
  <c r="P1335" i="1"/>
  <c r="L1335" i="1"/>
  <c r="M1335" i="1" s="1"/>
  <c r="P1327" i="1"/>
  <c r="L1327" i="1"/>
  <c r="M1327" i="1" s="1"/>
  <c r="P1319" i="1"/>
  <c r="L1319" i="1"/>
  <c r="M1319" i="1" s="1"/>
  <c r="P1311" i="1"/>
  <c r="L1311" i="1"/>
  <c r="M1311" i="1" s="1"/>
  <c r="P1303" i="1"/>
  <c r="L1303" i="1"/>
  <c r="M1303" i="1" s="1"/>
  <c r="P1295" i="1"/>
  <c r="L1295" i="1"/>
  <c r="M1295" i="1" s="1"/>
  <c r="P1287" i="1"/>
  <c r="L1287" i="1"/>
  <c r="M1287" i="1" s="1"/>
  <c r="P1279" i="1"/>
  <c r="L1279" i="1"/>
  <c r="M1279" i="1" s="1"/>
  <c r="P1271" i="1"/>
  <c r="L1271" i="1"/>
  <c r="M1271" i="1" s="1"/>
  <c r="P1263" i="1"/>
  <c r="L1263" i="1"/>
  <c r="M1263" i="1" s="1"/>
  <c r="P1255" i="1"/>
  <c r="L1255" i="1"/>
  <c r="M1255" i="1" s="1"/>
  <c r="P1247" i="1"/>
  <c r="L1247" i="1"/>
  <c r="M1247" i="1" s="1"/>
  <c r="P1239" i="1"/>
  <c r="L1239" i="1"/>
  <c r="M1239" i="1" s="1"/>
  <c r="P1231" i="1"/>
  <c r="L1231" i="1"/>
  <c r="M1231" i="1" s="1"/>
  <c r="P1223" i="1"/>
  <c r="L1223" i="1"/>
  <c r="M1223" i="1" s="1"/>
  <c r="P1215" i="1"/>
  <c r="L1215" i="1"/>
  <c r="M1215" i="1" s="1"/>
  <c r="P1207" i="1"/>
  <c r="L1207" i="1"/>
  <c r="M1207" i="1" s="1"/>
  <c r="P1199" i="1"/>
  <c r="L1199" i="1"/>
  <c r="M1199" i="1" s="1"/>
  <c r="P1191" i="1"/>
  <c r="L1191" i="1"/>
  <c r="M1191" i="1" s="1"/>
  <c r="P1183" i="1"/>
  <c r="L1183" i="1"/>
  <c r="M1183" i="1" s="1"/>
  <c r="P1175" i="1"/>
  <c r="L1175" i="1"/>
  <c r="M1175" i="1" s="1"/>
  <c r="P1167" i="1"/>
  <c r="L1167" i="1"/>
  <c r="M1167" i="1" s="1"/>
  <c r="P1159" i="1"/>
  <c r="L1159" i="1"/>
  <c r="M1159" i="1" s="1"/>
  <c r="P1151" i="1"/>
  <c r="L1151" i="1"/>
  <c r="M1151" i="1" s="1"/>
  <c r="P1143" i="1"/>
  <c r="L1143" i="1"/>
  <c r="M1143" i="1" s="1"/>
  <c r="P1135" i="1"/>
  <c r="L1135" i="1"/>
  <c r="M1135" i="1" s="1"/>
  <c r="P1127" i="1"/>
  <c r="L1127" i="1"/>
  <c r="M1127" i="1" s="1"/>
  <c r="P1119" i="1"/>
  <c r="L1119" i="1"/>
  <c r="M1119" i="1" s="1"/>
  <c r="P1111" i="1"/>
  <c r="L1111" i="1"/>
  <c r="M1111" i="1" s="1"/>
  <c r="P1103" i="1"/>
  <c r="L1103" i="1"/>
  <c r="M1103" i="1" s="1"/>
  <c r="P1095" i="1"/>
  <c r="L1095" i="1"/>
  <c r="M1095" i="1" s="1"/>
  <c r="P1087" i="1"/>
  <c r="L1087" i="1"/>
  <c r="M1087" i="1" s="1"/>
  <c r="P1079" i="1"/>
  <c r="L1079" i="1"/>
  <c r="M1079" i="1" s="1"/>
  <c r="P1071" i="1"/>
  <c r="L1071" i="1"/>
  <c r="M1071" i="1" s="1"/>
  <c r="L1808" i="1"/>
  <c r="M1808" i="1" s="1"/>
  <c r="L1800" i="1"/>
  <c r="M1800" i="1" s="1"/>
  <c r="L1792" i="1"/>
  <c r="M1792" i="1" s="1"/>
  <c r="L1784" i="1"/>
  <c r="M1784" i="1" s="1"/>
  <c r="L1776" i="1"/>
  <c r="M1776" i="1" s="1"/>
  <c r="L1768" i="1"/>
  <c r="M1768" i="1" s="1"/>
  <c r="L1760" i="1"/>
  <c r="M1760" i="1" s="1"/>
  <c r="L1752" i="1"/>
  <c r="M1752" i="1" s="1"/>
  <c r="L1744" i="1"/>
  <c r="M1744" i="1" s="1"/>
  <c r="L1736" i="1"/>
  <c r="M1736" i="1" s="1"/>
  <c r="L1728" i="1"/>
  <c r="M1728" i="1" s="1"/>
  <c r="L1720" i="1"/>
  <c r="M1720" i="1" s="1"/>
  <c r="L1712" i="1"/>
  <c r="M1712" i="1" s="1"/>
  <c r="L1682" i="1"/>
  <c r="M1682" i="1" s="1"/>
  <c r="L1669" i="1"/>
  <c r="M1669" i="1" s="1"/>
  <c r="L1651" i="1"/>
  <c r="M1651" i="1" s="1"/>
  <c r="L1619" i="1"/>
  <c r="M1619" i="1" s="1"/>
  <c r="L1587" i="1"/>
  <c r="M1587" i="1" s="1"/>
  <c r="L1531" i="1"/>
  <c r="M1531" i="1" s="1"/>
  <c r="L1467" i="1"/>
  <c r="M1467" i="1" s="1"/>
  <c r="L1403" i="1"/>
  <c r="M1403" i="1" s="1"/>
  <c r="L1339" i="1"/>
  <c r="M1339" i="1" s="1"/>
  <c r="L1275" i="1"/>
  <c r="M1275" i="1" s="1"/>
  <c r="L1211" i="1"/>
  <c r="M1211" i="1" s="1"/>
  <c r="L1147" i="1"/>
  <c r="M1147" i="1" s="1"/>
  <c r="L1083" i="1"/>
  <c r="M1083" i="1" s="1"/>
  <c r="P1070" i="1"/>
  <c r="L1070" i="1"/>
  <c r="M1070" i="1" s="1"/>
  <c r="L1693" i="1"/>
  <c r="M1693" i="1" s="1"/>
  <c r="L1667" i="1"/>
  <c r="M1667" i="1" s="1"/>
  <c r="L1650" i="1"/>
  <c r="M1650" i="1" s="1"/>
  <c r="L1618" i="1"/>
  <c r="M1618" i="1" s="1"/>
  <c r="L1586" i="1"/>
  <c r="M1586" i="1" s="1"/>
  <c r="L1523" i="1"/>
  <c r="M1523" i="1" s="1"/>
  <c r="L1459" i="1"/>
  <c r="M1459" i="1" s="1"/>
  <c r="L1395" i="1"/>
  <c r="M1395" i="1" s="1"/>
  <c r="L1331" i="1"/>
  <c r="M1331" i="1" s="1"/>
  <c r="L1267" i="1"/>
  <c r="M1267" i="1" s="1"/>
  <c r="L1203" i="1"/>
  <c r="M1203" i="1" s="1"/>
  <c r="L1139" i="1"/>
  <c r="M1139" i="1" s="1"/>
  <c r="L1075" i="1"/>
  <c r="M1075" i="1" s="1"/>
  <c r="M973" i="1"/>
  <c r="M719" i="1"/>
  <c r="M687" i="1"/>
  <c r="M365" i="1"/>
  <c r="M862" i="1"/>
  <c r="M854" i="1"/>
  <c r="M340" i="1"/>
  <c r="M316" i="1"/>
  <c r="M918" i="1"/>
  <c r="M845" i="1"/>
  <c r="M798" i="1"/>
  <c r="M790" i="1"/>
  <c r="M694" i="1"/>
  <c r="M202" i="1"/>
  <c r="M751" i="1"/>
  <c r="M743" i="1"/>
  <c r="M759" i="1"/>
  <c r="M265" i="1"/>
  <c r="M257" i="1"/>
  <c r="M233" i="1"/>
  <c r="M209" i="1"/>
  <c r="M33" i="1"/>
  <c r="M623" i="1"/>
  <c r="M812" i="1"/>
  <c r="M749" i="1"/>
  <c r="M884" i="1"/>
  <c r="M804" i="1"/>
  <c r="M964" i="1"/>
  <c r="M972" i="1"/>
  <c r="M621" i="1"/>
  <c r="M613" i="1"/>
  <c r="M820" i="1"/>
  <c r="M323" i="1"/>
  <c r="M876" i="1"/>
  <c r="M868" i="1"/>
  <c r="M860" i="1"/>
  <c r="M852" i="1"/>
  <c r="M844" i="1"/>
  <c r="M836" i="1"/>
  <c r="M924" i="1"/>
  <c r="M916" i="1"/>
  <c r="M677" i="1"/>
  <c r="M653" i="1"/>
  <c r="M900" i="1"/>
  <c r="M988" i="1"/>
  <c r="M980" i="1"/>
  <c r="M932" i="1"/>
  <c r="M796" i="1"/>
  <c r="M788" i="1"/>
  <c r="M780" i="1"/>
  <c r="M948" i="1"/>
  <c r="M940" i="1"/>
  <c r="M361" i="1"/>
  <c r="M65" i="1"/>
  <c r="M420" i="1"/>
  <c r="M961" i="1"/>
  <c r="M411" i="1"/>
  <c r="M643" i="1"/>
  <c r="M635" i="1"/>
  <c r="M619" i="1"/>
  <c r="M611" i="1"/>
  <c r="M627" i="1"/>
  <c r="M723" i="1"/>
  <c r="M766" i="1"/>
  <c r="M154" i="1"/>
  <c r="M146" i="1"/>
  <c r="M90" i="1"/>
  <c r="M26" i="1"/>
  <c r="M715" i="1"/>
  <c r="M874" i="1"/>
  <c r="M866" i="1"/>
  <c r="M842" i="1"/>
  <c r="M296" i="1"/>
  <c r="M104" i="1"/>
  <c r="M40" i="1"/>
  <c r="M707" i="1"/>
  <c r="M699" i="1"/>
  <c r="M683" i="1"/>
  <c r="M675" i="1"/>
  <c r="M651" i="1"/>
  <c r="M771" i="1"/>
  <c r="M763" i="1"/>
  <c r="M898" i="1"/>
  <c r="M978" i="1"/>
  <c r="M691" i="1"/>
  <c r="M794" i="1"/>
  <c r="M778" i="1"/>
  <c r="M755" i="1"/>
  <c r="M747" i="1"/>
  <c r="M739" i="1"/>
  <c r="M731" i="1"/>
  <c r="M525" i="1"/>
  <c r="M69" i="1"/>
  <c r="M667" i="1"/>
  <c r="M380" i="1"/>
  <c r="M364" i="1"/>
  <c r="M164" i="1"/>
  <c r="M888" i="1"/>
  <c r="M880" i="1"/>
  <c r="M828" i="1"/>
  <c r="M673" i="1"/>
  <c r="M641" i="1"/>
  <c r="M824" i="1"/>
  <c r="M816" i="1"/>
  <c r="M872" i="1"/>
  <c r="M892" i="1"/>
  <c r="M681" i="1"/>
  <c r="M649" i="1"/>
  <c r="M769" i="1"/>
  <c r="M659" i="1"/>
  <c r="M58" i="1"/>
  <c r="M97" i="1"/>
  <c r="M332" i="1"/>
  <c r="M324" i="1"/>
  <c r="M407" i="1"/>
  <c r="M20" i="1"/>
  <c r="M254" i="1"/>
  <c r="M535" i="1"/>
  <c r="M542" i="1"/>
  <c r="M21" i="1"/>
  <c r="M37" i="1"/>
  <c r="M101" i="1"/>
  <c r="M285" i="1"/>
  <c r="M73" i="1"/>
  <c r="M92" i="1"/>
  <c r="M220" i="1"/>
  <c r="M212" i="1"/>
  <c r="M59" i="1"/>
  <c r="M203" i="1"/>
  <c r="M258" i="1"/>
  <c r="M250" i="1"/>
  <c r="M234" i="1"/>
  <c r="M531" i="1"/>
  <c r="M77" i="1"/>
  <c r="M372" i="1"/>
  <c r="M452" i="1"/>
  <c r="M444" i="1"/>
  <c r="M552" i="1"/>
  <c r="M27" i="1"/>
  <c r="M103" i="1"/>
  <c r="M451" i="1"/>
  <c r="M443" i="1"/>
  <c r="M548" i="1"/>
  <c r="M99" i="1"/>
  <c r="M353" i="1"/>
  <c r="M388" i="1"/>
  <c r="M532" i="1"/>
  <c r="M547" i="1"/>
  <c r="M392" i="1"/>
  <c r="M200" i="1"/>
  <c r="AD8" i="1"/>
  <c r="X11" i="1"/>
  <c r="AB11" i="1" s="1"/>
  <c r="X9" i="1"/>
  <c r="AB9" i="1" s="1"/>
  <c r="X8" i="1"/>
  <c r="W10" i="1"/>
  <c r="Y10" i="1" s="1"/>
  <c r="AC11" i="1"/>
  <c r="AC10" i="1"/>
  <c r="X10" i="1"/>
  <c r="AB10" i="1" s="1"/>
  <c r="W8" i="1"/>
  <c r="Y8" i="1" s="1"/>
  <c r="W9" i="1"/>
  <c r="Y9" i="1" s="1"/>
  <c r="AF1031" i="1"/>
  <c r="Z10" i="1" s="1"/>
  <c r="AC8" i="1"/>
  <c r="W11" i="1"/>
  <c r="Y11" i="1" s="1"/>
  <c r="Z8" i="1"/>
  <c r="Z9" i="1"/>
  <c r="AD10" i="1"/>
  <c r="Z11" i="1"/>
  <c r="N9" i="3"/>
  <c r="K10" i="3"/>
  <c r="L10" i="2"/>
  <c r="V12" i="1"/>
  <c r="AD9" i="1"/>
  <c r="AC9" i="1"/>
  <c r="AD11" i="1"/>
  <c r="S577" i="1" l="1"/>
  <c r="T576" i="1"/>
  <c r="Q9" i="1"/>
  <c r="R9" i="1" s="1"/>
  <c r="AA10" i="1"/>
  <c r="X12" i="1"/>
  <c r="AB8" i="1"/>
  <c r="AA8" i="1"/>
  <c r="AA11" i="1"/>
  <c r="AA9" i="1"/>
  <c r="W12" i="1"/>
  <c r="S578" i="1" l="1"/>
  <c r="T577" i="1"/>
  <c r="Q10" i="1"/>
  <c r="Q11" i="1"/>
  <c r="R10" i="1"/>
  <c r="S579" i="1" l="1"/>
  <c r="T578" i="1"/>
  <c r="Q12" i="1"/>
  <c r="R11" i="1"/>
  <c r="S580" i="1" l="1"/>
  <c r="T579" i="1"/>
  <c r="Q13" i="1"/>
  <c r="R12" i="1"/>
  <c r="S581" i="1" l="1"/>
  <c r="T580" i="1"/>
  <c r="Q14" i="1"/>
  <c r="R13" i="1"/>
  <c r="S582" i="1" l="1"/>
  <c r="T581" i="1"/>
  <c r="Q15" i="1"/>
  <c r="R14" i="1"/>
  <c r="S583" i="1" l="1"/>
  <c r="T582" i="1"/>
  <c r="Q16" i="1"/>
  <c r="R15" i="1"/>
  <c r="S584" i="1" l="1"/>
  <c r="T583" i="1"/>
  <c r="Q17" i="1"/>
  <c r="R16" i="1"/>
  <c r="S585" i="1" l="1"/>
  <c r="T584" i="1"/>
  <c r="Q18" i="1"/>
  <c r="R17" i="1"/>
  <c r="S586" i="1" l="1"/>
  <c r="T585" i="1"/>
  <c r="Q19" i="1"/>
  <c r="R18" i="1"/>
  <c r="S587" i="1" l="1"/>
  <c r="T586" i="1"/>
  <c r="Q20" i="1"/>
  <c r="R19" i="1"/>
  <c r="S588" i="1" l="1"/>
  <c r="T587" i="1"/>
  <c r="Q21" i="1"/>
  <c r="R20" i="1"/>
  <c r="S589" i="1" l="1"/>
  <c r="T588" i="1"/>
  <c r="Q22" i="1"/>
  <c r="R21" i="1"/>
  <c r="S590" i="1" l="1"/>
  <c r="T589" i="1"/>
  <c r="Q23" i="1"/>
  <c r="R22" i="1"/>
  <c r="S591" i="1" l="1"/>
  <c r="T590" i="1"/>
  <c r="Q24" i="1"/>
  <c r="R23" i="1"/>
  <c r="S592" i="1" l="1"/>
  <c r="T591" i="1"/>
  <c r="Q25" i="1"/>
  <c r="R24" i="1"/>
  <c r="S593" i="1" l="1"/>
  <c r="T592" i="1"/>
  <c r="Q26" i="1"/>
  <c r="R25" i="1"/>
  <c r="S594" i="1" l="1"/>
  <c r="T593" i="1"/>
  <c r="Q27" i="1"/>
  <c r="R26" i="1"/>
  <c r="S595" i="1" l="1"/>
  <c r="T594" i="1"/>
  <c r="Q28" i="1"/>
  <c r="R27" i="1"/>
  <c r="S596" i="1" l="1"/>
  <c r="T595" i="1"/>
  <c r="Q29" i="1"/>
  <c r="R28" i="1"/>
  <c r="S597" i="1" l="1"/>
  <c r="T596" i="1"/>
  <c r="Q30" i="1"/>
  <c r="R29" i="1"/>
  <c r="S598" i="1" l="1"/>
  <c r="T597" i="1"/>
  <c r="Q31" i="1"/>
  <c r="R30" i="1"/>
  <c r="T598" i="1" l="1"/>
  <c r="S599" i="1"/>
  <c r="Q32" i="1"/>
  <c r="R31" i="1"/>
  <c r="T599" i="1" l="1"/>
  <c r="S600" i="1"/>
  <c r="Q33" i="1"/>
  <c r="R32" i="1"/>
  <c r="S601" i="1" l="1"/>
  <c r="T600" i="1"/>
  <c r="Q34" i="1"/>
  <c r="R33" i="1"/>
  <c r="S602" i="1" l="1"/>
  <c r="T601" i="1"/>
  <c r="Q35" i="1"/>
  <c r="R34" i="1"/>
  <c r="T602" i="1" l="1"/>
  <c r="S603" i="1"/>
  <c r="Q36" i="1"/>
  <c r="R35" i="1"/>
  <c r="T603" i="1" l="1"/>
  <c r="S604" i="1"/>
  <c r="Q37" i="1"/>
  <c r="R36" i="1"/>
  <c r="T604" i="1" l="1"/>
  <c r="S605" i="1"/>
  <c r="Q38" i="1"/>
  <c r="R37" i="1"/>
  <c r="T605" i="1" l="1"/>
  <c r="S606" i="1"/>
  <c r="Q39" i="1"/>
  <c r="R38" i="1"/>
  <c r="S607" i="1" l="1"/>
  <c r="T606" i="1"/>
  <c r="Q40" i="1"/>
  <c r="R39" i="1"/>
  <c r="T607" i="1" l="1"/>
  <c r="S608" i="1"/>
  <c r="Q41" i="1"/>
  <c r="R40" i="1"/>
  <c r="T608" i="1" l="1"/>
  <c r="S609" i="1"/>
  <c r="Q42" i="1"/>
  <c r="R41" i="1"/>
  <c r="T609" i="1" l="1"/>
  <c r="S610" i="1"/>
  <c r="Q43" i="1"/>
  <c r="R42" i="1"/>
  <c r="S611" i="1" l="1"/>
  <c r="T610" i="1"/>
  <c r="Q44" i="1"/>
  <c r="R43" i="1"/>
  <c r="S612" i="1" l="1"/>
  <c r="T611" i="1"/>
  <c r="Q45" i="1"/>
  <c r="R44" i="1"/>
  <c r="S613" i="1" l="1"/>
  <c r="T612" i="1"/>
  <c r="Q46" i="1"/>
  <c r="R45" i="1"/>
  <c r="S614" i="1" l="1"/>
  <c r="T613" i="1"/>
  <c r="Q47" i="1"/>
  <c r="R46" i="1"/>
  <c r="S615" i="1" l="1"/>
  <c r="T614" i="1"/>
  <c r="Q48" i="1"/>
  <c r="R47" i="1"/>
  <c r="T615" i="1" l="1"/>
  <c r="S616" i="1"/>
  <c r="Q49" i="1"/>
  <c r="R48" i="1"/>
  <c r="S617" i="1" l="1"/>
  <c r="T616" i="1"/>
  <c r="Q50" i="1"/>
  <c r="R49" i="1"/>
  <c r="S618" i="1" l="1"/>
  <c r="T617" i="1"/>
  <c r="Q51" i="1"/>
  <c r="R50" i="1"/>
  <c r="T618" i="1" l="1"/>
  <c r="S619" i="1"/>
  <c r="Q52" i="1"/>
  <c r="R51" i="1"/>
  <c r="T619" i="1" l="1"/>
  <c r="S620" i="1"/>
  <c r="Q53" i="1"/>
  <c r="R52" i="1"/>
  <c r="S621" i="1" l="1"/>
  <c r="T620" i="1"/>
  <c r="Q54" i="1"/>
  <c r="R53" i="1"/>
  <c r="S622" i="1" l="1"/>
  <c r="T621" i="1"/>
  <c r="Q55" i="1"/>
  <c r="R54" i="1"/>
  <c r="S623" i="1" l="1"/>
  <c r="T622" i="1"/>
  <c r="Q56" i="1"/>
  <c r="R55" i="1"/>
  <c r="S624" i="1" l="1"/>
  <c r="T623" i="1"/>
  <c r="Q57" i="1"/>
  <c r="R56" i="1"/>
  <c r="T624" i="1" l="1"/>
  <c r="S625" i="1"/>
  <c r="Q58" i="1"/>
  <c r="R57" i="1"/>
  <c r="T625" i="1" l="1"/>
  <c r="S626" i="1"/>
  <c r="Q59" i="1"/>
  <c r="R58" i="1"/>
  <c r="S627" i="1" l="1"/>
  <c r="T626" i="1"/>
  <c r="Q60" i="1"/>
  <c r="R59" i="1"/>
  <c r="S628" i="1" l="1"/>
  <c r="T627" i="1"/>
  <c r="Q61" i="1"/>
  <c r="R60" i="1"/>
  <c r="T628" i="1" l="1"/>
  <c r="S629" i="1"/>
  <c r="Q62" i="1"/>
  <c r="R61" i="1"/>
  <c r="T629" i="1" l="1"/>
  <c r="S630" i="1"/>
  <c r="Q63" i="1"/>
  <c r="R62" i="1"/>
  <c r="T630" i="1" l="1"/>
  <c r="S631" i="1"/>
  <c r="Q64" i="1"/>
  <c r="R63" i="1"/>
  <c r="T631" i="1" l="1"/>
  <c r="S632" i="1"/>
  <c r="Q65" i="1"/>
  <c r="R64" i="1"/>
  <c r="S633" i="1" l="1"/>
  <c r="T632" i="1"/>
  <c r="Q66" i="1"/>
  <c r="R65" i="1"/>
  <c r="T633" i="1" l="1"/>
  <c r="S634" i="1"/>
  <c r="Q67" i="1"/>
  <c r="R66" i="1"/>
  <c r="S635" i="1" l="1"/>
  <c r="T634" i="1"/>
  <c r="Q68" i="1"/>
  <c r="R67" i="1"/>
  <c r="T635" i="1" l="1"/>
  <c r="S636" i="1"/>
  <c r="Q69" i="1"/>
  <c r="R68" i="1"/>
  <c r="T636" i="1" l="1"/>
  <c r="S637" i="1"/>
  <c r="Q70" i="1"/>
  <c r="R69" i="1"/>
  <c r="S638" i="1" l="1"/>
  <c r="T637" i="1"/>
  <c r="Q71" i="1"/>
  <c r="R70" i="1"/>
  <c r="S639" i="1" l="1"/>
  <c r="T638" i="1"/>
  <c r="Q72" i="1"/>
  <c r="R71" i="1"/>
  <c r="T639" i="1" l="1"/>
  <c r="S640" i="1"/>
  <c r="Q73" i="1"/>
  <c r="R72" i="1"/>
  <c r="S641" i="1" l="1"/>
  <c r="T640" i="1"/>
  <c r="Q74" i="1"/>
  <c r="R73" i="1"/>
  <c r="T641" i="1" l="1"/>
  <c r="S642" i="1"/>
  <c r="Q75" i="1"/>
  <c r="R74" i="1"/>
  <c r="T642" i="1" l="1"/>
  <c r="S643" i="1"/>
  <c r="Q76" i="1"/>
  <c r="R75" i="1"/>
  <c r="S644" i="1" l="1"/>
  <c r="T643" i="1"/>
  <c r="Q77" i="1"/>
  <c r="R76" i="1"/>
  <c r="S645" i="1" l="1"/>
  <c r="T644" i="1"/>
  <c r="Q78" i="1"/>
  <c r="R77" i="1"/>
  <c r="S646" i="1" l="1"/>
  <c r="T645" i="1"/>
  <c r="Q79" i="1"/>
  <c r="R78" i="1"/>
  <c r="S647" i="1" l="1"/>
  <c r="T646" i="1"/>
  <c r="Q80" i="1"/>
  <c r="R79" i="1"/>
  <c r="S648" i="1" l="1"/>
  <c r="T647" i="1"/>
  <c r="Q81" i="1"/>
  <c r="R80" i="1"/>
  <c r="T648" i="1" l="1"/>
  <c r="S649" i="1"/>
  <c r="Q82" i="1"/>
  <c r="R81" i="1"/>
  <c r="S650" i="1" l="1"/>
  <c r="T649" i="1"/>
  <c r="Q83" i="1"/>
  <c r="R82" i="1"/>
  <c r="S651" i="1" l="1"/>
  <c r="T650" i="1"/>
  <c r="Q84" i="1"/>
  <c r="R83" i="1"/>
  <c r="S652" i="1" l="1"/>
  <c r="T651" i="1"/>
  <c r="Q85" i="1"/>
  <c r="R84" i="1"/>
  <c r="T652" i="1" l="1"/>
  <c r="S653" i="1"/>
  <c r="Q86" i="1"/>
  <c r="R85" i="1"/>
  <c r="S654" i="1" l="1"/>
  <c r="T653" i="1"/>
  <c r="Q87" i="1"/>
  <c r="R86" i="1"/>
  <c r="T654" i="1" l="1"/>
  <c r="S655" i="1"/>
  <c r="Q88" i="1"/>
  <c r="R87" i="1"/>
  <c r="S656" i="1" l="1"/>
  <c r="T655" i="1"/>
  <c r="Q89" i="1"/>
  <c r="R88" i="1"/>
  <c r="T656" i="1" l="1"/>
  <c r="S657" i="1"/>
  <c r="Q90" i="1"/>
  <c r="R89" i="1"/>
  <c r="S658" i="1" l="1"/>
  <c r="T657" i="1"/>
  <c r="Q91" i="1"/>
  <c r="R90" i="1"/>
  <c r="S659" i="1" l="1"/>
  <c r="T658" i="1"/>
  <c r="Q92" i="1"/>
  <c r="R91" i="1"/>
  <c r="T659" i="1" l="1"/>
  <c r="S660" i="1"/>
  <c r="Q93" i="1"/>
  <c r="R92" i="1"/>
  <c r="S661" i="1" l="1"/>
  <c r="T660" i="1"/>
  <c r="Q94" i="1"/>
  <c r="R93" i="1"/>
  <c r="T661" i="1" l="1"/>
  <c r="S662" i="1"/>
  <c r="Q95" i="1"/>
  <c r="R94" i="1"/>
  <c r="T662" i="1" l="1"/>
  <c r="S663" i="1"/>
  <c r="Q96" i="1"/>
  <c r="R95" i="1"/>
  <c r="S664" i="1" l="1"/>
  <c r="T663" i="1"/>
  <c r="Q97" i="1"/>
  <c r="R96" i="1"/>
  <c r="S665" i="1" l="1"/>
  <c r="T664" i="1"/>
  <c r="Q98" i="1"/>
  <c r="R97" i="1"/>
  <c r="T665" i="1" l="1"/>
  <c r="S666" i="1"/>
  <c r="Q99" i="1"/>
  <c r="R98" i="1"/>
  <c r="S667" i="1" l="1"/>
  <c r="T666" i="1"/>
  <c r="Q100" i="1"/>
  <c r="R99" i="1"/>
  <c r="S668" i="1" l="1"/>
  <c r="T667" i="1"/>
  <c r="Q101" i="1"/>
  <c r="R100" i="1"/>
  <c r="S669" i="1" l="1"/>
  <c r="T668" i="1"/>
  <c r="Q102" i="1"/>
  <c r="R101" i="1"/>
  <c r="T669" i="1" l="1"/>
  <c r="S670" i="1"/>
  <c r="Q103" i="1"/>
  <c r="R102" i="1"/>
  <c r="S671" i="1" l="1"/>
  <c r="T670" i="1"/>
  <c r="Q104" i="1"/>
  <c r="R103" i="1"/>
  <c r="S672" i="1" l="1"/>
  <c r="T671" i="1"/>
  <c r="Q105" i="1"/>
  <c r="R104" i="1"/>
  <c r="S673" i="1" l="1"/>
  <c r="T672" i="1"/>
  <c r="Q106" i="1"/>
  <c r="R105" i="1"/>
  <c r="T673" i="1" l="1"/>
  <c r="S674" i="1"/>
  <c r="Q107" i="1"/>
  <c r="R106" i="1"/>
  <c r="S675" i="1" l="1"/>
  <c r="T674" i="1"/>
  <c r="Q108" i="1"/>
  <c r="R107" i="1"/>
  <c r="S676" i="1" l="1"/>
  <c r="T675" i="1"/>
  <c r="Q109" i="1"/>
  <c r="R108" i="1"/>
  <c r="S677" i="1" l="1"/>
  <c r="T676" i="1"/>
  <c r="Q110" i="1"/>
  <c r="R109" i="1"/>
  <c r="S678" i="1" l="1"/>
  <c r="T677" i="1"/>
  <c r="Q111" i="1"/>
  <c r="R110" i="1"/>
  <c r="S679" i="1" l="1"/>
  <c r="T678" i="1"/>
  <c r="Q112" i="1"/>
  <c r="R111" i="1"/>
  <c r="T679" i="1" l="1"/>
  <c r="S680" i="1"/>
  <c r="Q113" i="1"/>
  <c r="R112" i="1"/>
  <c r="S681" i="1" l="1"/>
  <c r="T680" i="1"/>
  <c r="Q114" i="1"/>
  <c r="R113" i="1"/>
  <c r="S682" i="1" l="1"/>
  <c r="T681" i="1"/>
  <c r="Q115" i="1"/>
  <c r="R114" i="1"/>
  <c r="T682" i="1" l="1"/>
  <c r="S683" i="1"/>
  <c r="Q116" i="1"/>
  <c r="R115" i="1"/>
  <c r="S684" i="1" l="1"/>
  <c r="T683" i="1"/>
  <c r="Q117" i="1"/>
  <c r="R116" i="1"/>
  <c r="S685" i="1" l="1"/>
  <c r="T684" i="1"/>
  <c r="Q118" i="1"/>
  <c r="R117" i="1"/>
  <c r="T685" i="1" l="1"/>
  <c r="S686" i="1"/>
  <c r="Q119" i="1"/>
  <c r="R118" i="1"/>
  <c r="T686" i="1" l="1"/>
  <c r="S687" i="1"/>
  <c r="Q120" i="1"/>
  <c r="R119" i="1"/>
  <c r="S688" i="1" l="1"/>
  <c r="T687" i="1"/>
  <c r="Q121" i="1"/>
  <c r="R120" i="1"/>
  <c r="S689" i="1" l="1"/>
  <c r="T688" i="1"/>
  <c r="Q122" i="1"/>
  <c r="R121" i="1"/>
  <c r="S690" i="1" l="1"/>
  <c r="T689" i="1"/>
  <c r="Q123" i="1"/>
  <c r="R122" i="1"/>
  <c r="S691" i="1" l="1"/>
  <c r="T690" i="1"/>
  <c r="Q124" i="1"/>
  <c r="R123" i="1"/>
  <c r="T691" i="1" l="1"/>
  <c r="S692" i="1"/>
  <c r="Q125" i="1"/>
  <c r="R124" i="1"/>
  <c r="S693" i="1" l="1"/>
  <c r="T692" i="1"/>
  <c r="Q126" i="1"/>
  <c r="R125" i="1"/>
  <c r="T693" i="1" l="1"/>
  <c r="S694" i="1"/>
  <c r="Q127" i="1"/>
  <c r="R126" i="1"/>
  <c r="T694" i="1" l="1"/>
  <c r="S695" i="1"/>
  <c r="Q128" i="1"/>
  <c r="R127" i="1"/>
  <c r="S696" i="1" l="1"/>
  <c r="T695" i="1"/>
  <c r="Q129" i="1"/>
  <c r="R128" i="1"/>
  <c r="T696" i="1" l="1"/>
  <c r="S697" i="1"/>
  <c r="Q130" i="1"/>
  <c r="R129" i="1"/>
  <c r="S698" i="1" l="1"/>
  <c r="T697" i="1"/>
  <c r="Q131" i="1"/>
  <c r="R130" i="1"/>
  <c r="T698" i="1" l="1"/>
  <c r="S699" i="1"/>
  <c r="Q132" i="1"/>
  <c r="R131" i="1"/>
  <c r="T699" i="1" l="1"/>
  <c r="S700" i="1"/>
  <c r="Q133" i="1"/>
  <c r="R132" i="1"/>
  <c r="T700" i="1" l="1"/>
  <c r="S701" i="1"/>
  <c r="Q134" i="1"/>
  <c r="R133" i="1"/>
  <c r="S702" i="1" l="1"/>
  <c r="T701" i="1"/>
  <c r="Q135" i="1"/>
  <c r="R134" i="1"/>
  <c r="S703" i="1" l="1"/>
  <c r="T702" i="1"/>
  <c r="Q136" i="1"/>
  <c r="R135" i="1"/>
  <c r="T703" i="1" l="1"/>
  <c r="S704" i="1"/>
  <c r="Q137" i="1"/>
  <c r="R136" i="1"/>
  <c r="S705" i="1" l="1"/>
  <c r="T704" i="1"/>
  <c r="Q138" i="1"/>
  <c r="R137" i="1"/>
  <c r="T705" i="1" l="1"/>
  <c r="S706" i="1"/>
  <c r="Q139" i="1"/>
  <c r="R138" i="1"/>
  <c r="S707" i="1" l="1"/>
  <c r="T706" i="1"/>
  <c r="Q140" i="1"/>
  <c r="R139" i="1"/>
  <c r="S708" i="1" l="1"/>
  <c r="T707" i="1"/>
  <c r="Q141" i="1"/>
  <c r="R140" i="1"/>
  <c r="S709" i="1" l="1"/>
  <c r="T708" i="1"/>
  <c r="Q142" i="1"/>
  <c r="R141" i="1"/>
  <c r="S710" i="1" l="1"/>
  <c r="T709" i="1"/>
  <c r="Q143" i="1"/>
  <c r="R142" i="1"/>
  <c r="T710" i="1" l="1"/>
  <c r="S711" i="1"/>
  <c r="Q144" i="1"/>
  <c r="R143" i="1"/>
  <c r="T711" i="1" l="1"/>
  <c r="S712" i="1"/>
  <c r="Q145" i="1"/>
  <c r="R144" i="1"/>
  <c r="S713" i="1" l="1"/>
  <c r="T712" i="1"/>
  <c r="Q146" i="1"/>
  <c r="R145" i="1"/>
  <c r="T713" i="1" l="1"/>
  <c r="S714" i="1"/>
  <c r="Q147" i="1"/>
  <c r="R146" i="1"/>
  <c r="T714" i="1" l="1"/>
  <c r="S715" i="1"/>
  <c r="Q148" i="1"/>
  <c r="R147" i="1"/>
  <c r="S716" i="1" l="1"/>
  <c r="T715" i="1"/>
  <c r="Q149" i="1"/>
  <c r="R148" i="1"/>
  <c r="S717" i="1" l="1"/>
  <c r="T716" i="1"/>
  <c r="Q150" i="1"/>
  <c r="R149" i="1"/>
  <c r="S718" i="1" l="1"/>
  <c r="T717" i="1"/>
  <c r="Q151" i="1"/>
  <c r="R150" i="1"/>
  <c r="T718" i="1" l="1"/>
  <c r="S719" i="1"/>
  <c r="Q152" i="1"/>
  <c r="R151" i="1"/>
  <c r="S720" i="1" l="1"/>
  <c r="T719" i="1"/>
  <c r="Q153" i="1"/>
  <c r="R152" i="1"/>
  <c r="S721" i="1" l="1"/>
  <c r="T720" i="1"/>
  <c r="Q154" i="1"/>
  <c r="R153" i="1"/>
  <c r="T721" i="1" l="1"/>
  <c r="S722" i="1"/>
  <c r="Q155" i="1"/>
  <c r="R154" i="1"/>
  <c r="S723" i="1" l="1"/>
  <c r="T722" i="1"/>
  <c r="Q156" i="1"/>
  <c r="R155" i="1"/>
  <c r="S724" i="1" l="1"/>
  <c r="T723" i="1"/>
  <c r="Q157" i="1"/>
  <c r="R156" i="1"/>
  <c r="T724" i="1" l="1"/>
  <c r="S725" i="1"/>
  <c r="Q158" i="1"/>
  <c r="R157" i="1"/>
  <c r="S726" i="1" l="1"/>
  <c r="T725" i="1"/>
  <c r="Q159" i="1"/>
  <c r="R158" i="1"/>
  <c r="S727" i="1" l="1"/>
  <c r="T726" i="1"/>
  <c r="Q160" i="1"/>
  <c r="R159" i="1"/>
  <c r="S728" i="1" l="1"/>
  <c r="T727" i="1"/>
  <c r="Q161" i="1"/>
  <c r="R160" i="1"/>
  <c r="S729" i="1" l="1"/>
  <c r="T728" i="1"/>
  <c r="Q162" i="1"/>
  <c r="R161" i="1"/>
  <c r="S730" i="1" l="1"/>
  <c r="T729" i="1"/>
  <c r="Q163" i="1"/>
  <c r="R162" i="1"/>
  <c r="S731" i="1" l="1"/>
  <c r="T730" i="1"/>
  <c r="Q164" i="1"/>
  <c r="R163" i="1"/>
  <c r="S732" i="1" l="1"/>
  <c r="T731" i="1"/>
  <c r="Q165" i="1"/>
  <c r="R164" i="1"/>
  <c r="S733" i="1" l="1"/>
  <c r="T732" i="1"/>
  <c r="Q166" i="1"/>
  <c r="R165" i="1"/>
  <c r="S734" i="1" l="1"/>
  <c r="T733" i="1"/>
  <c r="Q167" i="1"/>
  <c r="R166" i="1"/>
  <c r="T734" i="1" l="1"/>
  <c r="S735" i="1"/>
  <c r="Q168" i="1"/>
  <c r="R167" i="1"/>
  <c r="T735" i="1" l="1"/>
  <c r="S736" i="1"/>
  <c r="Q169" i="1"/>
  <c r="R168" i="1"/>
  <c r="T736" i="1" l="1"/>
  <c r="S737" i="1"/>
  <c r="Q170" i="1"/>
  <c r="R169" i="1"/>
  <c r="T737" i="1" l="1"/>
  <c r="S738" i="1"/>
  <c r="Q171" i="1"/>
  <c r="R170" i="1"/>
  <c r="T738" i="1" l="1"/>
  <c r="S739" i="1"/>
  <c r="Q172" i="1"/>
  <c r="R171" i="1"/>
  <c r="T739" i="1" l="1"/>
  <c r="S740" i="1"/>
  <c r="Q173" i="1"/>
  <c r="R172" i="1"/>
  <c r="T740" i="1" l="1"/>
  <c r="S741" i="1"/>
  <c r="Q174" i="1"/>
  <c r="R173" i="1"/>
  <c r="S742" i="1" l="1"/>
  <c r="T741" i="1"/>
  <c r="Q175" i="1"/>
  <c r="R174" i="1"/>
  <c r="T742" i="1" l="1"/>
  <c r="S743" i="1"/>
  <c r="Q176" i="1"/>
  <c r="R175" i="1"/>
  <c r="S744" i="1" l="1"/>
  <c r="T743" i="1"/>
  <c r="Q177" i="1"/>
  <c r="R176" i="1"/>
  <c r="S745" i="1" l="1"/>
  <c r="T744" i="1"/>
  <c r="Q178" i="1"/>
  <c r="R177" i="1"/>
  <c r="T745" i="1" l="1"/>
  <c r="S746" i="1"/>
  <c r="Q179" i="1"/>
  <c r="R178" i="1"/>
  <c r="S747" i="1" l="1"/>
  <c r="T746" i="1"/>
  <c r="Q180" i="1"/>
  <c r="R179" i="1"/>
  <c r="T747" i="1" l="1"/>
  <c r="S748" i="1"/>
  <c r="Q181" i="1"/>
  <c r="R180" i="1"/>
  <c r="S749" i="1" l="1"/>
  <c r="T748" i="1"/>
  <c r="Q182" i="1"/>
  <c r="R181" i="1"/>
  <c r="T749" i="1" l="1"/>
  <c r="S750" i="1"/>
  <c r="Q183" i="1"/>
  <c r="R182" i="1"/>
  <c r="T750" i="1" l="1"/>
  <c r="S751" i="1"/>
  <c r="Q184" i="1"/>
  <c r="R183" i="1"/>
  <c r="T751" i="1" l="1"/>
  <c r="S752" i="1"/>
  <c r="Q185" i="1"/>
  <c r="R184" i="1"/>
  <c r="T752" i="1" l="1"/>
  <c r="S753" i="1"/>
  <c r="Q186" i="1"/>
  <c r="R185" i="1"/>
  <c r="T753" i="1" l="1"/>
  <c r="S754" i="1"/>
  <c r="Q187" i="1"/>
  <c r="R186" i="1"/>
  <c r="S755" i="1" l="1"/>
  <c r="T754" i="1"/>
  <c r="Q188" i="1"/>
  <c r="R187" i="1"/>
  <c r="T755" i="1" l="1"/>
  <c r="S756" i="1"/>
  <c r="Q189" i="1"/>
  <c r="R188" i="1"/>
  <c r="S757" i="1" l="1"/>
  <c r="T756" i="1"/>
  <c r="Q190" i="1"/>
  <c r="R189" i="1"/>
  <c r="S758" i="1" l="1"/>
  <c r="T757" i="1"/>
  <c r="Q191" i="1"/>
  <c r="R190" i="1"/>
  <c r="T758" i="1" l="1"/>
  <c r="S759" i="1"/>
  <c r="Q192" i="1"/>
  <c r="R191" i="1"/>
  <c r="S760" i="1" l="1"/>
  <c r="T759" i="1"/>
  <c r="Q193" i="1"/>
  <c r="R192" i="1"/>
  <c r="T760" i="1" l="1"/>
  <c r="S761" i="1"/>
  <c r="Q194" i="1"/>
  <c r="R193" i="1"/>
  <c r="T761" i="1" l="1"/>
  <c r="S762" i="1"/>
  <c r="Q195" i="1"/>
  <c r="R194" i="1"/>
  <c r="S763" i="1" l="1"/>
  <c r="T762" i="1"/>
  <c r="Q196" i="1"/>
  <c r="R195" i="1"/>
  <c r="T763" i="1" l="1"/>
  <c r="S764" i="1"/>
  <c r="Q197" i="1"/>
  <c r="R196" i="1"/>
  <c r="S765" i="1" l="1"/>
  <c r="T764" i="1"/>
  <c r="Q198" i="1"/>
  <c r="R197" i="1"/>
  <c r="T765" i="1" l="1"/>
  <c r="S766" i="1"/>
  <c r="Q199" i="1"/>
  <c r="R198" i="1"/>
  <c r="S767" i="1" l="1"/>
  <c r="T766" i="1"/>
  <c r="Q200" i="1"/>
  <c r="R199" i="1"/>
  <c r="T767" i="1" l="1"/>
  <c r="S768" i="1"/>
  <c r="Q201" i="1"/>
  <c r="R200" i="1"/>
  <c r="S769" i="1" l="1"/>
  <c r="T768" i="1"/>
  <c r="Q202" i="1"/>
  <c r="R201" i="1"/>
  <c r="S770" i="1" l="1"/>
  <c r="T769" i="1"/>
  <c r="Q203" i="1"/>
  <c r="R202" i="1"/>
  <c r="S771" i="1" l="1"/>
  <c r="T770" i="1"/>
  <c r="Q204" i="1"/>
  <c r="R203" i="1"/>
  <c r="T771" i="1" l="1"/>
  <c r="S772" i="1"/>
  <c r="Q205" i="1"/>
  <c r="R204" i="1"/>
  <c r="S773" i="1" l="1"/>
  <c r="T772" i="1"/>
  <c r="Q206" i="1"/>
  <c r="R205" i="1"/>
  <c r="T773" i="1" l="1"/>
  <c r="S774" i="1"/>
  <c r="Q207" i="1"/>
  <c r="R206" i="1"/>
  <c r="T774" i="1" l="1"/>
  <c r="S775" i="1"/>
  <c r="Q208" i="1"/>
  <c r="R207" i="1"/>
  <c r="S776" i="1" l="1"/>
  <c r="T775" i="1"/>
  <c r="Q209" i="1"/>
  <c r="R208" i="1"/>
  <c r="S777" i="1" l="1"/>
  <c r="T776" i="1"/>
  <c r="Q210" i="1"/>
  <c r="R209" i="1"/>
  <c r="T777" i="1" l="1"/>
  <c r="S778" i="1"/>
  <c r="Q211" i="1"/>
  <c r="R210" i="1"/>
  <c r="S779" i="1" l="1"/>
  <c r="T778" i="1"/>
  <c r="Q212" i="1"/>
  <c r="R211" i="1"/>
  <c r="T779" i="1" l="1"/>
  <c r="S780" i="1"/>
  <c r="Q213" i="1"/>
  <c r="R212" i="1"/>
  <c r="S781" i="1" l="1"/>
  <c r="T780" i="1"/>
  <c r="Q214" i="1"/>
  <c r="R213" i="1"/>
  <c r="S782" i="1" l="1"/>
  <c r="T781" i="1"/>
  <c r="Q215" i="1"/>
  <c r="R214" i="1"/>
  <c r="T782" i="1" l="1"/>
  <c r="S783" i="1"/>
  <c r="Q216" i="1"/>
  <c r="R215" i="1"/>
  <c r="T783" i="1" l="1"/>
  <c r="S784" i="1"/>
  <c r="Q217" i="1"/>
  <c r="R216" i="1"/>
  <c r="T784" i="1" l="1"/>
  <c r="S785" i="1"/>
  <c r="Q218" i="1"/>
  <c r="R217" i="1"/>
  <c r="T785" i="1" l="1"/>
  <c r="S786" i="1"/>
  <c r="Q219" i="1"/>
  <c r="R218" i="1"/>
  <c r="S787" i="1" l="1"/>
  <c r="T786" i="1"/>
  <c r="Q220" i="1"/>
  <c r="R219" i="1"/>
  <c r="T787" i="1" l="1"/>
  <c r="S788" i="1"/>
  <c r="Q221" i="1"/>
  <c r="R220" i="1"/>
  <c r="S789" i="1" l="1"/>
  <c r="T788" i="1"/>
  <c r="Q222" i="1"/>
  <c r="R221" i="1"/>
  <c r="S790" i="1" l="1"/>
  <c r="T789" i="1"/>
  <c r="Q223" i="1"/>
  <c r="R222" i="1"/>
  <c r="S791" i="1" l="1"/>
  <c r="T790" i="1"/>
  <c r="Q224" i="1"/>
  <c r="R223" i="1"/>
  <c r="T791" i="1" l="1"/>
  <c r="S792" i="1"/>
  <c r="Q225" i="1"/>
  <c r="R224" i="1"/>
  <c r="S793" i="1" l="1"/>
  <c r="T792" i="1"/>
  <c r="Q226" i="1"/>
  <c r="R225" i="1"/>
  <c r="S794" i="1" l="1"/>
  <c r="T793" i="1"/>
  <c r="Q227" i="1"/>
  <c r="R226" i="1"/>
  <c r="T794" i="1" l="1"/>
  <c r="S795" i="1"/>
  <c r="Q228" i="1"/>
  <c r="R227" i="1"/>
  <c r="S796" i="1" l="1"/>
  <c r="T795" i="1"/>
  <c r="Q229" i="1"/>
  <c r="R228" i="1"/>
  <c r="T796" i="1" l="1"/>
  <c r="S797" i="1"/>
  <c r="Q230" i="1"/>
  <c r="R229" i="1"/>
  <c r="T797" i="1" l="1"/>
  <c r="S798" i="1"/>
  <c r="Q231" i="1"/>
  <c r="R230" i="1"/>
  <c r="S799" i="1" l="1"/>
  <c r="T798" i="1"/>
  <c r="Q232" i="1"/>
  <c r="R231" i="1"/>
  <c r="S800" i="1" l="1"/>
  <c r="T799" i="1"/>
  <c r="Q233" i="1"/>
  <c r="R232" i="1"/>
  <c r="S801" i="1" l="1"/>
  <c r="T800" i="1"/>
  <c r="Q234" i="1"/>
  <c r="R233" i="1"/>
  <c r="S802" i="1" l="1"/>
  <c r="T801" i="1"/>
  <c r="Q235" i="1"/>
  <c r="R234" i="1"/>
  <c r="S803" i="1" l="1"/>
  <c r="T802" i="1"/>
  <c r="Q236" i="1"/>
  <c r="R235" i="1"/>
  <c r="S804" i="1" l="1"/>
  <c r="T803" i="1"/>
  <c r="Q237" i="1"/>
  <c r="R236" i="1"/>
  <c r="S805" i="1" l="1"/>
  <c r="T804" i="1"/>
  <c r="Q238" i="1"/>
  <c r="R237" i="1"/>
  <c r="S806" i="1" l="1"/>
  <c r="T805" i="1"/>
  <c r="Q239" i="1"/>
  <c r="R238" i="1"/>
  <c r="S807" i="1" l="1"/>
  <c r="T806" i="1"/>
  <c r="Q240" i="1"/>
  <c r="R239" i="1"/>
  <c r="S808" i="1" l="1"/>
  <c r="T807" i="1"/>
  <c r="Q241" i="1"/>
  <c r="R240" i="1"/>
  <c r="S809" i="1" l="1"/>
  <c r="T808" i="1"/>
  <c r="Q242" i="1"/>
  <c r="R241" i="1"/>
  <c r="T809" i="1" l="1"/>
  <c r="S810" i="1"/>
  <c r="Q243" i="1"/>
  <c r="R242" i="1"/>
  <c r="S811" i="1" l="1"/>
  <c r="T810" i="1"/>
  <c r="Q244" i="1"/>
  <c r="R243" i="1"/>
  <c r="S812" i="1" l="1"/>
  <c r="T811" i="1"/>
  <c r="Q245" i="1"/>
  <c r="R244" i="1"/>
  <c r="S813" i="1" l="1"/>
  <c r="T812" i="1"/>
  <c r="Q246" i="1"/>
  <c r="R245" i="1"/>
  <c r="S814" i="1" l="1"/>
  <c r="T813" i="1"/>
  <c r="Q247" i="1"/>
  <c r="R246" i="1"/>
  <c r="S815" i="1" l="1"/>
  <c r="T814" i="1"/>
  <c r="Q248" i="1"/>
  <c r="R247" i="1"/>
  <c r="S816" i="1" l="1"/>
  <c r="T815" i="1"/>
  <c r="Q249" i="1"/>
  <c r="R248" i="1"/>
  <c r="S817" i="1" l="1"/>
  <c r="T816" i="1"/>
  <c r="Q250" i="1"/>
  <c r="R249" i="1"/>
  <c r="T817" i="1" l="1"/>
  <c r="S818" i="1"/>
  <c r="Q251" i="1"/>
  <c r="R250" i="1"/>
  <c r="S819" i="1" l="1"/>
  <c r="T818" i="1"/>
  <c r="Q252" i="1"/>
  <c r="R251" i="1"/>
  <c r="S820" i="1" l="1"/>
  <c r="T819" i="1"/>
  <c r="Q253" i="1"/>
  <c r="R252" i="1"/>
  <c r="T820" i="1" l="1"/>
  <c r="S821" i="1"/>
  <c r="Q254" i="1"/>
  <c r="R253" i="1"/>
  <c r="T821" i="1" l="1"/>
  <c r="S822" i="1"/>
  <c r="Q255" i="1"/>
  <c r="R254" i="1"/>
  <c r="T822" i="1" l="1"/>
  <c r="S823" i="1"/>
  <c r="Q256" i="1"/>
  <c r="R255" i="1"/>
  <c r="T823" i="1" l="1"/>
  <c r="S824" i="1"/>
  <c r="Q257" i="1"/>
  <c r="R256" i="1"/>
  <c r="T824" i="1" l="1"/>
  <c r="S825" i="1"/>
  <c r="Q258" i="1"/>
  <c r="R257" i="1"/>
  <c r="S826" i="1" l="1"/>
  <c r="T825" i="1"/>
  <c r="Q259" i="1"/>
  <c r="R258" i="1"/>
  <c r="S827" i="1" l="1"/>
  <c r="T826" i="1"/>
  <c r="Q260" i="1"/>
  <c r="R259" i="1"/>
  <c r="S828" i="1" l="1"/>
  <c r="T827" i="1"/>
  <c r="Q261" i="1"/>
  <c r="R260" i="1"/>
  <c r="S829" i="1" l="1"/>
  <c r="T828" i="1"/>
  <c r="Q262" i="1"/>
  <c r="R261" i="1"/>
  <c r="S830" i="1" l="1"/>
  <c r="T829" i="1"/>
  <c r="Q263" i="1"/>
  <c r="R262" i="1"/>
  <c r="S831" i="1" l="1"/>
  <c r="T830" i="1"/>
  <c r="Q264" i="1"/>
  <c r="R263" i="1"/>
  <c r="S832" i="1" l="1"/>
  <c r="T831" i="1"/>
  <c r="Q265" i="1"/>
  <c r="R264" i="1"/>
  <c r="S833" i="1" l="1"/>
  <c r="T832" i="1"/>
  <c r="Q266" i="1"/>
  <c r="R265" i="1"/>
  <c r="T833" i="1" l="1"/>
  <c r="S834" i="1"/>
  <c r="Q267" i="1"/>
  <c r="R266" i="1"/>
  <c r="S835" i="1" l="1"/>
  <c r="T834" i="1"/>
  <c r="Q268" i="1"/>
  <c r="R267" i="1"/>
  <c r="T835" i="1" l="1"/>
  <c r="S836" i="1"/>
  <c r="Q269" i="1"/>
  <c r="R268" i="1"/>
  <c r="S837" i="1" l="1"/>
  <c r="T836" i="1"/>
  <c r="Q270" i="1"/>
  <c r="R269" i="1"/>
  <c r="T837" i="1" l="1"/>
  <c r="S838" i="1"/>
  <c r="Q271" i="1"/>
  <c r="R270" i="1"/>
  <c r="S839" i="1" l="1"/>
  <c r="T838" i="1"/>
  <c r="Q272" i="1"/>
  <c r="R271" i="1"/>
  <c r="S840" i="1" l="1"/>
  <c r="T839" i="1"/>
  <c r="Q273" i="1"/>
  <c r="R272" i="1"/>
  <c r="S841" i="1" l="1"/>
  <c r="T840" i="1"/>
  <c r="Q274" i="1"/>
  <c r="R273" i="1"/>
  <c r="S842" i="1" l="1"/>
  <c r="T841" i="1"/>
  <c r="Q275" i="1"/>
  <c r="R274" i="1"/>
  <c r="S843" i="1" l="1"/>
  <c r="T842" i="1"/>
  <c r="Q276" i="1"/>
  <c r="R275" i="1"/>
  <c r="S844" i="1" l="1"/>
  <c r="T843" i="1"/>
  <c r="Q277" i="1"/>
  <c r="R276" i="1"/>
  <c r="S845" i="1" l="1"/>
  <c r="T844" i="1"/>
  <c r="Q278" i="1"/>
  <c r="R277" i="1"/>
  <c r="T845" i="1" l="1"/>
  <c r="S846" i="1"/>
  <c r="Q279" i="1"/>
  <c r="R278" i="1"/>
  <c r="S847" i="1" l="1"/>
  <c r="T846" i="1"/>
  <c r="Q280" i="1"/>
  <c r="R279" i="1"/>
  <c r="S848" i="1" l="1"/>
  <c r="T847" i="1"/>
  <c r="Q281" i="1"/>
  <c r="R280" i="1"/>
  <c r="S849" i="1" l="1"/>
  <c r="T848" i="1"/>
  <c r="Q282" i="1"/>
  <c r="R281" i="1"/>
  <c r="S850" i="1" l="1"/>
  <c r="T849" i="1"/>
  <c r="Q283" i="1"/>
  <c r="R282" i="1"/>
  <c r="T850" i="1" l="1"/>
  <c r="S851" i="1"/>
  <c r="Q284" i="1"/>
  <c r="R283" i="1"/>
  <c r="S852" i="1" l="1"/>
  <c r="T851" i="1"/>
  <c r="Q285" i="1"/>
  <c r="R284" i="1"/>
  <c r="S853" i="1" l="1"/>
  <c r="T852" i="1"/>
  <c r="Q286" i="1"/>
  <c r="R285" i="1"/>
  <c r="S854" i="1" l="1"/>
  <c r="T853" i="1"/>
  <c r="Q287" i="1"/>
  <c r="R286" i="1"/>
  <c r="S855" i="1" l="1"/>
  <c r="T854" i="1"/>
  <c r="Q288" i="1"/>
  <c r="R287" i="1"/>
  <c r="T855" i="1" l="1"/>
  <c r="S856" i="1"/>
  <c r="Q289" i="1"/>
  <c r="R288" i="1"/>
  <c r="S857" i="1" l="1"/>
  <c r="T856" i="1"/>
  <c r="Q290" i="1"/>
  <c r="R289" i="1"/>
  <c r="T857" i="1" l="1"/>
  <c r="S858" i="1"/>
  <c r="Q291" i="1"/>
  <c r="R290" i="1"/>
  <c r="S859" i="1" l="1"/>
  <c r="T858" i="1"/>
  <c r="Q292" i="1"/>
  <c r="R291" i="1"/>
  <c r="T859" i="1" l="1"/>
  <c r="S860" i="1"/>
  <c r="Q293" i="1"/>
  <c r="R292" i="1"/>
  <c r="T860" i="1" l="1"/>
  <c r="S861" i="1"/>
  <c r="Q294" i="1"/>
  <c r="R293" i="1"/>
  <c r="T861" i="1" l="1"/>
  <c r="S862" i="1"/>
  <c r="Q295" i="1"/>
  <c r="R294" i="1"/>
  <c r="T862" i="1" l="1"/>
  <c r="S863" i="1"/>
  <c r="Q296" i="1"/>
  <c r="R295" i="1"/>
  <c r="T863" i="1" l="1"/>
  <c r="S864" i="1"/>
  <c r="Q297" i="1"/>
  <c r="R296" i="1"/>
  <c r="T864" i="1" l="1"/>
  <c r="S865" i="1"/>
  <c r="Q298" i="1"/>
  <c r="R297" i="1"/>
  <c r="T865" i="1" l="1"/>
  <c r="S866" i="1"/>
  <c r="Q299" i="1"/>
  <c r="R298" i="1"/>
  <c r="S867" i="1" l="1"/>
  <c r="T866" i="1"/>
  <c r="Q300" i="1"/>
  <c r="R299" i="1"/>
  <c r="T867" i="1" l="1"/>
  <c r="S868" i="1"/>
  <c r="Q301" i="1"/>
  <c r="R300" i="1"/>
  <c r="T868" i="1" l="1"/>
  <c r="S869" i="1"/>
  <c r="Q302" i="1"/>
  <c r="R301" i="1"/>
  <c r="S870" i="1" l="1"/>
  <c r="T869" i="1"/>
  <c r="Q303" i="1"/>
  <c r="R302" i="1"/>
  <c r="S871" i="1" l="1"/>
  <c r="T870" i="1"/>
  <c r="Q304" i="1"/>
  <c r="R303" i="1"/>
  <c r="S872" i="1" l="1"/>
  <c r="T871" i="1"/>
  <c r="Q305" i="1"/>
  <c r="R304" i="1"/>
  <c r="S873" i="1" l="1"/>
  <c r="T872" i="1"/>
  <c r="Q306" i="1"/>
  <c r="R305" i="1"/>
  <c r="S874" i="1" l="1"/>
  <c r="T873" i="1"/>
  <c r="Q307" i="1"/>
  <c r="R306" i="1"/>
  <c r="S875" i="1" l="1"/>
  <c r="T874" i="1"/>
  <c r="Q308" i="1"/>
  <c r="R307" i="1"/>
  <c r="S876" i="1" l="1"/>
  <c r="T875" i="1"/>
  <c r="Q309" i="1"/>
  <c r="R308" i="1"/>
  <c r="S877" i="1" l="1"/>
  <c r="T876" i="1"/>
  <c r="Q310" i="1"/>
  <c r="R309" i="1"/>
  <c r="T877" i="1" l="1"/>
  <c r="S878" i="1"/>
  <c r="Q311" i="1"/>
  <c r="R310" i="1"/>
  <c r="T878" i="1" l="1"/>
  <c r="S879" i="1"/>
  <c r="Q312" i="1"/>
  <c r="R311" i="1"/>
  <c r="S880" i="1" l="1"/>
  <c r="T879" i="1"/>
  <c r="Q313" i="1"/>
  <c r="R312" i="1"/>
  <c r="T880" i="1" l="1"/>
  <c r="S881" i="1"/>
  <c r="Q314" i="1"/>
  <c r="R313" i="1"/>
  <c r="S882" i="1" l="1"/>
  <c r="T881" i="1"/>
  <c r="Q315" i="1"/>
  <c r="R314" i="1"/>
  <c r="S883" i="1" l="1"/>
  <c r="T882" i="1"/>
  <c r="Q316" i="1"/>
  <c r="R315" i="1"/>
  <c r="S884" i="1" l="1"/>
  <c r="T883" i="1"/>
  <c r="Q317" i="1"/>
  <c r="R316" i="1"/>
  <c r="T884" i="1" l="1"/>
  <c r="S885" i="1"/>
  <c r="Q318" i="1"/>
  <c r="R317" i="1"/>
  <c r="T885" i="1" l="1"/>
  <c r="S886" i="1"/>
  <c r="Q319" i="1"/>
  <c r="R318" i="1"/>
  <c r="S887" i="1" l="1"/>
  <c r="T886" i="1"/>
  <c r="Q320" i="1"/>
  <c r="R319" i="1"/>
  <c r="T887" i="1" l="1"/>
  <c r="S888" i="1"/>
  <c r="Q321" i="1"/>
  <c r="R320" i="1"/>
  <c r="S889" i="1" l="1"/>
  <c r="T888" i="1"/>
  <c r="Q322" i="1"/>
  <c r="R321" i="1"/>
  <c r="S890" i="1" l="1"/>
  <c r="T889" i="1"/>
  <c r="Q323" i="1"/>
  <c r="R322" i="1"/>
  <c r="T890" i="1" l="1"/>
  <c r="S891" i="1"/>
  <c r="Q324" i="1"/>
  <c r="R323" i="1"/>
  <c r="T891" i="1" l="1"/>
  <c r="S892" i="1"/>
  <c r="Q325" i="1"/>
  <c r="R324" i="1"/>
  <c r="T892" i="1" l="1"/>
  <c r="S893" i="1"/>
  <c r="Q326" i="1"/>
  <c r="R325" i="1"/>
  <c r="T893" i="1" l="1"/>
  <c r="S894" i="1"/>
  <c r="Q327" i="1"/>
  <c r="R326" i="1"/>
  <c r="T894" i="1" l="1"/>
  <c r="S895" i="1"/>
  <c r="Q328" i="1"/>
  <c r="R327" i="1"/>
  <c r="S896" i="1" l="1"/>
  <c r="T895" i="1"/>
  <c r="Q329" i="1"/>
  <c r="R328" i="1"/>
  <c r="S897" i="1" l="1"/>
  <c r="T896" i="1"/>
  <c r="Q330" i="1"/>
  <c r="R329" i="1"/>
  <c r="S898" i="1" l="1"/>
  <c r="T897" i="1"/>
  <c r="Q331" i="1"/>
  <c r="R330" i="1"/>
  <c r="S899" i="1" l="1"/>
  <c r="T898" i="1"/>
  <c r="Q332" i="1"/>
  <c r="R331" i="1"/>
  <c r="T899" i="1" l="1"/>
  <c r="S900" i="1"/>
  <c r="Q333" i="1"/>
  <c r="R332" i="1"/>
  <c r="S901" i="1" l="1"/>
  <c r="T900" i="1"/>
  <c r="Q334" i="1"/>
  <c r="R333" i="1"/>
  <c r="S902" i="1" l="1"/>
  <c r="T901" i="1"/>
  <c r="Q335" i="1"/>
  <c r="R334" i="1"/>
  <c r="T902" i="1" l="1"/>
  <c r="S903" i="1"/>
  <c r="Q336" i="1"/>
  <c r="R335" i="1"/>
  <c r="S904" i="1" l="1"/>
  <c r="T903" i="1"/>
  <c r="Q337" i="1"/>
  <c r="R336" i="1"/>
  <c r="S905" i="1" l="1"/>
  <c r="T904" i="1"/>
  <c r="Q338" i="1"/>
  <c r="R337" i="1"/>
  <c r="S906" i="1" l="1"/>
  <c r="T905" i="1"/>
  <c r="Q339" i="1"/>
  <c r="R338" i="1"/>
  <c r="T906" i="1" l="1"/>
  <c r="S907" i="1"/>
  <c r="Q340" i="1"/>
  <c r="R339" i="1"/>
  <c r="S908" i="1" l="1"/>
  <c r="T907" i="1"/>
  <c r="Q341" i="1"/>
  <c r="R340" i="1"/>
  <c r="S909" i="1" l="1"/>
  <c r="T908" i="1"/>
  <c r="Q342" i="1"/>
  <c r="R341" i="1"/>
  <c r="S910" i="1" l="1"/>
  <c r="T909" i="1"/>
  <c r="Q343" i="1"/>
  <c r="R342" i="1"/>
  <c r="S911" i="1" l="1"/>
  <c r="T910" i="1"/>
  <c r="Q344" i="1"/>
  <c r="R343" i="1"/>
  <c r="S912" i="1" l="1"/>
  <c r="T911" i="1"/>
  <c r="Q345" i="1"/>
  <c r="R344" i="1"/>
  <c r="T912" i="1" l="1"/>
  <c r="S913" i="1"/>
  <c r="Q346" i="1"/>
  <c r="R345" i="1"/>
  <c r="S914" i="1" l="1"/>
  <c r="T913" i="1"/>
  <c r="Q347" i="1"/>
  <c r="R346" i="1"/>
  <c r="T914" i="1" l="1"/>
  <c r="S915" i="1"/>
  <c r="Q348" i="1"/>
  <c r="R347" i="1"/>
  <c r="S916" i="1" l="1"/>
  <c r="T915" i="1"/>
  <c r="Q349" i="1"/>
  <c r="R348" i="1"/>
  <c r="S917" i="1" l="1"/>
  <c r="T916" i="1"/>
  <c r="Q350" i="1"/>
  <c r="R349" i="1"/>
  <c r="T917" i="1" l="1"/>
  <c r="S918" i="1"/>
  <c r="Q351" i="1"/>
  <c r="R350" i="1"/>
  <c r="T918" i="1" l="1"/>
  <c r="S919" i="1"/>
  <c r="Q352" i="1"/>
  <c r="R351" i="1"/>
  <c r="S920" i="1" l="1"/>
  <c r="T919" i="1"/>
  <c r="Q353" i="1"/>
  <c r="R352" i="1"/>
  <c r="S921" i="1" l="1"/>
  <c r="T920" i="1"/>
  <c r="Q354" i="1"/>
  <c r="R353" i="1"/>
  <c r="S922" i="1" l="1"/>
  <c r="T921" i="1"/>
  <c r="Q355" i="1"/>
  <c r="R354" i="1"/>
  <c r="T922" i="1" l="1"/>
  <c r="S923" i="1"/>
  <c r="Q356" i="1"/>
  <c r="R355" i="1"/>
  <c r="T923" i="1" l="1"/>
  <c r="S924" i="1"/>
  <c r="Q357" i="1"/>
  <c r="R356" i="1"/>
  <c r="T924" i="1" l="1"/>
  <c r="S925" i="1"/>
  <c r="Q358" i="1"/>
  <c r="R357" i="1"/>
  <c r="T925" i="1" l="1"/>
  <c r="S926" i="1"/>
  <c r="Q359" i="1"/>
  <c r="R358" i="1"/>
  <c r="T926" i="1" l="1"/>
  <c r="S927" i="1"/>
  <c r="Q360" i="1"/>
  <c r="R359" i="1"/>
  <c r="S928" i="1" l="1"/>
  <c r="T927" i="1"/>
  <c r="Q361" i="1"/>
  <c r="R360" i="1"/>
  <c r="S929" i="1" l="1"/>
  <c r="T928" i="1"/>
  <c r="Q362" i="1"/>
  <c r="R361" i="1"/>
  <c r="S930" i="1" l="1"/>
  <c r="T929" i="1"/>
  <c r="Q363" i="1"/>
  <c r="R362" i="1"/>
  <c r="S931" i="1" l="1"/>
  <c r="T930" i="1"/>
  <c r="Q364" i="1"/>
  <c r="R363" i="1"/>
  <c r="T931" i="1" l="1"/>
  <c r="S932" i="1"/>
  <c r="Q365" i="1"/>
  <c r="R364" i="1"/>
  <c r="S933" i="1" l="1"/>
  <c r="T932" i="1"/>
  <c r="Q366" i="1"/>
  <c r="R365" i="1"/>
  <c r="S934" i="1" l="1"/>
  <c r="T933" i="1"/>
  <c r="Q367" i="1"/>
  <c r="R366" i="1"/>
  <c r="T934" i="1" l="1"/>
  <c r="S935" i="1"/>
  <c r="Q368" i="1"/>
  <c r="R367" i="1"/>
  <c r="T935" i="1" l="1"/>
  <c r="S936" i="1"/>
  <c r="Q369" i="1"/>
  <c r="R368" i="1"/>
  <c r="T936" i="1" l="1"/>
  <c r="S937" i="1"/>
  <c r="Q370" i="1"/>
  <c r="R369" i="1"/>
  <c r="T937" i="1" l="1"/>
  <c r="S938" i="1"/>
  <c r="Q371" i="1"/>
  <c r="R370" i="1"/>
  <c r="T938" i="1" l="1"/>
  <c r="S939" i="1"/>
  <c r="Q372" i="1"/>
  <c r="R371" i="1"/>
  <c r="S940" i="1" l="1"/>
  <c r="T939" i="1"/>
  <c r="Q373" i="1"/>
  <c r="R372" i="1"/>
  <c r="S941" i="1" l="1"/>
  <c r="T940" i="1"/>
  <c r="Q374" i="1"/>
  <c r="R373" i="1"/>
  <c r="T941" i="1" l="1"/>
  <c r="S942" i="1"/>
  <c r="Q375" i="1"/>
  <c r="R374" i="1"/>
  <c r="S943" i="1" l="1"/>
  <c r="T942" i="1"/>
  <c r="Q376" i="1"/>
  <c r="R375" i="1"/>
  <c r="T943" i="1" l="1"/>
  <c r="S944" i="1"/>
  <c r="Q377" i="1"/>
  <c r="R376" i="1"/>
  <c r="T944" i="1" l="1"/>
  <c r="S945" i="1"/>
  <c r="Q378" i="1"/>
  <c r="R377" i="1"/>
  <c r="S946" i="1" l="1"/>
  <c r="T945" i="1"/>
  <c r="Q379" i="1"/>
  <c r="R378" i="1"/>
  <c r="T946" i="1" l="1"/>
  <c r="S947" i="1"/>
  <c r="Q380" i="1"/>
  <c r="R379" i="1"/>
  <c r="S948" i="1" l="1"/>
  <c r="T947" i="1"/>
  <c r="Q381" i="1"/>
  <c r="R380" i="1"/>
  <c r="T948" i="1" l="1"/>
  <c r="S949" i="1"/>
  <c r="Q382" i="1"/>
  <c r="R381" i="1"/>
  <c r="S950" i="1" l="1"/>
  <c r="T949" i="1"/>
  <c r="Q383" i="1"/>
  <c r="R382" i="1"/>
  <c r="S951" i="1" l="1"/>
  <c r="T950" i="1"/>
  <c r="Q384" i="1"/>
  <c r="R383" i="1"/>
  <c r="S952" i="1" l="1"/>
  <c r="T951" i="1"/>
  <c r="Q385" i="1"/>
  <c r="R384" i="1"/>
  <c r="S953" i="1" l="1"/>
  <c r="T952" i="1"/>
  <c r="Q386" i="1"/>
  <c r="R385" i="1"/>
  <c r="S954" i="1" l="1"/>
  <c r="T953" i="1"/>
  <c r="Q387" i="1"/>
  <c r="R386" i="1"/>
  <c r="T954" i="1" l="1"/>
  <c r="S955" i="1"/>
  <c r="Q388" i="1"/>
  <c r="R387" i="1"/>
  <c r="S956" i="1" l="1"/>
  <c r="T955" i="1"/>
  <c r="Q389" i="1"/>
  <c r="R388" i="1"/>
  <c r="S957" i="1" l="1"/>
  <c r="T956" i="1"/>
  <c r="Q390" i="1"/>
  <c r="R389" i="1"/>
  <c r="S958" i="1" l="1"/>
  <c r="T957" i="1"/>
  <c r="Q391" i="1"/>
  <c r="R390" i="1"/>
  <c r="S959" i="1" l="1"/>
  <c r="T958" i="1"/>
  <c r="Q392" i="1"/>
  <c r="R391" i="1"/>
  <c r="S960" i="1" l="1"/>
  <c r="T959" i="1"/>
  <c r="Q393" i="1"/>
  <c r="R392" i="1"/>
  <c r="S961" i="1" l="1"/>
  <c r="T960" i="1"/>
  <c r="Q394" i="1"/>
  <c r="R393" i="1"/>
  <c r="T961" i="1" l="1"/>
  <c r="S962" i="1"/>
  <c r="Q395" i="1"/>
  <c r="R394" i="1"/>
  <c r="S963" i="1" l="1"/>
  <c r="T962" i="1"/>
  <c r="Q396" i="1"/>
  <c r="R395" i="1"/>
  <c r="T963" i="1" l="1"/>
  <c r="S964" i="1"/>
  <c r="Q397" i="1"/>
  <c r="R396" i="1"/>
  <c r="S965" i="1" l="1"/>
  <c r="T964" i="1"/>
  <c r="Q398" i="1"/>
  <c r="R397" i="1"/>
  <c r="T965" i="1" l="1"/>
  <c r="S966" i="1"/>
  <c r="Q399" i="1"/>
  <c r="R398" i="1"/>
  <c r="T966" i="1" l="1"/>
  <c r="S967" i="1"/>
  <c r="Q400" i="1"/>
  <c r="R399" i="1"/>
  <c r="S968" i="1" l="1"/>
  <c r="T967" i="1"/>
  <c r="Q401" i="1"/>
  <c r="R400" i="1"/>
  <c r="S969" i="1" l="1"/>
  <c r="T968" i="1"/>
  <c r="Q402" i="1"/>
  <c r="R401" i="1"/>
  <c r="S970" i="1" l="1"/>
  <c r="T969" i="1"/>
  <c r="Q403" i="1"/>
  <c r="R402" i="1"/>
  <c r="S971" i="1" l="1"/>
  <c r="T970" i="1"/>
  <c r="Q404" i="1"/>
  <c r="R403" i="1"/>
  <c r="S972" i="1" l="1"/>
  <c r="T971" i="1"/>
  <c r="Q405" i="1"/>
  <c r="R404" i="1"/>
  <c r="T972" i="1" l="1"/>
  <c r="S973" i="1"/>
  <c r="Q406" i="1"/>
  <c r="R405" i="1"/>
  <c r="S974" i="1" l="1"/>
  <c r="T973" i="1"/>
  <c r="Q407" i="1"/>
  <c r="R406" i="1"/>
  <c r="S975" i="1" l="1"/>
  <c r="T974" i="1"/>
  <c r="Q408" i="1"/>
  <c r="R407" i="1"/>
  <c r="S976" i="1" l="1"/>
  <c r="T975" i="1"/>
  <c r="Q409" i="1"/>
  <c r="R408" i="1"/>
  <c r="S977" i="1" l="1"/>
  <c r="T976" i="1"/>
  <c r="Q410" i="1"/>
  <c r="R409" i="1"/>
  <c r="S978" i="1" l="1"/>
  <c r="T977" i="1"/>
  <c r="Q411" i="1"/>
  <c r="R410" i="1"/>
  <c r="T978" i="1" l="1"/>
  <c r="S979" i="1"/>
  <c r="Q412" i="1"/>
  <c r="R411" i="1"/>
  <c r="S980" i="1" l="1"/>
  <c r="T979" i="1"/>
  <c r="Q413" i="1"/>
  <c r="R412" i="1"/>
  <c r="S981" i="1" l="1"/>
  <c r="T980" i="1"/>
  <c r="Q414" i="1"/>
  <c r="R413" i="1"/>
  <c r="S982" i="1" l="1"/>
  <c r="T981" i="1"/>
  <c r="Q415" i="1"/>
  <c r="R414" i="1"/>
  <c r="T982" i="1" l="1"/>
  <c r="S983" i="1"/>
  <c r="Q416" i="1"/>
  <c r="R415" i="1"/>
  <c r="T983" i="1" l="1"/>
  <c r="S984" i="1"/>
  <c r="Q417" i="1"/>
  <c r="R416" i="1"/>
  <c r="S985" i="1" l="1"/>
  <c r="T984" i="1"/>
  <c r="Q418" i="1"/>
  <c r="R417" i="1"/>
  <c r="S986" i="1" l="1"/>
  <c r="T985" i="1"/>
  <c r="Q419" i="1"/>
  <c r="R418" i="1"/>
  <c r="S987" i="1" l="1"/>
  <c r="T986" i="1"/>
  <c r="Q420" i="1"/>
  <c r="R419" i="1"/>
  <c r="S988" i="1" l="1"/>
  <c r="T987" i="1"/>
  <c r="Q421" i="1"/>
  <c r="R420" i="1"/>
  <c r="T988" i="1" l="1"/>
  <c r="S989" i="1"/>
  <c r="Q422" i="1"/>
  <c r="R421" i="1"/>
  <c r="S990" i="1" l="1"/>
  <c r="T989" i="1"/>
  <c r="Q423" i="1"/>
  <c r="R422" i="1"/>
  <c r="S991" i="1" l="1"/>
  <c r="T990" i="1"/>
  <c r="Q424" i="1"/>
  <c r="R423" i="1"/>
  <c r="T991" i="1" l="1"/>
  <c r="S992" i="1"/>
  <c r="Q425" i="1"/>
  <c r="R424" i="1"/>
  <c r="S993" i="1" l="1"/>
  <c r="T992" i="1"/>
  <c r="Q426" i="1"/>
  <c r="R425" i="1"/>
  <c r="S994" i="1" l="1"/>
  <c r="T993" i="1"/>
  <c r="Q427" i="1"/>
  <c r="R426" i="1"/>
  <c r="S995" i="1" l="1"/>
  <c r="T994" i="1"/>
  <c r="Q428" i="1"/>
  <c r="R427" i="1"/>
  <c r="S996" i="1" l="1"/>
  <c r="T995" i="1"/>
  <c r="Q429" i="1"/>
  <c r="R428" i="1"/>
  <c r="T996" i="1" l="1"/>
  <c r="S997" i="1"/>
  <c r="Q430" i="1"/>
  <c r="R429" i="1"/>
  <c r="T997" i="1" l="1"/>
  <c r="S998" i="1"/>
  <c r="Q431" i="1"/>
  <c r="R430" i="1"/>
  <c r="S999" i="1" l="1"/>
  <c r="T998" i="1"/>
  <c r="Q432" i="1"/>
  <c r="R431" i="1"/>
  <c r="S1000" i="1" l="1"/>
  <c r="T999" i="1"/>
  <c r="Q433" i="1"/>
  <c r="R432" i="1"/>
  <c r="S1001" i="1" l="1"/>
  <c r="T1000" i="1"/>
  <c r="Q434" i="1"/>
  <c r="R433" i="1"/>
  <c r="S1002" i="1" l="1"/>
  <c r="T1001" i="1"/>
  <c r="Q435" i="1"/>
  <c r="R434" i="1"/>
  <c r="S1003" i="1" l="1"/>
  <c r="T1002" i="1"/>
  <c r="Q436" i="1"/>
  <c r="R435" i="1"/>
  <c r="S1004" i="1" l="1"/>
  <c r="T1003" i="1"/>
  <c r="Q437" i="1"/>
  <c r="R436" i="1"/>
  <c r="T1004" i="1" l="1"/>
  <c r="S1005" i="1"/>
  <c r="Q438" i="1"/>
  <c r="R437" i="1"/>
  <c r="T1005" i="1" l="1"/>
  <c r="S1006" i="1"/>
  <c r="Q439" i="1"/>
  <c r="R438" i="1"/>
  <c r="S1007" i="1" l="1"/>
  <c r="T1006" i="1"/>
  <c r="Q440" i="1"/>
  <c r="R439" i="1"/>
  <c r="S1008" i="1" l="1"/>
  <c r="T1007" i="1"/>
  <c r="Q441" i="1"/>
  <c r="R440" i="1"/>
  <c r="T1008" i="1" l="1"/>
  <c r="S1009" i="1"/>
  <c r="Q442" i="1"/>
  <c r="R441" i="1"/>
  <c r="S1010" i="1" l="1"/>
  <c r="T1009" i="1"/>
  <c r="Q443" i="1"/>
  <c r="R442" i="1"/>
  <c r="S1011" i="1" l="1"/>
  <c r="T1010" i="1"/>
  <c r="Q444" i="1"/>
  <c r="R443" i="1"/>
  <c r="T1011" i="1" l="1"/>
  <c r="S1012" i="1"/>
  <c r="Q445" i="1"/>
  <c r="R444" i="1"/>
  <c r="S1013" i="1" l="1"/>
  <c r="T1012" i="1"/>
  <c r="Q446" i="1"/>
  <c r="R445" i="1"/>
  <c r="S1014" i="1" l="1"/>
  <c r="T1013" i="1"/>
  <c r="Q447" i="1"/>
  <c r="R446" i="1"/>
  <c r="S1015" i="1" l="1"/>
  <c r="T1014" i="1"/>
  <c r="Q448" i="1"/>
  <c r="R447" i="1"/>
  <c r="S1016" i="1" l="1"/>
  <c r="T1015" i="1"/>
  <c r="Q449" i="1"/>
  <c r="R448" i="1"/>
  <c r="S1017" i="1" l="1"/>
  <c r="T1016" i="1"/>
  <c r="Q450" i="1"/>
  <c r="R449" i="1"/>
  <c r="T1017" i="1" l="1"/>
  <c r="S1018" i="1"/>
  <c r="Q451" i="1"/>
  <c r="R450" i="1"/>
  <c r="S1019" i="1" l="1"/>
  <c r="T1018" i="1"/>
  <c r="Q452" i="1"/>
  <c r="R451" i="1"/>
  <c r="S1020" i="1" l="1"/>
  <c r="T1019" i="1"/>
  <c r="Q453" i="1"/>
  <c r="R452" i="1"/>
  <c r="T1020" i="1" l="1"/>
  <c r="S1021" i="1"/>
  <c r="Q454" i="1"/>
  <c r="R453" i="1"/>
  <c r="S1022" i="1" l="1"/>
  <c r="T1021" i="1"/>
  <c r="Q455" i="1"/>
  <c r="R454" i="1"/>
  <c r="S1023" i="1" l="1"/>
  <c r="T1022" i="1"/>
  <c r="Q456" i="1"/>
  <c r="R455" i="1"/>
  <c r="S1024" i="1" l="1"/>
  <c r="T1023" i="1"/>
  <c r="Q457" i="1"/>
  <c r="R456" i="1"/>
  <c r="S1025" i="1" l="1"/>
  <c r="T1024" i="1"/>
  <c r="Q458" i="1"/>
  <c r="R457" i="1"/>
  <c r="S1026" i="1" l="1"/>
  <c r="T1025" i="1"/>
  <c r="Q459" i="1"/>
  <c r="R458" i="1"/>
  <c r="S1027" i="1" l="1"/>
  <c r="T1026" i="1"/>
  <c r="Q460" i="1"/>
  <c r="R459" i="1"/>
  <c r="T1027" i="1" l="1"/>
  <c r="S1028" i="1"/>
  <c r="Q461" i="1"/>
  <c r="R460" i="1"/>
  <c r="S1029" i="1" l="1"/>
  <c r="T1028" i="1"/>
  <c r="Q462" i="1"/>
  <c r="R461" i="1"/>
  <c r="T1029" i="1" l="1"/>
  <c r="S1030" i="1"/>
  <c r="Q463" i="1"/>
  <c r="R462" i="1"/>
  <c r="T1030" i="1" l="1"/>
  <c r="S1031" i="1"/>
  <c r="Q464" i="1"/>
  <c r="R463" i="1"/>
  <c r="T1031" i="1" l="1"/>
  <c r="S1032" i="1"/>
  <c r="Q465" i="1"/>
  <c r="R464" i="1"/>
  <c r="T1032" i="1" l="1"/>
  <c r="S1033" i="1"/>
  <c r="Q466" i="1"/>
  <c r="R465" i="1"/>
  <c r="T1033" i="1" l="1"/>
  <c r="S1034" i="1"/>
  <c r="Q467" i="1"/>
  <c r="R466" i="1"/>
  <c r="T1034" i="1" l="1"/>
  <c r="S1035" i="1"/>
  <c r="Q468" i="1"/>
  <c r="R467" i="1"/>
  <c r="T1035" i="1" l="1"/>
  <c r="S1036" i="1"/>
  <c r="Q469" i="1"/>
  <c r="R468" i="1"/>
  <c r="T1036" i="1" l="1"/>
  <c r="S1037" i="1"/>
  <c r="Q470" i="1"/>
  <c r="R469" i="1"/>
  <c r="S1038" i="1" l="1"/>
  <c r="T1037" i="1"/>
  <c r="Q471" i="1"/>
  <c r="R470" i="1"/>
  <c r="S1039" i="1" l="1"/>
  <c r="T1038" i="1"/>
  <c r="Q472" i="1"/>
  <c r="R471" i="1"/>
  <c r="T1039" i="1" l="1"/>
  <c r="S1040" i="1"/>
  <c r="Q473" i="1"/>
  <c r="R472" i="1"/>
  <c r="T1040" i="1" l="1"/>
  <c r="S1041" i="1"/>
  <c r="Q474" i="1"/>
  <c r="R473" i="1"/>
  <c r="T1041" i="1" l="1"/>
  <c r="S1042" i="1"/>
  <c r="Q475" i="1"/>
  <c r="R474" i="1"/>
  <c r="S1043" i="1" l="1"/>
  <c r="T1042" i="1"/>
  <c r="Q476" i="1"/>
  <c r="R475" i="1"/>
  <c r="T1043" i="1" l="1"/>
  <c r="S1044" i="1"/>
  <c r="Q477" i="1"/>
  <c r="R476" i="1"/>
  <c r="S1045" i="1" l="1"/>
  <c r="T1044" i="1"/>
  <c r="Q478" i="1"/>
  <c r="R477" i="1"/>
  <c r="S1046" i="1" l="1"/>
  <c r="T1045" i="1"/>
  <c r="Q479" i="1"/>
  <c r="R478" i="1"/>
  <c r="T1046" i="1" l="1"/>
  <c r="S1047" i="1"/>
  <c r="Q480" i="1"/>
  <c r="R479" i="1"/>
  <c r="S1048" i="1" l="1"/>
  <c r="T1047" i="1"/>
  <c r="Q481" i="1"/>
  <c r="R480" i="1"/>
  <c r="S1049" i="1" l="1"/>
  <c r="T1048" i="1"/>
  <c r="Q482" i="1"/>
  <c r="R481" i="1"/>
  <c r="S1050" i="1" l="1"/>
  <c r="T1049" i="1"/>
  <c r="Q483" i="1"/>
  <c r="R482" i="1"/>
  <c r="S1051" i="1" l="1"/>
  <c r="T1050" i="1"/>
  <c r="Q484" i="1"/>
  <c r="R483" i="1"/>
  <c r="T1051" i="1" l="1"/>
  <c r="S1052" i="1"/>
  <c r="Q485" i="1"/>
  <c r="R484" i="1"/>
  <c r="S1053" i="1" l="1"/>
  <c r="T1052" i="1"/>
  <c r="Q486" i="1"/>
  <c r="R485" i="1"/>
  <c r="T1053" i="1" l="1"/>
  <c r="S1054" i="1"/>
  <c r="Q487" i="1"/>
  <c r="R486" i="1"/>
  <c r="T1054" i="1" l="1"/>
  <c r="S1055" i="1"/>
  <c r="Q488" i="1"/>
  <c r="R487" i="1"/>
  <c r="S1056" i="1" l="1"/>
  <c r="T1055" i="1"/>
  <c r="Q489" i="1"/>
  <c r="R488" i="1"/>
  <c r="S1057" i="1" l="1"/>
  <c r="T1056" i="1"/>
  <c r="Q490" i="1"/>
  <c r="R489" i="1"/>
  <c r="S1058" i="1" l="1"/>
  <c r="T1057" i="1"/>
  <c r="Q491" i="1"/>
  <c r="R490" i="1"/>
  <c r="T1058" i="1" l="1"/>
  <c r="S1059" i="1"/>
  <c r="Q492" i="1"/>
  <c r="R491" i="1"/>
  <c r="T1059" i="1" l="1"/>
  <c r="S1060" i="1"/>
  <c r="Q493" i="1"/>
  <c r="R492" i="1"/>
  <c r="S1061" i="1" l="1"/>
  <c r="T1060" i="1"/>
  <c r="Q494" i="1"/>
  <c r="R493" i="1"/>
  <c r="S1062" i="1" l="1"/>
  <c r="T1061" i="1"/>
  <c r="Q495" i="1"/>
  <c r="R494" i="1"/>
  <c r="T1062" i="1" l="1"/>
  <c r="S1063" i="1"/>
  <c r="Q496" i="1"/>
  <c r="R495" i="1"/>
  <c r="T1063" i="1" l="1"/>
  <c r="S1064" i="1"/>
  <c r="Q497" i="1"/>
  <c r="R496" i="1"/>
  <c r="S1065" i="1" l="1"/>
  <c r="T1064" i="1"/>
  <c r="Q498" i="1"/>
  <c r="R497" i="1"/>
  <c r="S1066" i="1" l="1"/>
  <c r="T1065" i="1"/>
  <c r="Q499" i="1"/>
  <c r="R498" i="1"/>
  <c r="T1066" i="1" l="1"/>
  <c r="S1067" i="1"/>
  <c r="Q500" i="1"/>
  <c r="R499" i="1"/>
  <c r="T1067" i="1" l="1"/>
  <c r="S1068" i="1"/>
  <c r="Q501" i="1"/>
  <c r="R500" i="1"/>
  <c r="S1069" i="1" l="1"/>
  <c r="T1068" i="1"/>
  <c r="Q502" i="1"/>
  <c r="R501" i="1"/>
  <c r="T1069" i="1" l="1"/>
  <c r="S1070" i="1"/>
  <c r="Q503" i="1"/>
  <c r="R502" i="1"/>
  <c r="S1071" i="1" l="1"/>
  <c r="T1070" i="1"/>
  <c r="Q504" i="1"/>
  <c r="R503" i="1"/>
  <c r="T1071" i="1" l="1"/>
  <c r="S1072" i="1"/>
  <c r="Q505" i="1"/>
  <c r="R504" i="1"/>
  <c r="S1073" i="1" l="1"/>
  <c r="T1072" i="1"/>
  <c r="Q506" i="1"/>
  <c r="R505" i="1"/>
  <c r="S1074" i="1" l="1"/>
  <c r="T1073" i="1"/>
  <c r="Q507" i="1"/>
  <c r="R506" i="1"/>
  <c r="S1075" i="1" l="1"/>
  <c r="T1074" i="1"/>
  <c r="Q508" i="1"/>
  <c r="R507" i="1"/>
  <c r="T1075" i="1" l="1"/>
  <c r="S1076" i="1"/>
  <c r="Q509" i="1"/>
  <c r="R508" i="1"/>
  <c r="S1077" i="1" l="1"/>
  <c r="T1076" i="1"/>
  <c r="Q510" i="1"/>
  <c r="R509" i="1"/>
  <c r="T1077" i="1" l="1"/>
  <c r="S1078" i="1"/>
  <c r="Q511" i="1"/>
  <c r="R510" i="1"/>
  <c r="S1079" i="1" l="1"/>
  <c r="T1078" i="1"/>
  <c r="Q512" i="1"/>
  <c r="R511" i="1"/>
  <c r="T1079" i="1" l="1"/>
  <c r="S1080" i="1"/>
  <c r="Q513" i="1"/>
  <c r="R512" i="1"/>
  <c r="T1080" i="1" l="1"/>
  <c r="S1081" i="1"/>
  <c r="Q514" i="1"/>
  <c r="R513" i="1"/>
  <c r="S1082" i="1" l="1"/>
  <c r="T1081" i="1"/>
  <c r="Q515" i="1"/>
  <c r="R514" i="1"/>
  <c r="T1082" i="1" l="1"/>
  <c r="S1083" i="1"/>
  <c r="Q516" i="1"/>
  <c r="R515" i="1"/>
  <c r="S1084" i="1" l="1"/>
  <c r="T1083" i="1"/>
  <c r="Q517" i="1"/>
  <c r="R516" i="1"/>
  <c r="T1084" i="1" l="1"/>
  <c r="S1085" i="1"/>
  <c r="Q518" i="1"/>
  <c r="R517" i="1"/>
  <c r="S1086" i="1" l="1"/>
  <c r="T1085" i="1"/>
  <c r="Q519" i="1"/>
  <c r="R518" i="1"/>
  <c r="T1086" i="1" l="1"/>
  <c r="S1087" i="1"/>
  <c r="Q520" i="1"/>
  <c r="R519" i="1"/>
  <c r="T1087" i="1" l="1"/>
  <c r="S1088" i="1"/>
  <c r="Q521" i="1"/>
  <c r="R520" i="1"/>
  <c r="S1089" i="1" l="1"/>
  <c r="T1088" i="1"/>
  <c r="Q522" i="1"/>
  <c r="R521" i="1"/>
  <c r="S1090" i="1" l="1"/>
  <c r="T1089" i="1"/>
  <c r="Q523" i="1"/>
  <c r="R522" i="1"/>
  <c r="T1090" i="1" l="1"/>
  <c r="S1091" i="1"/>
  <c r="Q524" i="1"/>
  <c r="R523" i="1"/>
  <c r="T1091" i="1" l="1"/>
  <c r="S1092" i="1"/>
  <c r="Q525" i="1"/>
  <c r="R524" i="1"/>
  <c r="T1092" i="1" l="1"/>
  <c r="S1093" i="1"/>
  <c r="Q526" i="1"/>
  <c r="R525" i="1"/>
  <c r="T1093" i="1" l="1"/>
  <c r="S1094" i="1"/>
  <c r="Q527" i="1"/>
  <c r="R526" i="1"/>
  <c r="S1095" i="1" l="1"/>
  <c r="T1094" i="1"/>
  <c r="Q528" i="1"/>
  <c r="R527" i="1"/>
  <c r="S1096" i="1" l="1"/>
  <c r="T1095" i="1"/>
  <c r="Q529" i="1"/>
  <c r="R528" i="1"/>
  <c r="S1097" i="1" l="1"/>
  <c r="T1096" i="1"/>
  <c r="Q530" i="1"/>
  <c r="R529" i="1"/>
  <c r="T1097" i="1" l="1"/>
  <c r="S1098" i="1"/>
  <c r="Q531" i="1"/>
  <c r="R530" i="1"/>
  <c r="S1099" i="1" l="1"/>
  <c r="T1098" i="1"/>
  <c r="Q532" i="1"/>
  <c r="R531" i="1"/>
  <c r="S1100" i="1" l="1"/>
  <c r="T1099" i="1"/>
  <c r="Q533" i="1"/>
  <c r="R532" i="1"/>
  <c r="T1100" i="1" l="1"/>
  <c r="S1101" i="1"/>
  <c r="Q534" i="1"/>
  <c r="R533" i="1"/>
  <c r="S1102" i="1" l="1"/>
  <c r="T1101" i="1"/>
  <c r="Q535" i="1"/>
  <c r="R534" i="1"/>
  <c r="S1103" i="1" l="1"/>
  <c r="T1102" i="1"/>
  <c r="Q536" i="1"/>
  <c r="R535" i="1"/>
  <c r="S1104" i="1" l="1"/>
  <c r="T1103" i="1"/>
  <c r="Q537" i="1"/>
  <c r="R536" i="1"/>
  <c r="S1105" i="1" l="1"/>
  <c r="T1104" i="1"/>
  <c r="Q538" i="1"/>
  <c r="R537" i="1"/>
  <c r="S1106" i="1" l="1"/>
  <c r="T1105" i="1"/>
  <c r="Q539" i="1"/>
  <c r="R538" i="1"/>
  <c r="S1107" i="1" l="1"/>
  <c r="T1106" i="1"/>
  <c r="Q540" i="1"/>
  <c r="R539" i="1"/>
  <c r="T1107" i="1" l="1"/>
  <c r="S1108" i="1"/>
  <c r="Q541" i="1"/>
  <c r="R540" i="1"/>
  <c r="T1108" i="1" l="1"/>
  <c r="S1109" i="1"/>
  <c r="Q542" i="1"/>
  <c r="R541" i="1"/>
  <c r="T1109" i="1" l="1"/>
  <c r="S1110" i="1"/>
  <c r="Q543" i="1"/>
  <c r="R542" i="1"/>
  <c r="S1111" i="1" l="1"/>
  <c r="T1110" i="1"/>
  <c r="Q544" i="1"/>
  <c r="R543" i="1"/>
  <c r="T1111" i="1" l="1"/>
  <c r="S1112" i="1"/>
  <c r="Q545" i="1"/>
  <c r="R544" i="1"/>
  <c r="T1112" i="1" l="1"/>
  <c r="S1113" i="1"/>
  <c r="Q546" i="1"/>
  <c r="R545" i="1"/>
  <c r="S1114" i="1" l="1"/>
  <c r="T1113" i="1"/>
  <c r="Q547" i="1"/>
  <c r="R546" i="1"/>
  <c r="S1115" i="1" l="1"/>
  <c r="T1114" i="1"/>
  <c r="Q548" i="1"/>
  <c r="R547" i="1"/>
  <c r="T1115" i="1" l="1"/>
  <c r="S1116" i="1"/>
  <c r="Q549" i="1"/>
  <c r="R548" i="1"/>
  <c r="T1116" i="1" l="1"/>
  <c r="S1117" i="1"/>
  <c r="Q550" i="1"/>
  <c r="R549" i="1"/>
  <c r="T1117" i="1" l="1"/>
  <c r="S1118" i="1"/>
  <c r="Q551" i="1"/>
  <c r="R550" i="1"/>
  <c r="S1119" i="1" l="1"/>
  <c r="T1118" i="1"/>
  <c r="Q552" i="1"/>
  <c r="R551" i="1"/>
  <c r="S1120" i="1" l="1"/>
  <c r="T1119" i="1"/>
  <c r="Q553" i="1"/>
  <c r="R552" i="1"/>
  <c r="T1120" i="1" l="1"/>
  <c r="S1121" i="1"/>
  <c r="Q554" i="1"/>
  <c r="R553" i="1"/>
  <c r="T1121" i="1" l="1"/>
  <c r="S1122" i="1"/>
  <c r="Q555" i="1"/>
  <c r="R554" i="1"/>
  <c r="T1122" i="1" l="1"/>
  <c r="S1123" i="1"/>
  <c r="Q556" i="1"/>
  <c r="R555" i="1"/>
  <c r="S1124" i="1" l="1"/>
  <c r="T1123" i="1"/>
  <c r="Q557" i="1"/>
  <c r="R556" i="1"/>
  <c r="S1125" i="1" l="1"/>
  <c r="T1124" i="1"/>
  <c r="Q558" i="1"/>
  <c r="R557" i="1"/>
  <c r="S1126" i="1" l="1"/>
  <c r="T1125" i="1"/>
  <c r="Q559" i="1"/>
  <c r="R558" i="1"/>
  <c r="T1126" i="1" l="1"/>
  <c r="S1127" i="1"/>
  <c r="Q560" i="1"/>
  <c r="R559" i="1"/>
  <c r="T1127" i="1" l="1"/>
  <c r="S1128" i="1"/>
  <c r="Q561" i="1"/>
  <c r="R560" i="1"/>
  <c r="S1129" i="1" l="1"/>
  <c r="T1128" i="1"/>
  <c r="Q562" i="1"/>
  <c r="R561" i="1"/>
  <c r="S1130" i="1" l="1"/>
  <c r="T1129" i="1"/>
  <c r="Q563" i="1"/>
  <c r="R562" i="1"/>
  <c r="S1131" i="1" l="1"/>
  <c r="T1130" i="1"/>
  <c r="Q564" i="1"/>
  <c r="R563" i="1"/>
  <c r="S1132" i="1" l="1"/>
  <c r="T1131" i="1"/>
  <c r="Q565" i="1"/>
  <c r="R564" i="1"/>
  <c r="T1132" i="1" l="1"/>
  <c r="S1133" i="1"/>
  <c r="Q566" i="1"/>
  <c r="R565" i="1"/>
  <c r="T1133" i="1" l="1"/>
  <c r="S1134" i="1"/>
  <c r="Q567" i="1"/>
  <c r="R566" i="1"/>
  <c r="S1135" i="1" l="1"/>
  <c r="T1134" i="1"/>
  <c r="Q568" i="1"/>
  <c r="R567" i="1"/>
  <c r="T1135" i="1" l="1"/>
  <c r="S1136" i="1"/>
  <c r="Q569" i="1"/>
  <c r="R568" i="1"/>
  <c r="S1137" i="1" l="1"/>
  <c r="T1136" i="1"/>
  <c r="Q570" i="1"/>
  <c r="R569" i="1"/>
  <c r="S1138" i="1" l="1"/>
  <c r="T1137" i="1"/>
  <c r="Q571" i="1"/>
  <c r="R570" i="1"/>
  <c r="S1139" i="1" l="1"/>
  <c r="T1138" i="1"/>
  <c r="Q572" i="1"/>
  <c r="R571" i="1"/>
  <c r="T1139" i="1" l="1"/>
  <c r="S1140" i="1"/>
  <c r="Q573" i="1"/>
  <c r="R572" i="1"/>
  <c r="T1140" i="1" l="1"/>
  <c r="S1141" i="1"/>
  <c r="Q574" i="1"/>
  <c r="R573" i="1"/>
  <c r="T1141" i="1" l="1"/>
  <c r="S1142" i="1"/>
  <c r="Q575" i="1"/>
  <c r="R574" i="1"/>
  <c r="S1143" i="1" l="1"/>
  <c r="T1142" i="1"/>
  <c r="Q576" i="1"/>
  <c r="R575" i="1"/>
  <c r="S1144" i="1" l="1"/>
  <c r="T1143" i="1"/>
  <c r="Q577" i="1"/>
  <c r="R576" i="1"/>
  <c r="S1145" i="1" l="1"/>
  <c r="T1144" i="1"/>
  <c r="Q578" i="1"/>
  <c r="R577" i="1"/>
  <c r="T1145" i="1" l="1"/>
  <c r="S1146" i="1"/>
  <c r="Q579" i="1"/>
  <c r="R578" i="1"/>
  <c r="S1147" i="1" l="1"/>
  <c r="T1146" i="1"/>
  <c r="Q580" i="1"/>
  <c r="R579" i="1"/>
  <c r="S1148" i="1" l="1"/>
  <c r="T1147" i="1"/>
  <c r="Q581" i="1"/>
  <c r="R580" i="1"/>
  <c r="T1148" i="1" l="1"/>
  <c r="S1149" i="1"/>
  <c r="Q582" i="1"/>
  <c r="R581" i="1"/>
  <c r="T1149" i="1" l="1"/>
  <c r="S1150" i="1"/>
  <c r="Q583" i="1"/>
  <c r="R582" i="1"/>
  <c r="S1151" i="1" l="1"/>
  <c r="T1150" i="1"/>
  <c r="Q584" i="1"/>
  <c r="R583" i="1"/>
  <c r="S1152" i="1" l="1"/>
  <c r="T1151" i="1"/>
  <c r="Q585" i="1"/>
  <c r="R584" i="1"/>
  <c r="S1153" i="1" l="1"/>
  <c r="T1152" i="1"/>
  <c r="Q586" i="1"/>
  <c r="R585" i="1"/>
  <c r="S1154" i="1" l="1"/>
  <c r="T1153" i="1"/>
  <c r="Q587" i="1"/>
  <c r="R586" i="1"/>
  <c r="S1155" i="1" l="1"/>
  <c r="T1154" i="1"/>
  <c r="Q588" i="1"/>
  <c r="R587" i="1"/>
  <c r="S1156" i="1" l="1"/>
  <c r="T1155" i="1"/>
  <c r="Q589" i="1"/>
  <c r="R588" i="1"/>
  <c r="S1157" i="1" l="1"/>
  <c r="T1156" i="1"/>
  <c r="Q590" i="1"/>
  <c r="R589" i="1"/>
  <c r="S1158" i="1" l="1"/>
  <c r="T1157" i="1"/>
  <c r="Q591" i="1"/>
  <c r="R590" i="1"/>
  <c r="S1159" i="1" l="1"/>
  <c r="T1158" i="1"/>
  <c r="Q592" i="1"/>
  <c r="R591" i="1"/>
  <c r="S1160" i="1" l="1"/>
  <c r="T1159" i="1"/>
  <c r="Q593" i="1"/>
  <c r="R592" i="1"/>
  <c r="T1160" i="1" l="1"/>
  <c r="S1161" i="1"/>
  <c r="Q594" i="1"/>
  <c r="R593" i="1"/>
  <c r="S1162" i="1" l="1"/>
  <c r="T1161" i="1"/>
  <c r="Q595" i="1"/>
  <c r="R594" i="1"/>
  <c r="T1162" i="1" l="1"/>
  <c r="S1163" i="1"/>
  <c r="Q596" i="1"/>
  <c r="R595" i="1"/>
  <c r="S1164" i="1" l="1"/>
  <c r="T1163" i="1"/>
  <c r="Q597" i="1"/>
  <c r="R596" i="1"/>
  <c r="S1165" i="1" l="1"/>
  <c r="T1164" i="1"/>
  <c r="Q598" i="1"/>
  <c r="R597" i="1"/>
  <c r="S1166" i="1" l="1"/>
  <c r="T1165" i="1"/>
  <c r="Q599" i="1"/>
  <c r="R598" i="1"/>
  <c r="S1167" i="1" l="1"/>
  <c r="T1166" i="1"/>
  <c r="Q600" i="1"/>
  <c r="R599" i="1"/>
  <c r="S1168" i="1" l="1"/>
  <c r="T1167" i="1"/>
  <c r="Q601" i="1"/>
  <c r="R600" i="1"/>
  <c r="S1169" i="1" l="1"/>
  <c r="T1168" i="1"/>
  <c r="Q602" i="1"/>
  <c r="R601" i="1"/>
  <c r="S1170" i="1" l="1"/>
  <c r="T1169" i="1"/>
  <c r="Q603" i="1"/>
  <c r="R602" i="1"/>
  <c r="S1171" i="1" l="1"/>
  <c r="T1170" i="1"/>
  <c r="Q604" i="1"/>
  <c r="R603" i="1"/>
  <c r="S1172" i="1" l="1"/>
  <c r="T1171" i="1"/>
  <c r="Q605" i="1"/>
  <c r="R604" i="1"/>
  <c r="S1173" i="1" l="1"/>
  <c r="T1172" i="1"/>
  <c r="Q606" i="1"/>
  <c r="R605" i="1"/>
  <c r="S1174" i="1" l="1"/>
  <c r="T1173" i="1"/>
  <c r="Q607" i="1"/>
  <c r="R606" i="1"/>
  <c r="S1175" i="1" l="1"/>
  <c r="T1174" i="1"/>
  <c r="Q608" i="1"/>
  <c r="R607" i="1"/>
  <c r="S1176" i="1" l="1"/>
  <c r="T1175" i="1"/>
  <c r="Q609" i="1"/>
  <c r="R608" i="1"/>
  <c r="S1177" i="1" l="1"/>
  <c r="T1176" i="1"/>
  <c r="Q610" i="1"/>
  <c r="R609" i="1"/>
  <c r="S1178" i="1" l="1"/>
  <c r="T1177" i="1"/>
  <c r="Q611" i="1"/>
  <c r="R610" i="1"/>
  <c r="S1179" i="1" l="1"/>
  <c r="T1178" i="1"/>
  <c r="Q612" i="1"/>
  <c r="R611" i="1"/>
  <c r="S1180" i="1" l="1"/>
  <c r="T1179" i="1"/>
  <c r="Q613" i="1"/>
  <c r="R612" i="1"/>
  <c r="S1181" i="1" l="1"/>
  <c r="T1180" i="1"/>
  <c r="Q614" i="1"/>
  <c r="R613" i="1"/>
  <c r="S1182" i="1" l="1"/>
  <c r="T1181" i="1"/>
  <c r="Q615" i="1"/>
  <c r="R614" i="1"/>
  <c r="S1183" i="1" l="1"/>
  <c r="T1182" i="1"/>
  <c r="Q616" i="1"/>
  <c r="R615" i="1"/>
  <c r="S1184" i="1" l="1"/>
  <c r="T1183" i="1"/>
  <c r="Q617" i="1"/>
  <c r="R616" i="1"/>
  <c r="S1185" i="1" l="1"/>
  <c r="T1184" i="1"/>
  <c r="Q618" i="1"/>
  <c r="R617" i="1"/>
  <c r="S1186" i="1" l="1"/>
  <c r="T1185" i="1"/>
  <c r="Q619" i="1"/>
  <c r="R618" i="1"/>
  <c r="S1187" i="1" l="1"/>
  <c r="T1186" i="1"/>
  <c r="Q620" i="1"/>
  <c r="R619" i="1"/>
  <c r="S1188" i="1" l="1"/>
  <c r="T1187" i="1"/>
  <c r="Q621" i="1"/>
  <c r="R620" i="1"/>
  <c r="S1189" i="1" l="1"/>
  <c r="T1188" i="1"/>
  <c r="Q622" i="1"/>
  <c r="R621" i="1"/>
  <c r="S1190" i="1" l="1"/>
  <c r="T1189" i="1"/>
  <c r="Q623" i="1"/>
  <c r="R622" i="1"/>
  <c r="S1191" i="1" l="1"/>
  <c r="T1190" i="1"/>
  <c r="Q624" i="1"/>
  <c r="R623" i="1"/>
  <c r="S1192" i="1" l="1"/>
  <c r="T1191" i="1"/>
  <c r="Q625" i="1"/>
  <c r="R624" i="1"/>
  <c r="S1193" i="1" l="1"/>
  <c r="T1192" i="1"/>
  <c r="Q626" i="1"/>
  <c r="R625" i="1"/>
  <c r="S1194" i="1" l="1"/>
  <c r="T1193" i="1"/>
  <c r="Q627" i="1"/>
  <c r="R626" i="1"/>
  <c r="S1195" i="1" l="1"/>
  <c r="T1194" i="1"/>
  <c r="Q628" i="1"/>
  <c r="R627" i="1"/>
  <c r="S1196" i="1" l="1"/>
  <c r="T1195" i="1"/>
  <c r="Q629" i="1"/>
  <c r="R628" i="1"/>
  <c r="S1197" i="1" l="1"/>
  <c r="T1196" i="1"/>
  <c r="Q630" i="1"/>
  <c r="R629" i="1"/>
  <c r="S1198" i="1" l="1"/>
  <c r="T1197" i="1"/>
  <c r="Q631" i="1"/>
  <c r="R630" i="1"/>
  <c r="S1199" i="1" l="1"/>
  <c r="T1198" i="1"/>
  <c r="Q632" i="1"/>
  <c r="R631" i="1"/>
  <c r="S1200" i="1" l="1"/>
  <c r="T1199" i="1"/>
  <c r="Q633" i="1"/>
  <c r="R632" i="1"/>
  <c r="S1201" i="1" l="1"/>
  <c r="T1200" i="1"/>
  <c r="Q634" i="1"/>
  <c r="R633" i="1"/>
  <c r="S1202" i="1" l="1"/>
  <c r="T1201" i="1"/>
  <c r="Q635" i="1"/>
  <c r="R634" i="1"/>
  <c r="S1203" i="1" l="1"/>
  <c r="T1202" i="1"/>
  <c r="Q636" i="1"/>
  <c r="R635" i="1"/>
  <c r="S1204" i="1" l="1"/>
  <c r="T1203" i="1"/>
  <c r="Q637" i="1"/>
  <c r="R636" i="1"/>
  <c r="S1205" i="1" l="1"/>
  <c r="T1204" i="1"/>
  <c r="Q638" i="1"/>
  <c r="R637" i="1"/>
  <c r="S1206" i="1" l="1"/>
  <c r="T1205" i="1"/>
  <c r="Q639" i="1"/>
  <c r="R638" i="1"/>
  <c r="S1207" i="1" l="1"/>
  <c r="T1206" i="1"/>
  <c r="Q640" i="1"/>
  <c r="R639" i="1"/>
  <c r="S1208" i="1" l="1"/>
  <c r="T1207" i="1"/>
  <c r="Q641" i="1"/>
  <c r="R640" i="1"/>
  <c r="S1209" i="1" l="1"/>
  <c r="T1208" i="1"/>
  <c r="Q642" i="1"/>
  <c r="R641" i="1"/>
  <c r="S1210" i="1" l="1"/>
  <c r="T1209" i="1"/>
  <c r="Q643" i="1"/>
  <c r="R642" i="1"/>
  <c r="S1211" i="1" l="1"/>
  <c r="T1210" i="1"/>
  <c r="Q644" i="1"/>
  <c r="R643" i="1"/>
  <c r="S1212" i="1" l="1"/>
  <c r="T1211" i="1"/>
  <c r="Q645" i="1"/>
  <c r="R644" i="1"/>
  <c r="S1213" i="1" l="1"/>
  <c r="T1212" i="1"/>
  <c r="Q646" i="1"/>
  <c r="R645" i="1"/>
  <c r="S1214" i="1" l="1"/>
  <c r="T1213" i="1"/>
  <c r="Q647" i="1"/>
  <c r="R646" i="1"/>
  <c r="S1215" i="1" l="1"/>
  <c r="T1214" i="1"/>
  <c r="Q648" i="1"/>
  <c r="R647" i="1"/>
  <c r="S1216" i="1" l="1"/>
  <c r="T1215" i="1"/>
  <c r="Q649" i="1"/>
  <c r="R648" i="1"/>
  <c r="S1217" i="1" l="1"/>
  <c r="T1216" i="1"/>
  <c r="Q650" i="1"/>
  <c r="R649" i="1"/>
  <c r="S1218" i="1" l="1"/>
  <c r="T1217" i="1"/>
  <c r="Q651" i="1"/>
  <c r="R650" i="1"/>
  <c r="S1219" i="1" l="1"/>
  <c r="T1218" i="1"/>
  <c r="Q652" i="1"/>
  <c r="R651" i="1"/>
  <c r="S1220" i="1" l="1"/>
  <c r="T1219" i="1"/>
  <c r="Q653" i="1"/>
  <c r="R652" i="1"/>
  <c r="S1221" i="1" l="1"/>
  <c r="T1220" i="1"/>
  <c r="Q654" i="1"/>
  <c r="R653" i="1"/>
  <c r="S1222" i="1" l="1"/>
  <c r="T1221" i="1"/>
  <c r="Q655" i="1"/>
  <c r="R654" i="1"/>
  <c r="S1223" i="1" l="1"/>
  <c r="T1222" i="1"/>
  <c r="Q656" i="1"/>
  <c r="R655" i="1"/>
  <c r="S1224" i="1" l="1"/>
  <c r="T1223" i="1"/>
  <c r="Q657" i="1"/>
  <c r="R656" i="1"/>
  <c r="S1225" i="1" l="1"/>
  <c r="T1224" i="1"/>
  <c r="Q658" i="1"/>
  <c r="R657" i="1"/>
  <c r="S1226" i="1" l="1"/>
  <c r="T1225" i="1"/>
  <c r="Q659" i="1"/>
  <c r="R658" i="1"/>
  <c r="S1227" i="1" l="1"/>
  <c r="T1226" i="1"/>
  <c r="Q660" i="1"/>
  <c r="R659" i="1"/>
  <c r="S1228" i="1" l="1"/>
  <c r="T1227" i="1"/>
  <c r="Q661" i="1"/>
  <c r="R660" i="1"/>
  <c r="S1229" i="1" l="1"/>
  <c r="T1228" i="1"/>
  <c r="Q662" i="1"/>
  <c r="R661" i="1"/>
  <c r="S1230" i="1" l="1"/>
  <c r="T1229" i="1"/>
  <c r="Q663" i="1"/>
  <c r="R662" i="1"/>
  <c r="S1231" i="1" l="1"/>
  <c r="T1230" i="1"/>
  <c r="Q664" i="1"/>
  <c r="R663" i="1"/>
  <c r="S1232" i="1" l="1"/>
  <c r="T1231" i="1"/>
  <c r="Q665" i="1"/>
  <c r="R664" i="1"/>
  <c r="S1233" i="1" l="1"/>
  <c r="T1232" i="1"/>
  <c r="Q666" i="1"/>
  <c r="R665" i="1"/>
  <c r="S1234" i="1" l="1"/>
  <c r="T1233" i="1"/>
  <c r="Q667" i="1"/>
  <c r="R666" i="1"/>
  <c r="S1235" i="1" l="1"/>
  <c r="T1234" i="1"/>
  <c r="Q668" i="1"/>
  <c r="R667" i="1"/>
  <c r="S1236" i="1" l="1"/>
  <c r="T1235" i="1"/>
  <c r="Q669" i="1"/>
  <c r="R668" i="1"/>
  <c r="S1237" i="1" l="1"/>
  <c r="T1236" i="1"/>
  <c r="Q670" i="1"/>
  <c r="R669" i="1"/>
  <c r="S1238" i="1" l="1"/>
  <c r="T1237" i="1"/>
  <c r="Q671" i="1"/>
  <c r="R670" i="1"/>
  <c r="S1239" i="1" l="1"/>
  <c r="T1238" i="1"/>
  <c r="Q672" i="1"/>
  <c r="R671" i="1"/>
  <c r="S1240" i="1" l="1"/>
  <c r="T1239" i="1"/>
  <c r="Q673" i="1"/>
  <c r="R672" i="1"/>
  <c r="S1241" i="1" l="1"/>
  <c r="T1240" i="1"/>
  <c r="Q674" i="1"/>
  <c r="R673" i="1"/>
  <c r="S1242" i="1" l="1"/>
  <c r="T1241" i="1"/>
  <c r="Q675" i="1"/>
  <c r="R674" i="1"/>
  <c r="S1243" i="1" l="1"/>
  <c r="T1242" i="1"/>
  <c r="Q676" i="1"/>
  <c r="R675" i="1"/>
  <c r="S1244" i="1" l="1"/>
  <c r="T1243" i="1"/>
  <c r="Q677" i="1"/>
  <c r="R676" i="1"/>
  <c r="T1244" i="1" l="1"/>
  <c r="S1245" i="1"/>
  <c r="Q678" i="1"/>
  <c r="R677" i="1"/>
  <c r="S1246" i="1" l="1"/>
  <c r="T1245" i="1"/>
  <c r="Q679" i="1"/>
  <c r="R678" i="1"/>
  <c r="S1247" i="1" l="1"/>
  <c r="T1246" i="1"/>
  <c r="Q680" i="1"/>
  <c r="R679" i="1"/>
  <c r="S1248" i="1" l="1"/>
  <c r="T1247" i="1"/>
  <c r="Q681" i="1"/>
  <c r="R680" i="1"/>
  <c r="S1249" i="1" l="1"/>
  <c r="T1248" i="1"/>
  <c r="Q682" i="1"/>
  <c r="R681" i="1"/>
  <c r="S1250" i="1" l="1"/>
  <c r="T1249" i="1"/>
  <c r="Q683" i="1"/>
  <c r="R682" i="1"/>
  <c r="S1251" i="1" l="1"/>
  <c r="T1250" i="1"/>
  <c r="Q684" i="1"/>
  <c r="R683" i="1"/>
  <c r="S1252" i="1" l="1"/>
  <c r="T1251" i="1"/>
  <c r="Q685" i="1"/>
  <c r="R684" i="1"/>
  <c r="S1253" i="1" l="1"/>
  <c r="T1252" i="1"/>
  <c r="Q686" i="1"/>
  <c r="R685" i="1"/>
  <c r="S1254" i="1" l="1"/>
  <c r="T1253" i="1"/>
  <c r="Q687" i="1"/>
  <c r="R686" i="1"/>
  <c r="S1255" i="1" l="1"/>
  <c r="T1254" i="1"/>
  <c r="Q688" i="1"/>
  <c r="R687" i="1"/>
  <c r="T1255" i="1" l="1"/>
  <c r="S1256" i="1"/>
  <c r="Q689" i="1"/>
  <c r="R688" i="1"/>
  <c r="S1257" i="1" l="1"/>
  <c r="T1256" i="1"/>
  <c r="Q690" i="1"/>
  <c r="R689" i="1"/>
  <c r="S1258" i="1" l="1"/>
  <c r="T1257" i="1"/>
  <c r="Q691" i="1"/>
  <c r="R690" i="1"/>
  <c r="S1259" i="1" l="1"/>
  <c r="T1258" i="1"/>
  <c r="Q692" i="1"/>
  <c r="R691" i="1"/>
  <c r="T1259" i="1" l="1"/>
  <c r="S1260" i="1"/>
  <c r="Q693" i="1"/>
  <c r="R692" i="1"/>
  <c r="T1260" i="1" l="1"/>
  <c r="S1261" i="1"/>
  <c r="Q694" i="1"/>
  <c r="R693" i="1"/>
  <c r="S1262" i="1" l="1"/>
  <c r="T1261" i="1"/>
  <c r="Q695" i="1"/>
  <c r="R694" i="1"/>
  <c r="S1263" i="1" l="1"/>
  <c r="T1262" i="1"/>
  <c r="Q696" i="1"/>
  <c r="R695" i="1"/>
  <c r="S1264" i="1" l="1"/>
  <c r="T1263" i="1"/>
  <c r="Q697" i="1"/>
  <c r="R696" i="1"/>
  <c r="S1265" i="1" l="1"/>
  <c r="T1264" i="1"/>
  <c r="Q698" i="1"/>
  <c r="R697" i="1"/>
  <c r="S1266" i="1" l="1"/>
  <c r="T1265" i="1"/>
  <c r="Q699" i="1"/>
  <c r="R698" i="1"/>
  <c r="S1267" i="1" l="1"/>
  <c r="T1266" i="1"/>
  <c r="Q700" i="1"/>
  <c r="R699" i="1"/>
  <c r="S1268" i="1" l="1"/>
  <c r="T1267" i="1"/>
  <c r="Q701" i="1"/>
  <c r="R700" i="1"/>
  <c r="S1269" i="1" l="1"/>
  <c r="T1268" i="1"/>
  <c r="Q702" i="1"/>
  <c r="R701" i="1"/>
  <c r="S1270" i="1" l="1"/>
  <c r="T1269" i="1"/>
  <c r="Q703" i="1"/>
  <c r="R702" i="1"/>
  <c r="S1271" i="1" l="1"/>
  <c r="T1270" i="1"/>
  <c r="Q704" i="1"/>
  <c r="R703" i="1"/>
  <c r="S1272" i="1" l="1"/>
  <c r="T1271" i="1"/>
  <c r="Q705" i="1"/>
  <c r="R704" i="1"/>
  <c r="S1273" i="1" l="1"/>
  <c r="T1272" i="1"/>
  <c r="Q706" i="1"/>
  <c r="R705" i="1"/>
  <c r="S1274" i="1" l="1"/>
  <c r="T1273" i="1"/>
  <c r="Q707" i="1"/>
  <c r="R706" i="1"/>
  <c r="S1275" i="1" l="1"/>
  <c r="T1274" i="1"/>
  <c r="Q708" i="1"/>
  <c r="R707" i="1"/>
  <c r="S1276" i="1" l="1"/>
  <c r="T1275" i="1"/>
  <c r="Q709" i="1"/>
  <c r="R708" i="1"/>
  <c r="S1277" i="1" l="1"/>
  <c r="T1276" i="1"/>
  <c r="Q710" i="1"/>
  <c r="R709" i="1"/>
  <c r="S1278" i="1" l="1"/>
  <c r="T1277" i="1"/>
  <c r="Q711" i="1"/>
  <c r="R710" i="1"/>
  <c r="S1279" i="1" l="1"/>
  <c r="T1278" i="1"/>
  <c r="Q712" i="1"/>
  <c r="R711" i="1"/>
  <c r="S1280" i="1" l="1"/>
  <c r="T1279" i="1"/>
  <c r="Q713" i="1"/>
  <c r="R712" i="1"/>
  <c r="S1281" i="1" l="1"/>
  <c r="T1280" i="1"/>
  <c r="Q714" i="1"/>
  <c r="R713" i="1"/>
  <c r="S1282" i="1" l="1"/>
  <c r="T1281" i="1"/>
  <c r="Q715" i="1"/>
  <c r="R714" i="1"/>
  <c r="S1283" i="1" l="1"/>
  <c r="T1282" i="1"/>
  <c r="Q716" i="1"/>
  <c r="R715" i="1"/>
  <c r="S1284" i="1" l="1"/>
  <c r="T1283" i="1"/>
  <c r="Q717" i="1"/>
  <c r="R716" i="1"/>
  <c r="S1285" i="1" l="1"/>
  <c r="T1284" i="1"/>
  <c r="Q718" i="1"/>
  <c r="R717" i="1"/>
  <c r="S1286" i="1" l="1"/>
  <c r="T1285" i="1"/>
  <c r="Q719" i="1"/>
  <c r="R718" i="1"/>
  <c r="S1287" i="1" l="1"/>
  <c r="T1286" i="1"/>
  <c r="Q720" i="1"/>
  <c r="R719" i="1"/>
  <c r="S1288" i="1" l="1"/>
  <c r="T1287" i="1"/>
  <c r="Q721" i="1"/>
  <c r="R720" i="1"/>
  <c r="S1289" i="1" l="1"/>
  <c r="T1288" i="1"/>
  <c r="Q722" i="1"/>
  <c r="R721" i="1"/>
  <c r="S1290" i="1" l="1"/>
  <c r="T1289" i="1"/>
  <c r="Q723" i="1"/>
  <c r="R722" i="1"/>
  <c r="S1291" i="1" l="1"/>
  <c r="T1290" i="1"/>
  <c r="Q724" i="1"/>
  <c r="R723" i="1"/>
  <c r="S1292" i="1" l="1"/>
  <c r="T1291" i="1"/>
  <c r="Q725" i="1"/>
  <c r="R724" i="1"/>
  <c r="S1293" i="1" l="1"/>
  <c r="T1292" i="1"/>
  <c r="Q726" i="1"/>
  <c r="R725" i="1"/>
  <c r="S1294" i="1" l="1"/>
  <c r="T1293" i="1"/>
  <c r="Q727" i="1"/>
  <c r="R726" i="1"/>
  <c r="S1295" i="1" l="1"/>
  <c r="T1294" i="1"/>
  <c r="Q728" i="1"/>
  <c r="R727" i="1"/>
  <c r="S1296" i="1" l="1"/>
  <c r="T1295" i="1"/>
  <c r="Q729" i="1"/>
  <c r="R728" i="1"/>
  <c r="S1297" i="1" l="1"/>
  <c r="T1296" i="1"/>
  <c r="Q730" i="1"/>
  <c r="R729" i="1"/>
  <c r="S1298" i="1" l="1"/>
  <c r="T1297" i="1"/>
  <c r="Q731" i="1"/>
  <c r="R730" i="1"/>
  <c r="S1299" i="1" l="1"/>
  <c r="T1298" i="1"/>
  <c r="Q732" i="1"/>
  <c r="R731" i="1"/>
  <c r="S1300" i="1" l="1"/>
  <c r="T1299" i="1"/>
  <c r="Q733" i="1"/>
  <c r="R732" i="1"/>
  <c r="T1300" i="1" l="1"/>
  <c r="S1301" i="1"/>
  <c r="Q734" i="1"/>
  <c r="R733" i="1"/>
  <c r="S1302" i="1" l="1"/>
  <c r="T1301" i="1"/>
  <c r="Q735" i="1"/>
  <c r="R734" i="1"/>
  <c r="T1302" i="1" l="1"/>
  <c r="S1303" i="1"/>
  <c r="Q736" i="1"/>
  <c r="R735" i="1"/>
  <c r="T1303" i="1" l="1"/>
  <c r="S1304" i="1"/>
  <c r="Q737" i="1"/>
  <c r="R736" i="1"/>
  <c r="S1305" i="1" l="1"/>
  <c r="T1304" i="1"/>
  <c r="Q738" i="1"/>
  <c r="R737" i="1"/>
  <c r="T1305" i="1" l="1"/>
  <c r="S1306" i="1"/>
  <c r="Q739" i="1"/>
  <c r="R738" i="1"/>
  <c r="T1306" i="1" l="1"/>
  <c r="S1307" i="1"/>
  <c r="Q740" i="1"/>
  <c r="R739" i="1"/>
  <c r="S1308" i="1" l="1"/>
  <c r="T1307" i="1"/>
  <c r="Q741" i="1"/>
  <c r="R740" i="1"/>
  <c r="T1308" i="1" l="1"/>
  <c r="S1309" i="1"/>
  <c r="Q742" i="1"/>
  <c r="R741" i="1"/>
  <c r="T1309" i="1" l="1"/>
  <c r="S1310" i="1"/>
  <c r="Q743" i="1"/>
  <c r="R742" i="1"/>
  <c r="S1311" i="1" l="1"/>
  <c r="T1310" i="1"/>
  <c r="Q744" i="1"/>
  <c r="R743" i="1"/>
  <c r="S1312" i="1" l="1"/>
  <c r="T1311" i="1"/>
  <c r="Q745" i="1"/>
  <c r="R744" i="1"/>
  <c r="S1313" i="1" l="1"/>
  <c r="T1312" i="1"/>
  <c r="Q746" i="1"/>
  <c r="R745" i="1"/>
  <c r="T1313" i="1" l="1"/>
  <c r="S1314" i="1"/>
  <c r="Q747" i="1"/>
  <c r="R746" i="1"/>
  <c r="T1314" i="1" l="1"/>
  <c r="S1315" i="1"/>
  <c r="Q748" i="1"/>
  <c r="R747" i="1"/>
  <c r="S1316" i="1" l="1"/>
  <c r="T1315" i="1"/>
  <c r="Q749" i="1"/>
  <c r="R748" i="1"/>
  <c r="S1317" i="1" l="1"/>
  <c r="T1316" i="1"/>
  <c r="Q750" i="1"/>
  <c r="R749" i="1"/>
  <c r="T1317" i="1" l="1"/>
  <c r="S1318" i="1"/>
  <c r="Q751" i="1"/>
  <c r="R750" i="1"/>
  <c r="S1319" i="1" l="1"/>
  <c r="T1318" i="1"/>
  <c r="Q752" i="1"/>
  <c r="R751" i="1"/>
  <c r="S1320" i="1" l="1"/>
  <c r="T1319" i="1"/>
  <c r="Q753" i="1"/>
  <c r="R752" i="1"/>
  <c r="T1320" i="1" l="1"/>
  <c r="S1321" i="1"/>
  <c r="Q754" i="1"/>
  <c r="R753" i="1"/>
  <c r="S1322" i="1" l="1"/>
  <c r="T1321" i="1"/>
  <c r="Q755" i="1"/>
  <c r="R754" i="1"/>
  <c r="S1323" i="1" l="1"/>
  <c r="T1322" i="1"/>
  <c r="Q756" i="1"/>
  <c r="R755" i="1"/>
  <c r="T1323" i="1" l="1"/>
  <c r="S1324" i="1"/>
  <c r="Q757" i="1"/>
  <c r="R756" i="1"/>
  <c r="T1324" i="1" l="1"/>
  <c r="S1325" i="1"/>
  <c r="Q758" i="1"/>
  <c r="R757" i="1"/>
  <c r="S1326" i="1" l="1"/>
  <c r="T1325" i="1"/>
  <c r="Q759" i="1"/>
  <c r="R758" i="1"/>
  <c r="S1327" i="1" l="1"/>
  <c r="T1326" i="1"/>
  <c r="Q760" i="1"/>
  <c r="R759" i="1"/>
  <c r="S1328" i="1" l="1"/>
  <c r="T1327" i="1"/>
  <c r="Q761" i="1"/>
  <c r="R760" i="1"/>
  <c r="S1329" i="1" l="1"/>
  <c r="T1328" i="1"/>
  <c r="Q762" i="1"/>
  <c r="R761" i="1"/>
  <c r="S1330" i="1" l="1"/>
  <c r="T1329" i="1"/>
  <c r="Q763" i="1"/>
  <c r="R762" i="1"/>
  <c r="S1331" i="1" l="1"/>
  <c r="T1330" i="1"/>
  <c r="Q764" i="1"/>
  <c r="R763" i="1"/>
  <c r="S1332" i="1" l="1"/>
  <c r="T1331" i="1"/>
  <c r="Q765" i="1"/>
  <c r="R764" i="1"/>
  <c r="S1333" i="1" l="1"/>
  <c r="T1332" i="1"/>
  <c r="Q766" i="1"/>
  <c r="R765" i="1"/>
  <c r="S1334" i="1" l="1"/>
  <c r="T1333" i="1"/>
  <c r="Q767" i="1"/>
  <c r="R766" i="1"/>
  <c r="T1334" i="1" l="1"/>
  <c r="S1335" i="1"/>
  <c r="Q768" i="1"/>
  <c r="R767" i="1"/>
  <c r="S1336" i="1" l="1"/>
  <c r="T1335" i="1"/>
  <c r="Q769" i="1"/>
  <c r="R768" i="1"/>
  <c r="T1336" i="1" l="1"/>
  <c r="S1337" i="1"/>
  <c r="Q770" i="1"/>
  <c r="R769" i="1"/>
  <c r="S1338" i="1" l="1"/>
  <c r="T1337" i="1"/>
  <c r="Q771" i="1"/>
  <c r="R770" i="1"/>
  <c r="S1339" i="1" l="1"/>
  <c r="T1338" i="1"/>
  <c r="Q772" i="1"/>
  <c r="R771" i="1"/>
  <c r="T1339" i="1" l="1"/>
  <c r="S1340" i="1"/>
  <c r="Q773" i="1"/>
  <c r="R772" i="1"/>
  <c r="T1340" i="1" l="1"/>
  <c r="S1341" i="1"/>
  <c r="Q774" i="1"/>
  <c r="R773" i="1"/>
  <c r="T1341" i="1" l="1"/>
  <c r="S1342" i="1"/>
  <c r="Q775" i="1"/>
  <c r="R774" i="1"/>
  <c r="T1342" i="1" l="1"/>
  <c r="S1343" i="1"/>
  <c r="Q776" i="1"/>
  <c r="R775" i="1"/>
  <c r="S1344" i="1" l="1"/>
  <c r="T1343" i="1"/>
  <c r="Q777" i="1"/>
  <c r="R776" i="1"/>
  <c r="T1344" i="1" l="1"/>
  <c r="S1345" i="1"/>
  <c r="Q778" i="1"/>
  <c r="R777" i="1"/>
  <c r="T1345" i="1" l="1"/>
  <c r="S1346" i="1"/>
  <c r="Q779" i="1"/>
  <c r="R778" i="1"/>
  <c r="S1347" i="1" l="1"/>
  <c r="T1346" i="1"/>
  <c r="Q780" i="1"/>
  <c r="R779" i="1"/>
  <c r="S1348" i="1" l="1"/>
  <c r="T1347" i="1"/>
  <c r="Q781" i="1"/>
  <c r="R780" i="1"/>
  <c r="S1349" i="1" l="1"/>
  <c r="T1348" i="1"/>
  <c r="Q782" i="1"/>
  <c r="R781" i="1"/>
  <c r="S1350" i="1" l="1"/>
  <c r="T1349" i="1"/>
  <c r="Q783" i="1"/>
  <c r="R782" i="1"/>
  <c r="S1351" i="1" l="1"/>
  <c r="T1350" i="1"/>
  <c r="Q784" i="1"/>
  <c r="R783" i="1"/>
  <c r="S1352" i="1" l="1"/>
  <c r="T1351" i="1"/>
  <c r="Q785" i="1"/>
  <c r="R784" i="1"/>
  <c r="S1353" i="1" l="1"/>
  <c r="T1352" i="1"/>
  <c r="Q786" i="1"/>
  <c r="R785" i="1"/>
  <c r="S1354" i="1" l="1"/>
  <c r="T1353" i="1"/>
  <c r="Q787" i="1"/>
  <c r="R786" i="1"/>
  <c r="S1355" i="1" l="1"/>
  <c r="T1354" i="1"/>
  <c r="Q788" i="1"/>
  <c r="R787" i="1"/>
  <c r="S1356" i="1" l="1"/>
  <c r="T1355" i="1"/>
  <c r="Q789" i="1"/>
  <c r="R788" i="1"/>
  <c r="S1357" i="1" l="1"/>
  <c r="T1356" i="1"/>
  <c r="Q790" i="1"/>
  <c r="R789" i="1"/>
  <c r="S1358" i="1" l="1"/>
  <c r="T1357" i="1"/>
  <c r="Q791" i="1"/>
  <c r="R790" i="1"/>
  <c r="S1359" i="1" l="1"/>
  <c r="T1358" i="1"/>
  <c r="Q792" i="1"/>
  <c r="R791" i="1"/>
  <c r="T1359" i="1" l="1"/>
  <c r="S1360" i="1"/>
  <c r="Q793" i="1"/>
  <c r="R792" i="1"/>
  <c r="S1361" i="1" l="1"/>
  <c r="T1360" i="1"/>
  <c r="Q794" i="1"/>
  <c r="R793" i="1"/>
  <c r="S1362" i="1" l="1"/>
  <c r="T1361" i="1"/>
  <c r="Q795" i="1"/>
  <c r="R794" i="1"/>
  <c r="T1362" i="1" l="1"/>
  <c r="S1363" i="1"/>
  <c r="Q796" i="1"/>
  <c r="R795" i="1"/>
  <c r="T1363" i="1" l="1"/>
  <c r="S1364" i="1"/>
  <c r="Q797" i="1"/>
  <c r="R796" i="1"/>
  <c r="T1364" i="1" l="1"/>
  <c r="S1365" i="1"/>
  <c r="Q798" i="1"/>
  <c r="R797" i="1"/>
  <c r="T1365" i="1" l="1"/>
  <c r="S1366" i="1"/>
  <c r="Q799" i="1"/>
  <c r="R798" i="1"/>
  <c r="S1367" i="1" l="1"/>
  <c r="T1366" i="1"/>
  <c r="Q800" i="1"/>
  <c r="R799" i="1"/>
  <c r="S1368" i="1" l="1"/>
  <c r="T1367" i="1"/>
  <c r="Q801" i="1"/>
  <c r="R800" i="1"/>
  <c r="S1369" i="1" l="1"/>
  <c r="T1368" i="1"/>
  <c r="Q802" i="1"/>
  <c r="R801" i="1"/>
  <c r="T1369" i="1" l="1"/>
  <c r="S1370" i="1"/>
  <c r="Q803" i="1"/>
  <c r="R802" i="1"/>
  <c r="T1370" i="1" l="1"/>
  <c r="S1371" i="1"/>
  <c r="Q804" i="1"/>
  <c r="R803" i="1"/>
  <c r="S1372" i="1" l="1"/>
  <c r="T1371" i="1"/>
  <c r="Q805" i="1"/>
  <c r="R804" i="1"/>
  <c r="S1373" i="1" l="1"/>
  <c r="T1372" i="1"/>
  <c r="Q806" i="1"/>
  <c r="R805" i="1"/>
  <c r="S1374" i="1" l="1"/>
  <c r="T1373" i="1"/>
  <c r="Q807" i="1"/>
  <c r="R806" i="1"/>
  <c r="S1375" i="1" l="1"/>
  <c r="T1374" i="1"/>
  <c r="Q808" i="1"/>
  <c r="R807" i="1"/>
  <c r="S1376" i="1" l="1"/>
  <c r="T1375" i="1"/>
  <c r="Q809" i="1"/>
  <c r="R808" i="1"/>
  <c r="S1377" i="1" l="1"/>
  <c r="T1376" i="1"/>
  <c r="Q810" i="1"/>
  <c r="R809" i="1"/>
  <c r="S1378" i="1" l="1"/>
  <c r="T1377" i="1"/>
  <c r="Q811" i="1"/>
  <c r="R810" i="1"/>
  <c r="S1379" i="1" l="1"/>
  <c r="T1378" i="1"/>
  <c r="Q812" i="1"/>
  <c r="R811" i="1"/>
  <c r="S1380" i="1" l="1"/>
  <c r="T1379" i="1"/>
  <c r="Q813" i="1"/>
  <c r="R812" i="1"/>
  <c r="S1381" i="1" l="1"/>
  <c r="T1380" i="1"/>
  <c r="Q814" i="1"/>
  <c r="R813" i="1"/>
  <c r="S1382" i="1" l="1"/>
  <c r="T1381" i="1"/>
  <c r="Q815" i="1"/>
  <c r="R814" i="1"/>
  <c r="S1383" i="1" l="1"/>
  <c r="T1382" i="1"/>
  <c r="Q816" i="1"/>
  <c r="R815" i="1"/>
  <c r="S1384" i="1" l="1"/>
  <c r="T1383" i="1"/>
  <c r="Q817" i="1"/>
  <c r="R816" i="1"/>
  <c r="S1385" i="1" l="1"/>
  <c r="T1384" i="1"/>
  <c r="Q818" i="1"/>
  <c r="R817" i="1"/>
  <c r="S1386" i="1" l="1"/>
  <c r="T1385" i="1"/>
  <c r="Q819" i="1"/>
  <c r="R818" i="1"/>
  <c r="S1387" i="1" l="1"/>
  <c r="T1386" i="1"/>
  <c r="Q820" i="1"/>
  <c r="R819" i="1"/>
  <c r="S1388" i="1" l="1"/>
  <c r="T1387" i="1"/>
  <c r="Q821" i="1"/>
  <c r="R820" i="1"/>
  <c r="S1389" i="1" l="1"/>
  <c r="T1388" i="1"/>
  <c r="Q822" i="1"/>
  <c r="R821" i="1"/>
  <c r="S1390" i="1" l="1"/>
  <c r="T1389" i="1"/>
  <c r="Q823" i="1"/>
  <c r="R822" i="1"/>
  <c r="S1391" i="1" l="1"/>
  <c r="T1390" i="1"/>
  <c r="Q824" i="1"/>
  <c r="R823" i="1"/>
  <c r="S1392" i="1" l="1"/>
  <c r="T1391" i="1"/>
  <c r="Q825" i="1"/>
  <c r="R824" i="1"/>
  <c r="S1393" i="1" l="1"/>
  <c r="T1392" i="1"/>
  <c r="Q826" i="1"/>
  <c r="R825" i="1"/>
  <c r="S1394" i="1" l="1"/>
  <c r="T1393" i="1"/>
  <c r="Q827" i="1"/>
  <c r="R826" i="1"/>
  <c r="S1395" i="1" l="1"/>
  <c r="T1394" i="1"/>
  <c r="Q828" i="1"/>
  <c r="R827" i="1"/>
  <c r="S1396" i="1" l="1"/>
  <c r="T1395" i="1"/>
  <c r="Q829" i="1"/>
  <c r="R828" i="1"/>
  <c r="S1397" i="1" l="1"/>
  <c r="T1396" i="1"/>
  <c r="Q830" i="1"/>
  <c r="R829" i="1"/>
  <c r="S1398" i="1" l="1"/>
  <c r="T1397" i="1"/>
  <c r="Q831" i="1"/>
  <c r="R830" i="1"/>
  <c r="S1399" i="1" l="1"/>
  <c r="T1398" i="1"/>
  <c r="Q832" i="1"/>
  <c r="R831" i="1"/>
  <c r="S1400" i="1" l="1"/>
  <c r="T1399" i="1"/>
  <c r="Q833" i="1"/>
  <c r="R832" i="1"/>
  <c r="S1401" i="1" l="1"/>
  <c r="T1400" i="1"/>
  <c r="Q834" i="1"/>
  <c r="R833" i="1"/>
  <c r="S1402" i="1" l="1"/>
  <c r="T1401" i="1"/>
  <c r="Q835" i="1"/>
  <c r="R834" i="1"/>
  <c r="S1403" i="1" l="1"/>
  <c r="T1402" i="1"/>
  <c r="Q836" i="1"/>
  <c r="R835" i="1"/>
  <c r="S1404" i="1" l="1"/>
  <c r="T1403" i="1"/>
  <c r="Q837" i="1"/>
  <c r="R836" i="1"/>
  <c r="S1405" i="1" l="1"/>
  <c r="T1404" i="1"/>
  <c r="Q838" i="1"/>
  <c r="R837" i="1"/>
  <c r="S1406" i="1" l="1"/>
  <c r="T1405" i="1"/>
  <c r="Q839" i="1"/>
  <c r="R838" i="1"/>
  <c r="S1407" i="1" l="1"/>
  <c r="T1406" i="1"/>
  <c r="Q840" i="1"/>
  <c r="R839" i="1"/>
  <c r="S1408" i="1" l="1"/>
  <c r="T1407" i="1"/>
  <c r="Q841" i="1"/>
  <c r="R840" i="1"/>
  <c r="S1409" i="1" l="1"/>
  <c r="T1408" i="1"/>
  <c r="Q842" i="1"/>
  <c r="R841" i="1"/>
  <c r="S1410" i="1" l="1"/>
  <c r="T1409" i="1"/>
  <c r="Q843" i="1"/>
  <c r="R842" i="1"/>
  <c r="S1411" i="1" l="1"/>
  <c r="T1410" i="1"/>
  <c r="Q844" i="1"/>
  <c r="R843" i="1"/>
  <c r="S1412" i="1" l="1"/>
  <c r="T1411" i="1"/>
  <c r="Q845" i="1"/>
  <c r="R844" i="1"/>
  <c r="S1413" i="1" l="1"/>
  <c r="T1412" i="1"/>
  <c r="Q846" i="1"/>
  <c r="R845" i="1"/>
  <c r="S1414" i="1" l="1"/>
  <c r="T1413" i="1"/>
  <c r="Q847" i="1"/>
  <c r="R846" i="1"/>
  <c r="S1415" i="1" l="1"/>
  <c r="T1414" i="1"/>
  <c r="Q848" i="1"/>
  <c r="R847" i="1"/>
  <c r="S1416" i="1" l="1"/>
  <c r="T1415" i="1"/>
  <c r="Q849" i="1"/>
  <c r="R848" i="1"/>
  <c r="S1417" i="1" l="1"/>
  <c r="T1416" i="1"/>
  <c r="Q850" i="1"/>
  <c r="R849" i="1"/>
  <c r="S1418" i="1" l="1"/>
  <c r="T1417" i="1"/>
  <c r="Q851" i="1"/>
  <c r="R850" i="1"/>
  <c r="S1419" i="1" l="1"/>
  <c r="T1418" i="1"/>
  <c r="Q852" i="1"/>
  <c r="R851" i="1"/>
  <c r="S1420" i="1" l="1"/>
  <c r="T1419" i="1"/>
  <c r="Q853" i="1"/>
  <c r="R852" i="1"/>
  <c r="S1421" i="1" l="1"/>
  <c r="T1420" i="1"/>
  <c r="Q854" i="1"/>
  <c r="R853" i="1"/>
  <c r="S1422" i="1" l="1"/>
  <c r="T1421" i="1"/>
  <c r="Q855" i="1"/>
  <c r="R854" i="1"/>
  <c r="S1423" i="1" l="1"/>
  <c r="T1422" i="1"/>
  <c r="Q856" i="1"/>
  <c r="R855" i="1"/>
  <c r="S1424" i="1" l="1"/>
  <c r="T1423" i="1"/>
  <c r="Q857" i="1"/>
  <c r="R856" i="1"/>
  <c r="S1425" i="1" l="1"/>
  <c r="T1424" i="1"/>
  <c r="Q858" i="1"/>
  <c r="R857" i="1"/>
  <c r="S1426" i="1" l="1"/>
  <c r="T1425" i="1"/>
  <c r="Q859" i="1"/>
  <c r="R858" i="1"/>
  <c r="S1427" i="1" l="1"/>
  <c r="T1426" i="1"/>
  <c r="Q860" i="1"/>
  <c r="R859" i="1"/>
  <c r="S1428" i="1" l="1"/>
  <c r="T1427" i="1"/>
  <c r="Q861" i="1"/>
  <c r="R860" i="1"/>
  <c r="S1429" i="1" l="1"/>
  <c r="T1428" i="1"/>
  <c r="Q862" i="1"/>
  <c r="R861" i="1"/>
  <c r="S1430" i="1" l="1"/>
  <c r="T1429" i="1"/>
  <c r="Q863" i="1"/>
  <c r="R862" i="1"/>
  <c r="S1431" i="1" l="1"/>
  <c r="T1430" i="1"/>
  <c r="Q864" i="1"/>
  <c r="R863" i="1"/>
  <c r="S1432" i="1" l="1"/>
  <c r="T1431" i="1"/>
  <c r="Q865" i="1"/>
  <c r="R864" i="1"/>
  <c r="S1433" i="1" l="1"/>
  <c r="T1432" i="1"/>
  <c r="Q866" i="1"/>
  <c r="R865" i="1"/>
  <c r="S1434" i="1" l="1"/>
  <c r="T1433" i="1"/>
  <c r="Q867" i="1"/>
  <c r="R866" i="1"/>
  <c r="S1435" i="1" l="1"/>
  <c r="T1434" i="1"/>
  <c r="Q868" i="1"/>
  <c r="R867" i="1"/>
  <c r="S1436" i="1" l="1"/>
  <c r="T1435" i="1"/>
  <c r="Q869" i="1"/>
  <c r="R868" i="1"/>
  <c r="S1437" i="1" l="1"/>
  <c r="T1436" i="1"/>
  <c r="Q870" i="1"/>
  <c r="R869" i="1"/>
  <c r="S1438" i="1" l="1"/>
  <c r="T1437" i="1"/>
  <c r="Q871" i="1"/>
  <c r="R870" i="1"/>
  <c r="S1439" i="1" l="1"/>
  <c r="T1438" i="1"/>
  <c r="Q872" i="1"/>
  <c r="R871" i="1"/>
  <c r="S1440" i="1" l="1"/>
  <c r="T1439" i="1"/>
  <c r="Q873" i="1"/>
  <c r="R872" i="1"/>
  <c r="S1441" i="1" l="1"/>
  <c r="T1440" i="1"/>
  <c r="Q874" i="1"/>
  <c r="R873" i="1"/>
  <c r="S1442" i="1" l="1"/>
  <c r="T1441" i="1"/>
  <c r="Q875" i="1"/>
  <c r="R874" i="1"/>
  <c r="S1443" i="1" l="1"/>
  <c r="T1442" i="1"/>
  <c r="Q876" i="1"/>
  <c r="R875" i="1"/>
  <c r="S1444" i="1" l="1"/>
  <c r="T1443" i="1"/>
  <c r="Q877" i="1"/>
  <c r="R876" i="1"/>
  <c r="S1445" i="1" l="1"/>
  <c r="T1444" i="1"/>
  <c r="Q878" i="1"/>
  <c r="R877" i="1"/>
  <c r="S1446" i="1" l="1"/>
  <c r="T1445" i="1"/>
  <c r="Q879" i="1"/>
  <c r="R878" i="1"/>
  <c r="S1447" i="1" l="1"/>
  <c r="T1446" i="1"/>
  <c r="Q880" i="1"/>
  <c r="R879" i="1"/>
  <c r="S1448" i="1" l="1"/>
  <c r="T1447" i="1"/>
  <c r="Q881" i="1"/>
  <c r="R880" i="1"/>
  <c r="S1449" i="1" l="1"/>
  <c r="T1448" i="1"/>
  <c r="Q882" i="1"/>
  <c r="R881" i="1"/>
  <c r="T1449" i="1" l="1"/>
  <c r="S1450" i="1"/>
  <c r="Q883" i="1"/>
  <c r="R882" i="1"/>
  <c r="S1451" i="1" l="1"/>
  <c r="T1450" i="1"/>
  <c r="Q884" i="1"/>
  <c r="R883" i="1"/>
  <c r="S1452" i="1" l="1"/>
  <c r="T1451" i="1"/>
  <c r="Q885" i="1"/>
  <c r="R884" i="1"/>
  <c r="T1452" i="1" l="1"/>
  <c r="S1453" i="1"/>
  <c r="Q886" i="1"/>
  <c r="R885" i="1"/>
  <c r="S1454" i="1" l="1"/>
  <c r="T1453" i="1"/>
  <c r="Q887" i="1"/>
  <c r="R886" i="1"/>
  <c r="S1455" i="1" l="1"/>
  <c r="T1454" i="1"/>
  <c r="Q888" i="1"/>
  <c r="R887" i="1"/>
  <c r="S1456" i="1" l="1"/>
  <c r="T1455" i="1"/>
  <c r="Q889" i="1"/>
  <c r="R888" i="1"/>
  <c r="S1457" i="1" l="1"/>
  <c r="T1456" i="1"/>
  <c r="Q890" i="1"/>
  <c r="R889" i="1"/>
  <c r="T1457" i="1" l="1"/>
  <c r="S1458" i="1"/>
  <c r="Q891" i="1"/>
  <c r="R890" i="1"/>
  <c r="S1459" i="1" l="1"/>
  <c r="T1458" i="1"/>
  <c r="Q892" i="1"/>
  <c r="R891" i="1"/>
  <c r="T1459" i="1" l="1"/>
  <c r="S1460" i="1"/>
  <c r="Q893" i="1"/>
  <c r="R892" i="1"/>
  <c r="S1461" i="1" l="1"/>
  <c r="T1460" i="1"/>
  <c r="Q894" i="1"/>
  <c r="R893" i="1"/>
  <c r="T1461" i="1" l="1"/>
  <c r="S1462" i="1"/>
  <c r="Q895" i="1"/>
  <c r="R894" i="1"/>
  <c r="S1463" i="1" l="1"/>
  <c r="T1462" i="1"/>
  <c r="Q896" i="1"/>
  <c r="R895" i="1"/>
  <c r="T1463" i="1" l="1"/>
  <c r="S1464" i="1"/>
  <c r="Q897" i="1"/>
  <c r="R896" i="1"/>
  <c r="T1464" i="1" l="1"/>
  <c r="S1465" i="1"/>
  <c r="Q898" i="1"/>
  <c r="R897" i="1"/>
  <c r="S1466" i="1" l="1"/>
  <c r="T1465" i="1"/>
  <c r="Q899" i="1"/>
  <c r="R898" i="1"/>
  <c r="T1466" i="1" l="1"/>
  <c r="S1467" i="1"/>
  <c r="Q900" i="1"/>
  <c r="R899" i="1"/>
  <c r="S1468" i="1" l="1"/>
  <c r="T1467" i="1"/>
  <c r="Q901" i="1"/>
  <c r="R900" i="1"/>
  <c r="S1469" i="1" l="1"/>
  <c r="T1468" i="1"/>
  <c r="Q902" i="1"/>
  <c r="R901" i="1"/>
  <c r="S1470" i="1" l="1"/>
  <c r="T1469" i="1"/>
  <c r="Q903" i="1"/>
  <c r="R902" i="1"/>
  <c r="S1471" i="1" l="1"/>
  <c r="T1470" i="1"/>
  <c r="Q904" i="1"/>
  <c r="R903" i="1"/>
  <c r="S1472" i="1" l="1"/>
  <c r="T1471" i="1"/>
  <c r="Q905" i="1"/>
  <c r="R904" i="1"/>
  <c r="S1473" i="1" l="1"/>
  <c r="T1472" i="1"/>
  <c r="Q906" i="1"/>
  <c r="R905" i="1"/>
  <c r="S1474" i="1" l="1"/>
  <c r="T1473" i="1"/>
  <c r="Q907" i="1"/>
  <c r="R906" i="1"/>
  <c r="S1475" i="1" l="1"/>
  <c r="T1474" i="1"/>
  <c r="Q908" i="1"/>
  <c r="R907" i="1"/>
  <c r="S1476" i="1" l="1"/>
  <c r="T1475" i="1"/>
  <c r="Q909" i="1"/>
  <c r="R908" i="1"/>
  <c r="S1477" i="1" l="1"/>
  <c r="T1476" i="1"/>
  <c r="Q910" i="1"/>
  <c r="R909" i="1"/>
  <c r="S1478" i="1" l="1"/>
  <c r="T1477" i="1"/>
  <c r="Q911" i="1"/>
  <c r="R910" i="1"/>
  <c r="S1479" i="1" l="1"/>
  <c r="T1478" i="1"/>
  <c r="Q912" i="1"/>
  <c r="R911" i="1"/>
  <c r="S1480" i="1" l="1"/>
  <c r="T1479" i="1"/>
  <c r="Q913" i="1"/>
  <c r="R912" i="1"/>
  <c r="S1481" i="1" l="1"/>
  <c r="T1480" i="1"/>
  <c r="Q914" i="1"/>
  <c r="R913" i="1"/>
  <c r="S1482" i="1" l="1"/>
  <c r="T1481" i="1"/>
  <c r="Q915" i="1"/>
  <c r="R914" i="1"/>
  <c r="S1483" i="1" l="1"/>
  <c r="T1482" i="1"/>
  <c r="Q916" i="1"/>
  <c r="R915" i="1"/>
  <c r="S1484" i="1" l="1"/>
  <c r="T1483" i="1"/>
  <c r="Q917" i="1"/>
  <c r="R916" i="1"/>
  <c r="S1485" i="1" l="1"/>
  <c r="T1484" i="1"/>
  <c r="Q918" i="1"/>
  <c r="R917" i="1"/>
  <c r="S1486" i="1" l="1"/>
  <c r="T1485" i="1"/>
  <c r="Q919" i="1"/>
  <c r="R918" i="1"/>
  <c r="S1487" i="1" l="1"/>
  <c r="T1486" i="1"/>
  <c r="Q920" i="1"/>
  <c r="R919" i="1"/>
  <c r="S1488" i="1" l="1"/>
  <c r="T1487" i="1"/>
  <c r="Q921" i="1"/>
  <c r="R920" i="1"/>
  <c r="S1489" i="1" l="1"/>
  <c r="T1488" i="1"/>
  <c r="Q922" i="1"/>
  <c r="R921" i="1"/>
  <c r="S1490" i="1" l="1"/>
  <c r="T1489" i="1"/>
  <c r="Q923" i="1"/>
  <c r="R922" i="1"/>
  <c r="S1491" i="1" l="1"/>
  <c r="T1490" i="1"/>
  <c r="Q924" i="1"/>
  <c r="R923" i="1"/>
  <c r="S1492" i="1" l="1"/>
  <c r="T1491" i="1"/>
  <c r="Q925" i="1"/>
  <c r="R924" i="1"/>
  <c r="S1493" i="1" l="1"/>
  <c r="T1492" i="1"/>
  <c r="Q926" i="1"/>
  <c r="R925" i="1"/>
  <c r="S1494" i="1" l="1"/>
  <c r="T1493" i="1"/>
  <c r="Q927" i="1"/>
  <c r="R926" i="1"/>
  <c r="S1495" i="1" l="1"/>
  <c r="T1494" i="1"/>
  <c r="Q928" i="1"/>
  <c r="R927" i="1"/>
  <c r="S1496" i="1" l="1"/>
  <c r="T1495" i="1"/>
  <c r="Q929" i="1"/>
  <c r="R928" i="1"/>
  <c r="S1497" i="1" l="1"/>
  <c r="T1496" i="1"/>
  <c r="Q930" i="1"/>
  <c r="R929" i="1"/>
  <c r="S1498" i="1" l="1"/>
  <c r="T1497" i="1"/>
  <c r="Q931" i="1"/>
  <c r="R930" i="1"/>
  <c r="S1499" i="1" l="1"/>
  <c r="T1498" i="1"/>
  <c r="Q932" i="1"/>
  <c r="R931" i="1"/>
  <c r="S1500" i="1" l="1"/>
  <c r="T1499" i="1"/>
  <c r="Q933" i="1"/>
  <c r="R932" i="1"/>
  <c r="S1501" i="1" l="1"/>
  <c r="T1500" i="1"/>
  <c r="Q934" i="1"/>
  <c r="R933" i="1"/>
  <c r="S1502" i="1" l="1"/>
  <c r="T1501" i="1"/>
  <c r="Q935" i="1"/>
  <c r="R934" i="1"/>
  <c r="S1503" i="1" l="1"/>
  <c r="T1502" i="1"/>
  <c r="Q936" i="1"/>
  <c r="R935" i="1"/>
  <c r="S1504" i="1" l="1"/>
  <c r="T1503" i="1"/>
  <c r="Q937" i="1"/>
  <c r="R936" i="1"/>
  <c r="S1505" i="1" l="1"/>
  <c r="T1504" i="1"/>
  <c r="Q938" i="1"/>
  <c r="R937" i="1"/>
  <c r="S1506" i="1" l="1"/>
  <c r="T1505" i="1"/>
  <c r="Q939" i="1"/>
  <c r="R938" i="1"/>
  <c r="S1507" i="1" l="1"/>
  <c r="T1506" i="1"/>
  <c r="Q940" i="1"/>
  <c r="R939" i="1"/>
  <c r="S1508" i="1" l="1"/>
  <c r="T1507" i="1"/>
  <c r="Q941" i="1"/>
  <c r="R940" i="1"/>
  <c r="S1509" i="1" l="1"/>
  <c r="T1508" i="1"/>
  <c r="Q942" i="1"/>
  <c r="R941" i="1"/>
  <c r="S1510" i="1" l="1"/>
  <c r="T1509" i="1"/>
  <c r="Q943" i="1"/>
  <c r="R942" i="1"/>
  <c r="S1511" i="1" l="1"/>
  <c r="T1510" i="1"/>
  <c r="Q944" i="1"/>
  <c r="R943" i="1"/>
  <c r="S1512" i="1" l="1"/>
  <c r="T1511" i="1"/>
  <c r="Q945" i="1"/>
  <c r="R944" i="1"/>
  <c r="S1513" i="1" l="1"/>
  <c r="T1512" i="1"/>
  <c r="Q946" i="1"/>
  <c r="R945" i="1"/>
  <c r="S1514" i="1" l="1"/>
  <c r="T1513" i="1"/>
  <c r="Q947" i="1"/>
  <c r="R946" i="1"/>
  <c r="S1515" i="1" l="1"/>
  <c r="T1514" i="1"/>
  <c r="Q948" i="1"/>
  <c r="R947" i="1"/>
  <c r="S1516" i="1" l="1"/>
  <c r="T1515" i="1"/>
  <c r="Q949" i="1"/>
  <c r="R948" i="1"/>
  <c r="S1517" i="1" l="1"/>
  <c r="T1516" i="1"/>
  <c r="Q950" i="1"/>
  <c r="R949" i="1"/>
  <c r="S1518" i="1" l="1"/>
  <c r="T1517" i="1"/>
  <c r="Q951" i="1"/>
  <c r="R950" i="1"/>
  <c r="S1519" i="1" l="1"/>
  <c r="T1518" i="1"/>
  <c r="Q952" i="1"/>
  <c r="R951" i="1"/>
  <c r="S1520" i="1" l="1"/>
  <c r="T1519" i="1"/>
  <c r="Q953" i="1"/>
  <c r="R952" i="1"/>
  <c r="S1521" i="1" l="1"/>
  <c r="T1520" i="1"/>
  <c r="Q954" i="1"/>
  <c r="R953" i="1"/>
  <c r="S1522" i="1" l="1"/>
  <c r="T1521" i="1"/>
  <c r="Q955" i="1"/>
  <c r="R954" i="1"/>
  <c r="S1523" i="1" l="1"/>
  <c r="T1522" i="1"/>
  <c r="Q956" i="1"/>
  <c r="R955" i="1"/>
  <c r="S1524" i="1" l="1"/>
  <c r="T1523" i="1"/>
  <c r="Q957" i="1"/>
  <c r="R956" i="1"/>
  <c r="S1525" i="1" l="1"/>
  <c r="T1524" i="1"/>
  <c r="Q958" i="1"/>
  <c r="R957" i="1"/>
  <c r="S1526" i="1" l="1"/>
  <c r="T1525" i="1"/>
  <c r="Q959" i="1"/>
  <c r="R958" i="1"/>
  <c r="S1527" i="1" l="1"/>
  <c r="T1526" i="1"/>
  <c r="Q960" i="1"/>
  <c r="R959" i="1"/>
  <c r="T1527" i="1" l="1"/>
  <c r="S1528" i="1"/>
  <c r="Q961" i="1"/>
  <c r="R960" i="1"/>
  <c r="T1528" i="1" l="1"/>
  <c r="S1529" i="1"/>
  <c r="Q962" i="1"/>
  <c r="R961" i="1"/>
  <c r="S1530" i="1" l="1"/>
  <c r="T1529" i="1"/>
  <c r="Q963" i="1"/>
  <c r="R962" i="1"/>
  <c r="S1531" i="1" l="1"/>
  <c r="T1530" i="1"/>
  <c r="Q964" i="1"/>
  <c r="R963" i="1"/>
  <c r="T1531" i="1" l="1"/>
  <c r="S1532" i="1"/>
  <c r="Q965" i="1"/>
  <c r="R964" i="1"/>
  <c r="S1533" i="1" l="1"/>
  <c r="T1532" i="1"/>
  <c r="Q966" i="1"/>
  <c r="R965" i="1"/>
  <c r="T1533" i="1" l="1"/>
  <c r="S1534" i="1"/>
  <c r="Q967" i="1"/>
  <c r="R966" i="1"/>
  <c r="S1535" i="1" l="1"/>
  <c r="T1534" i="1"/>
  <c r="Q968" i="1"/>
  <c r="R967" i="1"/>
  <c r="S1536" i="1" l="1"/>
  <c r="T1535" i="1"/>
  <c r="Q969" i="1"/>
  <c r="R968" i="1"/>
  <c r="T1536" i="1" l="1"/>
  <c r="S1537" i="1"/>
  <c r="Q970" i="1"/>
  <c r="R969" i="1"/>
  <c r="S1538" i="1" l="1"/>
  <c r="T1537" i="1"/>
  <c r="Q971" i="1"/>
  <c r="R970" i="1"/>
  <c r="S1539" i="1" l="1"/>
  <c r="T1538" i="1"/>
  <c r="Q972" i="1"/>
  <c r="R971" i="1"/>
  <c r="S1540" i="1" l="1"/>
  <c r="T1539" i="1"/>
  <c r="Q973" i="1"/>
  <c r="R972" i="1"/>
  <c r="S1541" i="1" l="1"/>
  <c r="T1540" i="1"/>
  <c r="Q974" i="1"/>
  <c r="R973" i="1"/>
  <c r="S1542" i="1" l="1"/>
  <c r="T1541" i="1"/>
  <c r="Q975" i="1"/>
  <c r="R974" i="1"/>
  <c r="T1542" i="1" l="1"/>
  <c r="S1543" i="1"/>
  <c r="Q976" i="1"/>
  <c r="R975" i="1"/>
  <c r="S1544" i="1" l="1"/>
  <c r="T1543" i="1"/>
  <c r="Q977" i="1"/>
  <c r="R976" i="1"/>
  <c r="S1545" i="1" l="1"/>
  <c r="T1544" i="1"/>
  <c r="Q978" i="1"/>
  <c r="R977" i="1"/>
  <c r="S1546" i="1" l="1"/>
  <c r="T1545" i="1"/>
  <c r="Q979" i="1"/>
  <c r="R978" i="1"/>
  <c r="T1546" i="1" l="1"/>
  <c r="S1547" i="1"/>
  <c r="Q980" i="1"/>
  <c r="R979" i="1"/>
  <c r="T1547" i="1" l="1"/>
  <c r="S1548" i="1"/>
  <c r="Q981" i="1"/>
  <c r="R980" i="1"/>
  <c r="S1549" i="1" l="1"/>
  <c r="T1548" i="1"/>
  <c r="Q982" i="1"/>
  <c r="R981" i="1"/>
  <c r="T1549" i="1" l="1"/>
  <c r="S1550" i="1"/>
  <c r="Q983" i="1"/>
  <c r="R982" i="1"/>
  <c r="S1551" i="1" l="1"/>
  <c r="T1550" i="1"/>
  <c r="Q984" i="1"/>
  <c r="R983" i="1"/>
  <c r="T1551" i="1" l="1"/>
  <c r="S1552" i="1"/>
  <c r="Q985" i="1"/>
  <c r="R984" i="1"/>
  <c r="S1553" i="1" l="1"/>
  <c r="T1552" i="1"/>
  <c r="Q986" i="1"/>
  <c r="R985" i="1"/>
  <c r="S1554" i="1" l="1"/>
  <c r="T1553" i="1"/>
  <c r="Q987" i="1"/>
  <c r="R986" i="1"/>
  <c r="S1555" i="1" l="1"/>
  <c r="T1554" i="1"/>
  <c r="Q988" i="1"/>
  <c r="R987" i="1"/>
  <c r="T1555" i="1" l="1"/>
  <c r="S1556" i="1"/>
  <c r="Q989" i="1"/>
  <c r="R988" i="1"/>
  <c r="S1557" i="1" l="1"/>
  <c r="T1556" i="1"/>
  <c r="Q990" i="1"/>
  <c r="R989" i="1"/>
  <c r="S1558" i="1" l="1"/>
  <c r="T1557" i="1"/>
  <c r="Q991" i="1"/>
  <c r="R990" i="1"/>
  <c r="T1558" i="1" l="1"/>
  <c r="S1559" i="1"/>
  <c r="Q992" i="1"/>
  <c r="R991" i="1"/>
  <c r="S1560" i="1" l="1"/>
  <c r="T1559" i="1"/>
  <c r="Q993" i="1"/>
  <c r="R992" i="1"/>
  <c r="T1560" i="1" l="1"/>
  <c r="S1561" i="1"/>
  <c r="Q994" i="1"/>
  <c r="R993" i="1"/>
  <c r="T1561" i="1" l="1"/>
  <c r="S1562" i="1"/>
  <c r="Q995" i="1"/>
  <c r="R994" i="1"/>
  <c r="T1562" i="1" l="1"/>
  <c r="S1563" i="1"/>
  <c r="Q996" i="1"/>
  <c r="R995" i="1"/>
  <c r="S1564" i="1" l="1"/>
  <c r="T1563" i="1"/>
  <c r="Q997" i="1"/>
  <c r="R996" i="1"/>
  <c r="S1565" i="1" l="1"/>
  <c r="T1564" i="1"/>
  <c r="Q998" i="1"/>
  <c r="R997" i="1"/>
  <c r="S1566" i="1" l="1"/>
  <c r="T1565" i="1"/>
  <c r="Q999" i="1"/>
  <c r="R998" i="1"/>
  <c r="T1566" i="1" l="1"/>
  <c r="S1567" i="1"/>
  <c r="Q1000" i="1"/>
  <c r="R999" i="1"/>
  <c r="S1568" i="1" l="1"/>
  <c r="T1567" i="1"/>
  <c r="Q1001" i="1"/>
  <c r="R1000" i="1"/>
  <c r="S1569" i="1" l="1"/>
  <c r="T1568" i="1"/>
  <c r="Q1002" i="1"/>
  <c r="R1001" i="1"/>
  <c r="T1569" i="1" l="1"/>
  <c r="S1570" i="1"/>
  <c r="Q1003" i="1"/>
  <c r="R1002" i="1"/>
  <c r="T1570" i="1" l="1"/>
  <c r="S1571" i="1"/>
  <c r="Q1004" i="1"/>
  <c r="R1003" i="1"/>
  <c r="T1571" i="1" l="1"/>
  <c r="S1572" i="1"/>
  <c r="Q1005" i="1"/>
  <c r="R1004" i="1"/>
  <c r="S1573" i="1" l="1"/>
  <c r="T1572" i="1"/>
  <c r="Q1006" i="1"/>
  <c r="R1005" i="1"/>
  <c r="S1574" i="1" l="1"/>
  <c r="T1573" i="1"/>
  <c r="Q1007" i="1"/>
  <c r="R1006" i="1"/>
  <c r="S1575" i="1" l="1"/>
  <c r="T1574" i="1"/>
  <c r="Q1008" i="1"/>
  <c r="R1007" i="1"/>
  <c r="S1576" i="1" l="1"/>
  <c r="T1575" i="1"/>
  <c r="Q1009" i="1"/>
  <c r="R1008" i="1"/>
  <c r="S1577" i="1" l="1"/>
  <c r="T1576" i="1"/>
  <c r="Q1010" i="1"/>
  <c r="R1009" i="1"/>
  <c r="S1578" i="1" l="1"/>
  <c r="T1577" i="1"/>
  <c r="Q1011" i="1"/>
  <c r="R1010" i="1"/>
  <c r="S1579" i="1" l="1"/>
  <c r="T1578" i="1"/>
  <c r="Q1012" i="1"/>
  <c r="R1011" i="1"/>
  <c r="S1580" i="1" l="1"/>
  <c r="T1579" i="1"/>
  <c r="Q1013" i="1"/>
  <c r="R1012" i="1"/>
  <c r="S1581" i="1" l="1"/>
  <c r="T1580" i="1"/>
  <c r="Q1014" i="1"/>
  <c r="R1013" i="1"/>
  <c r="S1582" i="1" l="1"/>
  <c r="T1581" i="1"/>
  <c r="Q1015" i="1"/>
  <c r="R1014" i="1"/>
  <c r="S1583" i="1" l="1"/>
  <c r="T1582" i="1"/>
  <c r="Q1016" i="1"/>
  <c r="R1015" i="1"/>
  <c r="S1584" i="1" l="1"/>
  <c r="T1583" i="1"/>
  <c r="Q1017" i="1"/>
  <c r="R1016" i="1"/>
  <c r="S1585" i="1" l="1"/>
  <c r="T1584" i="1"/>
  <c r="Q1018" i="1"/>
  <c r="R1017" i="1"/>
  <c r="S1586" i="1" l="1"/>
  <c r="T1585" i="1"/>
  <c r="Q1019" i="1"/>
  <c r="R1018" i="1"/>
  <c r="S1587" i="1" l="1"/>
  <c r="T1586" i="1"/>
  <c r="Q1020" i="1"/>
  <c r="R1019" i="1"/>
  <c r="S1588" i="1" l="1"/>
  <c r="T1587" i="1"/>
  <c r="Q1021" i="1"/>
  <c r="R1020" i="1"/>
  <c r="S1589" i="1" l="1"/>
  <c r="T1588" i="1"/>
  <c r="Q1022" i="1"/>
  <c r="R1021" i="1"/>
  <c r="S1590" i="1" l="1"/>
  <c r="T1589" i="1"/>
  <c r="Q1023" i="1"/>
  <c r="R1022" i="1"/>
  <c r="S1591" i="1" l="1"/>
  <c r="T1590" i="1"/>
  <c r="Q1024" i="1"/>
  <c r="R1023" i="1"/>
  <c r="S1592" i="1" l="1"/>
  <c r="T1591" i="1"/>
  <c r="Q1025" i="1"/>
  <c r="R1024" i="1"/>
  <c r="S1593" i="1" l="1"/>
  <c r="T1592" i="1"/>
  <c r="Q1026" i="1"/>
  <c r="R1025" i="1"/>
  <c r="S1594" i="1" l="1"/>
  <c r="T1593" i="1"/>
  <c r="Q1027" i="1"/>
  <c r="R1026" i="1"/>
  <c r="S1595" i="1" l="1"/>
  <c r="T1594" i="1"/>
  <c r="Q1028" i="1"/>
  <c r="R1027" i="1"/>
  <c r="S1596" i="1" l="1"/>
  <c r="T1595" i="1"/>
  <c r="Q1029" i="1"/>
  <c r="R1028" i="1"/>
  <c r="S1597" i="1" l="1"/>
  <c r="T1596" i="1"/>
  <c r="Q1030" i="1"/>
  <c r="R1029" i="1"/>
  <c r="S1598" i="1" l="1"/>
  <c r="T1597" i="1"/>
  <c r="Q1031" i="1"/>
  <c r="R1030" i="1"/>
  <c r="S1599" i="1" l="1"/>
  <c r="T1598" i="1"/>
  <c r="Q1032" i="1"/>
  <c r="R1031" i="1"/>
  <c r="S1600" i="1" l="1"/>
  <c r="T1599" i="1"/>
  <c r="Q1033" i="1"/>
  <c r="R1032" i="1"/>
  <c r="S1601" i="1" l="1"/>
  <c r="T1600" i="1"/>
  <c r="Q1034" i="1"/>
  <c r="R1033" i="1"/>
  <c r="S1602" i="1" l="1"/>
  <c r="T1601" i="1"/>
  <c r="Q1035" i="1"/>
  <c r="R1034" i="1"/>
  <c r="S1603" i="1" l="1"/>
  <c r="T1602" i="1"/>
  <c r="Q1036" i="1"/>
  <c r="R1035" i="1"/>
  <c r="S1604" i="1" l="1"/>
  <c r="T1603" i="1"/>
  <c r="Q1037" i="1"/>
  <c r="R1036" i="1"/>
  <c r="S1605" i="1" l="1"/>
  <c r="T1604" i="1"/>
  <c r="Q1038" i="1"/>
  <c r="R1037" i="1"/>
  <c r="S1606" i="1" l="1"/>
  <c r="T1605" i="1"/>
  <c r="Q1039" i="1"/>
  <c r="R1038" i="1"/>
  <c r="S1607" i="1" l="1"/>
  <c r="T1606" i="1"/>
  <c r="Q1040" i="1"/>
  <c r="R1039" i="1"/>
  <c r="S1608" i="1" l="1"/>
  <c r="T1607" i="1"/>
  <c r="Q1041" i="1"/>
  <c r="R1040" i="1"/>
  <c r="S1609" i="1" l="1"/>
  <c r="T1608" i="1"/>
  <c r="Q1042" i="1"/>
  <c r="R1041" i="1"/>
  <c r="S1610" i="1" l="1"/>
  <c r="T1609" i="1"/>
  <c r="Q1043" i="1"/>
  <c r="R1042" i="1"/>
  <c r="S1611" i="1" l="1"/>
  <c r="T1610" i="1"/>
  <c r="Q1044" i="1"/>
  <c r="R1043" i="1"/>
  <c r="S1612" i="1" l="1"/>
  <c r="T1611" i="1"/>
  <c r="Q1045" i="1"/>
  <c r="R1044" i="1"/>
  <c r="S1613" i="1" l="1"/>
  <c r="T1612" i="1"/>
  <c r="Q1046" i="1"/>
  <c r="R1045" i="1"/>
  <c r="S1614" i="1" l="1"/>
  <c r="T1613" i="1"/>
  <c r="Q1047" i="1"/>
  <c r="R1046" i="1"/>
  <c r="S1615" i="1" l="1"/>
  <c r="T1614" i="1"/>
  <c r="Q1048" i="1"/>
  <c r="R1047" i="1"/>
  <c r="S1616" i="1" l="1"/>
  <c r="T1615" i="1"/>
  <c r="Q1049" i="1"/>
  <c r="R1048" i="1"/>
  <c r="S1617" i="1" l="1"/>
  <c r="T1616" i="1"/>
  <c r="Q1050" i="1"/>
  <c r="R1049" i="1"/>
  <c r="S1618" i="1" l="1"/>
  <c r="T1617" i="1"/>
  <c r="Q1051" i="1"/>
  <c r="R1050" i="1"/>
  <c r="S1619" i="1" l="1"/>
  <c r="T1618" i="1"/>
  <c r="Q1052" i="1"/>
  <c r="R1051" i="1"/>
  <c r="S1620" i="1" l="1"/>
  <c r="T1619" i="1"/>
  <c r="Q1053" i="1"/>
  <c r="R1052" i="1"/>
  <c r="S1621" i="1" l="1"/>
  <c r="T1620" i="1"/>
  <c r="Q1054" i="1"/>
  <c r="R1053" i="1"/>
  <c r="S1622" i="1" l="1"/>
  <c r="T1621" i="1"/>
  <c r="Q1055" i="1"/>
  <c r="R1054" i="1"/>
  <c r="S1623" i="1" l="1"/>
  <c r="T1622" i="1"/>
  <c r="Q1056" i="1"/>
  <c r="R1055" i="1"/>
  <c r="S1624" i="1" l="1"/>
  <c r="T1623" i="1"/>
  <c r="Q1057" i="1"/>
  <c r="R1056" i="1"/>
  <c r="S1625" i="1" l="1"/>
  <c r="T1624" i="1"/>
  <c r="Q1058" i="1"/>
  <c r="R1057" i="1"/>
  <c r="S1626" i="1" l="1"/>
  <c r="T1625" i="1"/>
  <c r="Q1059" i="1"/>
  <c r="R1058" i="1"/>
  <c r="S1627" i="1" l="1"/>
  <c r="T1626" i="1"/>
  <c r="Q1060" i="1"/>
  <c r="R1059" i="1"/>
  <c r="S1628" i="1" l="1"/>
  <c r="T1627" i="1"/>
  <c r="Q1061" i="1"/>
  <c r="R1060" i="1"/>
  <c r="S1629" i="1" l="1"/>
  <c r="T1628" i="1"/>
  <c r="Q1062" i="1"/>
  <c r="R1061" i="1"/>
  <c r="S1630" i="1" l="1"/>
  <c r="T1629" i="1"/>
  <c r="Q1063" i="1"/>
  <c r="R1062" i="1"/>
  <c r="S1631" i="1" l="1"/>
  <c r="T1630" i="1"/>
  <c r="Q1064" i="1"/>
  <c r="R1063" i="1"/>
  <c r="S1632" i="1" l="1"/>
  <c r="T1631" i="1"/>
  <c r="Q1065" i="1"/>
  <c r="R1064" i="1"/>
  <c r="S1633" i="1" l="1"/>
  <c r="T1632" i="1"/>
  <c r="Q1066" i="1"/>
  <c r="R1065" i="1"/>
  <c r="S1634" i="1" l="1"/>
  <c r="T1633" i="1"/>
  <c r="Q1067" i="1"/>
  <c r="R1066" i="1"/>
  <c r="S1635" i="1" l="1"/>
  <c r="T1634" i="1"/>
  <c r="Q1068" i="1"/>
  <c r="R1067" i="1"/>
  <c r="S1636" i="1" l="1"/>
  <c r="T1635" i="1"/>
  <c r="Q1069" i="1"/>
  <c r="R1068" i="1"/>
  <c r="S1637" i="1" l="1"/>
  <c r="T1636" i="1"/>
  <c r="Q1070" i="1"/>
  <c r="R1069" i="1"/>
  <c r="S1638" i="1" l="1"/>
  <c r="T1637" i="1"/>
  <c r="Q1071" i="1"/>
  <c r="R1070" i="1"/>
  <c r="S1639" i="1" l="1"/>
  <c r="T1638" i="1"/>
  <c r="Q1072" i="1"/>
  <c r="R1071" i="1"/>
  <c r="S1640" i="1" l="1"/>
  <c r="T1639" i="1"/>
  <c r="Q1073" i="1"/>
  <c r="R1072" i="1"/>
  <c r="S1641" i="1" l="1"/>
  <c r="T1640" i="1"/>
  <c r="Q1074" i="1"/>
  <c r="R1073" i="1"/>
  <c r="S1642" i="1" l="1"/>
  <c r="T1641" i="1"/>
  <c r="Q1075" i="1"/>
  <c r="R1074" i="1"/>
  <c r="S1643" i="1" l="1"/>
  <c r="T1642" i="1"/>
  <c r="Q1076" i="1"/>
  <c r="R1075" i="1"/>
  <c r="S1644" i="1" l="1"/>
  <c r="T1643" i="1"/>
  <c r="Q1077" i="1"/>
  <c r="R1076" i="1"/>
  <c r="S1645" i="1" l="1"/>
  <c r="T1644" i="1"/>
  <c r="Q1078" i="1"/>
  <c r="R1077" i="1"/>
  <c r="S1646" i="1" l="1"/>
  <c r="T1645" i="1"/>
  <c r="Q1079" i="1"/>
  <c r="R1078" i="1"/>
  <c r="S1647" i="1" l="1"/>
  <c r="T1646" i="1"/>
  <c r="Q1080" i="1"/>
  <c r="R1079" i="1"/>
  <c r="S1648" i="1" l="1"/>
  <c r="T1647" i="1"/>
  <c r="Q1081" i="1"/>
  <c r="R1080" i="1"/>
  <c r="S1649" i="1" l="1"/>
  <c r="T1648" i="1"/>
  <c r="Q1082" i="1"/>
  <c r="R1081" i="1"/>
  <c r="S1650" i="1" l="1"/>
  <c r="T1649" i="1"/>
  <c r="Q1083" i="1"/>
  <c r="R1082" i="1"/>
  <c r="S1651" i="1" l="1"/>
  <c r="T1650" i="1"/>
  <c r="Q1084" i="1"/>
  <c r="R1083" i="1"/>
  <c r="S1652" i="1" l="1"/>
  <c r="T1651" i="1"/>
  <c r="Q1085" i="1"/>
  <c r="R1084" i="1"/>
  <c r="S1653" i="1" l="1"/>
  <c r="T1652" i="1"/>
  <c r="Q1086" i="1"/>
  <c r="R1085" i="1"/>
  <c r="S1654" i="1" l="1"/>
  <c r="T1653" i="1"/>
  <c r="Q1087" i="1"/>
  <c r="R1086" i="1"/>
  <c r="S1655" i="1" l="1"/>
  <c r="T1654" i="1"/>
  <c r="Q1088" i="1"/>
  <c r="R1087" i="1"/>
  <c r="S1656" i="1" l="1"/>
  <c r="T1655" i="1"/>
  <c r="Q1089" i="1"/>
  <c r="R1088" i="1"/>
  <c r="S1657" i="1" l="1"/>
  <c r="T1656" i="1"/>
  <c r="Q1090" i="1"/>
  <c r="R1089" i="1"/>
  <c r="S1658" i="1" l="1"/>
  <c r="T1657" i="1"/>
  <c r="Q1091" i="1"/>
  <c r="R1090" i="1"/>
  <c r="S1659" i="1" l="1"/>
  <c r="T1658" i="1"/>
  <c r="Q1092" i="1"/>
  <c r="R1091" i="1"/>
  <c r="S1660" i="1" l="1"/>
  <c r="T1659" i="1"/>
  <c r="Q1093" i="1"/>
  <c r="R1092" i="1"/>
  <c r="S1661" i="1" l="1"/>
  <c r="T1660" i="1"/>
  <c r="Q1094" i="1"/>
  <c r="R1093" i="1"/>
  <c r="S1662" i="1" l="1"/>
  <c r="T1661" i="1"/>
  <c r="Q1095" i="1"/>
  <c r="R1094" i="1"/>
  <c r="S1663" i="1" l="1"/>
  <c r="T1662" i="1"/>
  <c r="Q1096" i="1"/>
  <c r="R1095" i="1"/>
  <c r="S1664" i="1" l="1"/>
  <c r="T1663" i="1"/>
  <c r="Q1097" i="1"/>
  <c r="R1096" i="1"/>
  <c r="S1665" i="1" l="1"/>
  <c r="T1664" i="1"/>
  <c r="Q1098" i="1"/>
  <c r="R1097" i="1"/>
  <c r="S1666" i="1" l="1"/>
  <c r="T1665" i="1"/>
  <c r="Q1099" i="1"/>
  <c r="R1098" i="1"/>
  <c r="S1667" i="1" l="1"/>
  <c r="T1666" i="1"/>
  <c r="Q1100" i="1"/>
  <c r="R1099" i="1"/>
  <c r="S1668" i="1" l="1"/>
  <c r="T1667" i="1"/>
  <c r="Q1101" i="1"/>
  <c r="R1100" i="1"/>
  <c r="S1669" i="1" l="1"/>
  <c r="T1668" i="1"/>
  <c r="Q1102" i="1"/>
  <c r="R1101" i="1"/>
  <c r="S1670" i="1" l="1"/>
  <c r="T1669" i="1"/>
  <c r="Q1103" i="1"/>
  <c r="R1102" i="1"/>
  <c r="S1671" i="1" l="1"/>
  <c r="T1670" i="1"/>
  <c r="Q1104" i="1"/>
  <c r="R1103" i="1"/>
  <c r="S1672" i="1" l="1"/>
  <c r="T1671" i="1"/>
  <c r="Q1105" i="1"/>
  <c r="R1104" i="1"/>
  <c r="S1673" i="1" l="1"/>
  <c r="T1672" i="1"/>
  <c r="Q1106" i="1"/>
  <c r="R1105" i="1"/>
  <c r="S1674" i="1" l="1"/>
  <c r="T1673" i="1"/>
  <c r="Q1107" i="1"/>
  <c r="R1106" i="1"/>
  <c r="S1675" i="1" l="1"/>
  <c r="T1674" i="1"/>
  <c r="Q1108" i="1"/>
  <c r="R1107" i="1"/>
  <c r="T1675" i="1" l="1"/>
  <c r="S1676" i="1"/>
  <c r="Q1109" i="1"/>
  <c r="R1108" i="1"/>
  <c r="S1677" i="1" l="1"/>
  <c r="T1676" i="1"/>
  <c r="Q1110" i="1"/>
  <c r="R1109" i="1"/>
  <c r="T1677" i="1" l="1"/>
  <c r="S1678" i="1"/>
  <c r="Q1111" i="1"/>
  <c r="R1110" i="1"/>
  <c r="S1679" i="1" l="1"/>
  <c r="T1678" i="1"/>
  <c r="Q1112" i="1"/>
  <c r="R1111" i="1"/>
  <c r="S1680" i="1" l="1"/>
  <c r="T1679" i="1"/>
  <c r="Q1113" i="1"/>
  <c r="R1112" i="1"/>
  <c r="S1681" i="1" l="1"/>
  <c r="T1680" i="1"/>
  <c r="Q1114" i="1"/>
  <c r="R1113" i="1"/>
  <c r="T1681" i="1" l="1"/>
  <c r="S1682" i="1"/>
  <c r="Q1115" i="1"/>
  <c r="R1114" i="1"/>
  <c r="S1683" i="1" l="1"/>
  <c r="T1682" i="1"/>
  <c r="Q1116" i="1"/>
  <c r="R1115" i="1"/>
  <c r="S1684" i="1" l="1"/>
  <c r="T1683" i="1"/>
  <c r="Q1117" i="1"/>
  <c r="R1116" i="1"/>
  <c r="S1685" i="1" l="1"/>
  <c r="T1684" i="1"/>
  <c r="Q1118" i="1"/>
  <c r="R1117" i="1"/>
  <c r="T1685" i="1" l="1"/>
  <c r="S1686" i="1"/>
  <c r="Q1119" i="1"/>
  <c r="R1118" i="1"/>
  <c r="S1687" i="1" l="1"/>
  <c r="T1686" i="1"/>
  <c r="Q1120" i="1"/>
  <c r="R1119" i="1"/>
  <c r="S1688" i="1" l="1"/>
  <c r="T1687" i="1"/>
  <c r="Q1121" i="1"/>
  <c r="R1120" i="1"/>
  <c r="T1688" i="1" l="1"/>
  <c r="S1689" i="1"/>
  <c r="Q1122" i="1"/>
  <c r="R1121" i="1"/>
  <c r="S1690" i="1" l="1"/>
  <c r="T1689" i="1"/>
  <c r="Q1123" i="1"/>
  <c r="R1122" i="1"/>
  <c r="T1690" i="1" l="1"/>
  <c r="S1691" i="1"/>
  <c r="Q1124" i="1"/>
  <c r="R1123" i="1"/>
  <c r="S1692" i="1" l="1"/>
  <c r="T1691" i="1"/>
  <c r="Q1125" i="1"/>
  <c r="R1124" i="1"/>
  <c r="S1693" i="1" l="1"/>
  <c r="T1692" i="1"/>
  <c r="Q1126" i="1"/>
  <c r="R1125" i="1"/>
  <c r="S1694" i="1" l="1"/>
  <c r="T1693" i="1"/>
  <c r="Q1127" i="1"/>
  <c r="R1126" i="1"/>
  <c r="S1695" i="1" l="1"/>
  <c r="T1694" i="1"/>
  <c r="Q1128" i="1"/>
  <c r="R1127" i="1"/>
  <c r="S1696" i="1" l="1"/>
  <c r="T1695" i="1"/>
  <c r="Q1129" i="1"/>
  <c r="R1128" i="1"/>
  <c r="T1696" i="1" l="1"/>
  <c r="S1697" i="1"/>
  <c r="Q1130" i="1"/>
  <c r="R1129" i="1"/>
  <c r="S1698" i="1" l="1"/>
  <c r="T1697" i="1"/>
  <c r="Q1131" i="1"/>
  <c r="R1130" i="1"/>
  <c r="T1698" i="1" l="1"/>
  <c r="S1699" i="1"/>
  <c r="Q1132" i="1"/>
  <c r="R1131" i="1"/>
  <c r="T1699" i="1" l="1"/>
  <c r="S1700" i="1"/>
  <c r="Q1133" i="1"/>
  <c r="R1132" i="1"/>
  <c r="T1700" i="1" l="1"/>
  <c r="S1701" i="1"/>
  <c r="Q1134" i="1"/>
  <c r="R1133" i="1"/>
  <c r="S1702" i="1" l="1"/>
  <c r="T1701" i="1"/>
  <c r="Q1135" i="1"/>
  <c r="R1134" i="1"/>
  <c r="T1702" i="1" l="1"/>
  <c r="S1703" i="1"/>
  <c r="Q1136" i="1"/>
  <c r="R1135" i="1"/>
  <c r="T1703" i="1" l="1"/>
  <c r="S1704" i="1"/>
  <c r="Q1137" i="1"/>
  <c r="R1136" i="1"/>
  <c r="S1705" i="1" l="1"/>
  <c r="T1704" i="1"/>
  <c r="Q1138" i="1"/>
  <c r="R1137" i="1"/>
  <c r="T1705" i="1" l="1"/>
  <c r="S1706" i="1"/>
  <c r="Q1139" i="1"/>
  <c r="R1138" i="1"/>
  <c r="S1707" i="1" l="1"/>
  <c r="T1706" i="1"/>
  <c r="Q1140" i="1"/>
  <c r="R1139" i="1"/>
  <c r="S1708" i="1" l="1"/>
  <c r="T1707" i="1"/>
  <c r="Q1141" i="1"/>
  <c r="R1140" i="1"/>
  <c r="S1709" i="1" l="1"/>
  <c r="T1708" i="1"/>
  <c r="Q1142" i="1"/>
  <c r="R1141" i="1"/>
  <c r="S1710" i="1" l="1"/>
  <c r="T1709" i="1"/>
  <c r="Q1143" i="1"/>
  <c r="R1142" i="1"/>
  <c r="S1711" i="1" l="1"/>
  <c r="T1710" i="1"/>
  <c r="Q1144" i="1"/>
  <c r="R1143" i="1"/>
  <c r="T1711" i="1" l="1"/>
  <c r="S1712" i="1"/>
  <c r="Q1145" i="1"/>
  <c r="R1144" i="1"/>
  <c r="T1712" i="1" l="1"/>
  <c r="S1713" i="1"/>
  <c r="Q1146" i="1"/>
  <c r="R1145" i="1"/>
  <c r="S1714" i="1" l="1"/>
  <c r="T1713" i="1"/>
  <c r="Q1147" i="1"/>
  <c r="R1146" i="1"/>
  <c r="S1715" i="1" l="1"/>
  <c r="T1714" i="1"/>
  <c r="Q1148" i="1"/>
  <c r="R1147" i="1"/>
  <c r="T1715" i="1" l="1"/>
  <c r="S1716" i="1"/>
  <c r="Q1149" i="1"/>
  <c r="R1148" i="1"/>
  <c r="S1717" i="1" l="1"/>
  <c r="T1716" i="1"/>
  <c r="Q1150" i="1"/>
  <c r="R1149" i="1"/>
  <c r="S1718" i="1" l="1"/>
  <c r="T1717" i="1"/>
  <c r="Q1151" i="1"/>
  <c r="R1150" i="1"/>
  <c r="S1719" i="1" l="1"/>
  <c r="T1718" i="1"/>
  <c r="Q1152" i="1"/>
  <c r="R1151" i="1"/>
  <c r="S1720" i="1" l="1"/>
  <c r="T1719" i="1"/>
  <c r="Q1153" i="1"/>
  <c r="R1152" i="1"/>
  <c r="S1721" i="1" l="1"/>
  <c r="T1720" i="1"/>
  <c r="Q1154" i="1"/>
  <c r="R1153" i="1"/>
  <c r="S1722" i="1" l="1"/>
  <c r="T1721" i="1"/>
  <c r="Q1155" i="1"/>
  <c r="R1154" i="1"/>
  <c r="S1723" i="1" l="1"/>
  <c r="T1722" i="1"/>
  <c r="Q1156" i="1"/>
  <c r="R1155" i="1"/>
  <c r="S1724" i="1" l="1"/>
  <c r="T1723" i="1"/>
  <c r="Q1157" i="1"/>
  <c r="R1156" i="1"/>
  <c r="S1725" i="1" l="1"/>
  <c r="T1724" i="1"/>
  <c r="Q1158" i="1"/>
  <c r="R1157" i="1"/>
  <c r="S1726" i="1" l="1"/>
  <c r="T1725" i="1"/>
  <c r="Q1159" i="1"/>
  <c r="R1158" i="1"/>
  <c r="S1727" i="1" l="1"/>
  <c r="T1726" i="1"/>
  <c r="Q1160" i="1"/>
  <c r="R1159" i="1"/>
  <c r="S1728" i="1" l="1"/>
  <c r="T1727" i="1"/>
  <c r="Q1161" i="1"/>
  <c r="R1160" i="1"/>
  <c r="S1729" i="1" l="1"/>
  <c r="T1728" i="1"/>
  <c r="Q1162" i="1"/>
  <c r="R1161" i="1"/>
  <c r="S1730" i="1" l="1"/>
  <c r="T1729" i="1"/>
  <c r="Q1163" i="1"/>
  <c r="R1162" i="1"/>
  <c r="S1731" i="1" l="1"/>
  <c r="T1730" i="1"/>
  <c r="Q1164" i="1"/>
  <c r="R1163" i="1"/>
  <c r="S1732" i="1" l="1"/>
  <c r="T1731" i="1"/>
  <c r="Q1165" i="1"/>
  <c r="R1164" i="1"/>
  <c r="S1733" i="1" l="1"/>
  <c r="T1732" i="1"/>
  <c r="Q1166" i="1"/>
  <c r="R1165" i="1"/>
  <c r="S1734" i="1" l="1"/>
  <c r="T1733" i="1"/>
  <c r="Q1167" i="1"/>
  <c r="R1166" i="1"/>
  <c r="S1735" i="1" l="1"/>
  <c r="T1734" i="1"/>
  <c r="Q1168" i="1"/>
  <c r="R1167" i="1"/>
  <c r="S1736" i="1" l="1"/>
  <c r="T1735" i="1"/>
  <c r="Q1169" i="1"/>
  <c r="R1168" i="1"/>
  <c r="S1737" i="1" l="1"/>
  <c r="T1736" i="1"/>
  <c r="Q1170" i="1"/>
  <c r="R1169" i="1"/>
  <c r="S1738" i="1" l="1"/>
  <c r="T1737" i="1"/>
  <c r="Q1171" i="1"/>
  <c r="R1170" i="1"/>
  <c r="S1739" i="1" l="1"/>
  <c r="T1738" i="1"/>
  <c r="Q1172" i="1"/>
  <c r="R1171" i="1"/>
  <c r="S1740" i="1" l="1"/>
  <c r="T1739" i="1"/>
  <c r="Q1173" i="1"/>
  <c r="R1172" i="1"/>
  <c r="S1741" i="1" l="1"/>
  <c r="T1740" i="1"/>
  <c r="Q1174" i="1"/>
  <c r="R1173" i="1"/>
  <c r="S1742" i="1" l="1"/>
  <c r="T1741" i="1"/>
  <c r="Q1175" i="1"/>
  <c r="R1174" i="1"/>
  <c r="T1742" i="1" l="1"/>
  <c r="S1743" i="1"/>
  <c r="Q1176" i="1"/>
  <c r="R1175" i="1"/>
  <c r="S1744" i="1" l="1"/>
  <c r="T1743" i="1"/>
  <c r="Q1177" i="1"/>
  <c r="R1176" i="1"/>
  <c r="T1744" i="1" l="1"/>
  <c r="S1745" i="1"/>
  <c r="Q1178" i="1"/>
  <c r="R1177" i="1"/>
  <c r="S1746" i="1" l="1"/>
  <c r="T1745" i="1"/>
  <c r="Q1179" i="1"/>
  <c r="R1178" i="1"/>
  <c r="S1747" i="1" l="1"/>
  <c r="T1746" i="1"/>
  <c r="Q1180" i="1"/>
  <c r="R1179" i="1"/>
  <c r="S1748" i="1" l="1"/>
  <c r="T1747" i="1"/>
  <c r="Q1181" i="1"/>
  <c r="R1180" i="1"/>
  <c r="S1749" i="1" l="1"/>
  <c r="T1748" i="1"/>
  <c r="Q1182" i="1"/>
  <c r="R1181" i="1"/>
  <c r="S1750" i="1" l="1"/>
  <c r="T1749" i="1"/>
  <c r="Q1183" i="1"/>
  <c r="R1182" i="1"/>
  <c r="T1750" i="1" l="1"/>
  <c r="S1751" i="1"/>
  <c r="Q1184" i="1"/>
  <c r="R1183" i="1"/>
  <c r="T1751" i="1" l="1"/>
  <c r="S1752" i="1"/>
  <c r="Q1185" i="1"/>
  <c r="R1184" i="1"/>
  <c r="S1753" i="1" l="1"/>
  <c r="T1752" i="1"/>
  <c r="Q1186" i="1"/>
  <c r="R1185" i="1"/>
  <c r="T1753" i="1" l="1"/>
  <c r="S1754" i="1"/>
  <c r="Q1187" i="1"/>
  <c r="R1186" i="1"/>
  <c r="S1755" i="1" l="1"/>
  <c r="T1754" i="1"/>
  <c r="Q1188" i="1"/>
  <c r="R1187" i="1"/>
  <c r="T1755" i="1" l="1"/>
  <c r="S1756" i="1"/>
  <c r="Q1189" i="1"/>
  <c r="R1188" i="1"/>
  <c r="S1757" i="1" l="1"/>
  <c r="T1756" i="1"/>
  <c r="Q1190" i="1"/>
  <c r="R1189" i="1"/>
  <c r="S1758" i="1" l="1"/>
  <c r="T1757" i="1"/>
  <c r="Q1191" i="1"/>
  <c r="R1190" i="1"/>
  <c r="T1758" i="1" l="1"/>
  <c r="S1759" i="1"/>
  <c r="Q1192" i="1"/>
  <c r="R1191" i="1"/>
  <c r="T1759" i="1" l="1"/>
  <c r="S1760" i="1"/>
  <c r="Q1193" i="1"/>
  <c r="R1192" i="1"/>
  <c r="S1761" i="1" l="1"/>
  <c r="T1760" i="1"/>
  <c r="Q1194" i="1"/>
  <c r="R1193" i="1"/>
  <c r="S1762" i="1" l="1"/>
  <c r="T1761" i="1"/>
  <c r="Q1195" i="1"/>
  <c r="R1194" i="1"/>
  <c r="T1762" i="1" l="1"/>
  <c r="S1763" i="1"/>
  <c r="Q1196" i="1"/>
  <c r="R1195" i="1"/>
  <c r="S1764" i="1" l="1"/>
  <c r="T1763" i="1"/>
  <c r="Q1197" i="1"/>
  <c r="R1196" i="1"/>
  <c r="S1765" i="1" l="1"/>
  <c r="T1764" i="1"/>
  <c r="Q1198" i="1"/>
  <c r="R1197" i="1"/>
  <c r="S1766" i="1" l="1"/>
  <c r="T1765" i="1"/>
  <c r="Q1199" i="1"/>
  <c r="R1198" i="1"/>
  <c r="T1766" i="1" l="1"/>
  <c r="S1767" i="1"/>
  <c r="Q1200" i="1"/>
  <c r="R1199" i="1"/>
  <c r="S1768" i="1" l="1"/>
  <c r="T1767" i="1"/>
  <c r="Q1201" i="1"/>
  <c r="R1200" i="1"/>
  <c r="S1769" i="1" l="1"/>
  <c r="T1768" i="1"/>
  <c r="Q1202" i="1"/>
  <c r="R1201" i="1"/>
  <c r="S1770" i="1" l="1"/>
  <c r="T1769" i="1"/>
  <c r="Q1203" i="1"/>
  <c r="R1202" i="1"/>
  <c r="T1770" i="1" l="1"/>
  <c r="S1771" i="1"/>
  <c r="Q1204" i="1"/>
  <c r="R1203" i="1"/>
  <c r="T1771" i="1" l="1"/>
  <c r="S1772" i="1"/>
  <c r="Q1205" i="1"/>
  <c r="R1204" i="1"/>
  <c r="S1773" i="1" l="1"/>
  <c r="T1772" i="1"/>
  <c r="Q1206" i="1"/>
  <c r="R1205" i="1"/>
  <c r="T1773" i="1" l="1"/>
  <c r="S1774" i="1"/>
  <c r="Q1207" i="1"/>
  <c r="R1206" i="1"/>
  <c r="T1774" i="1" l="1"/>
  <c r="S1775" i="1"/>
  <c r="Q1208" i="1"/>
  <c r="R1207" i="1"/>
  <c r="S1776" i="1" l="1"/>
  <c r="T1775" i="1"/>
  <c r="Q1209" i="1"/>
  <c r="R1208" i="1"/>
  <c r="S1777" i="1" l="1"/>
  <c r="T1776" i="1"/>
  <c r="Q1210" i="1"/>
  <c r="R1209" i="1"/>
  <c r="S1778" i="1" l="1"/>
  <c r="T1777" i="1"/>
  <c r="Q1211" i="1"/>
  <c r="R1210" i="1"/>
  <c r="S1779" i="1" l="1"/>
  <c r="T1778" i="1"/>
  <c r="Q1212" i="1"/>
  <c r="R1211" i="1"/>
  <c r="S1780" i="1" l="1"/>
  <c r="T1779" i="1"/>
  <c r="Q1213" i="1"/>
  <c r="R1212" i="1"/>
  <c r="S1781" i="1" l="1"/>
  <c r="T1780" i="1"/>
  <c r="Q1214" i="1"/>
  <c r="R1213" i="1"/>
  <c r="S1782" i="1" l="1"/>
  <c r="T1781" i="1"/>
  <c r="Q1215" i="1"/>
  <c r="R1214" i="1"/>
  <c r="T1782" i="1" l="1"/>
  <c r="S1783" i="1"/>
  <c r="Q1216" i="1"/>
  <c r="R1215" i="1"/>
  <c r="S1784" i="1" l="1"/>
  <c r="T1783" i="1"/>
  <c r="Q1217" i="1"/>
  <c r="R1216" i="1"/>
  <c r="S1785" i="1" l="1"/>
  <c r="T1784" i="1"/>
  <c r="Q1218" i="1"/>
  <c r="R1217" i="1"/>
  <c r="S1786" i="1" l="1"/>
  <c r="T1785" i="1"/>
  <c r="Q1219" i="1"/>
  <c r="R1218" i="1"/>
  <c r="S1787" i="1" l="1"/>
  <c r="T1786" i="1"/>
  <c r="Q1220" i="1"/>
  <c r="R1219" i="1"/>
  <c r="S1788" i="1" l="1"/>
  <c r="T1787" i="1"/>
  <c r="Q1221" i="1"/>
  <c r="R1220" i="1"/>
  <c r="S1789" i="1" l="1"/>
  <c r="T1788" i="1"/>
  <c r="Q1222" i="1"/>
  <c r="R1221" i="1"/>
  <c r="S1790" i="1" l="1"/>
  <c r="T1789" i="1"/>
  <c r="Q1223" i="1"/>
  <c r="R1222" i="1"/>
  <c r="S1791" i="1" l="1"/>
  <c r="T1790" i="1"/>
  <c r="Q1224" i="1"/>
  <c r="R1223" i="1"/>
  <c r="S1792" i="1" l="1"/>
  <c r="T1791" i="1"/>
  <c r="Q1225" i="1"/>
  <c r="R1224" i="1"/>
  <c r="S1793" i="1" l="1"/>
  <c r="T1792" i="1"/>
  <c r="Q1226" i="1"/>
  <c r="R1225" i="1"/>
  <c r="S1794" i="1" l="1"/>
  <c r="T1793" i="1"/>
  <c r="Q1227" i="1"/>
  <c r="R1226" i="1"/>
  <c r="S1795" i="1" l="1"/>
  <c r="T1794" i="1"/>
  <c r="Q1228" i="1"/>
  <c r="R1227" i="1"/>
  <c r="S1796" i="1" l="1"/>
  <c r="T1795" i="1"/>
  <c r="Q1229" i="1"/>
  <c r="R1228" i="1"/>
  <c r="S1797" i="1" l="1"/>
  <c r="T1796" i="1"/>
  <c r="Q1230" i="1"/>
  <c r="R1229" i="1"/>
  <c r="S1798" i="1" l="1"/>
  <c r="T1797" i="1"/>
  <c r="Q1231" i="1"/>
  <c r="R1230" i="1"/>
  <c r="S1799" i="1" l="1"/>
  <c r="T1798" i="1"/>
  <c r="Q1232" i="1"/>
  <c r="R1231" i="1"/>
  <c r="S1800" i="1" l="1"/>
  <c r="T1799" i="1"/>
  <c r="Q1233" i="1"/>
  <c r="R1232" i="1"/>
  <c r="S1801" i="1" l="1"/>
  <c r="T1800" i="1"/>
  <c r="Q1234" i="1"/>
  <c r="R1233" i="1"/>
  <c r="S1802" i="1" l="1"/>
  <c r="T1801" i="1"/>
  <c r="Q1235" i="1"/>
  <c r="R1234" i="1"/>
  <c r="S1803" i="1" l="1"/>
  <c r="T1802" i="1"/>
  <c r="Q1236" i="1"/>
  <c r="R1235" i="1"/>
  <c r="S1804" i="1" l="1"/>
  <c r="T1803" i="1"/>
  <c r="Q1237" i="1"/>
  <c r="R1236" i="1"/>
  <c r="S1805" i="1" l="1"/>
  <c r="T1804" i="1"/>
  <c r="Q1238" i="1"/>
  <c r="R1237" i="1"/>
  <c r="S1806" i="1" l="1"/>
  <c r="T1805" i="1"/>
  <c r="Q1239" i="1"/>
  <c r="R1238" i="1"/>
  <c r="S1807" i="1" l="1"/>
  <c r="T1806" i="1"/>
  <c r="Q1240" i="1"/>
  <c r="R1239" i="1"/>
  <c r="S1808" i="1" l="1"/>
  <c r="T1808" i="1" s="1"/>
  <c r="T1807" i="1"/>
  <c r="Q1241" i="1"/>
  <c r="R1240" i="1"/>
  <c r="Q1242" i="1" l="1"/>
  <c r="R1241" i="1"/>
  <c r="Q1243" i="1" l="1"/>
  <c r="R1242" i="1"/>
  <c r="Q1244" i="1" l="1"/>
  <c r="R1243" i="1"/>
  <c r="Q1245" i="1" l="1"/>
  <c r="R1244" i="1"/>
  <c r="Q1246" i="1" l="1"/>
  <c r="R1245" i="1"/>
  <c r="Q1247" i="1" l="1"/>
  <c r="R1246" i="1"/>
  <c r="Q1248" i="1" l="1"/>
  <c r="R1247" i="1"/>
  <c r="Q1249" i="1" l="1"/>
  <c r="R1248" i="1"/>
  <c r="Q1250" i="1" l="1"/>
  <c r="R1249" i="1"/>
  <c r="Q1251" i="1" l="1"/>
  <c r="R1250" i="1"/>
  <c r="Q1252" i="1" l="1"/>
  <c r="R1251" i="1"/>
  <c r="Q1253" i="1" l="1"/>
  <c r="R1252" i="1"/>
  <c r="Q1254" i="1" l="1"/>
  <c r="R1253" i="1"/>
  <c r="Q1255" i="1" l="1"/>
  <c r="R1254" i="1"/>
  <c r="Q1256" i="1" l="1"/>
  <c r="R1255" i="1"/>
  <c r="Q1257" i="1" l="1"/>
  <c r="R1256" i="1"/>
  <c r="Q1258" i="1" l="1"/>
  <c r="R1257" i="1"/>
  <c r="Q1259" i="1" l="1"/>
  <c r="R1258" i="1"/>
  <c r="Q1260" i="1" l="1"/>
  <c r="R1259" i="1"/>
  <c r="Q1261" i="1" l="1"/>
  <c r="R1260" i="1"/>
  <c r="Q1262" i="1" l="1"/>
  <c r="R1261" i="1"/>
  <c r="Q1263" i="1" l="1"/>
  <c r="R1262" i="1"/>
  <c r="Q1264" i="1" l="1"/>
  <c r="R1263" i="1"/>
  <c r="Q1265" i="1" l="1"/>
  <c r="R1264" i="1"/>
  <c r="Q1266" i="1" l="1"/>
  <c r="R1265" i="1"/>
  <c r="Q1267" i="1" l="1"/>
  <c r="R1266" i="1"/>
  <c r="Q1268" i="1" l="1"/>
  <c r="R1267" i="1"/>
  <c r="Q1269" i="1" l="1"/>
  <c r="R1268" i="1"/>
  <c r="Q1270" i="1" l="1"/>
  <c r="R1269" i="1"/>
  <c r="Q1271" i="1" l="1"/>
  <c r="R1270" i="1"/>
  <c r="Q1272" i="1" l="1"/>
  <c r="R1271" i="1"/>
  <c r="Q1273" i="1" l="1"/>
  <c r="R1272" i="1"/>
  <c r="Q1274" i="1" l="1"/>
  <c r="R1273" i="1"/>
  <c r="Q1275" i="1" l="1"/>
  <c r="R1274" i="1"/>
  <c r="Q1276" i="1" l="1"/>
  <c r="R1275" i="1"/>
  <c r="Q1277" i="1" l="1"/>
  <c r="R1276" i="1"/>
  <c r="Q1278" i="1" l="1"/>
  <c r="R1277" i="1"/>
  <c r="Q1279" i="1" l="1"/>
  <c r="R1278" i="1"/>
  <c r="Q1280" i="1" l="1"/>
  <c r="R1279" i="1"/>
  <c r="Q1281" i="1" l="1"/>
  <c r="R1280" i="1"/>
  <c r="Q1282" i="1" l="1"/>
  <c r="R1281" i="1"/>
  <c r="Q1283" i="1" l="1"/>
  <c r="R1282" i="1"/>
  <c r="Q1284" i="1" l="1"/>
  <c r="R1283" i="1"/>
  <c r="Q1285" i="1" l="1"/>
  <c r="R1284" i="1"/>
  <c r="Q1286" i="1" l="1"/>
  <c r="R1285" i="1"/>
  <c r="Q1287" i="1" l="1"/>
  <c r="R1286" i="1"/>
  <c r="Q1288" i="1" l="1"/>
  <c r="R1287" i="1"/>
  <c r="Q1289" i="1" l="1"/>
  <c r="R1288" i="1"/>
  <c r="Q1290" i="1" l="1"/>
  <c r="R1289" i="1"/>
  <c r="Q1291" i="1" l="1"/>
  <c r="R1290" i="1"/>
  <c r="Q1292" i="1" l="1"/>
  <c r="R1291" i="1"/>
  <c r="Q1293" i="1" l="1"/>
  <c r="R1292" i="1"/>
  <c r="Q1294" i="1" l="1"/>
  <c r="R1293" i="1"/>
  <c r="Q1295" i="1" l="1"/>
  <c r="R1294" i="1"/>
  <c r="Q1296" i="1" l="1"/>
  <c r="R1295" i="1"/>
  <c r="Q1297" i="1" l="1"/>
  <c r="R1296" i="1"/>
  <c r="Q1298" i="1" l="1"/>
  <c r="R1297" i="1"/>
  <c r="Q1299" i="1" l="1"/>
  <c r="R1298" i="1"/>
  <c r="Q1300" i="1" l="1"/>
  <c r="R1299" i="1"/>
  <c r="Q1301" i="1" l="1"/>
  <c r="R1300" i="1"/>
  <c r="Q1302" i="1" l="1"/>
  <c r="R1301" i="1"/>
  <c r="Q1303" i="1" l="1"/>
  <c r="R1302" i="1"/>
  <c r="Q1304" i="1" l="1"/>
  <c r="R1303" i="1"/>
  <c r="Q1305" i="1" l="1"/>
  <c r="R1304" i="1"/>
  <c r="Q1306" i="1" l="1"/>
  <c r="R1305" i="1"/>
  <c r="Q1307" i="1" l="1"/>
  <c r="R1306" i="1"/>
  <c r="Q1308" i="1" l="1"/>
  <c r="R1307" i="1"/>
  <c r="Q1309" i="1" l="1"/>
  <c r="R1308" i="1"/>
  <c r="Q1310" i="1" l="1"/>
  <c r="R1309" i="1"/>
  <c r="Q1311" i="1" l="1"/>
  <c r="R1310" i="1"/>
  <c r="Q1312" i="1" l="1"/>
  <c r="R1311" i="1"/>
  <c r="Q1313" i="1" l="1"/>
  <c r="R1312" i="1"/>
  <c r="Q1314" i="1" l="1"/>
  <c r="R1313" i="1"/>
  <c r="Q1315" i="1" l="1"/>
  <c r="R1314" i="1"/>
  <c r="Q1316" i="1" l="1"/>
  <c r="R1315" i="1"/>
  <c r="Q1317" i="1" l="1"/>
  <c r="R1316" i="1"/>
  <c r="Q1318" i="1" l="1"/>
  <c r="R1317" i="1"/>
  <c r="Q1319" i="1" l="1"/>
  <c r="R1318" i="1"/>
  <c r="Q1320" i="1" l="1"/>
  <c r="R1319" i="1"/>
  <c r="Q1321" i="1" l="1"/>
  <c r="R1320" i="1"/>
  <c r="Q1322" i="1" l="1"/>
  <c r="R1321" i="1"/>
  <c r="Q1323" i="1" l="1"/>
  <c r="R1322" i="1"/>
  <c r="Q1324" i="1" l="1"/>
  <c r="R1323" i="1"/>
  <c r="Q1325" i="1" l="1"/>
  <c r="R1324" i="1"/>
  <c r="Q1326" i="1" l="1"/>
  <c r="R1325" i="1"/>
  <c r="Q1327" i="1" l="1"/>
  <c r="R1326" i="1"/>
  <c r="Q1328" i="1" l="1"/>
  <c r="R1327" i="1"/>
  <c r="Q1329" i="1" l="1"/>
  <c r="R1328" i="1"/>
  <c r="Q1330" i="1" l="1"/>
  <c r="R1329" i="1"/>
  <c r="Q1331" i="1" l="1"/>
  <c r="R1330" i="1"/>
  <c r="Q1332" i="1" l="1"/>
  <c r="R1331" i="1"/>
  <c r="Q1333" i="1" l="1"/>
  <c r="R1332" i="1"/>
  <c r="Q1334" i="1" l="1"/>
  <c r="R1333" i="1"/>
  <c r="Q1335" i="1" l="1"/>
  <c r="R1334" i="1"/>
  <c r="Q1336" i="1" l="1"/>
  <c r="R1335" i="1"/>
  <c r="Q1337" i="1" l="1"/>
  <c r="R1336" i="1"/>
  <c r="Q1338" i="1" l="1"/>
  <c r="R1337" i="1"/>
  <c r="Q1339" i="1" l="1"/>
  <c r="R1338" i="1"/>
  <c r="Q1340" i="1" l="1"/>
  <c r="R1339" i="1"/>
  <c r="Q1341" i="1" l="1"/>
  <c r="R1340" i="1"/>
  <c r="Q1342" i="1" l="1"/>
  <c r="R1341" i="1"/>
  <c r="Q1343" i="1" l="1"/>
  <c r="R1342" i="1"/>
  <c r="Q1344" i="1" l="1"/>
  <c r="R1343" i="1"/>
  <c r="Q1345" i="1" l="1"/>
  <c r="R1344" i="1"/>
  <c r="Q1346" i="1" l="1"/>
  <c r="R1345" i="1"/>
  <c r="Q1347" i="1" l="1"/>
  <c r="R1346" i="1"/>
  <c r="Q1348" i="1" l="1"/>
  <c r="R1347" i="1"/>
  <c r="Q1349" i="1" l="1"/>
  <c r="R1348" i="1"/>
  <c r="Q1350" i="1" l="1"/>
  <c r="R1349" i="1"/>
  <c r="Q1351" i="1" l="1"/>
  <c r="R1350" i="1"/>
  <c r="Q1352" i="1" l="1"/>
  <c r="R1351" i="1"/>
  <c r="Q1353" i="1" l="1"/>
  <c r="R1352" i="1"/>
  <c r="Q1354" i="1" l="1"/>
  <c r="R1353" i="1"/>
  <c r="Q1355" i="1" l="1"/>
  <c r="R1354" i="1"/>
  <c r="Q1356" i="1" l="1"/>
  <c r="R1355" i="1"/>
  <c r="Q1357" i="1" l="1"/>
  <c r="R1356" i="1"/>
  <c r="Q1358" i="1" l="1"/>
  <c r="R1357" i="1"/>
  <c r="Q1359" i="1" l="1"/>
  <c r="R1358" i="1"/>
  <c r="Q1360" i="1" l="1"/>
  <c r="R1359" i="1"/>
  <c r="Q1361" i="1" l="1"/>
  <c r="R1360" i="1"/>
  <c r="Q1362" i="1" l="1"/>
  <c r="R1361" i="1"/>
  <c r="Q1363" i="1" l="1"/>
  <c r="R1362" i="1"/>
  <c r="Q1364" i="1" l="1"/>
  <c r="R1363" i="1"/>
  <c r="Q1365" i="1" l="1"/>
  <c r="R1364" i="1"/>
  <c r="Q1366" i="1" l="1"/>
  <c r="R1365" i="1"/>
  <c r="Q1367" i="1" l="1"/>
  <c r="R1366" i="1"/>
  <c r="Q1368" i="1" l="1"/>
  <c r="R1367" i="1"/>
  <c r="Q1369" i="1" l="1"/>
  <c r="R1368" i="1"/>
  <c r="Q1370" i="1" l="1"/>
  <c r="R1369" i="1"/>
  <c r="Q1371" i="1" l="1"/>
  <c r="R1370" i="1"/>
  <c r="Q1372" i="1" l="1"/>
  <c r="R1371" i="1"/>
  <c r="Q1373" i="1" l="1"/>
  <c r="R1372" i="1"/>
  <c r="Q1374" i="1" l="1"/>
  <c r="R1373" i="1"/>
  <c r="Q1375" i="1" l="1"/>
  <c r="R1374" i="1"/>
  <c r="Q1376" i="1" l="1"/>
  <c r="R1375" i="1"/>
  <c r="Q1377" i="1" l="1"/>
  <c r="R1376" i="1"/>
  <c r="Q1378" i="1" l="1"/>
  <c r="R1377" i="1"/>
  <c r="Q1379" i="1" l="1"/>
  <c r="R1378" i="1"/>
  <c r="Q1380" i="1" l="1"/>
  <c r="R1379" i="1"/>
  <c r="Q1381" i="1" l="1"/>
  <c r="R1380" i="1"/>
  <c r="Q1382" i="1" l="1"/>
  <c r="R1381" i="1"/>
  <c r="Q1383" i="1" l="1"/>
  <c r="R1382" i="1"/>
  <c r="Q1384" i="1" l="1"/>
  <c r="R1383" i="1"/>
  <c r="Q1385" i="1" l="1"/>
  <c r="R1384" i="1"/>
  <c r="Q1386" i="1" l="1"/>
  <c r="R1385" i="1"/>
  <c r="Q1387" i="1" l="1"/>
  <c r="R1386" i="1"/>
  <c r="Q1388" i="1" l="1"/>
  <c r="R1387" i="1"/>
  <c r="Q1389" i="1" l="1"/>
  <c r="R1388" i="1"/>
  <c r="Q1390" i="1" l="1"/>
  <c r="R1389" i="1"/>
  <c r="Q1391" i="1" l="1"/>
  <c r="R1390" i="1"/>
  <c r="Q1392" i="1" l="1"/>
  <c r="R1391" i="1"/>
  <c r="Q1393" i="1" l="1"/>
  <c r="R1392" i="1"/>
  <c r="Q1394" i="1" l="1"/>
  <c r="R1393" i="1"/>
  <c r="Q1395" i="1" l="1"/>
  <c r="R1394" i="1"/>
  <c r="Q1396" i="1" l="1"/>
  <c r="R1395" i="1"/>
  <c r="Q1397" i="1" l="1"/>
  <c r="R1396" i="1"/>
  <c r="Q1398" i="1" l="1"/>
  <c r="R1397" i="1"/>
  <c r="Q1399" i="1" l="1"/>
  <c r="R1398" i="1"/>
  <c r="Q1400" i="1" l="1"/>
  <c r="R1399" i="1"/>
  <c r="Q1401" i="1" l="1"/>
  <c r="R1400" i="1"/>
  <c r="Q1402" i="1" l="1"/>
  <c r="R1401" i="1"/>
  <c r="Q1403" i="1" l="1"/>
  <c r="R1402" i="1"/>
  <c r="Q1404" i="1" l="1"/>
  <c r="R1403" i="1"/>
  <c r="Q1405" i="1" l="1"/>
  <c r="R1404" i="1"/>
  <c r="Q1406" i="1" l="1"/>
  <c r="R1405" i="1"/>
  <c r="Q1407" i="1" l="1"/>
  <c r="R1406" i="1"/>
  <c r="Q1408" i="1" l="1"/>
  <c r="R1407" i="1"/>
  <c r="Q1409" i="1" l="1"/>
  <c r="R1408" i="1"/>
  <c r="Q1410" i="1" l="1"/>
  <c r="R1409" i="1"/>
  <c r="Q1411" i="1" l="1"/>
  <c r="R1410" i="1"/>
  <c r="Q1412" i="1" l="1"/>
  <c r="R1411" i="1"/>
  <c r="Q1413" i="1" l="1"/>
  <c r="R1412" i="1"/>
  <c r="Q1414" i="1" l="1"/>
  <c r="R1413" i="1"/>
  <c r="Q1415" i="1" l="1"/>
  <c r="R1414" i="1"/>
  <c r="Q1416" i="1" l="1"/>
  <c r="R1415" i="1"/>
  <c r="Q1417" i="1" l="1"/>
  <c r="R1416" i="1"/>
  <c r="Q1418" i="1" l="1"/>
  <c r="R1417" i="1"/>
  <c r="Q1419" i="1" l="1"/>
  <c r="R1418" i="1"/>
  <c r="Q1420" i="1" l="1"/>
  <c r="R1419" i="1"/>
  <c r="Q1421" i="1" l="1"/>
  <c r="R1420" i="1"/>
  <c r="Q1422" i="1" l="1"/>
  <c r="R1421" i="1"/>
  <c r="Q1423" i="1" l="1"/>
  <c r="R1422" i="1"/>
  <c r="Q1424" i="1" l="1"/>
  <c r="R1423" i="1"/>
  <c r="Q1425" i="1" l="1"/>
  <c r="R1424" i="1"/>
  <c r="Q1426" i="1" l="1"/>
  <c r="R1425" i="1"/>
  <c r="Q1427" i="1" l="1"/>
  <c r="R1426" i="1"/>
  <c r="Q1428" i="1" l="1"/>
  <c r="R1427" i="1"/>
  <c r="Q1429" i="1" l="1"/>
  <c r="R1428" i="1"/>
  <c r="Q1430" i="1" l="1"/>
  <c r="R1429" i="1"/>
  <c r="Q1431" i="1" l="1"/>
  <c r="R1430" i="1"/>
  <c r="Q1432" i="1" l="1"/>
  <c r="R1431" i="1"/>
  <c r="Q1433" i="1" l="1"/>
  <c r="R1432" i="1"/>
  <c r="Q1434" i="1" l="1"/>
  <c r="R1433" i="1"/>
  <c r="Q1435" i="1" l="1"/>
  <c r="R1434" i="1"/>
  <c r="Q1436" i="1" l="1"/>
  <c r="R1435" i="1"/>
  <c r="Q1437" i="1" l="1"/>
  <c r="R1436" i="1"/>
  <c r="Q1438" i="1" l="1"/>
  <c r="R1437" i="1"/>
  <c r="Q1439" i="1" l="1"/>
  <c r="R1438" i="1"/>
  <c r="Q1440" i="1" l="1"/>
  <c r="R1439" i="1"/>
  <c r="Q1441" i="1" l="1"/>
  <c r="R1440" i="1"/>
  <c r="Q1442" i="1" l="1"/>
  <c r="R1441" i="1"/>
  <c r="Q1443" i="1" l="1"/>
  <c r="R1442" i="1"/>
  <c r="Q1444" i="1" l="1"/>
  <c r="R1443" i="1"/>
  <c r="Q1445" i="1" l="1"/>
  <c r="R1444" i="1"/>
  <c r="Q1446" i="1" l="1"/>
  <c r="R1445" i="1"/>
  <c r="Q1447" i="1" l="1"/>
  <c r="R1446" i="1"/>
  <c r="Q1448" i="1" l="1"/>
  <c r="R1447" i="1"/>
  <c r="Q1449" i="1" l="1"/>
  <c r="R1448" i="1"/>
  <c r="Q1450" i="1" l="1"/>
  <c r="R1449" i="1"/>
  <c r="Q1451" i="1" l="1"/>
  <c r="R1450" i="1"/>
  <c r="Q1452" i="1" l="1"/>
  <c r="R1451" i="1"/>
  <c r="Q1453" i="1" l="1"/>
  <c r="R1452" i="1"/>
  <c r="Q1454" i="1" l="1"/>
  <c r="R1453" i="1"/>
  <c r="Q1455" i="1" l="1"/>
  <c r="R1454" i="1"/>
  <c r="Q1456" i="1" l="1"/>
  <c r="R1455" i="1"/>
  <c r="Q1457" i="1" l="1"/>
  <c r="R1456" i="1"/>
  <c r="Q1458" i="1" l="1"/>
  <c r="R1457" i="1"/>
  <c r="Q1459" i="1" l="1"/>
  <c r="R1458" i="1"/>
  <c r="Q1460" i="1" l="1"/>
  <c r="R1459" i="1"/>
  <c r="Q1461" i="1" l="1"/>
  <c r="R1460" i="1"/>
  <c r="Q1462" i="1" l="1"/>
  <c r="R1461" i="1"/>
  <c r="Q1463" i="1" l="1"/>
  <c r="R1462" i="1"/>
  <c r="Q1464" i="1" l="1"/>
  <c r="R1463" i="1"/>
  <c r="Q1465" i="1" l="1"/>
  <c r="R1464" i="1"/>
  <c r="Q1466" i="1" l="1"/>
  <c r="R1465" i="1"/>
  <c r="Q1467" i="1" l="1"/>
  <c r="R1466" i="1"/>
  <c r="Q1468" i="1" l="1"/>
  <c r="R1467" i="1"/>
  <c r="Q1469" i="1" l="1"/>
  <c r="R1468" i="1"/>
  <c r="Q1470" i="1" l="1"/>
  <c r="R1469" i="1"/>
  <c r="Q1471" i="1" l="1"/>
  <c r="R1470" i="1"/>
  <c r="Q1472" i="1" l="1"/>
  <c r="R1471" i="1"/>
  <c r="Q1473" i="1" l="1"/>
  <c r="R1472" i="1"/>
  <c r="Q1474" i="1" l="1"/>
  <c r="R1473" i="1"/>
  <c r="Q1475" i="1" l="1"/>
  <c r="R1474" i="1"/>
  <c r="Q1476" i="1" l="1"/>
  <c r="R1475" i="1"/>
  <c r="Q1477" i="1" l="1"/>
  <c r="R1476" i="1"/>
  <c r="Q1478" i="1" l="1"/>
  <c r="R1477" i="1"/>
  <c r="Q1479" i="1" l="1"/>
  <c r="R1478" i="1"/>
  <c r="Q1480" i="1" l="1"/>
  <c r="R1479" i="1"/>
  <c r="Q1481" i="1" l="1"/>
  <c r="R1480" i="1"/>
  <c r="Q1482" i="1" l="1"/>
  <c r="R1481" i="1"/>
  <c r="Q1483" i="1" l="1"/>
  <c r="R1482" i="1"/>
  <c r="Q1484" i="1" l="1"/>
  <c r="R1483" i="1"/>
  <c r="Q1485" i="1" l="1"/>
  <c r="R1484" i="1"/>
  <c r="Q1486" i="1" l="1"/>
  <c r="R1485" i="1"/>
  <c r="Q1487" i="1" l="1"/>
  <c r="R1486" i="1"/>
  <c r="Q1488" i="1" l="1"/>
  <c r="R1487" i="1"/>
  <c r="Q1489" i="1" l="1"/>
  <c r="R1488" i="1"/>
  <c r="Q1490" i="1" l="1"/>
  <c r="R1489" i="1"/>
  <c r="Q1491" i="1" l="1"/>
  <c r="R1490" i="1"/>
  <c r="Q1492" i="1" l="1"/>
  <c r="R1491" i="1"/>
  <c r="Q1493" i="1" l="1"/>
  <c r="R1492" i="1"/>
  <c r="Q1494" i="1" l="1"/>
  <c r="R1493" i="1"/>
  <c r="Q1495" i="1" l="1"/>
  <c r="R1494" i="1"/>
  <c r="Q1496" i="1" l="1"/>
  <c r="R1495" i="1"/>
  <c r="Q1497" i="1" l="1"/>
  <c r="R1496" i="1"/>
  <c r="Q1498" i="1" l="1"/>
  <c r="R1497" i="1"/>
  <c r="Q1499" i="1" l="1"/>
  <c r="R1498" i="1"/>
  <c r="Q1500" i="1" l="1"/>
  <c r="R1499" i="1"/>
  <c r="Q1501" i="1" l="1"/>
  <c r="R1500" i="1"/>
  <c r="Q1502" i="1" l="1"/>
  <c r="R1501" i="1"/>
  <c r="Q1503" i="1" l="1"/>
  <c r="R1502" i="1"/>
  <c r="Q1504" i="1" l="1"/>
  <c r="R1503" i="1"/>
  <c r="Q1505" i="1" l="1"/>
  <c r="R1504" i="1"/>
  <c r="Q1506" i="1" l="1"/>
  <c r="R1505" i="1"/>
  <c r="Q1507" i="1" l="1"/>
  <c r="R1506" i="1"/>
  <c r="Q1508" i="1" l="1"/>
  <c r="R1507" i="1"/>
  <c r="Q1509" i="1" l="1"/>
  <c r="R1508" i="1"/>
  <c r="Q1510" i="1" l="1"/>
  <c r="R1509" i="1"/>
  <c r="Q1511" i="1" l="1"/>
  <c r="R1510" i="1"/>
  <c r="Q1512" i="1" l="1"/>
  <c r="R1511" i="1"/>
  <c r="Q1513" i="1" l="1"/>
  <c r="R1512" i="1"/>
  <c r="Q1514" i="1" l="1"/>
  <c r="R1513" i="1"/>
  <c r="Q1515" i="1" l="1"/>
  <c r="R1514" i="1"/>
  <c r="Q1516" i="1" l="1"/>
  <c r="R1515" i="1"/>
  <c r="Q1517" i="1" l="1"/>
  <c r="R1516" i="1"/>
  <c r="Q1518" i="1" l="1"/>
  <c r="R1517" i="1"/>
  <c r="Q1519" i="1" l="1"/>
  <c r="R1518" i="1"/>
  <c r="Q1520" i="1" l="1"/>
  <c r="R1519" i="1"/>
  <c r="Q1521" i="1" l="1"/>
  <c r="R1520" i="1"/>
  <c r="Q1522" i="1" l="1"/>
  <c r="R1521" i="1"/>
  <c r="Q1523" i="1" l="1"/>
  <c r="R1522" i="1"/>
  <c r="Q1524" i="1" l="1"/>
  <c r="R1523" i="1"/>
  <c r="Q1525" i="1" l="1"/>
  <c r="R1524" i="1"/>
  <c r="Q1526" i="1" l="1"/>
  <c r="R1525" i="1"/>
  <c r="Q1527" i="1" l="1"/>
  <c r="R1526" i="1"/>
  <c r="Q1528" i="1" l="1"/>
  <c r="R1527" i="1"/>
  <c r="Q1529" i="1" l="1"/>
  <c r="R1528" i="1"/>
  <c r="Q1530" i="1" l="1"/>
  <c r="R1529" i="1"/>
  <c r="Q1531" i="1" l="1"/>
  <c r="R1530" i="1"/>
  <c r="Q1532" i="1" l="1"/>
  <c r="R1531" i="1"/>
  <c r="Q1533" i="1" l="1"/>
  <c r="R1532" i="1"/>
  <c r="Q1534" i="1" l="1"/>
  <c r="R1533" i="1"/>
  <c r="Q1535" i="1" l="1"/>
  <c r="R1534" i="1"/>
  <c r="Q1536" i="1" l="1"/>
  <c r="R1535" i="1"/>
  <c r="Q1537" i="1" l="1"/>
  <c r="R1536" i="1"/>
  <c r="Q1538" i="1" l="1"/>
  <c r="R1537" i="1"/>
  <c r="Q1539" i="1" l="1"/>
  <c r="R1538" i="1"/>
  <c r="Q1540" i="1" l="1"/>
  <c r="R1539" i="1"/>
  <c r="Q1541" i="1" l="1"/>
  <c r="R1540" i="1"/>
  <c r="Q1542" i="1" l="1"/>
  <c r="R1541" i="1"/>
  <c r="Q1543" i="1" l="1"/>
  <c r="R1542" i="1"/>
  <c r="Q1544" i="1" l="1"/>
  <c r="R1543" i="1"/>
  <c r="Q1545" i="1" l="1"/>
  <c r="R1544" i="1"/>
  <c r="Q1546" i="1" l="1"/>
  <c r="R1545" i="1"/>
  <c r="Q1547" i="1" l="1"/>
  <c r="R1546" i="1"/>
  <c r="Q1548" i="1" l="1"/>
  <c r="R1547" i="1"/>
  <c r="Q1549" i="1" l="1"/>
  <c r="R1548" i="1"/>
  <c r="Q1550" i="1" l="1"/>
  <c r="R1549" i="1"/>
  <c r="Q1551" i="1" l="1"/>
  <c r="R1550" i="1"/>
  <c r="Q1552" i="1" l="1"/>
  <c r="R1551" i="1"/>
  <c r="Q1553" i="1" l="1"/>
  <c r="R1552" i="1"/>
  <c r="Q1554" i="1" l="1"/>
  <c r="R1553" i="1"/>
  <c r="Q1555" i="1" l="1"/>
  <c r="R1554" i="1"/>
  <c r="Q1556" i="1" l="1"/>
  <c r="R1555" i="1"/>
  <c r="Q1557" i="1" l="1"/>
  <c r="R1556" i="1"/>
  <c r="Q1558" i="1" l="1"/>
  <c r="R1557" i="1"/>
  <c r="Q1559" i="1" l="1"/>
  <c r="R1558" i="1"/>
  <c r="Q1560" i="1" l="1"/>
  <c r="R1559" i="1"/>
  <c r="Q1561" i="1" l="1"/>
  <c r="R1560" i="1"/>
  <c r="Q1562" i="1" l="1"/>
  <c r="R1561" i="1"/>
  <c r="Q1563" i="1" l="1"/>
  <c r="R1562" i="1"/>
  <c r="Q1564" i="1" l="1"/>
  <c r="R1563" i="1"/>
  <c r="Q1565" i="1" l="1"/>
  <c r="R1564" i="1"/>
  <c r="Q1566" i="1" l="1"/>
  <c r="R1565" i="1"/>
  <c r="Q1567" i="1" l="1"/>
  <c r="R1566" i="1"/>
  <c r="Q1568" i="1" l="1"/>
  <c r="R1567" i="1"/>
  <c r="Q1569" i="1" l="1"/>
  <c r="R1568" i="1"/>
  <c r="Q1570" i="1" l="1"/>
  <c r="R1569" i="1"/>
  <c r="Q1571" i="1" l="1"/>
  <c r="R1570" i="1"/>
  <c r="Q1572" i="1" l="1"/>
  <c r="R1571" i="1"/>
  <c r="Q1573" i="1" l="1"/>
  <c r="R1572" i="1"/>
  <c r="Q1574" i="1" l="1"/>
  <c r="R1573" i="1"/>
  <c r="Q1575" i="1" l="1"/>
  <c r="R1574" i="1"/>
  <c r="Q1576" i="1" l="1"/>
  <c r="R1575" i="1"/>
  <c r="Q1577" i="1" l="1"/>
  <c r="R1576" i="1"/>
  <c r="Q1578" i="1" l="1"/>
  <c r="R1577" i="1"/>
  <c r="Q1579" i="1" l="1"/>
  <c r="R1578" i="1"/>
  <c r="Q1580" i="1" l="1"/>
  <c r="R1579" i="1"/>
  <c r="Q1581" i="1" l="1"/>
  <c r="R1580" i="1"/>
  <c r="Q1582" i="1" l="1"/>
  <c r="R1581" i="1"/>
  <c r="Q1583" i="1" l="1"/>
  <c r="R1582" i="1"/>
  <c r="Q1584" i="1" l="1"/>
  <c r="R1583" i="1"/>
  <c r="Q1585" i="1" l="1"/>
  <c r="R1584" i="1"/>
  <c r="Q1586" i="1" l="1"/>
  <c r="R1585" i="1"/>
  <c r="Q1587" i="1" l="1"/>
  <c r="R1586" i="1"/>
  <c r="Q1588" i="1" l="1"/>
  <c r="R1587" i="1"/>
  <c r="Q1589" i="1" l="1"/>
  <c r="R1588" i="1"/>
  <c r="Q1590" i="1" l="1"/>
  <c r="R1589" i="1"/>
  <c r="Q1591" i="1" l="1"/>
  <c r="R1590" i="1"/>
  <c r="Q1592" i="1" l="1"/>
  <c r="R1591" i="1"/>
  <c r="Q1593" i="1" l="1"/>
  <c r="R1592" i="1"/>
  <c r="Q1594" i="1" l="1"/>
  <c r="R1593" i="1"/>
  <c r="Q1595" i="1" l="1"/>
  <c r="R1594" i="1"/>
  <c r="Q1596" i="1" l="1"/>
  <c r="R1595" i="1"/>
  <c r="Q1597" i="1" l="1"/>
  <c r="R1596" i="1"/>
  <c r="Q1598" i="1" l="1"/>
  <c r="R1597" i="1"/>
  <c r="Q1599" i="1" l="1"/>
  <c r="R1598" i="1"/>
  <c r="Q1600" i="1" l="1"/>
  <c r="R1599" i="1"/>
  <c r="Q1601" i="1" l="1"/>
  <c r="R1600" i="1"/>
  <c r="Q1602" i="1" l="1"/>
  <c r="R1601" i="1"/>
  <c r="Q1603" i="1" l="1"/>
  <c r="R1602" i="1"/>
  <c r="Q1604" i="1" l="1"/>
  <c r="R1603" i="1"/>
  <c r="Q1605" i="1" l="1"/>
  <c r="R1604" i="1"/>
  <c r="Q1606" i="1" l="1"/>
  <c r="R1605" i="1"/>
  <c r="Q1607" i="1" l="1"/>
  <c r="R1606" i="1"/>
  <c r="Q1608" i="1" l="1"/>
  <c r="R1607" i="1"/>
  <c r="Q1609" i="1" l="1"/>
  <c r="R1608" i="1"/>
  <c r="Q1610" i="1" l="1"/>
  <c r="R1609" i="1"/>
  <c r="Q1611" i="1" l="1"/>
  <c r="R1610" i="1"/>
  <c r="Q1612" i="1" l="1"/>
  <c r="R1611" i="1"/>
  <c r="Q1613" i="1" l="1"/>
  <c r="R1612" i="1"/>
  <c r="Q1614" i="1" l="1"/>
  <c r="R1613" i="1"/>
  <c r="Q1615" i="1" l="1"/>
  <c r="R1614" i="1"/>
  <c r="Q1616" i="1" l="1"/>
  <c r="R1615" i="1"/>
  <c r="Q1617" i="1" l="1"/>
  <c r="R1616" i="1"/>
  <c r="Q1618" i="1" l="1"/>
  <c r="R1617" i="1"/>
  <c r="Q1619" i="1" l="1"/>
  <c r="R1618" i="1"/>
  <c r="Q1620" i="1" l="1"/>
  <c r="R1619" i="1"/>
  <c r="Q1621" i="1" l="1"/>
  <c r="R1620" i="1"/>
  <c r="Q1622" i="1" l="1"/>
  <c r="R1621" i="1"/>
  <c r="Q1623" i="1" l="1"/>
  <c r="R1622" i="1"/>
  <c r="Q1624" i="1" l="1"/>
  <c r="R1623" i="1"/>
  <c r="Q1625" i="1" l="1"/>
  <c r="R1624" i="1"/>
  <c r="Q1626" i="1" l="1"/>
  <c r="R1625" i="1"/>
  <c r="Q1627" i="1" l="1"/>
  <c r="R1626" i="1"/>
  <c r="Q1628" i="1" l="1"/>
  <c r="R1627" i="1"/>
  <c r="Q1629" i="1" l="1"/>
  <c r="R1628" i="1"/>
  <c r="Q1630" i="1" l="1"/>
  <c r="R1629" i="1"/>
  <c r="Q1631" i="1" l="1"/>
  <c r="R1630" i="1"/>
  <c r="Q1632" i="1" l="1"/>
  <c r="R1631" i="1"/>
  <c r="Q1633" i="1" l="1"/>
  <c r="R1632" i="1"/>
  <c r="Q1634" i="1" l="1"/>
  <c r="R1633" i="1"/>
  <c r="Q1635" i="1" l="1"/>
  <c r="R1634" i="1"/>
  <c r="Q1636" i="1" l="1"/>
  <c r="R1635" i="1"/>
  <c r="Q1637" i="1" l="1"/>
  <c r="R1636" i="1"/>
  <c r="Q1638" i="1" l="1"/>
  <c r="R1637" i="1"/>
  <c r="Q1639" i="1" l="1"/>
  <c r="R1638" i="1"/>
  <c r="Q1640" i="1" l="1"/>
  <c r="R1639" i="1"/>
  <c r="Q1641" i="1" l="1"/>
  <c r="R1640" i="1"/>
  <c r="Q1642" i="1" l="1"/>
  <c r="R1641" i="1"/>
  <c r="Q1643" i="1" l="1"/>
  <c r="R1642" i="1"/>
  <c r="Q1644" i="1" l="1"/>
  <c r="R1643" i="1"/>
  <c r="Q1645" i="1" l="1"/>
  <c r="R1644" i="1"/>
  <c r="Q1646" i="1" l="1"/>
  <c r="R1645" i="1"/>
  <c r="Q1647" i="1" l="1"/>
  <c r="R1646" i="1"/>
  <c r="Q1648" i="1" l="1"/>
  <c r="R1647" i="1"/>
  <c r="Q1649" i="1" l="1"/>
  <c r="R1648" i="1"/>
  <c r="Q1650" i="1" l="1"/>
  <c r="R1649" i="1"/>
  <c r="Q1651" i="1" l="1"/>
  <c r="R1650" i="1"/>
  <c r="Q1652" i="1" l="1"/>
  <c r="R1651" i="1"/>
  <c r="Q1653" i="1" l="1"/>
  <c r="R1652" i="1"/>
  <c r="Q1654" i="1" l="1"/>
  <c r="R1653" i="1"/>
  <c r="Q1655" i="1" l="1"/>
  <c r="R1654" i="1"/>
  <c r="Q1656" i="1" l="1"/>
  <c r="R1655" i="1"/>
  <c r="Q1657" i="1" l="1"/>
  <c r="R1656" i="1"/>
  <c r="Q1658" i="1" l="1"/>
  <c r="R1657" i="1"/>
  <c r="Q1659" i="1" l="1"/>
  <c r="R1658" i="1"/>
  <c r="Q1660" i="1" l="1"/>
  <c r="R1659" i="1"/>
  <c r="Q1661" i="1" l="1"/>
  <c r="R1660" i="1"/>
  <c r="Q1662" i="1" l="1"/>
  <c r="R1661" i="1"/>
  <c r="Q1663" i="1" l="1"/>
  <c r="R1662" i="1"/>
  <c r="Q1664" i="1" l="1"/>
  <c r="R1663" i="1"/>
  <c r="Q1665" i="1" l="1"/>
  <c r="R1664" i="1"/>
  <c r="Q1666" i="1" l="1"/>
  <c r="R1665" i="1"/>
  <c r="Q1667" i="1" l="1"/>
  <c r="R1666" i="1"/>
  <c r="Q1668" i="1" l="1"/>
  <c r="R1667" i="1"/>
  <c r="Q1669" i="1" l="1"/>
  <c r="R1668" i="1"/>
  <c r="Q1670" i="1" l="1"/>
  <c r="R1669" i="1"/>
  <c r="Q1671" i="1" l="1"/>
  <c r="R1670" i="1"/>
  <c r="Q1672" i="1" l="1"/>
  <c r="R1671" i="1"/>
  <c r="Q1673" i="1" l="1"/>
  <c r="R1672" i="1"/>
  <c r="Q1674" i="1" l="1"/>
  <c r="R1673" i="1"/>
  <c r="Q1675" i="1" l="1"/>
  <c r="R1674" i="1"/>
  <c r="Q1676" i="1" l="1"/>
  <c r="R1675" i="1"/>
  <c r="Q1677" i="1" l="1"/>
  <c r="R1676" i="1"/>
  <c r="Q1678" i="1" l="1"/>
  <c r="R1677" i="1"/>
  <c r="Q1679" i="1" l="1"/>
  <c r="R1678" i="1"/>
  <c r="Q1680" i="1" l="1"/>
  <c r="R1679" i="1"/>
  <c r="Q1681" i="1" l="1"/>
  <c r="R1680" i="1"/>
  <c r="Q1682" i="1" l="1"/>
  <c r="R1681" i="1"/>
  <c r="Q1683" i="1" l="1"/>
  <c r="R1682" i="1"/>
  <c r="Q1684" i="1" l="1"/>
  <c r="R1683" i="1"/>
  <c r="Q1685" i="1" l="1"/>
  <c r="R1684" i="1"/>
  <c r="Q1686" i="1" l="1"/>
  <c r="R1685" i="1"/>
  <c r="Q1687" i="1" l="1"/>
  <c r="R1686" i="1"/>
  <c r="Q1688" i="1" l="1"/>
  <c r="R1687" i="1"/>
  <c r="Q1689" i="1" l="1"/>
  <c r="R1688" i="1"/>
  <c r="Q1690" i="1" l="1"/>
  <c r="R1689" i="1"/>
  <c r="Q1691" i="1" l="1"/>
  <c r="R1690" i="1"/>
  <c r="Q1692" i="1" l="1"/>
  <c r="R1691" i="1"/>
  <c r="Q1693" i="1" l="1"/>
  <c r="R1692" i="1"/>
  <c r="Q1694" i="1" l="1"/>
  <c r="R1693" i="1"/>
  <c r="Q1695" i="1" l="1"/>
  <c r="R1694" i="1"/>
  <c r="Q1696" i="1" l="1"/>
  <c r="R1695" i="1"/>
  <c r="Q1697" i="1" l="1"/>
  <c r="R1696" i="1"/>
  <c r="Q1698" i="1" l="1"/>
  <c r="R1697" i="1"/>
  <c r="Q1699" i="1" l="1"/>
  <c r="R1698" i="1"/>
  <c r="Q1700" i="1" l="1"/>
  <c r="R1699" i="1"/>
  <c r="Q1701" i="1" l="1"/>
  <c r="R1700" i="1"/>
  <c r="Q1702" i="1" l="1"/>
  <c r="R1701" i="1"/>
  <c r="Q1703" i="1" l="1"/>
  <c r="R1702" i="1"/>
  <c r="Q1704" i="1" l="1"/>
  <c r="R1703" i="1"/>
  <c r="Q1705" i="1" l="1"/>
  <c r="R1704" i="1"/>
  <c r="Q1706" i="1" l="1"/>
  <c r="R1705" i="1"/>
  <c r="Q1707" i="1" l="1"/>
  <c r="R1706" i="1"/>
  <c r="Q1708" i="1" l="1"/>
  <c r="R1707" i="1"/>
  <c r="Q1709" i="1" l="1"/>
  <c r="R1708" i="1"/>
  <c r="Q1710" i="1" l="1"/>
  <c r="R1709" i="1"/>
  <c r="Q1711" i="1" l="1"/>
  <c r="R1710" i="1"/>
  <c r="Q1712" i="1" l="1"/>
  <c r="R1711" i="1"/>
  <c r="Q1713" i="1" l="1"/>
  <c r="R1712" i="1"/>
  <c r="Q1714" i="1" l="1"/>
  <c r="R1713" i="1"/>
  <c r="Q1715" i="1" l="1"/>
  <c r="R1714" i="1"/>
  <c r="Q1716" i="1" l="1"/>
  <c r="R1715" i="1"/>
  <c r="Q1717" i="1" l="1"/>
  <c r="R1716" i="1"/>
  <c r="Q1718" i="1" l="1"/>
  <c r="R1717" i="1"/>
  <c r="Q1719" i="1" l="1"/>
  <c r="R1718" i="1"/>
  <c r="Q1720" i="1" l="1"/>
  <c r="R1719" i="1"/>
  <c r="Q1721" i="1" l="1"/>
  <c r="R1720" i="1"/>
  <c r="Q1722" i="1" l="1"/>
  <c r="R1721" i="1"/>
  <c r="Q1723" i="1" l="1"/>
  <c r="R1722" i="1"/>
  <c r="Q1724" i="1" l="1"/>
  <c r="R1723" i="1"/>
  <c r="Q1725" i="1" l="1"/>
  <c r="R1724" i="1"/>
  <c r="Q1726" i="1" l="1"/>
  <c r="R1725" i="1"/>
  <c r="Q1727" i="1" l="1"/>
  <c r="R1726" i="1"/>
  <c r="Q1728" i="1" l="1"/>
  <c r="R1727" i="1"/>
  <c r="Q1729" i="1" l="1"/>
  <c r="R1728" i="1"/>
  <c r="Q1730" i="1" l="1"/>
  <c r="R1729" i="1"/>
  <c r="Q1731" i="1" l="1"/>
  <c r="R1730" i="1"/>
  <c r="Q1732" i="1" l="1"/>
  <c r="R1731" i="1"/>
  <c r="Q1733" i="1" l="1"/>
  <c r="R1732" i="1"/>
  <c r="Q1734" i="1" l="1"/>
  <c r="R1733" i="1"/>
  <c r="Q1735" i="1" l="1"/>
  <c r="R1734" i="1"/>
  <c r="Q1736" i="1" l="1"/>
  <c r="R1735" i="1"/>
  <c r="Q1737" i="1" l="1"/>
  <c r="R1736" i="1"/>
  <c r="Q1738" i="1" l="1"/>
  <c r="R1737" i="1"/>
  <c r="Q1739" i="1" l="1"/>
  <c r="R1738" i="1"/>
  <c r="Q1740" i="1" l="1"/>
  <c r="R1739" i="1"/>
  <c r="Q1741" i="1" l="1"/>
  <c r="R1740" i="1"/>
  <c r="Q1742" i="1" l="1"/>
  <c r="R1741" i="1"/>
  <c r="Q1743" i="1" l="1"/>
  <c r="R1742" i="1"/>
  <c r="Q1744" i="1" l="1"/>
  <c r="R1743" i="1"/>
  <c r="Q1745" i="1" l="1"/>
  <c r="R1744" i="1"/>
  <c r="Q1746" i="1" l="1"/>
  <c r="R1745" i="1"/>
  <c r="Q1747" i="1" l="1"/>
  <c r="R1746" i="1"/>
  <c r="Q1748" i="1" l="1"/>
  <c r="R1747" i="1"/>
  <c r="Q1749" i="1" l="1"/>
  <c r="R1748" i="1"/>
  <c r="Q1750" i="1" l="1"/>
  <c r="R1749" i="1"/>
  <c r="Q1751" i="1" l="1"/>
  <c r="R1750" i="1"/>
  <c r="Q1752" i="1" l="1"/>
  <c r="R1751" i="1"/>
  <c r="Q1753" i="1" l="1"/>
  <c r="R1752" i="1"/>
  <c r="Q1754" i="1" l="1"/>
  <c r="R1753" i="1"/>
  <c r="Q1755" i="1" l="1"/>
  <c r="R1754" i="1"/>
  <c r="Q1756" i="1" l="1"/>
  <c r="R1755" i="1"/>
  <c r="Q1757" i="1" l="1"/>
  <c r="R1756" i="1"/>
  <c r="Q1758" i="1" l="1"/>
  <c r="R1757" i="1"/>
  <c r="Q1759" i="1" l="1"/>
  <c r="R1758" i="1"/>
  <c r="Q1760" i="1" l="1"/>
  <c r="R1759" i="1"/>
  <c r="Q1761" i="1" l="1"/>
  <c r="R1760" i="1"/>
  <c r="Q1762" i="1" l="1"/>
  <c r="R1761" i="1"/>
  <c r="Q1763" i="1" l="1"/>
  <c r="R1762" i="1"/>
  <c r="Q1764" i="1" l="1"/>
  <c r="R1763" i="1"/>
  <c r="Q1765" i="1" l="1"/>
  <c r="R1764" i="1"/>
  <c r="Q1766" i="1" l="1"/>
  <c r="R1765" i="1"/>
  <c r="Q1767" i="1" l="1"/>
  <c r="R1766" i="1"/>
  <c r="Q1768" i="1" l="1"/>
  <c r="R1767" i="1"/>
  <c r="Q1769" i="1" l="1"/>
  <c r="R1768" i="1"/>
  <c r="Q1770" i="1" l="1"/>
  <c r="R1769" i="1"/>
  <c r="Q1771" i="1" l="1"/>
  <c r="R1770" i="1"/>
  <c r="Q1772" i="1" l="1"/>
  <c r="R1771" i="1"/>
  <c r="Q1773" i="1" l="1"/>
  <c r="R1772" i="1"/>
  <c r="Q1774" i="1" l="1"/>
  <c r="R1773" i="1"/>
  <c r="Q1775" i="1" l="1"/>
  <c r="R1774" i="1"/>
  <c r="Q1776" i="1" l="1"/>
  <c r="R1775" i="1"/>
  <c r="Q1777" i="1" l="1"/>
  <c r="R1776" i="1"/>
  <c r="Q1778" i="1" l="1"/>
  <c r="R1777" i="1"/>
  <c r="Q1779" i="1" l="1"/>
  <c r="R1778" i="1"/>
  <c r="Q1780" i="1" l="1"/>
  <c r="R1779" i="1"/>
  <c r="Q1781" i="1" l="1"/>
  <c r="R1780" i="1"/>
  <c r="Q1782" i="1" l="1"/>
  <c r="R1781" i="1"/>
  <c r="Q1783" i="1" l="1"/>
  <c r="R1782" i="1"/>
  <c r="Q1784" i="1" l="1"/>
  <c r="R1783" i="1"/>
  <c r="Q1785" i="1" l="1"/>
  <c r="R1784" i="1"/>
  <c r="Q1786" i="1" l="1"/>
  <c r="R1785" i="1"/>
  <c r="Q1787" i="1" l="1"/>
  <c r="R1786" i="1"/>
  <c r="Q1788" i="1" l="1"/>
  <c r="R1787" i="1"/>
  <c r="Q1789" i="1" l="1"/>
  <c r="R1788" i="1"/>
  <c r="Q1790" i="1" l="1"/>
  <c r="R1789" i="1"/>
  <c r="Q1791" i="1" l="1"/>
  <c r="R1790" i="1"/>
  <c r="Q1792" i="1" l="1"/>
  <c r="R1791" i="1"/>
  <c r="Q1793" i="1" l="1"/>
  <c r="R1792" i="1"/>
  <c r="Q1794" i="1" l="1"/>
  <c r="R1793" i="1"/>
  <c r="Q1795" i="1" l="1"/>
  <c r="R1794" i="1"/>
  <c r="Q1796" i="1" l="1"/>
  <c r="R1795" i="1"/>
  <c r="Q1797" i="1" l="1"/>
  <c r="R1796" i="1"/>
  <c r="Q1798" i="1" l="1"/>
  <c r="R1797" i="1"/>
  <c r="Q1799" i="1" l="1"/>
  <c r="R1798" i="1"/>
  <c r="Q1800" i="1" l="1"/>
  <c r="R1799" i="1"/>
  <c r="Q1801" i="1" l="1"/>
  <c r="R1800" i="1"/>
  <c r="Q1802" i="1" l="1"/>
  <c r="R1801" i="1"/>
  <c r="Q1803" i="1" l="1"/>
  <c r="R1802" i="1"/>
  <c r="Q1804" i="1" l="1"/>
  <c r="R1803" i="1"/>
  <c r="Q1805" i="1" l="1"/>
  <c r="R1804" i="1"/>
  <c r="Q1806" i="1" l="1"/>
  <c r="R1805" i="1"/>
  <c r="Q1807" i="1" l="1"/>
  <c r="R1806" i="1"/>
  <c r="Q1808" i="1" l="1"/>
  <c r="R1808" i="1" s="1"/>
  <c r="R1807" i="1"/>
</calcChain>
</file>

<file path=xl/sharedStrings.xml><?xml version="1.0" encoding="utf-8"?>
<sst xmlns="http://schemas.openxmlformats.org/spreadsheetml/2006/main" count="4448" uniqueCount="75">
  <si>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</si>
  <si>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</si>
  <si>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</si>
  <si>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</si>
  <si>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</si>
  <si>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</si>
  <si>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</si>
  <si>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</si>
  <si>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</si>
  <si>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</si>
  <si>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</si>
  <si>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</si>
  <si>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</si>
  <si>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</si>
  <si>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</si>
  <si>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</si>
  <si>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</si>
  <si>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</si>
  <si>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</si>
  <si>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</si>
  <si>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</si>
  <si>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</si>
  <si>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</si>
  <si>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</si>
  <si>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</si>
  <si>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</si>
  <si>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</si>
  <si>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</si>
  <si>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</si>
  <si>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</si>
  <si>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</si>
  <si>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</si>
  <si>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</si>
  <si>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</si>
  <si>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</si>
  <si>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</si>
  <si>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</si>
  <si>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</si>
  <si>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</si>
  <si>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</si>
  <si>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</si>
  <si>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</si>
  <si>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</si>
  <si>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</si>
  <si>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</si>
  <si>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</si>
  <si>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</si>
  <si>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</si>
  <si>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</si>
  <si>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</si>
  <si>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</si>
  <si>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</si>
  <si>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</si>
  <si>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</si>
  <si>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</si>
  <si>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</si>
  <si>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</si>
  <si>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</si>
  <si>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</si>
  <si>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</si>
  <si>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</si>
  <si>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</si>
  <si>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Acceleration resistance</t>
  </si>
  <si>
    <t>N Rolling (N)</t>
  </si>
  <si>
    <t>N</t>
  </si>
  <si>
    <t xml:space="preserve">N Aero </t>
  </si>
  <si>
    <t>Total Resistance to motion</t>
  </si>
  <si>
    <t>m/s</t>
  </si>
  <si>
    <t>Force</t>
  </si>
  <si>
    <t>Power</t>
  </si>
  <si>
    <t>Mass</t>
  </si>
  <si>
    <t xml:space="preserve">Drive energy </t>
  </si>
  <si>
    <t>Drive energy KJ</t>
  </si>
  <si>
    <t>Braking Energy</t>
  </si>
  <si>
    <t>KJ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</si>
</sst>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/>
      <top/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0" fontId="1" fillId="2" borderId="0" xfId="0" applyFont="1" applyFill="1" applyAlignment="1">
      <alignment horizontal="center" vertical="center" wrapText="1"/>
    </xf>
    <xf numFmtId="0" fontId="0" fillId="7" borderId="3" xfId="0" applyFill="1" applyBorder="1"/>
    <xf numFmtId="0" fontId="0" fillId="7" borderId="0" xfId="0" applyFill="1"/>
    <xf numFmtId="164" fontId="1" fillId="2" borderId="0" xfId="0" applyNumberFormat="1" applyFont="1" applyFill="1" applyAlignment="1">
      <alignment vertical="center"/>
    </xf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ustomXml" Target="../customXml/item1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.xml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2.xml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3.xml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4.xml"/></Relationships>
</file>

<file path=xl/charts/_rels/chart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5.xml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Acceleration Resistance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WLTC_class_3!$J$1031:$J$1485</c:f>
              <c:numCache>
                <c:formatCode>0.00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1980</c:v>
                </c:pt>
                <c:pt idx="4">
                  <c:v>1980</c:v>
                </c:pt>
                <c:pt idx="5">
                  <c:v>1980</c:v>
                </c:pt>
                <c:pt idx="6">
                  <c:v>1980</c:v>
                </c:pt>
                <c:pt idx="7">
                  <c:v>1980</c:v>
                </c:pt>
                <c:pt idx="8">
                  <c:v>1980</c:v>
                </c:pt>
                <c:pt idx="9">
                  <c:v>1980</c:v>
                </c:pt>
                <c:pt idx="10">
                  <c:v>1980</c:v>
                </c:pt>
                <c:pt idx="11">
                  <c:v>1980</c:v>
                </c:pt>
                <c:pt idx="12">
                  <c:v>1980</c:v>
                </c:pt>
                <c:pt idx="13">
                  <c:v>1980</c:v>
                </c:pt>
                <c:pt idx="14">
                  <c:v>1980</c:v>
                </c:pt>
                <c:pt idx="15">
                  <c:v>1980</c:v>
                </c:pt>
                <c:pt idx="16">
                  <c:v>1980</c:v>
                </c:pt>
                <c:pt idx="17">
                  <c:v>1980</c:v>
                </c:pt>
                <c:pt idx="18">
                  <c:v>1980</c:v>
                </c:pt>
                <c:pt idx="19">
                  <c:v>1980</c:v>
                </c:pt>
                <c:pt idx="20">
                  <c:v>1980</c:v>
                </c:pt>
                <c:pt idx="21">
                  <c:v>1980</c:v>
                </c:pt>
                <c:pt idx="22">
                  <c:v>1980</c:v>
                </c:pt>
                <c:pt idx="23">
                  <c:v>1980</c:v>
                </c:pt>
                <c:pt idx="24">
                  <c:v>1980</c:v>
                </c:pt>
                <c:pt idx="25">
                  <c:v>0</c:v>
                </c:pt>
                <c:pt idx="26">
                  <c:v>-1980</c:v>
                </c:pt>
                <c:pt idx="27">
                  <c:v>-1980</c:v>
                </c:pt>
                <c:pt idx="28">
                  <c:v>-1980</c:v>
                </c:pt>
                <c:pt idx="29">
                  <c:v>-1980</c:v>
                </c:pt>
                <c:pt idx="30">
                  <c:v>-1980</c:v>
                </c:pt>
                <c:pt idx="31">
                  <c:v>-1980</c:v>
                </c:pt>
                <c:pt idx="32">
                  <c:v>-1980</c:v>
                </c:pt>
                <c:pt idx="33">
                  <c:v>-1980</c:v>
                </c:pt>
                <c:pt idx="34">
                  <c:v>-1980</c:v>
                </c:pt>
                <c:pt idx="35">
                  <c:v>-1980</c:v>
                </c:pt>
                <c:pt idx="36">
                  <c:v>-1980</c:v>
                </c:pt>
                <c:pt idx="37">
                  <c:v>-1980</c:v>
                </c:pt>
                <c:pt idx="38">
                  <c:v>-1980</c:v>
                </c:pt>
                <c:pt idx="39">
                  <c:v>-1980</c:v>
                </c:pt>
                <c:pt idx="40">
                  <c:v>1980</c:v>
                </c:pt>
                <c:pt idx="41">
                  <c:v>1980</c:v>
                </c:pt>
                <c:pt idx="42">
                  <c:v>1980</c:v>
                </c:pt>
                <c:pt idx="43">
                  <c:v>1980</c:v>
                </c:pt>
                <c:pt idx="44">
                  <c:v>1980</c:v>
                </c:pt>
                <c:pt idx="45">
                  <c:v>1980</c:v>
                </c:pt>
                <c:pt idx="46">
                  <c:v>1980</c:v>
                </c:pt>
                <c:pt idx="47">
                  <c:v>1980</c:v>
                </c:pt>
                <c:pt idx="48">
                  <c:v>1980</c:v>
                </c:pt>
                <c:pt idx="49">
                  <c:v>1980</c:v>
                </c:pt>
                <c:pt idx="50">
                  <c:v>1980</c:v>
                </c:pt>
                <c:pt idx="51">
                  <c:v>1980</c:v>
                </c:pt>
                <c:pt idx="52">
                  <c:v>1980</c:v>
                </c:pt>
                <c:pt idx="53">
                  <c:v>1980</c:v>
                </c:pt>
                <c:pt idx="54">
                  <c:v>1980</c:v>
                </c:pt>
                <c:pt idx="55">
                  <c:v>1980</c:v>
                </c:pt>
                <c:pt idx="56">
                  <c:v>1980</c:v>
                </c:pt>
                <c:pt idx="57">
                  <c:v>1980</c:v>
                </c:pt>
                <c:pt idx="58">
                  <c:v>1980</c:v>
                </c:pt>
                <c:pt idx="59">
                  <c:v>-1980</c:v>
                </c:pt>
                <c:pt idx="60">
                  <c:v>-1980</c:v>
                </c:pt>
                <c:pt idx="61">
                  <c:v>-1980</c:v>
                </c:pt>
                <c:pt idx="62">
                  <c:v>-1980</c:v>
                </c:pt>
                <c:pt idx="63">
                  <c:v>-1980</c:v>
                </c:pt>
                <c:pt idx="64">
                  <c:v>1980</c:v>
                </c:pt>
                <c:pt idx="65">
                  <c:v>1980</c:v>
                </c:pt>
                <c:pt idx="66">
                  <c:v>1980</c:v>
                </c:pt>
                <c:pt idx="67">
                  <c:v>1980</c:v>
                </c:pt>
                <c:pt idx="68">
                  <c:v>1980</c:v>
                </c:pt>
                <c:pt idx="69">
                  <c:v>1980</c:v>
                </c:pt>
                <c:pt idx="70">
                  <c:v>1980</c:v>
                </c:pt>
                <c:pt idx="71">
                  <c:v>1980</c:v>
                </c:pt>
                <c:pt idx="72">
                  <c:v>1980</c:v>
                </c:pt>
                <c:pt idx="73">
                  <c:v>1980</c:v>
                </c:pt>
                <c:pt idx="74">
                  <c:v>-1980</c:v>
                </c:pt>
                <c:pt idx="75">
                  <c:v>-1980</c:v>
                </c:pt>
                <c:pt idx="76">
                  <c:v>-1980</c:v>
                </c:pt>
                <c:pt idx="77">
                  <c:v>-1980</c:v>
                </c:pt>
                <c:pt idx="78">
                  <c:v>-1980</c:v>
                </c:pt>
                <c:pt idx="79">
                  <c:v>-1980</c:v>
                </c:pt>
                <c:pt idx="80">
                  <c:v>1980</c:v>
                </c:pt>
                <c:pt idx="81">
                  <c:v>1980</c:v>
                </c:pt>
                <c:pt idx="82">
                  <c:v>1980</c:v>
                </c:pt>
                <c:pt idx="83">
                  <c:v>1980</c:v>
                </c:pt>
                <c:pt idx="84">
                  <c:v>1980</c:v>
                </c:pt>
                <c:pt idx="85">
                  <c:v>-1980</c:v>
                </c:pt>
                <c:pt idx="86">
                  <c:v>-1980</c:v>
                </c:pt>
                <c:pt idx="87">
                  <c:v>-1980</c:v>
                </c:pt>
                <c:pt idx="88">
                  <c:v>-1980</c:v>
                </c:pt>
                <c:pt idx="89">
                  <c:v>1980</c:v>
                </c:pt>
                <c:pt idx="90">
                  <c:v>1980</c:v>
                </c:pt>
                <c:pt idx="91">
                  <c:v>1980</c:v>
                </c:pt>
                <c:pt idx="92">
                  <c:v>1980</c:v>
                </c:pt>
                <c:pt idx="93">
                  <c:v>1980</c:v>
                </c:pt>
                <c:pt idx="94">
                  <c:v>-1980</c:v>
                </c:pt>
                <c:pt idx="95">
                  <c:v>-1980</c:v>
                </c:pt>
                <c:pt idx="96">
                  <c:v>-1980</c:v>
                </c:pt>
                <c:pt idx="97">
                  <c:v>-1980</c:v>
                </c:pt>
                <c:pt idx="98">
                  <c:v>-1980</c:v>
                </c:pt>
                <c:pt idx="99">
                  <c:v>-1980</c:v>
                </c:pt>
                <c:pt idx="100">
                  <c:v>-1980</c:v>
                </c:pt>
                <c:pt idx="101">
                  <c:v>-1980</c:v>
                </c:pt>
                <c:pt idx="102">
                  <c:v>-1980</c:v>
                </c:pt>
                <c:pt idx="103">
                  <c:v>-1980</c:v>
                </c:pt>
                <c:pt idx="104">
                  <c:v>-1980</c:v>
                </c:pt>
                <c:pt idx="105">
                  <c:v>-1980</c:v>
                </c:pt>
                <c:pt idx="106">
                  <c:v>-1980</c:v>
                </c:pt>
                <c:pt idx="107">
                  <c:v>-1980</c:v>
                </c:pt>
                <c:pt idx="108">
                  <c:v>-1980</c:v>
                </c:pt>
                <c:pt idx="109">
                  <c:v>-1980</c:v>
                </c:pt>
                <c:pt idx="110">
                  <c:v>-1980</c:v>
                </c:pt>
                <c:pt idx="111">
                  <c:v>-1980</c:v>
                </c:pt>
                <c:pt idx="112">
                  <c:v>-1980</c:v>
                </c:pt>
                <c:pt idx="113">
                  <c:v>-1980</c:v>
                </c:pt>
                <c:pt idx="114">
                  <c:v>-1980</c:v>
                </c:pt>
                <c:pt idx="115">
                  <c:v>-1980</c:v>
                </c:pt>
                <c:pt idx="116">
                  <c:v>1980</c:v>
                </c:pt>
                <c:pt idx="117">
                  <c:v>1980</c:v>
                </c:pt>
                <c:pt idx="118">
                  <c:v>1980</c:v>
                </c:pt>
                <c:pt idx="119">
                  <c:v>1980</c:v>
                </c:pt>
                <c:pt idx="120">
                  <c:v>1980</c:v>
                </c:pt>
                <c:pt idx="121">
                  <c:v>1980</c:v>
                </c:pt>
                <c:pt idx="122">
                  <c:v>1980</c:v>
                </c:pt>
                <c:pt idx="123">
                  <c:v>-1980</c:v>
                </c:pt>
                <c:pt idx="124">
                  <c:v>-1980</c:v>
                </c:pt>
                <c:pt idx="125">
                  <c:v>-1980</c:v>
                </c:pt>
                <c:pt idx="126">
                  <c:v>-1980</c:v>
                </c:pt>
                <c:pt idx="127">
                  <c:v>-1980</c:v>
                </c:pt>
                <c:pt idx="128">
                  <c:v>0</c:v>
                </c:pt>
                <c:pt idx="129">
                  <c:v>1980</c:v>
                </c:pt>
                <c:pt idx="130">
                  <c:v>1980</c:v>
                </c:pt>
                <c:pt idx="131">
                  <c:v>1980</c:v>
                </c:pt>
                <c:pt idx="132">
                  <c:v>1980</c:v>
                </c:pt>
                <c:pt idx="133">
                  <c:v>1980</c:v>
                </c:pt>
                <c:pt idx="134">
                  <c:v>1980</c:v>
                </c:pt>
                <c:pt idx="135">
                  <c:v>1980</c:v>
                </c:pt>
                <c:pt idx="136">
                  <c:v>1980</c:v>
                </c:pt>
                <c:pt idx="137">
                  <c:v>1980</c:v>
                </c:pt>
                <c:pt idx="138">
                  <c:v>1980</c:v>
                </c:pt>
                <c:pt idx="139">
                  <c:v>1980</c:v>
                </c:pt>
                <c:pt idx="140">
                  <c:v>1980</c:v>
                </c:pt>
                <c:pt idx="141">
                  <c:v>1980</c:v>
                </c:pt>
                <c:pt idx="142">
                  <c:v>1980</c:v>
                </c:pt>
                <c:pt idx="143">
                  <c:v>1980</c:v>
                </c:pt>
                <c:pt idx="144">
                  <c:v>1980</c:v>
                </c:pt>
                <c:pt idx="145">
                  <c:v>1980</c:v>
                </c:pt>
                <c:pt idx="146">
                  <c:v>1980</c:v>
                </c:pt>
                <c:pt idx="147">
                  <c:v>1980</c:v>
                </c:pt>
                <c:pt idx="148">
                  <c:v>1980</c:v>
                </c:pt>
                <c:pt idx="149">
                  <c:v>1980</c:v>
                </c:pt>
                <c:pt idx="150">
                  <c:v>1980</c:v>
                </c:pt>
                <c:pt idx="151">
                  <c:v>1980</c:v>
                </c:pt>
                <c:pt idx="152">
                  <c:v>1980</c:v>
                </c:pt>
                <c:pt idx="153">
                  <c:v>1980</c:v>
                </c:pt>
                <c:pt idx="154">
                  <c:v>1980</c:v>
                </c:pt>
                <c:pt idx="155">
                  <c:v>1980</c:v>
                </c:pt>
                <c:pt idx="156">
                  <c:v>1980</c:v>
                </c:pt>
                <c:pt idx="157">
                  <c:v>1980</c:v>
                </c:pt>
                <c:pt idx="158">
                  <c:v>1980</c:v>
                </c:pt>
                <c:pt idx="159">
                  <c:v>1980</c:v>
                </c:pt>
                <c:pt idx="160">
                  <c:v>1980</c:v>
                </c:pt>
                <c:pt idx="161">
                  <c:v>1980</c:v>
                </c:pt>
                <c:pt idx="162">
                  <c:v>1980</c:v>
                </c:pt>
                <c:pt idx="163">
                  <c:v>1980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1980</c:v>
                </c:pt>
                <c:pt idx="173">
                  <c:v>1980</c:v>
                </c:pt>
                <c:pt idx="174">
                  <c:v>1980</c:v>
                </c:pt>
                <c:pt idx="175">
                  <c:v>1980</c:v>
                </c:pt>
                <c:pt idx="176">
                  <c:v>1980</c:v>
                </c:pt>
                <c:pt idx="177">
                  <c:v>1980</c:v>
                </c:pt>
                <c:pt idx="178">
                  <c:v>1980</c:v>
                </c:pt>
                <c:pt idx="179">
                  <c:v>1980</c:v>
                </c:pt>
                <c:pt idx="180">
                  <c:v>1980</c:v>
                </c:pt>
                <c:pt idx="181">
                  <c:v>1980</c:v>
                </c:pt>
                <c:pt idx="182">
                  <c:v>1980</c:v>
                </c:pt>
                <c:pt idx="183">
                  <c:v>1980</c:v>
                </c:pt>
                <c:pt idx="184">
                  <c:v>1980</c:v>
                </c:pt>
                <c:pt idx="185">
                  <c:v>1980</c:v>
                </c:pt>
                <c:pt idx="186">
                  <c:v>1980</c:v>
                </c:pt>
                <c:pt idx="187">
                  <c:v>0</c:v>
                </c:pt>
                <c:pt idx="188">
                  <c:v>0</c:v>
                </c:pt>
                <c:pt idx="189">
                  <c:v>-1980</c:v>
                </c:pt>
                <c:pt idx="190">
                  <c:v>-1980</c:v>
                </c:pt>
                <c:pt idx="191">
                  <c:v>0</c:v>
                </c:pt>
                <c:pt idx="192">
                  <c:v>0</c:v>
                </c:pt>
                <c:pt idx="193">
                  <c:v>-1980</c:v>
                </c:pt>
                <c:pt idx="194">
                  <c:v>-1980</c:v>
                </c:pt>
                <c:pt idx="195">
                  <c:v>-1980</c:v>
                </c:pt>
                <c:pt idx="196">
                  <c:v>-1980</c:v>
                </c:pt>
                <c:pt idx="197">
                  <c:v>-1980</c:v>
                </c:pt>
                <c:pt idx="198">
                  <c:v>-1980</c:v>
                </c:pt>
                <c:pt idx="199">
                  <c:v>-1980</c:v>
                </c:pt>
                <c:pt idx="200">
                  <c:v>-1980</c:v>
                </c:pt>
                <c:pt idx="201">
                  <c:v>-1980</c:v>
                </c:pt>
                <c:pt idx="202">
                  <c:v>-1980</c:v>
                </c:pt>
                <c:pt idx="203">
                  <c:v>-1980</c:v>
                </c:pt>
                <c:pt idx="204">
                  <c:v>-1980</c:v>
                </c:pt>
                <c:pt idx="205">
                  <c:v>-1980</c:v>
                </c:pt>
                <c:pt idx="206">
                  <c:v>-1980</c:v>
                </c:pt>
                <c:pt idx="207">
                  <c:v>-1980</c:v>
                </c:pt>
                <c:pt idx="208">
                  <c:v>-1980</c:v>
                </c:pt>
                <c:pt idx="209">
                  <c:v>-1980</c:v>
                </c:pt>
                <c:pt idx="210">
                  <c:v>-1980</c:v>
                </c:pt>
                <c:pt idx="211">
                  <c:v>-1980</c:v>
                </c:pt>
                <c:pt idx="212">
                  <c:v>-1980</c:v>
                </c:pt>
                <c:pt idx="213">
                  <c:v>-1980</c:v>
                </c:pt>
                <c:pt idx="214">
                  <c:v>-1980</c:v>
                </c:pt>
                <c:pt idx="215">
                  <c:v>-1980</c:v>
                </c:pt>
                <c:pt idx="216">
                  <c:v>-1980</c:v>
                </c:pt>
                <c:pt idx="217">
                  <c:v>-1980</c:v>
                </c:pt>
                <c:pt idx="218">
                  <c:v>-1980</c:v>
                </c:pt>
                <c:pt idx="219">
                  <c:v>-1980</c:v>
                </c:pt>
                <c:pt idx="220">
                  <c:v>-1980</c:v>
                </c:pt>
                <c:pt idx="221">
                  <c:v>-1980</c:v>
                </c:pt>
                <c:pt idx="222">
                  <c:v>-1980</c:v>
                </c:pt>
                <c:pt idx="223">
                  <c:v>-1980</c:v>
                </c:pt>
                <c:pt idx="224">
                  <c:v>-1980</c:v>
                </c:pt>
                <c:pt idx="225">
                  <c:v>-1980</c:v>
                </c:pt>
                <c:pt idx="226">
                  <c:v>-1980</c:v>
                </c:pt>
                <c:pt idx="227">
                  <c:v>-1980</c:v>
                </c:pt>
                <c:pt idx="228">
                  <c:v>-1980</c:v>
                </c:pt>
                <c:pt idx="229">
                  <c:v>-1980</c:v>
                </c:pt>
                <c:pt idx="230">
                  <c:v>-1980</c:v>
                </c:pt>
                <c:pt idx="231">
                  <c:v>-1980</c:v>
                </c:pt>
                <c:pt idx="232">
                  <c:v>-1980</c:v>
                </c:pt>
                <c:pt idx="233">
                  <c:v>-1980</c:v>
                </c:pt>
                <c:pt idx="234">
                  <c:v>-1980</c:v>
                </c:pt>
                <c:pt idx="235">
                  <c:v>-1980</c:v>
                </c:pt>
                <c:pt idx="236">
                  <c:v>-1980</c:v>
                </c:pt>
                <c:pt idx="237">
                  <c:v>-1980</c:v>
                </c:pt>
                <c:pt idx="238">
                  <c:v>-1980</c:v>
                </c:pt>
                <c:pt idx="239">
                  <c:v>-1980</c:v>
                </c:pt>
                <c:pt idx="240">
                  <c:v>1980</c:v>
                </c:pt>
                <c:pt idx="241">
                  <c:v>1980</c:v>
                </c:pt>
                <c:pt idx="242">
                  <c:v>1980</c:v>
                </c:pt>
                <c:pt idx="243">
                  <c:v>1980</c:v>
                </c:pt>
                <c:pt idx="244">
                  <c:v>1980</c:v>
                </c:pt>
                <c:pt idx="245">
                  <c:v>1980</c:v>
                </c:pt>
                <c:pt idx="246">
                  <c:v>-1980</c:v>
                </c:pt>
                <c:pt idx="247">
                  <c:v>-1980</c:v>
                </c:pt>
                <c:pt idx="248">
                  <c:v>-1980</c:v>
                </c:pt>
                <c:pt idx="249">
                  <c:v>-1980</c:v>
                </c:pt>
                <c:pt idx="250">
                  <c:v>-1980</c:v>
                </c:pt>
                <c:pt idx="251">
                  <c:v>-1980</c:v>
                </c:pt>
                <c:pt idx="252">
                  <c:v>-1980</c:v>
                </c:pt>
                <c:pt idx="253">
                  <c:v>-1980</c:v>
                </c:pt>
                <c:pt idx="254">
                  <c:v>1980</c:v>
                </c:pt>
                <c:pt idx="255">
                  <c:v>1980</c:v>
                </c:pt>
                <c:pt idx="256">
                  <c:v>1980</c:v>
                </c:pt>
                <c:pt idx="257">
                  <c:v>1980</c:v>
                </c:pt>
                <c:pt idx="258">
                  <c:v>1980</c:v>
                </c:pt>
                <c:pt idx="259">
                  <c:v>1980</c:v>
                </c:pt>
                <c:pt idx="260">
                  <c:v>1980</c:v>
                </c:pt>
                <c:pt idx="261">
                  <c:v>0</c:v>
                </c:pt>
                <c:pt idx="262">
                  <c:v>-1980</c:v>
                </c:pt>
                <c:pt idx="263">
                  <c:v>-1980</c:v>
                </c:pt>
                <c:pt idx="264">
                  <c:v>-1980</c:v>
                </c:pt>
                <c:pt idx="265">
                  <c:v>-1980</c:v>
                </c:pt>
                <c:pt idx="266">
                  <c:v>-1980</c:v>
                </c:pt>
                <c:pt idx="267">
                  <c:v>-1980</c:v>
                </c:pt>
                <c:pt idx="268">
                  <c:v>-1980</c:v>
                </c:pt>
                <c:pt idx="269">
                  <c:v>-1980</c:v>
                </c:pt>
                <c:pt idx="270">
                  <c:v>-1980</c:v>
                </c:pt>
                <c:pt idx="271">
                  <c:v>-1980</c:v>
                </c:pt>
                <c:pt idx="272">
                  <c:v>-1980</c:v>
                </c:pt>
                <c:pt idx="273">
                  <c:v>-1980</c:v>
                </c:pt>
                <c:pt idx="274">
                  <c:v>0</c:v>
                </c:pt>
                <c:pt idx="275">
                  <c:v>1980</c:v>
                </c:pt>
                <c:pt idx="276">
                  <c:v>1980</c:v>
                </c:pt>
                <c:pt idx="277">
                  <c:v>1980</c:v>
                </c:pt>
                <c:pt idx="278">
                  <c:v>1980</c:v>
                </c:pt>
                <c:pt idx="279">
                  <c:v>1980</c:v>
                </c:pt>
                <c:pt idx="280">
                  <c:v>1980</c:v>
                </c:pt>
                <c:pt idx="281">
                  <c:v>1980</c:v>
                </c:pt>
                <c:pt idx="282">
                  <c:v>1980</c:v>
                </c:pt>
                <c:pt idx="283">
                  <c:v>1980</c:v>
                </c:pt>
                <c:pt idx="284">
                  <c:v>0</c:v>
                </c:pt>
                <c:pt idx="285">
                  <c:v>-1980</c:v>
                </c:pt>
                <c:pt idx="286">
                  <c:v>-1980</c:v>
                </c:pt>
                <c:pt idx="287">
                  <c:v>-1980</c:v>
                </c:pt>
                <c:pt idx="288">
                  <c:v>-1980</c:v>
                </c:pt>
                <c:pt idx="289">
                  <c:v>-1980</c:v>
                </c:pt>
                <c:pt idx="290">
                  <c:v>-1980</c:v>
                </c:pt>
                <c:pt idx="291">
                  <c:v>-1980</c:v>
                </c:pt>
                <c:pt idx="292">
                  <c:v>-1980</c:v>
                </c:pt>
                <c:pt idx="293">
                  <c:v>-1980</c:v>
                </c:pt>
                <c:pt idx="294">
                  <c:v>-1980</c:v>
                </c:pt>
                <c:pt idx="295">
                  <c:v>-1980</c:v>
                </c:pt>
                <c:pt idx="296">
                  <c:v>-1980</c:v>
                </c:pt>
                <c:pt idx="297">
                  <c:v>1980</c:v>
                </c:pt>
                <c:pt idx="298">
                  <c:v>1980</c:v>
                </c:pt>
                <c:pt idx="299">
                  <c:v>1980</c:v>
                </c:pt>
                <c:pt idx="300">
                  <c:v>1980</c:v>
                </c:pt>
                <c:pt idx="301">
                  <c:v>1980</c:v>
                </c:pt>
                <c:pt idx="302">
                  <c:v>1980</c:v>
                </c:pt>
                <c:pt idx="303">
                  <c:v>1980</c:v>
                </c:pt>
                <c:pt idx="304">
                  <c:v>1980</c:v>
                </c:pt>
                <c:pt idx="305">
                  <c:v>1980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-1980</c:v>
                </c:pt>
                <c:pt idx="310">
                  <c:v>-1980</c:v>
                </c:pt>
                <c:pt idx="311">
                  <c:v>-1980</c:v>
                </c:pt>
                <c:pt idx="312">
                  <c:v>-1980</c:v>
                </c:pt>
                <c:pt idx="313">
                  <c:v>-1980</c:v>
                </c:pt>
                <c:pt idx="314">
                  <c:v>-1980</c:v>
                </c:pt>
                <c:pt idx="315">
                  <c:v>-1980</c:v>
                </c:pt>
                <c:pt idx="316">
                  <c:v>0</c:v>
                </c:pt>
                <c:pt idx="317">
                  <c:v>1980</c:v>
                </c:pt>
                <c:pt idx="318">
                  <c:v>1980</c:v>
                </c:pt>
                <c:pt idx="319">
                  <c:v>1980</c:v>
                </c:pt>
                <c:pt idx="320">
                  <c:v>1980</c:v>
                </c:pt>
                <c:pt idx="321">
                  <c:v>1980</c:v>
                </c:pt>
                <c:pt idx="322">
                  <c:v>1980</c:v>
                </c:pt>
                <c:pt idx="323">
                  <c:v>1980</c:v>
                </c:pt>
                <c:pt idx="324">
                  <c:v>1980</c:v>
                </c:pt>
                <c:pt idx="325">
                  <c:v>-1980</c:v>
                </c:pt>
                <c:pt idx="326">
                  <c:v>-1980</c:v>
                </c:pt>
                <c:pt idx="327">
                  <c:v>-1980</c:v>
                </c:pt>
                <c:pt idx="328">
                  <c:v>-1980</c:v>
                </c:pt>
                <c:pt idx="329">
                  <c:v>-1980</c:v>
                </c:pt>
                <c:pt idx="330">
                  <c:v>-1980</c:v>
                </c:pt>
                <c:pt idx="331">
                  <c:v>-1980</c:v>
                </c:pt>
                <c:pt idx="332">
                  <c:v>-1980</c:v>
                </c:pt>
                <c:pt idx="333">
                  <c:v>-1980</c:v>
                </c:pt>
                <c:pt idx="334">
                  <c:v>-1980</c:v>
                </c:pt>
                <c:pt idx="335">
                  <c:v>-1980</c:v>
                </c:pt>
                <c:pt idx="336">
                  <c:v>-1980</c:v>
                </c:pt>
                <c:pt idx="337">
                  <c:v>-1980</c:v>
                </c:pt>
                <c:pt idx="338">
                  <c:v>-1980</c:v>
                </c:pt>
                <c:pt idx="339">
                  <c:v>-1980</c:v>
                </c:pt>
                <c:pt idx="340">
                  <c:v>1980</c:v>
                </c:pt>
                <c:pt idx="341">
                  <c:v>1980</c:v>
                </c:pt>
                <c:pt idx="342">
                  <c:v>1980</c:v>
                </c:pt>
                <c:pt idx="343">
                  <c:v>1980</c:v>
                </c:pt>
                <c:pt idx="344">
                  <c:v>-1980</c:v>
                </c:pt>
                <c:pt idx="345">
                  <c:v>-1980</c:v>
                </c:pt>
                <c:pt idx="346">
                  <c:v>-1980</c:v>
                </c:pt>
                <c:pt idx="347">
                  <c:v>-1980</c:v>
                </c:pt>
                <c:pt idx="348">
                  <c:v>-1980</c:v>
                </c:pt>
                <c:pt idx="349">
                  <c:v>0</c:v>
                </c:pt>
                <c:pt idx="350">
                  <c:v>-1980</c:v>
                </c:pt>
                <c:pt idx="351">
                  <c:v>-1980</c:v>
                </c:pt>
                <c:pt idx="352">
                  <c:v>-1980</c:v>
                </c:pt>
                <c:pt idx="353">
                  <c:v>-1980</c:v>
                </c:pt>
                <c:pt idx="354">
                  <c:v>-1980</c:v>
                </c:pt>
                <c:pt idx="355">
                  <c:v>-1980</c:v>
                </c:pt>
                <c:pt idx="356">
                  <c:v>-1980</c:v>
                </c:pt>
                <c:pt idx="357">
                  <c:v>-1980</c:v>
                </c:pt>
                <c:pt idx="358">
                  <c:v>-1980</c:v>
                </c:pt>
                <c:pt idx="359">
                  <c:v>-1980</c:v>
                </c:pt>
                <c:pt idx="360">
                  <c:v>1980</c:v>
                </c:pt>
                <c:pt idx="361">
                  <c:v>1980</c:v>
                </c:pt>
                <c:pt idx="362">
                  <c:v>1980</c:v>
                </c:pt>
                <c:pt idx="363">
                  <c:v>1980</c:v>
                </c:pt>
                <c:pt idx="364">
                  <c:v>1980</c:v>
                </c:pt>
                <c:pt idx="365">
                  <c:v>1980</c:v>
                </c:pt>
                <c:pt idx="366">
                  <c:v>1980</c:v>
                </c:pt>
                <c:pt idx="367">
                  <c:v>1980</c:v>
                </c:pt>
                <c:pt idx="368">
                  <c:v>1980</c:v>
                </c:pt>
                <c:pt idx="369">
                  <c:v>1980</c:v>
                </c:pt>
                <c:pt idx="370">
                  <c:v>1980</c:v>
                </c:pt>
                <c:pt idx="371">
                  <c:v>1980</c:v>
                </c:pt>
                <c:pt idx="372">
                  <c:v>-1980</c:v>
                </c:pt>
                <c:pt idx="373">
                  <c:v>-1980</c:v>
                </c:pt>
                <c:pt idx="374">
                  <c:v>-1980</c:v>
                </c:pt>
                <c:pt idx="375">
                  <c:v>-1980</c:v>
                </c:pt>
                <c:pt idx="376">
                  <c:v>-1980</c:v>
                </c:pt>
                <c:pt idx="377">
                  <c:v>-1980</c:v>
                </c:pt>
                <c:pt idx="378">
                  <c:v>-1980</c:v>
                </c:pt>
                <c:pt idx="379">
                  <c:v>-1980</c:v>
                </c:pt>
                <c:pt idx="380">
                  <c:v>-1980</c:v>
                </c:pt>
                <c:pt idx="381">
                  <c:v>-1980</c:v>
                </c:pt>
                <c:pt idx="382">
                  <c:v>-1980</c:v>
                </c:pt>
                <c:pt idx="383">
                  <c:v>-1980</c:v>
                </c:pt>
                <c:pt idx="384">
                  <c:v>-1980</c:v>
                </c:pt>
                <c:pt idx="385">
                  <c:v>-1980</c:v>
                </c:pt>
                <c:pt idx="386">
                  <c:v>1980</c:v>
                </c:pt>
                <c:pt idx="387">
                  <c:v>1980</c:v>
                </c:pt>
                <c:pt idx="388">
                  <c:v>-1980</c:v>
                </c:pt>
                <c:pt idx="389">
                  <c:v>-1980</c:v>
                </c:pt>
                <c:pt idx="390">
                  <c:v>-1980</c:v>
                </c:pt>
                <c:pt idx="391">
                  <c:v>1980</c:v>
                </c:pt>
                <c:pt idx="392">
                  <c:v>1980</c:v>
                </c:pt>
                <c:pt idx="393">
                  <c:v>1980</c:v>
                </c:pt>
                <c:pt idx="394">
                  <c:v>1980</c:v>
                </c:pt>
                <c:pt idx="395">
                  <c:v>1980</c:v>
                </c:pt>
                <c:pt idx="396">
                  <c:v>1980</c:v>
                </c:pt>
                <c:pt idx="397">
                  <c:v>0</c:v>
                </c:pt>
                <c:pt idx="398">
                  <c:v>-1980</c:v>
                </c:pt>
                <c:pt idx="399">
                  <c:v>-1980</c:v>
                </c:pt>
                <c:pt idx="400">
                  <c:v>-1980</c:v>
                </c:pt>
                <c:pt idx="401">
                  <c:v>-1980</c:v>
                </c:pt>
                <c:pt idx="402">
                  <c:v>1980</c:v>
                </c:pt>
                <c:pt idx="403">
                  <c:v>1980</c:v>
                </c:pt>
                <c:pt idx="404">
                  <c:v>1980</c:v>
                </c:pt>
                <c:pt idx="405">
                  <c:v>1980</c:v>
                </c:pt>
                <c:pt idx="406">
                  <c:v>1980</c:v>
                </c:pt>
                <c:pt idx="407">
                  <c:v>-1980</c:v>
                </c:pt>
                <c:pt idx="408">
                  <c:v>-1980</c:v>
                </c:pt>
                <c:pt idx="409">
                  <c:v>-1980</c:v>
                </c:pt>
                <c:pt idx="410">
                  <c:v>-1980</c:v>
                </c:pt>
                <c:pt idx="411">
                  <c:v>-1980</c:v>
                </c:pt>
                <c:pt idx="412">
                  <c:v>-1980</c:v>
                </c:pt>
                <c:pt idx="413">
                  <c:v>-1980</c:v>
                </c:pt>
                <c:pt idx="414">
                  <c:v>1980</c:v>
                </c:pt>
                <c:pt idx="415">
                  <c:v>1980</c:v>
                </c:pt>
                <c:pt idx="416">
                  <c:v>1980</c:v>
                </c:pt>
                <c:pt idx="417">
                  <c:v>-1980</c:v>
                </c:pt>
                <c:pt idx="418">
                  <c:v>-1980</c:v>
                </c:pt>
                <c:pt idx="419">
                  <c:v>-1980</c:v>
                </c:pt>
                <c:pt idx="420">
                  <c:v>-1980</c:v>
                </c:pt>
                <c:pt idx="421">
                  <c:v>0</c:v>
                </c:pt>
                <c:pt idx="422">
                  <c:v>1980</c:v>
                </c:pt>
                <c:pt idx="423">
                  <c:v>-1980</c:v>
                </c:pt>
                <c:pt idx="424">
                  <c:v>-1980</c:v>
                </c:pt>
                <c:pt idx="425">
                  <c:v>-1980</c:v>
                </c:pt>
                <c:pt idx="426">
                  <c:v>-1980</c:v>
                </c:pt>
                <c:pt idx="427">
                  <c:v>-1980</c:v>
                </c:pt>
                <c:pt idx="428">
                  <c:v>-1980</c:v>
                </c:pt>
                <c:pt idx="429">
                  <c:v>-1980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1B-4282-86DB-D0D0EF0BAF79}"/>
            </c:ext>
          </c:extLst>
        </c:ser>
        <c:ser>
          <c:idx val="1"/>
          <c:order val="1"/>
          <c:tx>
            <c:v>Rolling Resistance</c:v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WLTC_class_3!$K$1031:$K$1485</c:f>
              <c:numCache>
                <c:formatCode>General</c:formatCode>
                <c:ptCount val="455"/>
                <c:pt idx="0">
                  <c:v>485.59500000000003</c:v>
                </c:pt>
                <c:pt idx="1">
                  <c:v>485.59500000000003</c:v>
                </c:pt>
                <c:pt idx="2">
                  <c:v>485.59500000000003</c:v>
                </c:pt>
                <c:pt idx="3">
                  <c:v>485.59500000000003</c:v>
                </c:pt>
                <c:pt idx="4">
                  <c:v>485.59500000000003</c:v>
                </c:pt>
                <c:pt idx="5">
                  <c:v>485.59500000000003</c:v>
                </c:pt>
                <c:pt idx="6">
                  <c:v>485.59500000000003</c:v>
                </c:pt>
                <c:pt idx="7">
                  <c:v>485.59500000000003</c:v>
                </c:pt>
                <c:pt idx="8">
                  <c:v>485.59500000000003</c:v>
                </c:pt>
                <c:pt idx="9">
                  <c:v>485.59500000000003</c:v>
                </c:pt>
                <c:pt idx="10">
                  <c:v>485.59500000000003</c:v>
                </c:pt>
                <c:pt idx="11">
                  <c:v>485.59500000000003</c:v>
                </c:pt>
                <c:pt idx="12">
                  <c:v>485.59500000000003</c:v>
                </c:pt>
                <c:pt idx="13">
                  <c:v>485.59500000000003</c:v>
                </c:pt>
                <c:pt idx="14">
                  <c:v>485.59500000000003</c:v>
                </c:pt>
                <c:pt idx="15">
                  <c:v>485.59500000000003</c:v>
                </c:pt>
                <c:pt idx="16">
                  <c:v>485.59500000000003</c:v>
                </c:pt>
                <c:pt idx="17">
                  <c:v>485.59500000000003</c:v>
                </c:pt>
                <c:pt idx="18">
                  <c:v>485.59500000000003</c:v>
                </c:pt>
                <c:pt idx="19">
                  <c:v>485.59500000000003</c:v>
                </c:pt>
                <c:pt idx="20">
                  <c:v>485.59500000000003</c:v>
                </c:pt>
                <c:pt idx="21">
                  <c:v>485.59500000000003</c:v>
                </c:pt>
                <c:pt idx="22">
                  <c:v>485.59500000000003</c:v>
                </c:pt>
                <c:pt idx="23">
                  <c:v>485.59500000000003</c:v>
                </c:pt>
                <c:pt idx="24">
                  <c:v>485.59500000000003</c:v>
                </c:pt>
                <c:pt idx="25">
                  <c:v>485.59500000000003</c:v>
                </c:pt>
                <c:pt idx="26">
                  <c:v>485.59500000000003</c:v>
                </c:pt>
                <c:pt idx="27">
                  <c:v>485.59500000000003</c:v>
                </c:pt>
                <c:pt idx="28">
                  <c:v>485.59500000000003</c:v>
                </c:pt>
                <c:pt idx="29">
                  <c:v>485.59500000000003</c:v>
                </c:pt>
                <c:pt idx="30">
                  <c:v>485.59500000000003</c:v>
                </c:pt>
                <c:pt idx="31">
                  <c:v>485.59500000000003</c:v>
                </c:pt>
                <c:pt idx="32">
                  <c:v>485.59500000000003</c:v>
                </c:pt>
                <c:pt idx="33">
                  <c:v>485.59500000000003</c:v>
                </c:pt>
                <c:pt idx="34">
                  <c:v>485.59500000000003</c:v>
                </c:pt>
                <c:pt idx="35">
                  <c:v>485.59500000000003</c:v>
                </c:pt>
                <c:pt idx="36">
                  <c:v>485.59500000000003</c:v>
                </c:pt>
                <c:pt idx="37">
                  <c:v>485.59500000000003</c:v>
                </c:pt>
                <c:pt idx="38">
                  <c:v>485.59500000000003</c:v>
                </c:pt>
                <c:pt idx="39">
                  <c:v>485.59500000000003</c:v>
                </c:pt>
                <c:pt idx="40">
                  <c:v>485.59500000000003</c:v>
                </c:pt>
                <c:pt idx="41">
                  <c:v>485.59500000000003</c:v>
                </c:pt>
                <c:pt idx="42">
                  <c:v>485.59500000000003</c:v>
                </c:pt>
                <c:pt idx="43">
                  <c:v>485.59500000000003</c:v>
                </c:pt>
                <c:pt idx="44">
                  <c:v>485.59500000000003</c:v>
                </c:pt>
                <c:pt idx="45">
                  <c:v>485.59500000000003</c:v>
                </c:pt>
                <c:pt idx="46">
                  <c:v>485.59500000000003</c:v>
                </c:pt>
                <c:pt idx="47">
                  <c:v>485.59500000000003</c:v>
                </c:pt>
                <c:pt idx="48">
                  <c:v>485.59500000000003</c:v>
                </c:pt>
                <c:pt idx="49">
                  <c:v>485.59500000000003</c:v>
                </c:pt>
                <c:pt idx="50">
                  <c:v>485.59500000000003</c:v>
                </c:pt>
                <c:pt idx="51">
                  <c:v>485.59500000000003</c:v>
                </c:pt>
                <c:pt idx="52">
                  <c:v>485.59500000000003</c:v>
                </c:pt>
                <c:pt idx="53">
                  <c:v>485.59500000000003</c:v>
                </c:pt>
                <c:pt idx="54">
                  <c:v>485.59500000000003</c:v>
                </c:pt>
                <c:pt idx="55">
                  <c:v>485.59500000000003</c:v>
                </c:pt>
                <c:pt idx="56">
                  <c:v>485.59500000000003</c:v>
                </c:pt>
                <c:pt idx="57">
                  <c:v>485.59500000000003</c:v>
                </c:pt>
                <c:pt idx="58">
                  <c:v>485.59500000000003</c:v>
                </c:pt>
                <c:pt idx="59">
                  <c:v>485.59500000000003</c:v>
                </c:pt>
                <c:pt idx="60">
                  <c:v>485.59500000000003</c:v>
                </c:pt>
                <c:pt idx="61">
                  <c:v>485.59500000000003</c:v>
                </c:pt>
                <c:pt idx="62">
                  <c:v>485.59500000000003</c:v>
                </c:pt>
                <c:pt idx="63">
                  <c:v>485.59500000000003</c:v>
                </c:pt>
                <c:pt idx="64">
                  <c:v>485.59500000000003</c:v>
                </c:pt>
                <c:pt idx="65">
                  <c:v>485.59500000000003</c:v>
                </c:pt>
                <c:pt idx="66">
                  <c:v>485.59500000000003</c:v>
                </c:pt>
                <c:pt idx="67">
                  <c:v>485.59500000000003</c:v>
                </c:pt>
                <c:pt idx="68">
                  <c:v>485.59500000000003</c:v>
                </c:pt>
                <c:pt idx="69">
                  <c:v>485.59500000000003</c:v>
                </c:pt>
                <c:pt idx="70">
                  <c:v>485.59500000000003</c:v>
                </c:pt>
                <c:pt idx="71">
                  <c:v>485.59500000000003</c:v>
                </c:pt>
                <c:pt idx="72">
                  <c:v>485.59500000000003</c:v>
                </c:pt>
                <c:pt idx="73">
                  <c:v>485.59500000000003</c:v>
                </c:pt>
                <c:pt idx="74">
                  <c:v>485.59500000000003</c:v>
                </c:pt>
                <c:pt idx="75">
                  <c:v>485.59500000000003</c:v>
                </c:pt>
                <c:pt idx="76">
                  <c:v>485.59500000000003</c:v>
                </c:pt>
                <c:pt idx="77">
                  <c:v>485.59500000000003</c:v>
                </c:pt>
                <c:pt idx="78">
                  <c:v>485.59500000000003</c:v>
                </c:pt>
                <c:pt idx="79">
                  <c:v>485.59500000000003</c:v>
                </c:pt>
                <c:pt idx="80">
                  <c:v>485.59500000000003</c:v>
                </c:pt>
                <c:pt idx="81">
                  <c:v>485.59500000000003</c:v>
                </c:pt>
                <c:pt idx="82">
                  <c:v>485.59500000000003</c:v>
                </c:pt>
                <c:pt idx="83">
                  <c:v>485.59500000000003</c:v>
                </c:pt>
                <c:pt idx="84">
                  <c:v>485.59500000000003</c:v>
                </c:pt>
                <c:pt idx="85">
                  <c:v>485.59500000000003</c:v>
                </c:pt>
                <c:pt idx="86">
                  <c:v>485.59500000000003</c:v>
                </c:pt>
                <c:pt idx="87">
                  <c:v>485.59500000000003</c:v>
                </c:pt>
                <c:pt idx="88">
                  <c:v>485.59500000000003</c:v>
                </c:pt>
                <c:pt idx="89">
                  <c:v>485.59500000000003</c:v>
                </c:pt>
                <c:pt idx="90">
                  <c:v>485.59500000000003</c:v>
                </c:pt>
                <c:pt idx="91">
                  <c:v>485.59500000000003</c:v>
                </c:pt>
                <c:pt idx="92">
                  <c:v>485.59500000000003</c:v>
                </c:pt>
                <c:pt idx="93">
                  <c:v>485.59500000000003</c:v>
                </c:pt>
                <c:pt idx="94">
                  <c:v>485.59500000000003</c:v>
                </c:pt>
                <c:pt idx="95">
                  <c:v>485.59500000000003</c:v>
                </c:pt>
                <c:pt idx="96">
                  <c:v>485.59500000000003</c:v>
                </c:pt>
                <c:pt idx="97">
                  <c:v>485.59500000000003</c:v>
                </c:pt>
                <c:pt idx="98">
                  <c:v>485.59500000000003</c:v>
                </c:pt>
                <c:pt idx="99">
                  <c:v>485.59500000000003</c:v>
                </c:pt>
                <c:pt idx="100">
                  <c:v>485.59500000000003</c:v>
                </c:pt>
                <c:pt idx="101">
                  <c:v>485.59500000000003</c:v>
                </c:pt>
                <c:pt idx="102">
                  <c:v>485.59500000000003</c:v>
                </c:pt>
                <c:pt idx="103">
                  <c:v>485.59500000000003</c:v>
                </c:pt>
                <c:pt idx="104">
                  <c:v>485.59500000000003</c:v>
                </c:pt>
                <c:pt idx="105">
                  <c:v>485.59500000000003</c:v>
                </c:pt>
                <c:pt idx="106">
                  <c:v>485.59500000000003</c:v>
                </c:pt>
                <c:pt idx="107">
                  <c:v>485.59500000000003</c:v>
                </c:pt>
                <c:pt idx="108">
                  <c:v>485.59500000000003</c:v>
                </c:pt>
                <c:pt idx="109">
                  <c:v>485.59500000000003</c:v>
                </c:pt>
                <c:pt idx="110">
                  <c:v>485.59500000000003</c:v>
                </c:pt>
                <c:pt idx="111">
                  <c:v>485.59500000000003</c:v>
                </c:pt>
                <c:pt idx="112">
                  <c:v>485.59500000000003</c:v>
                </c:pt>
                <c:pt idx="113">
                  <c:v>485.59500000000003</c:v>
                </c:pt>
                <c:pt idx="114">
                  <c:v>485.59500000000003</c:v>
                </c:pt>
                <c:pt idx="115">
                  <c:v>485.59500000000003</c:v>
                </c:pt>
                <c:pt idx="116">
                  <c:v>485.59500000000003</c:v>
                </c:pt>
                <c:pt idx="117">
                  <c:v>485.59500000000003</c:v>
                </c:pt>
                <c:pt idx="118">
                  <c:v>485.59500000000003</c:v>
                </c:pt>
                <c:pt idx="119">
                  <c:v>485.59500000000003</c:v>
                </c:pt>
                <c:pt idx="120">
                  <c:v>485.59500000000003</c:v>
                </c:pt>
                <c:pt idx="121">
                  <c:v>485.59500000000003</c:v>
                </c:pt>
                <c:pt idx="122">
                  <c:v>485.59500000000003</c:v>
                </c:pt>
                <c:pt idx="123">
                  <c:v>485.59500000000003</c:v>
                </c:pt>
                <c:pt idx="124">
                  <c:v>485.59500000000003</c:v>
                </c:pt>
                <c:pt idx="125">
                  <c:v>485.59500000000003</c:v>
                </c:pt>
                <c:pt idx="126">
                  <c:v>485.59500000000003</c:v>
                </c:pt>
                <c:pt idx="127">
                  <c:v>485.59500000000003</c:v>
                </c:pt>
                <c:pt idx="128">
                  <c:v>485.59500000000003</c:v>
                </c:pt>
                <c:pt idx="129">
                  <c:v>485.59500000000003</c:v>
                </c:pt>
                <c:pt idx="130">
                  <c:v>485.59500000000003</c:v>
                </c:pt>
                <c:pt idx="131">
                  <c:v>485.59500000000003</c:v>
                </c:pt>
                <c:pt idx="132">
                  <c:v>485.59500000000003</c:v>
                </c:pt>
                <c:pt idx="133">
                  <c:v>485.59500000000003</c:v>
                </c:pt>
                <c:pt idx="134">
                  <c:v>485.59500000000003</c:v>
                </c:pt>
                <c:pt idx="135">
                  <c:v>485.59500000000003</c:v>
                </c:pt>
                <c:pt idx="136">
                  <c:v>485.59500000000003</c:v>
                </c:pt>
                <c:pt idx="137">
                  <c:v>485.59500000000003</c:v>
                </c:pt>
                <c:pt idx="138">
                  <c:v>485.59500000000003</c:v>
                </c:pt>
                <c:pt idx="139">
                  <c:v>485.59500000000003</c:v>
                </c:pt>
                <c:pt idx="140">
                  <c:v>485.59500000000003</c:v>
                </c:pt>
                <c:pt idx="141">
                  <c:v>485.59500000000003</c:v>
                </c:pt>
                <c:pt idx="142">
                  <c:v>485.59500000000003</c:v>
                </c:pt>
                <c:pt idx="143">
                  <c:v>485.59500000000003</c:v>
                </c:pt>
                <c:pt idx="144">
                  <c:v>485.59500000000003</c:v>
                </c:pt>
                <c:pt idx="145">
                  <c:v>485.59500000000003</c:v>
                </c:pt>
                <c:pt idx="146">
                  <c:v>485.59500000000003</c:v>
                </c:pt>
                <c:pt idx="147">
                  <c:v>485.59500000000003</c:v>
                </c:pt>
                <c:pt idx="148">
                  <c:v>485.59500000000003</c:v>
                </c:pt>
                <c:pt idx="149">
                  <c:v>485.59500000000003</c:v>
                </c:pt>
                <c:pt idx="150">
                  <c:v>485.59500000000003</c:v>
                </c:pt>
                <c:pt idx="151">
                  <c:v>485.59500000000003</c:v>
                </c:pt>
                <c:pt idx="152">
                  <c:v>485.59500000000003</c:v>
                </c:pt>
                <c:pt idx="153">
                  <c:v>485.59500000000003</c:v>
                </c:pt>
                <c:pt idx="154">
                  <c:v>485.59500000000003</c:v>
                </c:pt>
                <c:pt idx="155">
                  <c:v>485.59500000000003</c:v>
                </c:pt>
                <c:pt idx="156">
                  <c:v>485.59500000000003</c:v>
                </c:pt>
                <c:pt idx="157">
                  <c:v>485.59500000000003</c:v>
                </c:pt>
                <c:pt idx="158">
                  <c:v>485.59500000000003</c:v>
                </c:pt>
                <c:pt idx="159">
                  <c:v>485.59500000000003</c:v>
                </c:pt>
                <c:pt idx="160">
                  <c:v>485.59500000000003</c:v>
                </c:pt>
                <c:pt idx="161">
                  <c:v>485.59500000000003</c:v>
                </c:pt>
                <c:pt idx="162">
                  <c:v>485.59500000000003</c:v>
                </c:pt>
                <c:pt idx="163">
                  <c:v>485.59500000000003</c:v>
                </c:pt>
                <c:pt idx="164">
                  <c:v>485.59500000000003</c:v>
                </c:pt>
                <c:pt idx="165">
                  <c:v>485.59500000000003</c:v>
                </c:pt>
                <c:pt idx="166">
                  <c:v>485.59500000000003</c:v>
                </c:pt>
                <c:pt idx="167">
                  <c:v>485.59500000000003</c:v>
                </c:pt>
                <c:pt idx="168">
                  <c:v>485.59500000000003</c:v>
                </c:pt>
                <c:pt idx="169">
                  <c:v>485.59500000000003</c:v>
                </c:pt>
                <c:pt idx="170">
                  <c:v>485.59500000000003</c:v>
                </c:pt>
                <c:pt idx="171">
                  <c:v>485.59500000000003</c:v>
                </c:pt>
                <c:pt idx="172">
                  <c:v>485.59500000000003</c:v>
                </c:pt>
                <c:pt idx="173">
                  <c:v>485.59500000000003</c:v>
                </c:pt>
                <c:pt idx="174">
                  <c:v>485.59500000000003</c:v>
                </c:pt>
                <c:pt idx="175">
                  <c:v>485.59500000000003</c:v>
                </c:pt>
                <c:pt idx="176">
                  <c:v>485.59500000000003</c:v>
                </c:pt>
                <c:pt idx="177">
                  <c:v>485.59500000000003</c:v>
                </c:pt>
                <c:pt idx="178">
                  <c:v>485.59500000000003</c:v>
                </c:pt>
                <c:pt idx="179">
                  <c:v>485.59500000000003</c:v>
                </c:pt>
                <c:pt idx="180">
                  <c:v>485.59500000000003</c:v>
                </c:pt>
                <c:pt idx="181">
                  <c:v>485.59500000000003</c:v>
                </c:pt>
                <c:pt idx="182">
                  <c:v>485.59500000000003</c:v>
                </c:pt>
                <c:pt idx="183">
                  <c:v>485.59500000000003</c:v>
                </c:pt>
                <c:pt idx="184">
                  <c:v>485.59500000000003</c:v>
                </c:pt>
                <c:pt idx="185">
                  <c:v>485.59500000000003</c:v>
                </c:pt>
                <c:pt idx="186">
                  <c:v>485.59500000000003</c:v>
                </c:pt>
                <c:pt idx="187">
                  <c:v>485.59500000000003</c:v>
                </c:pt>
                <c:pt idx="188">
                  <c:v>485.59500000000003</c:v>
                </c:pt>
                <c:pt idx="189">
                  <c:v>485.59500000000003</c:v>
                </c:pt>
                <c:pt idx="190">
                  <c:v>485.59500000000003</c:v>
                </c:pt>
                <c:pt idx="191">
                  <c:v>485.59500000000003</c:v>
                </c:pt>
                <c:pt idx="192">
                  <c:v>485.59500000000003</c:v>
                </c:pt>
                <c:pt idx="193">
                  <c:v>485.59500000000003</c:v>
                </c:pt>
                <c:pt idx="194">
                  <c:v>485.59500000000003</c:v>
                </c:pt>
                <c:pt idx="195">
                  <c:v>485.59500000000003</c:v>
                </c:pt>
                <c:pt idx="196">
                  <c:v>485.59500000000003</c:v>
                </c:pt>
                <c:pt idx="197">
                  <c:v>485.59500000000003</c:v>
                </c:pt>
                <c:pt idx="198">
                  <c:v>485.59500000000003</c:v>
                </c:pt>
                <c:pt idx="199">
                  <c:v>485.59500000000003</c:v>
                </c:pt>
                <c:pt idx="200">
                  <c:v>485.59500000000003</c:v>
                </c:pt>
                <c:pt idx="201">
                  <c:v>485.59500000000003</c:v>
                </c:pt>
                <c:pt idx="202">
                  <c:v>485.59500000000003</c:v>
                </c:pt>
                <c:pt idx="203">
                  <c:v>485.59500000000003</c:v>
                </c:pt>
                <c:pt idx="204">
                  <c:v>485.59500000000003</c:v>
                </c:pt>
                <c:pt idx="205">
                  <c:v>485.59500000000003</c:v>
                </c:pt>
                <c:pt idx="206">
                  <c:v>485.59500000000003</c:v>
                </c:pt>
                <c:pt idx="207">
                  <c:v>485.59500000000003</c:v>
                </c:pt>
                <c:pt idx="208">
                  <c:v>485.59500000000003</c:v>
                </c:pt>
                <c:pt idx="209">
                  <c:v>485.59500000000003</c:v>
                </c:pt>
                <c:pt idx="210">
                  <c:v>485.59500000000003</c:v>
                </c:pt>
                <c:pt idx="211">
                  <c:v>485.59500000000003</c:v>
                </c:pt>
                <c:pt idx="212">
                  <c:v>485.59500000000003</c:v>
                </c:pt>
                <c:pt idx="213">
                  <c:v>485.59500000000003</c:v>
                </c:pt>
                <c:pt idx="214">
                  <c:v>485.59500000000003</c:v>
                </c:pt>
                <c:pt idx="215">
                  <c:v>485.59500000000003</c:v>
                </c:pt>
                <c:pt idx="216">
                  <c:v>485.59500000000003</c:v>
                </c:pt>
                <c:pt idx="217">
                  <c:v>485.59500000000003</c:v>
                </c:pt>
                <c:pt idx="218">
                  <c:v>485.59500000000003</c:v>
                </c:pt>
                <c:pt idx="219">
                  <c:v>485.59500000000003</c:v>
                </c:pt>
                <c:pt idx="220">
                  <c:v>485.59500000000003</c:v>
                </c:pt>
                <c:pt idx="221">
                  <c:v>485.59500000000003</c:v>
                </c:pt>
                <c:pt idx="222">
                  <c:v>485.59500000000003</c:v>
                </c:pt>
                <c:pt idx="223">
                  <c:v>485.59500000000003</c:v>
                </c:pt>
                <c:pt idx="224">
                  <c:v>485.59500000000003</c:v>
                </c:pt>
                <c:pt idx="225">
                  <c:v>485.59500000000003</c:v>
                </c:pt>
                <c:pt idx="226">
                  <c:v>485.59500000000003</c:v>
                </c:pt>
                <c:pt idx="227">
                  <c:v>485.59500000000003</c:v>
                </c:pt>
                <c:pt idx="228">
                  <c:v>485.59500000000003</c:v>
                </c:pt>
                <c:pt idx="229">
                  <c:v>485.59500000000003</c:v>
                </c:pt>
                <c:pt idx="230">
                  <c:v>485.59500000000003</c:v>
                </c:pt>
                <c:pt idx="231">
                  <c:v>485.59500000000003</c:v>
                </c:pt>
                <c:pt idx="232">
                  <c:v>485.59500000000003</c:v>
                </c:pt>
                <c:pt idx="233">
                  <c:v>485.59500000000003</c:v>
                </c:pt>
                <c:pt idx="234">
                  <c:v>485.59500000000003</c:v>
                </c:pt>
                <c:pt idx="235">
                  <c:v>485.59500000000003</c:v>
                </c:pt>
                <c:pt idx="236">
                  <c:v>485.59500000000003</c:v>
                </c:pt>
                <c:pt idx="237">
                  <c:v>485.59500000000003</c:v>
                </c:pt>
                <c:pt idx="238">
                  <c:v>485.59500000000003</c:v>
                </c:pt>
                <c:pt idx="239">
                  <c:v>485.59500000000003</c:v>
                </c:pt>
                <c:pt idx="240">
                  <c:v>485.59500000000003</c:v>
                </c:pt>
                <c:pt idx="241">
                  <c:v>485.59500000000003</c:v>
                </c:pt>
                <c:pt idx="242">
                  <c:v>485.59500000000003</c:v>
                </c:pt>
                <c:pt idx="243">
                  <c:v>485.59500000000003</c:v>
                </c:pt>
                <c:pt idx="244">
                  <c:v>485.59500000000003</c:v>
                </c:pt>
                <c:pt idx="245">
                  <c:v>485.59500000000003</c:v>
                </c:pt>
                <c:pt idx="246">
                  <c:v>485.59500000000003</c:v>
                </c:pt>
                <c:pt idx="247">
                  <c:v>485.59500000000003</c:v>
                </c:pt>
                <c:pt idx="248">
                  <c:v>485.59500000000003</c:v>
                </c:pt>
                <c:pt idx="249">
                  <c:v>485.59500000000003</c:v>
                </c:pt>
                <c:pt idx="250">
                  <c:v>485.59500000000003</c:v>
                </c:pt>
                <c:pt idx="251">
                  <c:v>485.59500000000003</c:v>
                </c:pt>
                <c:pt idx="252">
                  <c:v>485.59500000000003</c:v>
                </c:pt>
                <c:pt idx="253">
                  <c:v>485.59500000000003</c:v>
                </c:pt>
                <c:pt idx="254">
                  <c:v>485.59500000000003</c:v>
                </c:pt>
                <c:pt idx="255">
                  <c:v>485.59500000000003</c:v>
                </c:pt>
                <c:pt idx="256">
                  <c:v>485.59500000000003</c:v>
                </c:pt>
                <c:pt idx="257">
                  <c:v>485.59500000000003</c:v>
                </c:pt>
                <c:pt idx="258">
                  <c:v>485.59500000000003</c:v>
                </c:pt>
                <c:pt idx="259">
                  <c:v>485.59500000000003</c:v>
                </c:pt>
                <c:pt idx="260">
                  <c:v>485.59500000000003</c:v>
                </c:pt>
                <c:pt idx="261">
                  <c:v>485.59500000000003</c:v>
                </c:pt>
                <c:pt idx="262">
                  <c:v>485.59500000000003</c:v>
                </c:pt>
                <c:pt idx="263">
                  <c:v>485.59500000000003</c:v>
                </c:pt>
                <c:pt idx="264">
                  <c:v>485.59500000000003</c:v>
                </c:pt>
                <c:pt idx="265">
                  <c:v>485.59500000000003</c:v>
                </c:pt>
                <c:pt idx="266">
                  <c:v>485.59500000000003</c:v>
                </c:pt>
                <c:pt idx="267">
                  <c:v>485.59500000000003</c:v>
                </c:pt>
                <c:pt idx="268">
                  <c:v>485.59500000000003</c:v>
                </c:pt>
                <c:pt idx="269">
                  <c:v>485.59500000000003</c:v>
                </c:pt>
                <c:pt idx="270">
                  <c:v>485.59500000000003</c:v>
                </c:pt>
                <c:pt idx="271">
                  <c:v>485.59500000000003</c:v>
                </c:pt>
                <c:pt idx="272">
                  <c:v>485.59500000000003</c:v>
                </c:pt>
                <c:pt idx="273">
                  <c:v>485.59500000000003</c:v>
                </c:pt>
                <c:pt idx="274">
                  <c:v>485.59500000000003</c:v>
                </c:pt>
                <c:pt idx="275">
                  <c:v>485.59500000000003</c:v>
                </c:pt>
                <c:pt idx="276">
                  <c:v>485.59500000000003</c:v>
                </c:pt>
                <c:pt idx="277">
                  <c:v>485.59500000000003</c:v>
                </c:pt>
                <c:pt idx="278">
                  <c:v>485.59500000000003</c:v>
                </c:pt>
                <c:pt idx="279">
                  <c:v>485.59500000000003</c:v>
                </c:pt>
                <c:pt idx="280">
                  <c:v>485.59500000000003</c:v>
                </c:pt>
                <c:pt idx="281">
                  <c:v>485.59500000000003</c:v>
                </c:pt>
                <c:pt idx="282">
                  <c:v>485.59500000000003</c:v>
                </c:pt>
                <c:pt idx="283">
                  <c:v>485.59500000000003</c:v>
                </c:pt>
                <c:pt idx="284">
                  <c:v>485.59500000000003</c:v>
                </c:pt>
                <c:pt idx="285">
                  <c:v>485.59500000000003</c:v>
                </c:pt>
                <c:pt idx="286">
                  <c:v>485.59500000000003</c:v>
                </c:pt>
                <c:pt idx="287">
                  <c:v>485.59500000000003</c:v>
                </c:pt>
                <c:pt idx="288">
                  <c:v>485.59500000000003</c:v>
                </c:pt>
                <c:pt idx="289">
                  <c:v>485.59500000000003</c:v>
                </c:pt>
                <c:pt idx="290">
                  <c:v>485.59500000000003</c:v>
                </c:pt>
                <c:pt idx="291">
                  <c:v>485.59500000000003</c:v>
                </c:pt>
                <c:pt idx="292">
                  <c:v>485.59500000000003</c:v>
                </c:pt>
                <c:pt idx="293">
                  <c:v>485.59500000000003</c:v>
                </c:pt>
                <c:pt idx="294">
                  <c:v>485.59500000000003</c:v>
                </c:pt>
                <c:pt idx="295">
                  <c:v>485.59500000000003</c:v>
                </c:pt>
                <c:pt idx="296">
                  <c:v>485.59500000000003</c:v>
                </c:pt>
                <c:pt idx="297">
                  <c:v>485.59500000000003</c:v>
                </c:pt>
                <c:pt idx="298">
                  <c:v>485.59500000000003</c:v>
                </c:pt>
                <c:pt idx="299">
                  <c:v>485.59500000000003</c:v>
                </c:pt>
                <c:pt idx="300">
                  <c:v>485.59500000000003</c:v>
                </c:pt>
                <c:pt idx="301">
                  <c:v>485.59500000000003</c:v>
                </c:pt>
                <c:pt idx="302">
                  <c:v>485.59500000000003</c:v>
                </c:pt>
                <c:pt idx="303">
                  <c:v>485.59500000000003</c:v>
                </c:pt>
                <c:pt idx="304">
                  <c:v>485.59500000000003</c:v>
                </c:pt>
                <c:pt idx="305">
                  <c:v>485.59500000000003</c:v>
                </c:pt>
                <c:pt idx="306">
                  <c:v>485.59500000000003</c:v>
                </c:pt>
                <c:pt idx="307">
                  <c:v>485.59500000000003</c:v>
                </c:pt>
                <c:pt idx="308">
                  <c:v>485.59500000000003</c:v>
                </c:pt>
                <c:pt idx="309">
                  <c:v>485.59500000000003</c:v>
                </c:pt>
                <c:pt idx="310">
                  <c:v>485.59500000000003</c:v>
                </c:pt>
                <c:pt idx="311">
                  <c:v>485.59500000000003</c:v>
                </c:pt>
                <c:pt idx="312">
                  <c:v>485.59500000000003</c:v>
                </c:pt>
                <c:pt idx="313">
                  <c:v>485.59500000000003</c:v>
                </c:pt>
                <c:pt idx="314">
                  <c:v>485.59500000000003</c:v>
                </c:pt>
                <c:pt idx="315">
                  <c:v>485.59500000000003</c:v>
                </c:pt>
                <c:pt idx="316">
                  <c:v>485.59500000000003</c:v>
                </c:pt>
                <c:pt idx="317">
                  <c:v>485.59500000000003</c:v>
                </c:pt>
                <c:pt idx="318">
                  <c:v>485.59500000000003</c:v>
                </c:pt>
                <c:pt idx="319">
                  <c:v>485.59500000000003</c:v>
                </c:pt>
                <c:pt idx="320">
                  <c:v>485.59500000000003</c:v>
                </c:pt>
                <c:pt idx="321">
                  <c:v>485.59500000000003</c:v>
                </c:pt>
                <c:pt idx="322">
                  <c:v>485.59500000000003</c:v>
                </c:pt>
                <c:pt idx="323">
                  <c:v>485.59500000000003</c:v>
                </c:pt>
                <c:pt idx="324">
                  <c:v>485.59500000000003</c:v>
                </c:pt>
                <c:pt idx="325">
                  <c:v>485.59500000000003</c:v>
                </c:pt>
                <c:pt idx="326">
                  <c:v>485.59500000000003</c:v>
                </c:pt>
                <c:pt idx="327">
                  <c:v>485.59500000000003</c:v>
                </c:pt>
                <c:pt idx="328">
                  <c:v>485.59500000000003</c:v>
                </c:pt>
                <c:pt idx="329">
                  <c:v>485.59500000000003</c:v>
                </c:pt>
                <c:pt idx="330">
                  <c:v>485.59500000000003</c:v>
                </c:pt>
                <c:pt idx="331">
                  <c:v>485.59500000000003</c:v>
                </c:pt>
                <c:pt idx="332">
                  <c:v>485.59500000000003</c:v>
                </c:pt>
                <c:pt idx="333">
                  <c:v>485.59500000000003</c:v>
                </c:pt>
                <c:pt idx="334">
                  <c:v>485.59500000000003</c:v>
                </c:pt>
                <c:pt idx="335">
                  <c:v>485.59500000000003</c:v>
                </c:pt>
                <c:pt idx="336">
                  <c:v>485.59500000000003</c:v>
                </c:pt>
                <c:pt idx="337">
                  <c:v>485.59500000000003</c:v>
                </c:pt>
                <c:pt idx="338">
                  <c:v>485.59500000000003</c:v>
                </c:pt>
                <c:pt idx="339">
                  <c:v>485.59500000000003</c:v>
                </c:pt>
                <c:pt idx="340">
                  <c:v>485.59500000000003</c:v>
                </c:pt>
                <c:pt idx="341">
                  <c:v>485.59500000000003</c:v>
                </c:pt>
                <c:pt idx="342">
                  <c:v>485.59500000000003</c:v>
                </c:pt>
                <c:pt idx="343">
                  <c:v>485.59500000000003</c:v>
                </c:pt>
                <c:pt idx="344">
                  <c:v>485.59500000000003</c:v>
                </c:pt>
                <c:pt idx="345">
                  <c:v>485.59500000000003</c:v>
                </c:pt>
                <c:pt idx="346">
                  <c:v>485.59500000000003</c:v>
                </c:pt>
                <c:pt idx="347">
                  <c:v>485.59500000000003</c:v>
                </c:pt>
                <c:pt idx="348">
                  <c:v>485.59500000000003</c:v>
                </c:pt>
                <c:pt idx="349">
                  <c:v>485.59500000000003</c:v>
                </c:pt>
                <c:pt idx="350">
                  <c:v>485.59500000000003</c:v>
                </c:pt>
                <c:pt idx="351">
                  <c:v>485.59500000000003</c:v>
                </c:pt>
                <c:pt idx="352">
                  <c:v>485.59500000000003</c:v>
                </c:pt>
                <c:pt idx="353">
                  <c:v>485.59500000000003</c:v>
                </c:pt>
                <c:pt idx="354">
                  <c:v>485.59500000000003</c:v>
                </c:pt>
                <c:pt idx="355">
                  <c:v>485.59500000000003</c:v>
                </c:pt>
                <c:pt idx="356">
                  <c:v>485.59500000000003</c:v>
                </c:pt>
                <c:pt idx="357">
                  <c:v>485.59500000000003</c:v>
                </c:pt>
                <c:pt idx="358">
                  <c:v>485.59500000000003</c:v>
                </c:pt>
                <c:pt idx="359">
                  <c:v>485.59500000000003</c:v>
                </c:pt>
                <c:pt idx="360">
                  <c:v>485.59500000000003</c:v>
                </c:pt>
                <c:pt idx="361">
                  <c:v>485.59500000000003</c:v>
                </c:pt>
                <c:pt idx="362">
                  <c:v>485.59500000000003</c:v>
                </c:pt>
                <c:pt idx="363">
                  <c:v>485.59500000000003</c:v>
                </c:pt>
                <c:pt idx="364">
                  <c:v>485.59500000000003</c:v>
                </c:pt>
                <c:pt idx="365">
                  <c:v>485.59500000000003</c:v>
                </c:pt>
                <c:pt idx="366">
                  <c:v>485.59500000000003</c:v>
                </c:pt>
                <c:pt idx="367">
                  <c:v>485.59500000000003</c:v>
                </c:pt>
                <c:pt idx="368">
                  <c:v>485.59500000000003</c:v>
                </c:pt>
                <c:pt idx="369">
                  <c:v>485.59500000000003</c:v>
                </c:pt>
                <c:pt idx="370">
                  <c:v>485.59500000000003</c:v>
                </c:pt>
                <c:pt idx="371">
                  <c:v>485.59500000000003</c:v>
                </c:pt>
                <c:pt idx="372">
                  <c:v>485.59500000000003</c:v>
                </c:pt>
                <c:pt idx="373">
                  <c:v>485.59500000000003</c:v>
                </c:pt>
                <c:pt idx="374">
                  <c:v>485.59500000000003</c:v>
                </c:pt>
                <c:pt idx="375">
                  <c:v>485.59500000000003</c:v>
                </c:pt>
                <c:pt idx="376">
                  <c:v>485.59500000000003</c:v>
                </c:pt>
                <c:pt idx="377">
                  <c:v>485.59500000000003</c:v>
                </c:pt>
                <c:pt idx="378">
                  <c:v>485.59500000000003</c:v>
                </c:pt>
                <c:pt idx="379">
                  <c:v>485.59500000000003</c:v>
                </c:pt>
                <c:pt idx="380">
                  <c:v>485.59500000000003</c:v>
                </c:pt>
                <c:pt idx="381">
                  <c:v>485.59500000000003</c:v>
                </c:pt>
                <c:pt idx="382">
                  <c:v>485.59500000000003</c:v>
                </c:pt>
                <c:pt idx="383">
                  <c:v>485.59500000000003</c:v>
                </c:pt>
                <c:pt idx="384">
                  <c:v>485.59500000000003</c:v>
                </c:pt>
                <c:pt idx="385">
                  <c:v>485.59500000000003</c:v>
                </c:pt>
                <c:pt idx="386">
                  <c:v>485.59500000000003</c:v>
                </c:pt>
                <c:pt idx="387">
                  <c:v>485.59500000000003</c:v>
                </c:pt>
                <c:pt idx="388">
                  <c:v>485.59500000000003</c:v>
                </c:pt>
                <c:pt idx="389">
                  <c:v>485.59500000000003</c:v>
                </c:pt>
                <c:pt idx="390">
                  <c:v>485.59500000000003</c:v>
                </c:pt>
                <c:pt idx="391">
                  <c:v>485.59500000000003</c:v>
                </c:pt>
                <c:pt idx="392">
                  <c:v>485.59500000000003</c:v>
                </c:pt>
                <c:pt idx="393">
                  <c:v>485.59500000000003</c:v>
                </c:pt>
                <c:pt idx="394">
                  <c:v>485.59500000000003</c:v>
                </c:pt>
                <c:pt idx="395">
                  <c:v>485.59500000000003</c:v>
                </c:pt>
                <c:pt idx="396">
                  <c:v>485.59500000000003</c:v>
                </c:pt>
                <c:pt idx="397">
                  <c:v>485.59500000000003</c:v>
                </c:pt>
                <c:pt idx="398">
                  <c:v>485.59500000000003</c:v>
                </c:pt>
                <c:pt idx="399">
                  <c:v>485.59500000000003</c:v>
                </c:pt>
                <c:pt idx="400">
                  <c:v>485.59500000000003</c:v>
                </c:pt>
                <c:pt idx="401">
                  <c:v>485.59500000000003</c:v>
                </c:pt>
                <c:pt idx="402">
                  <c:v>485.59500000000003</c:v>
                </c:pt>
                <c:pt idx="403">
                  <c:v>485.59500000000003</c:v>
                </c:pt>
                <c:pt idx="404">
                  <c:v>485.59500000000003</c:v>
                </c:pt>
                <c:pt idx="405">
                  <c:v>485.59500000000003</c:v>
                </c:pt>
                <c:pt idx="406">
                  <c:v>485.59500000000003</c:v>
                </c:pt>
                <c:pt idx="407">
                  <c:v>485.59500000000003</c:v>
                </c:pt>
                <c:pt idx="408">
                  <c:v>485.59500000000003</c:v>
                </c:pt>
                <c:pt idx="409">
                  <c:v>485.59500000000003</c:v>
                </c:pt>
                <c:pt idx="410">
                  <c:v>485.59500000000003</c:v>
                </c:pt>
                <c:pt idx="411">
                  <c:v>485.59500000000003</c:v>
                </c:pt>
                <c:pt idx="412">
                  <c:v>485.59500000000003</c:v>
                </c:pt>
                <c:pt idx="413">
                  <c:v>485.59500000000003</c:v>
                </c:pt>
                <c:pt idx="414">
                  <c:v>485.59500000000003</c:v>
                </c:pt>
                <c:pt idx="415">
                  <c:v>485.59500000000003</c:v>
                </c:pt>
                <c:pt idx="416">
                  <c:v>485.59500000000003</c:v>
                </c:pt>
                <c:pt idx="417">
                  <c:v>485.59500000000003</c:v>
                </c:pt>
                <c:pt idx="418">
                  <c:v>485.59500000000003</c:v>
                </c:pt>
                <c:pt idx="419">
                  <c:v>485.59500000000003</c:v>
                </c:pt>
                <c:pt idx="420">
                  <c:v>485.59500000000003</c:v>
                </c:pt>
                <c:pt idx="421">
                  <c:v>485.59500000000003</c:v>
                </c:pt>
                <c:pt idx="422">
                  <c:v>485.59500000000003</c:v>
                </c:pt>
                <c:pt idx="423">
                  <c:v>485.59500000000003</c:v>
                </c:pt>
                <c:pt idx="424">
                  <c:v>485.59500000000003</c:v>
                </c:pt>
                <c:pt idx="425">
                  <c:v>485.59500000000003</c:v>
                </c:pt>
                <c:pt idx="426">
                  <c:v>485.59500000000003</c:v>
                </c:pt>
                <c:pt idx="427">
                  <c:v>485.59500000000003</c:v>
                </c:pt>
                <c:pt idx="428">
                  <c:v>485.59500000000003</c:v>
                </c:pt>
                <c:pt idx="429">
                  <c:v>485.59500000000003</c:v>
                </c:pt>
                <c:pt idx="430">
                  <c:v>485.59500000000003</c:v>
                </c:pt>
                <c:pt idx="431">
                  <c:v>485.59500000000003</c:v>
                </c:pt>
                <c:pt idx="432">
                  <c:v>485.59500000000003</c:v>
                </c:pt>
                <c:pt idx="433">
                  <c:v>485.59500000000003</c:v>
                </c:pt>
                <c:pt idx="434">
                  <c:v>485.59500000000003</c:v>
                </c:pt>
                <c:pt idx="435">
                  <c:v>485.59500000000003</c:v>
                </c:pt>
                <c:pt idx="436">
                  <c:v>485.59500000000003</c:v>
                </c:pt>
                <c:pt idx="437">
                  <c:v>485.59500000000003</c:v>
                </c:pt>
                <c:pt idx="438">
                  <c:v>485.59500000000003</c:v>
                </c:pt>
                <c:pt idx="439">
                  <c:v>485.59500000000003</c:v>
                </c:pt>
                <c:pt idx="440">
                  <c:v>485.59500000000003</c:v>
                </c:pt>
                <c:pt idx="441">
                  <c:v>485.59500000000003</c:v>
                </c:pt>
                <c:pt idx="442">
                  <c:v>485.59500000000003</c:v>
                </c:pt>
                <c:pt idx="443">
                  <c:v>485.59500000000003</c:v>
                </c:pt>
                <c:pt idx="444">
                  <c:v>485.59500000000003</c:v>
                </c:pt>
                <c:pt idx="445">
                  <c:v>485.59500000000003</c:v>
                </c:pt>
                <c:pt idx="446">
                  <c:v>485.59500000000003</c:v>
                </c:pt>
                <c:pt idx="447">
                  <c:v>485.59500000000003</c:v>
                </c:pt>
                <c:pt idx="448">
                  <c:v>485.59500000000003</c:v>
                </c:pt>
                <c:pt idx="449">
                  <c:v>485.59500000000003</c:v>
                </c:pt>
                <c:pt idx="450">
                  <c:v>485.59500000000003</c:v>
                </c:pt>
                <c:pt idx="451">
                  <c:v>485.59500000000003</c:v>
                </c:pt>
                <c:pt idx="452">
                  <c:v>485.59500000000003</c:v>
                </c:pt>
                <c:pt idx="453">
                  <c:v>485.59500000000003</c:v>
                </c:pt>
                <c:pt idx="454">
                  <c:v>485.59500000000003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11B-4282-86DB-D0D0EF0BAF79}"/>
            </c:ext>
          </c:extLst>
        </c:ser>
        <c:ser>
          <c:idx val="2"/>
          <c:order val="2"/>
          <c:tx>
            <c:v>Aero Resistance</c:v>
          </c:tx>
          <c:spPr>
            <a:ln w="28575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val>
            <c:numRef>
              <c:f>WLTC_class_3!$L$1031:$L$1485</c:f>
              <c:numCache>
                <c:formatCode>0.00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2.4106666666666665E-2</c:v>
                </c:pt>
                <c:pt idx="5">
                  <c:v>0.48815999999999993</c:v>
                </c:pt>
                <c:pt idx="6">
                  <c:v>2.785826666666666</c:v>
                </c:pt>
                <c:pt idx="7">
                  <c:v>8.029026666666665</c:v>
                </c:pt>
                <c:pt idx="8">
                  <c:v>15.066666666666663</c:v>
                </c:pt>
                <c:pt idx="9">
                  <c:v>22.425226666666656</c:v>
                </c:pt>
                <c:pt idx="10">
                  <c:v>29.954039999999992</c:v>
                </c:pt>
                <c:pt idx="11">
                  <c:v>37.850856666666658</c:v>
                </c:pt>
                <c:pt idx="12">
                  <c:v>46.141666666666652</c:v>
                </c:pt>
                <c:pt idx="13">
                  <c:v>53.25162666666666</c:v>
                </c:pt>
                <c:pt idx="14">
                  <c:v>59.366056666666665</c:v>
                </c:pt>
                <c:pt idx="15">
                  <c:v>64.871416666666647</c:v>
                </c:pt>
                <c:pt idx="16">
                  <c:v>71.602826666666658</c:v>
                </c:pt>
                <c:pt idx="17">
                  <c:v>79.702666666666644</c:v>
                </c:pt>
                <c:pt idx="18">
                  <c:v>88.236426666666631</c:v>
                </c:pt>
                <c:pt idx="19">
                  <c:v>96.059416666666635</c:v>
                </c:pt>
                <c:pt idx="20">
                  <c:v>101.45930999999999</c:v>
                </c:pt>
                <c:pt idx="21">
                  <c:v>104.21462666666665</c:v>
                </c:pt>
                <c:pt idx="22">
                  <c:v>105.00863999999997</c:v>
                </c:pt>
                <c:pt idx="23">
                  <c:v>105.40677666666663</c:v>
                </c:pt>
                <c:pt idx="24">
                  <c:v>106.20530999999998</c:v>
                </c:pt>
                <c:pt idx="25">
                  <c:v>107.00685666666662</c:v>
                </c:pt>
                <c:pt idx="26">
                  <c:v>106.20530999999998</c:v>
                </c:pt>
                <c:pt idx="27">
                  <c:v>103.02925666666664</c:v>
                </c:pt>
                <c:pt idx="28">
                  <c:v>96.821789999999993</c:v>
                </c:pt>
                <c:pt idx="29">
                  <c:v>89.700906666666626</c:v>
                </c:pt>
                <c:pt idx="30">
                  <c:v>81.444749999999985</c:v>
                </c:pt>
                <c:pt idx="31">
                  <c:v>72.261239999999987</c:v>
                </c:pt>
                <c:pt idx="32">
                  <c:v>61.174056666666637</c:v>
                </c:pt>
                <c:pt idx="33">
                  <c:v>48.815999999999995</c:v>
                </c:pt>
                <c:pt idx="34">
                  <c:v>35.500456666666658</c:v>
                </c:pt>
                <c:pt idx="35">
                  <c:v>24.301026666666662</c:v>
                </c:pt>
                <c:pt idx="36">
                  <c:v>16.610999999999994</c:v>
                </c:pt>
                <c:pt idx="37">
                  <c:v>10.504856666666662</c:v>
                </c:pt>
                <c:pt idx="38">
                  <c:v>6.7634266666666658</c:v>
                </c:pt>
                <c:pt idx="39">
                  <c:v>5.4239999999999977</c:v>
                </c:pt>
                <c:pt idx="40">
                  <c:v>5.5147766666666644</c:v>
                </c:pt>
                <c:pt idx="41">
                  <c:v>6.1713066666666663</c:v>
                </c:pt>
                <c:pt idx="42">
                  <c:v>9.1665599999999969</c:v>
                </c:pt>
                <c:pt idx="43">
                  <c:v>14.916376666666665</c:v>
                </c:pt>
                <c:pt idx="44">
                  <c:v>20.624759999999991</c:v>
                </c:pt>
                <c:pt idx="45">
                  <c:v>22.794360000000001</c:v>
                </c:pt>
                <c:pt idx="46">
                  <c:v>23.919839999999997</c:v>
                </c:pt>
                <c:pt idx="47">
                  <c:v>26.252159999999993</c:v>
                </c:pt>
                <c:pt idx="48">
                  <c:v>31.242239999999995</c:v>
                </c:pt>
                <c:pt idx="49">
                  <c:v>38.090039999999995</c:v>
                </c:pt>
                <c:pt idx="50">
                  <c:v>46.936056666666659</c:v>
                </c:pt>
                <c:pt idx="51">
                  <c:v>58.769416666666643</c:v>
                </c:pt>
                <c:pt idx="52">
                  <c:v>74.589416666666651</c:v>
                </c:pt>
                <c:pt idx="53">
                  <c:v>91.548456666666624</c:v>
                </c:pt>
                <c:pt idx="54">
                  <c:v>107.00685666666662</c:v>
                </c:pt>
                <c:pt idx="55">
                  <c:v>119.81615999999997</c:v>
                </c:pt>
                <c:pt idx="56">
                  <c:v>130.67357666666663</c:v>
                </c:pt>
                <c:pt idx="57">
                  <c:v>141.07823999999997</c:v>
                </c:pt>
                <c:pt idx="58">
                  <c:v>147.60662666666667</c:v>
                </c:pt>
                <c:pt idx="59">
                  <c:v>149.49899999999997</c:v>
                </c:pt>
                <c:pt idx="60">
                  <c:v>147.13541666666663</c:v>
                </c:pt>
                <c:pt idx="61">
                  <c:v>139.69850999999994</c:v>
                </c:pt>
                <c:pt idx="62">
                  <c:v>132.45445666666663</c:v>
                </c:pt>
                <c:pt idx="63">
                  <c:v>129.34582666666665</c:v>
                </c:pt>
                <c:pt idx="64">
                  <c:v>129.34582666666665</c:v>
                </c:pt>
                <c:pt idx="65">
                  <c:v>129.78765666666669</c:v>
                </c:pt>
                <c:pt idx="66">
                  <c:v>130.23023999999995</c:v>
                </c:pt>
                <c:pt idx="67">
                  <c:v>130.23023999999995</c:v>
                </c:pt>
                <c:pt idx="68">
                  <c:v>130.23023999999995</c:v>
                </c:pt>
                <c:pt idx="69">
                  <c:v>131.56250999999997</c:v>
                </c:pt>
                <c:pt idx="70">
                  <c:v>136.05237666666662</c:v>
                </c:pt>
                <c:pt idx="71">
                  <c:v>143.39285666666666</c:v>
                </c:pt>
                <c:pt idx="72">
                  <c:v>149.49899999999997</c:v>
                </c:pt>
                <c:pt idx="73">
                  <c:v>152.83965666666668</c:v>
                </c:pt>
                <c:pt idx="74">
                  <c:v>153.80090999999999</c:v>
                </c:pt>
                <c:pt idx="75">
                  <c:v>151.88141666666664</c:v>
                </c:pt>
                <c:pt idx="76">
                  <c:v>146.19525666666661</c:v>
                </c:pt>
                <c:pt idx="77">
                  <c:v>136.95938999999998</c:v>
                </c:pt>
                <c:pt idx="78">
                  <c:v>130.67357666666663</c:v>
                </c:pt>
                <c:pt idx="79">
                  <c:v>128.46442666666664</c:v>
                </c:pt>
                <c:pt idx="80">
                  <c:v>130.23023999999995</c:v>
                </c:pt>
                <c:pt idx="81">
                  <c:v>136.50550666666663</c:v>
                </c:pt>
                <c:pt idx="82">
                  <c:v>146.19525666666661</c:v>
                </c:pt>
                <c:pt idx="83">
                  <c:v>153.80090999999999</c:v>
                </c:pt>
                <c:pt idx="84">
                  <c:v>156.70275000000001</c:v>
                </c:pt>
                <c:pt idx="85">
                  <c:v>156.21722666666665</c:v>
                </c:pt>
                <c:pt idx="86">
                  <c:v>151.88141666666664</c:v>
                </c:pt>
                <c:pt idx="87">
                  <c:v>144.79066666666662</c:v>
                </c:pt>
                <c:pt idx="88">
                  <c:v>141.07823999999997</c:v>
                </c:pt>
                <c:pt idx="89">
                  <c:v>141.53965666666659</c:v>
                </c:pt>
                <c:pt idx="90">
                  <c:v>147.60662666666667</c:v>
                </c:pt>
                <c:pt idx="91">
                  <c:v>160.61405666666664</c:v>
                </c:pt>
                <c:pt idx="92">
                  <c:v>174.17066666666665</c:v>
                </c:pt>
                <c:pt idx="93">
                  <c:v>181.41622666666666</c:v>
                </c:pt>
                <c:pt idx="94">
                  <c:v>182.98805666666664</c:v>
                </c:pt>
                <c:pt idx="95">
                  <c:v>180.89378999999997</c:v>
                </c:pt>
                <c:pt idx="96">
                  <c:v>174.68330999999995</c:v>
                </c:pt>
                <c:pt idx="97">
                  <c:v>168.58131000000003</c:v>
                </c:pt>
                <c:pt idx="98">
                  <c:v>165.07190666666665</c:v>
                </c:pt>
                <c:pt idx="99">
                  <c:v>162.58778999999998</c:v>
                </c:pt>
                <c:pt idx="100">
                  <c:v>158.65237666666664</c:v>
                </c:pt>
                <c:pt idx="101">
                  <c:v>150.44970666666666</c:v>
                </c:pt>
                <c:pt idx="102">
                  <c:v>136.95938999999998</c:v>
                </c:pt>
                <c:pt idx="103">
                  <c:v>117.28043999999996</c:v>
                </c:pt>
                <c:pt idx="104">
                  <c:v>96.059416666666635</c:v>
                </c:pt>
                <c:pt idx="105">
                  <c:v>76.95450666666666</c:v>
                </c:pt>
                <c:pt idx="106">
                  <c:v>60.568376666666666</c:v>
                </c:pt>
                <c:pt idx="107">
                  <c:v>49.359906666666653</c:v>
                </c:pt>
                <c:pt idx="108">
                  <c:v>40.770776666666649</c:v>
                </c:pt>
                <c:pt idx="109">
                  <c:v>33.449506666666672</c:v>
                </c:pt>
                <c:pt idx="110">
                  <c:v>26.651426666666666</c:v>
                </c:pt>
                <c:pt idx="111">
                  <c:v>19.925666666666661</c:v>
                </c:pt>
                <c:pt idx="112">
                  <c:v>14.176226666666663</c:v>
                </c:pt>
                <c:pt idx="113">
                  <c:v>10.007656666666666</c:v>
                </c:pt>
                <c:pt idx="114">
                  <c:v>8.029026666666665</c:v>
                </c:pt>
                <c:pt idx="115">
                  <c:v>7.5951066666666653</c:v>
                </c:pt>
                <c:pt idx="116">
                  <c:v>7.7024566666666665</c:v>
                </c:pt>
                <c:pt idx="117">
                  <c:v>8.029026666666665</c:v>
                </c:pt>
                <c:pt idx="118">
                  <c:v>8.588376666666667</c:v>
                </c:pt>
                <c:pt idx="119">
                  <c:v>10.130826666666664</c:v>
                </c:pt>
                <c:pt idx="120">
                  <c:v>13.741176666666668</c:v>
                </c:pt>
                <c:pt idx="121">
                  <c:v>19.068749999999998</c:v>
                </c:pt>
                <c:pt idx="122">
                  <c:v>22.425226666666656</c:v>
                </c:pt>
                <c:pt idx="123">
                  <c:v>23.166506666666667</c:v>
                </c:pt>
                <c:pt idx="124">
                  <c:v>19.409256666666664</c:v>
                </c:pt>
                <c:pt idx="125">
                  <c:v>11.403959999999996</c:v>
                </c:pt>
                <c:pt idx="126">
                  <c:v>7.1732399999999998</c:v>
                </c:pt>
                <c:pt idx="127">
                  <c:v>5.4239999999999977</c:v>
                </c:pt>
                <c:pt idx="128">
                  <c:v>5.4239999999999977</c:v>
                </c:pt>
                <c:pt idx="129">
                  <c:v>5.4239999999999977</c:v>
                </c:pt>
                <c:pt idx="130">
                  <c:v>7.2775766666666657</c:v>
                </c:pt>
                <c:pt idx="131">
                  <c:v>13.312906666666665</c:v>
                </c:pt>
                <c:pt idx="132">
                  <c:v>23.730376666666665</c:v>
                </c:pt>
                <c:pt idx="133">
                  <c:v>33.449506666666672</c:v>
                </c:pt>
                <c:pt idx="134">
                  <c:v>43.03190666666665</c:v>
                </c:pt>
                <c:pt idx="135">
                  <c:v>54.964706666666672</c:v>
                </c:pt>
                <c:pt idx="136">
                  <c:v>70.947426666666644</c:v>
                </c:pt>
                <c:pt idx="137">
                  <c:v>90.06890999999996</c:v>
                </c:pt>
                <c:pt idx="138">
                  <c:v>109.02390666666663</c:v>
                </c:pt>
                <c:pt idx="139">
                  <c:v>125.83830666666661</c:v>
                </c:pt>
                <c:pt idx="140">
                  <c:v>142.46474999999995</c:v>
                </c:pt>
                <c:pt idx="141">
                  <c:v>159.14166666666659</c:v>
                </c:pt>
                <c:pt idx="142">
                  <c:v>176.22575999999998</c:v>
                </c:pt>
                <c:pt idx="143">
                  <c:v>193.10042666666658</c:v>
                </c:pt>
                <c:pt idx="144">
                  <c:v>200.72566666666665</c:v>
                </c:pt>
                <c:pt idx="145">
                  <c:v>207.93845666666664</c:v>
                </c:pt>
                <c:pt idx="146">
                  <c:v>218.70923999999999</c:v>
                </c:pt>
                <c:pt idx="147">
                  <c:v>228.57677666666666</c:v>
                </c:pt>
                <c:pt idx="148">
                  <c:v>238.06274999999997</c:v>
                </c:pt>
                <c:pt idx="149">
                  <c:v>247.13099999999997</c:v>
                </c:pt>
                <c:pt idx="150">
                  <c:v>255.12725666666663</c:v>
                </c:pt>
                <c:pt idx="151">
                  <c:v>262.62141666666656</c:v>
                </c:pt>
                <c:pt idx="152">
                  <c:v>269.5863599999999</c:v>
                </c:pt>
                <c:pt idx="153">
                  <c:v>275.35274999999996</c:v>
                </c:pt>
                <c:pt idx="154">
                  <c:v>280.5296566666666</c:v>
                </c:pt>
                <c:pt idx="155">
                  <c:v>285.7547766666666</c:v>
                </c:pt>
                <c:pt idx="156">
                  <c:v>292.3539766666666</c:v>
                </c:pt>
                <c:pt idx="157">
                  <c:v>299.02850999999987</c:v>
                </c:pt>
                <c:pt idx="158">
                  <c:v>305.77837666666653</c:v>
                </c:pt>
                <c:pt idx="159">
                  <c:v>311.91766666666661</c:v>
                </c:pt>
                <c:pt idx="160">
                  <c:v>316.73485666666659</c:v>
                </c:pt>
                <c:pt idx="161">
                  <c:v>320.89325666666656</c:v>
                </c:pt>
                <c:pt idx="162">
                  <c:v>324.37930666666654</c:v>
                </c:pt>
                <c:pt idx="163">
                  <c:v>326.47997666666652</c:v>
                </c:pt>
                <c:pt idx="164">
                  <c:v>326.47997666666652</c:v>
                </c:pt>
                <c:pt idx="165">
                  <c:v>326.47997666666652</c:v>
                </c:pt>
                <c:pt idx="166">
                  <c:v>326.47997666666652</c:v>
                </c:pt>
                <c:pt idx="167">
                  <c:v>326.47997666666652</c:v>
                </c:pt>
                <c:pt idx="168">
                  <c:v>326.47997666666652</c:v>
                </c:pt>
                <c:pt idx="169">
                  <c:v>326.47997666666652</c:v>
                </c:pt>
                <c:pt idx="170">
                  <c:v>326.47997666666652</c:v>
                </c:pt>
                <c:pt idx="171">
                  <c:v>326.47997666666652</c:v>
                </c:pt>
                <c:pt idx="172">
                  <c:v>326.47997666666652</c:v>
                </c:pt>
                <c:pt idx="173">
                  <c:v>327.18170666666663</c:v>
                </c:pt>
                <c:pt idx="174">
                  <c:v>327.18170666666663</c:v>
                </c:pt>
                <c:pt idx="175">
                  <c:v>327.88418999999988</c:v>
                </c:pt>
                <c:pt idx="176">
                  <c:v>330.70165666666668</c:v>
                </c:pt>
                <c:pt idx="177">
                  <c:v>334.24043999999998</c:v>
                </c:pt>
                <c:pt idx="178">
                  <c:v>339.94166666666661</c:v>
                </c:pt>
                <c:pt idx="179">
                  <c:v>345.69110666666666</c:v>
                </c:pt>
                <c:pt idx="180">
                  <c:v>350.03482666666662</c:v>
                </c:pt>
                <c:pt idx="181">
                  <c:v>352.94570666666652</c:v>
                </c:pt>
                <c:pt idx="182">
                  <c:v>354.40566666666655</c:v>
                </c:pt>
                <c:pt idx="183">
                  <c:v>355.13677666666661</c:v>
                </c:pt>
                <c:pt idx="184">
                  <c:v>355.86863999999997</c:v>
                </c:pt>
                <c:pt idx="185">
                  <c:v>356.60125666666653</c:v>
                </c:pt>
                <c:pt idx="186">
                  <c:v>357.33462666666662</c:v>
                </c:pt>
                <c:pt idx="187">
                  <c:v>357.33462666666662</c:v>
                </c:pt>
                <c:pt idx="188">
                  <c:v>357.33462666666662</c:v>
                </c:pt>
                <c:pt idx="189">
                  <c:v>357.33462666666662</c:v>
                </c:pt>
                <c:pt idx="190">
                  <c:v>356.60125666666653</c:v>
                </c:pt>
                <c:pt idx="191">
                  <c:v>356.60125666666653</c:v>
                </c:pt>
                <c:pt idx="192">
                  <c:v>356.60125666666653</c:v>
                </c:pt>
                <c:pt idx="193">
                  <c:v>356.60125666666653</c:v>
                </c:pt>
                <c:pt idx="194">
                  <c:v>355.86863999999997</c:v>
                </c:pt>
                <c:pt idx="195">
                  <c:v>355.13677666666661</c:v>
                </c:pt>
                <c:pt idx="196">
                  <c:v>354.40566666666655</c:v>
                </c:pt>
                <c:pt idx="197">
                  <c:v>353.67530999999997</c:v>
                </c:pt>
                <c:pt idx="198">
                  <c:v>352.21685666666662</c:v>
                </c:pt>
                <c:pt idx="199">
                  <c:v>350.03482666666662</c:v>
                </c:pt>
                <c:pt idx="200">
                  <c:v>347.85957666666661</c:v>
                </c:pt>
                <c:pt idx="201">
                  <c:v>344.96978999999993</c:v>
                </c:pt>
                <c:pt idx="202">
                  <c:v>343.52941666666663</c:v>
                </c:pt>
                <c:pt idx="203">
                  <c:v>342.09205666666662</c:v>
                </c:pt>
                <c:pt idx="204">
                  <c:v>341.37450666666655</c:v>
                </c:pt>
                <c:pt idx="205">
                  <c:v>339.94166666666661</c:v>
                </c:pt>
                <c:pt idx="206">
                  <c:v>339.22637666666657</c:v>
                </c:pt>
                <c:pt idx="207">
                  <c:v>337.7980566666667</c:v>
                </c:pt>
                <c:pt idx="208">
                  <c:v>336.37274999999994</c:v>
                </c:pt>
                <c:pt idx="209">
                  <c:v>335.66122666666655</c:v>
                </c:pt>
                <c:pt idx="210">
                  <c:v>335.66122666666655</c:v>
                </c:pt>
                <c:pt idx="211">
                  <c:v>334.95045666666658</c:v>
                </c:pt>
                <c:pt idx="212">
                  <c:v>334.95045666666658</c:v>
                </c:pt>
                <c:pt idx="213">
                  <c:v>333.53117666666657</c:v>
                </c:pt>
                <c:pt idx="214">
                  <c:v>332.11491000000001</c:v>
                </c:pt>
                <c:pt idx="215">
                  <c:v>328.58742666666666</c:v>
                </c:pt>
                <c:pt idx="216">
                  <c:v>324.37930666666654</c:v>
                </c:pt>
                <c:pt idx="217">
                  <c:v>318.81066666666658</c:v>
                </c:pt>
                <c:pt idx="218">
                  <c:v>313.97765666666663</c:v>
                </c:pt>
                <c:pt idx="219">
                  <c:v>309.18155999999988</c:v>
                </c:pt>
                <c:pt idx="220">
                  <c:v>305.09999999999997</c:v>
                </c:pt>
                <c:pt idx="221">
                  <c:v>300.37245666666661</c:v>
                </c:pt>
                <c:pt idx="222">
                  <c:v>296.34965666666665</c:v>
                </c:pt>
                <c:pt idx="223">
                  <c:v>292.3539766666666</c:v>
                </c:pt>
                <c:pt idx="224">
                  <c:v>287.72662666666662</c:v>
                </c:pt>
                <c:pt idx="225">
                  <c:v>283.13618999999989</c:v>
                </c:pt>
                <c:pt idx="226">
                  <c:v>278.58266666666663</c:v>
                </c:pt>
                <c:pt idx="227">
                  <c:v>274.06605666666655</c:v>
                </c:pt>
                <c:pt idx="228">
                  <c:v>270.22405666666663</c:v>
                </c:pt>
                <c:pt idx="229">
                  <c:v>266.40917666666661</c:v>
                </c:pt>
                <c:pt idx="230">
                  <c:v>262.62141666666656</c:v>
                </c:pt>
                <c:pt idx="231">
                  <c:v>258.86077666666665</c:v>
                </c:pt>
                <c:pt idx="232">
                  <c:v>255.12725666666663</c:v>
                </c:pt>
                <c:pt idx="233">
                  <c:v>251.42085666666668</c:v>
                </c:pt>
                <c:pt idx="234">
                  <c:v>247.74157666666659</c:v>
                </c:pt>
                <c:pt idx="235">
                  <c:v>244.08941666666661</c:v>
                </c:pt>
                <c:pt idx="236">
                  <c:v>240.46437666666668</c:v>
                </c:pt>
                <c:pt idx="237">
                  <c:v>237.46422666666666</c:v>
                </c:pt>
                <c:pt idx="238">
                  <c:v>235.07766666666657</c:v>
                </c:pt>
                <c:pt idx="239">
                  <c:v>233.29565666666662</c:v>
                </c:pt>
                <c:pt idx="240">
                  <c:v>233.29565666666662</c:v>
                </c:pt>
                <c:pt idx="241">
                  <c:v>233.88890666666666</c:v>
                </c:pt>
                <c:pt idx="242">
                  <c:v>235.67317666666659</c:v>
                </c:pt>
                <c:pt idx="243">
                  <c:v>237.46422666666666</c:v>
                </c:pt>
                <c:pt idx="244">
                  <c:v>238.66202666666663</c:v>
                </c:pt>
                <c:pt idx="245">
                  <c:v>239.86283999999992</c:v>
                </c:pt>
                <c:pt idx="246">
                  <c:v>239.86283999999992</c:v>
                </c:pt>
                <c:pt idx="247">
                  <c:v>238.66202666666663</c:v>
                </c:pt>
                <c:pt idx="248">
                  <c:v>236.86645666666658</c:v>
                </c:pt>
                <c:pt idx="249">
                  <c:v>234.48291</c:v>
                </c:pt>
                <c:pt idx="250">
                  <c:v>232.1114166666666</c:v>
                </c:pt>
                <c:pt idx="251">
                  <c:v>230.34070666666662</c:v>
                </c:pt>
                <c:pt idx="252">
                  <c:v>228.57677666666666</c:v>
                </c:pt>
                <c:pt idx="253">
                  <c:v>227.40458999999993</c:v>
                </c:pt>
                <c:pt idx="254">
                  <c:v>227.40458999999993</c:v>
                </c:pt>
                <c:pt idx="255">
                  <c:v>227.99030666666664</c:v>
                </c:pt>
                <c:pt idx="256">
                  <c:v>228.57677666666666</c:v>
                </c:pt>
                <c:pt idx="257">
                  <c:v>229.75197666666662</c:v>
                </c:pt>
                <c:pt idx="258">
                  <c:v>230.93018999999995</c:v>
                </c:pt>
                <c:pt idx="259">
                  <c:v>230.93018999999995</c:v>
                </c:pt>
                <c:pt idx="260">
                  <c:v>231.52042666666665</c:v>
                </c:pt>
                <c:pt idx="261">
                  <c:v>231.52042666666665</c:v>
                </c:pt>
                <c:pt idx="262">
                  <c:v>231.52042666666665</c:v>
                </c:pt>
                <c:pt idx="263">
                  <c:v>230.34070666666662</c:v>
                </c:pt>
                <c:pt idx="264">
                  <c:v>229.16399999999999</c:v>
                </c:pt>
                <c:pt idx="265">
                  <c:v>227.40458999999993</c:v>
                </c:pt>
                <c:pt idx="266">
                  <c:v>225.0692566666666</c:v>
                </c:pt>
                <c:pt idx="267">
                  <c:v>222.74597666666662</c:v>
                </c:pt>
                <c:pt idx="268">
                  <c:v>221.01142666666658</c:v>
                </c:pt>
                <c:pt idx="269">
                  <c:v>218.70923999999999</c:v>
                </c:pt>
                <c:pt idx="270">
                  <c:v>215.84845666666664</c:v>
                </c:pt>
                <c:pt idx="271">
                  <c:v>213.00650666666664</c:v>
                </c:pt>
                <c:pt idx="272">
                  <c:v>210.18338999999997</c:v>
                </c:pt>
                <c:pt idx="273">
                  <c:v>208.49856</c:v>
                </c:pt>
                <c:pt idx="274">
                  <c:v>207.93845666666664</c:v>
                </c:pt>
                <c:pt idx="275">
                  <c:v>208.49856</c:v>
                </c:pt>
                <c:pt idx="276">
                  <c:v>209.62102666666661</c:v>
                </c:pt>
                <c:pt idx="277">
                  <c:v>211.31037666666668</c:v>
                </c:pt>
                <c:pt idx="278">
                  <c:v>212.44037666666662</c:v>
                </c:pt>
                <c:pt idx="279">
                  <c:v>213.57338999999993</c:v>
                </c:pt>
                <c:pt idx="280">
                  <c:v>214.70941666666664</c:v>
                </c:pt>
                <c:pt idx="281">
                  <c:v>216.41910666666658</c:v>
                </c:pt>
                <c:pt idx="282">
                  <c:v>216.99051000000003</c:v>
                </c:pt>
                <c:pt idx="283">
                  <c:v>217.56266666666662</c:v>
                </c:pt>
                <c:pt idx="284">
                  <c:v>217.56266666666662</c:v>
                </c:pt>
                <c:pt idx="285">
                  <c:v>217.56266666666662</c:v>
                </c:pt>
                <c:pt idx="286">
                  <c:v>216.99051000000003</c:v>
                </c:pt>
                <c:pt idx="287">
                  <c:v>216.99051000000003</c:v>
                </c:pt>
                <c:pt idx="288">
                  <c:v>216.41910666666658</c:v>
                </c:pt>
                <c:pt idx="289">
                  <c:v>215.84845666666664</c:v>
                </c:pt>
                <c:pt idx="290">
                  <c:v>214.70941666666664</c:v>
                </c:pt>
                <c:pt idx="291">
                  <c:v>213.00650666666664</c:v>
                </c:pt>
                <c:pt idx="292">
                  <c:v>211.87499999999994</c:v>
                </c:pt>
                <c:pt idx="293">
                  <c:v>210.18338999999997</c:v>
                </c:pt>
                <c:pt idx="294">
                  <c:v>206.82050999999996</c:v>
                </c:pt>
                <c:pt idx="295">
                  <c:v>204.59365666666662</c:v>
                </c:pt>
                <c:pt idx="296">
                  <c:v>202.37885666666665</c:v>
                </c:pt>
                <c:pt idx="297">
                  <c:v>203.48474999999999</c:v>
                </c:pt>
                <c:pt idx="298">
                  <c:v>206.2626666666666</c:v>
                </c:pt>
                <c:pt idx="299">
                  <c:v>211.31037666666668</c:v>
                </c:pt>
                <c:pt idx="300">
                  <c:v>218.13557666666659</c:v>
                </c:pt>
                <c:pt idx="301">
                  <c:v>227.40458999999993</c:v>
                </c:pt>
                <c:pt idx="302">
                  <c:v>236.26943999999997</c:v>
                </c:pt>
                <c:pt idx="303">
                  <c:v>242.87805666666659</c:v>
                </c:pt>
                <c:pt idx="304">
                  <c:v>245.9121066666666</c:v>
                </c:pt>
                <c:pt idx="305">
                  <c:v>247.13099999999997</c:v>
                </c:pt>
                <c:pt idx="306">
                  <c:v>247.13099999999997</c:v>
                </c:pt>
                <c:pt idx="307">
                  <c:v>247.13099999999997</c:v>
                </c:pt>
                <c:pt idx="308">
                  <c:v>247.13099999999997</c:v>
                </c:pt>
                <c:pt idx="309">
                  <c:v>247.13099999999997</c:v>
                </c:pt>
                <c:pt idx="310">
                  <c:v>246.52117666666669</c:v>
                </c:pt>
                <c:pt idx="311">
                  <c:v>244.69622666666655</c:v>
                </c:pt>
                <c:pt idx="312">
                  <c:v>242.87805666666659</c:v>
                </c:pt>
                <c:pt idx="313">
                  <c:v>241.06666666666661</c:v>
                </c:pt>
                <c:pt idx="314">
                  <c:v>240.46437666666668</c:v>
                </c:pt>
                <c:pt idx="315">
                  <c:v>239.86283999999992</c:v>
                </c:pt>
                <c:pt idx="316">
                  <c:v>239.86283999999992</c:v>
                </c:pt>
                <c:pt idx="317">
                  <c:v>239.86283999999992</c:v>
                </c:pt>
                <c:pt idx="318">
                  <c:v>240.46437666666668</c:v>
                </c:pt>
                <c:pt idx="319">
                  <c:v>241.06666666666661</c:v>
                </c:pt>
                <c:pt idx="320">
                  <c:v>243.48336</c:v>
                </c:pt>
                <c:pt idx="321">
                  <c:v>245.9121066666666</c:v>
                </c:pt>
                <c:pt idx="322">
                  <c:v>248.35290666666668</c:v>
                </c:pt>
                <c:pt idx="323">
                  <c:v>250.19141666666664</c:v>
                </c:pt>
                <c:pt idx="324">
                  <c:v>250.80575999999994</c:v>
                </c:pt>
                <c:pt idx="325">
                  <c:v>250.80575999999994</c:v>
                </c:pt>
                <c:pt idx="326">
                  <c:v>249.57782666666662</c:v>
                </c:pt>
                <c:pt idx="327">
                  <c:v>245.30378999999999</c:v>
                </c:pt>
                <c:pt idx="328">
                  <c:v>238.66202666666663</c:v>
                </c:pt>
                <c:pt idx="329">
                  <c:v>230.34070666666662</c:v>
                </c:pt>
                <c:pt idx="330">
                  <c:v>222.16703999999996</c:v>
                </c:pt>
                <c:pt idx="331">
                  <c:v>213.57338999999993</c:v>
                </c:pt>
                <c:pt idx="332">
                  <c:v>205.14923999999996</c:v>
                </c:pt>
                <c:pt idx="333">
                  <c:v>195.80677666666656</c:v>
                </c:pt>
                <c:pt idx="334">
                  <c:v>185.62283999999997</c:v>
                </c:pt>
                <c:pt idx="335">
                  <c:v>175.19670666666667</c:v>
                </c:pt>
                <c:pt idx="336">
                  <c:v>164.57357666666664</c:v>
                </c:pt>
                <c:pt idx="337">
                  <c:v>153.31990666666664</c:v>
                </c:pt>
                <c:pt idx="338">
                  <c:v>142.92842666666664</c:v>
                </c:pt>
                <c:pt idx="339">
                  <c:v>136.50550666666663</c:v>
                </c:pt>
                <c:pt idx="340">
                  <c:v>134.69750666666664</c:v>
                </c:pt>
                <c:pt idx="341">
                  <c:v>137.41402666666667</c:v>
                </c:pt>
                <c:pt idx="342">
                  <c:v>143.85803999999993</c:v>
                </c:pt>
                <c:pt idx="343">
                  <c:v>147.60662666666667</c:v>
                </c:pt>
                <c:pt idx="344">
                  <c:v>148.07858999999999</c:v>
                </c:pt>
                <c:pt idx="345">
                  <c:v>144.32397666666662</c:v>
                </c:pt>
                <c:pt idx="346">
                  <c:v>135.6</c:v>
                </c:pt>
                <c:pt idx="347">
                  <c:v>128.46442666666664</c:v>
                </c:pt>
                <c:pt idx="348">
                  <c:v>125.83830666666661</c:v>
                </c:pt>
                <c:pt idx="349">
                  <c:v>125.83830666666661</c:v>
                </c:pt>
                <c:pt idx="350">
                  <c:v>125.83830666666661</c:v>
                </c:pt>
                <c:pt idx="351">
                  <c:v>123.67058999999998</c:v>
                </c:pt>
                <c:pt idx="352">
                  <c:v>118.96790666666665</c:v>
                </c:pt>
                <c:pt idx="353">
                  <c:v>111.05978999999996</c:v>
                </c:pt>
                <c:pt idx="354">
                  <c:v>97.204106666666647</c:v>
                </c:pt>
                <c:pt idx="355">
                  <c:v>77.979416666666651</c:v>
                </c:pt>
                <c:pt idx="356">
                  <c:v>60.870840000000001</c:v>
                </c:pt>
                <c:pt idx="357">
                  <c:v>45.878376666666661</c:v>
                </c:pt>
                <c:pt idx="358">
                  <c:v>33.002026666666666</c:v>
                </c:pt>
                <c:pt idx="359">
                  <c:v>28.072589999999995</c:v>
                </c:pt>
                <c:pt idx="360">
                  <c:v>32.336456666666663</c:v>
                </c:pt>
                <c:pt idx="361">
                  <c:v>40.770776666666649</c:v>
                </c:pt>
                <c:pt idx="362">
                  <c:v>47.737226666666665</c:v>
                </c:pt>
                <c:pt idx="363">
                  <c:v>50.732856666666663</c:v>
                </c:pt>
                <c:pt idx="364">
                  <c:v>53.25162666666666</c:v>
                </c:pt>
                <c:pt idx="365">
                  <c:v>58.472226666666664</c:v>
                </c:pt>
                <c:pt idx="366">
                  <c:v>68.035416666666649</c:v>
                </c:pt>
                <c:pt idx="367">
                  <c:v>81.444749999999985</c:v>
                </c:pt>
                <c:pt idx="368">
                  <c:v>94.921506666666659</c:v>
                </c:pt>
                <c:pt idx="369">
                  <c:v>105.00863999999997</c:v>
                </c:pt>
                <c:pt idx="370">
                  <c:v>111.05978999999996</c:v>
                </c:pt>
                <c:pt idx="371">
                  <c:v>113.52770999999998</c:v>
                </c:pt>
                <c:pt idx="372">
                  <c:v>113.52770999999998</c:v>
                </c:pt>
                <c:pt idx="373">
                  <c:v>112.70205666666666</c:v>
                </c:pt>
                <c:pt idx="374">
                  <c:v>110.24317666666666</c:v>
                </c:pt>
                <c:pt idx="375">
                  <c:v>106.60570666666666</c:v>
                </c:pt>
                <c:pt idx="376">
                  <c:v>102.24277666666663</c:v>
                </c:pt>
                <c:pt idx="377">
                  <c:v>96.821789999999993</c:v>
                </c:pt>
                <c:pt idx="378">
                  <c:v>90.807176666666663</c:v>
                </c:pt>
                <c:pt idx="379">
                  <c:v>84.627959999999973</c:v>
                </c:pt>
                <c:pt idx="380">
                  <c:v>76.95450666666666</c:v>
                </c:pt>
                <c:pt idx="381">
                  <c:v>65.812706666666656</c:v>
                </c:pt>
                <c:pt idx="382">
                  <c:v>50.181416666666664</c:v>
                </c:pt>
                <c:pt idx="383">
                  <c:v>36.666239999999988</c:v>
                </c:pt>
                <c:pt idx="384">
                  <c:v>28.692959999999999</c:v>
                </c:pt>
                <c:pt idx="385">
                  <c:v>27.255976666666658</c:v>
                </c:pt>
                <c:pt idx="386">
                  <c:v>28.072589999999995</c:v>
                </c:pt>
                <c:pt idx="387">
                  <c:v>28.485416666666659</c:v>
                </c:pt>
                <c:pt idx="388">
                  <c:v>28.278626666666661</c:v>
                </c:pt>
                <c:pt idx="389">
                  <c:v>27.662776666666662</c:v>
                </c:pt>
                <c:pt idx="390">
                  <c:v>26.852189999999993</c:v>
                </c:pt>
                <c:pt idx="391">
                  <c:v>27.053706666666663</c:v>
                </c:pt>
                <c:pt idx="392">
                  <c:v>29.954039999999992</c:v>
                </c:pt>
                <c:pt idx="393">
                  <c:v>36.431576666666665</c:v>
                </c:pt>
                <c:pt idx="394">
                  <c:v>45.615839999999984</c:v>
                </c:pt>
                <c:pt idx="395">
                  <c:v>55.541759999999989</c:v>
                </c:pt>
                <c:pt idx="396">
                  <c:v>63.009176666666647</c:v>
                </c:pt>
                <c:pt idx="397">
                  <c:v>65.498189999999994</c:v>
                </c:pt>
                <c:pt idx="398">
                  <c:v>63.009176666666647</c:v>
                </c:pt>
                <c:pt idx="399">
                  <c:v>55.252856666666645</c:v>
                </c:pt>
                <c:pt idx="400">
                  <c:v>46.936056666666659</c:v>
                </c:pt>
                <c:pt idx="401">
                  <c:v>44.314456666666651</c:v>
                </c:pt>
                <c:pt idx="402">
                  <c:v>45.09302666666666</c:v>
                </c:pt>
                <c:pt idx="403">
                  <c:v>49.632989999999978</c:v>
                </c:pt>
                <c:pt idx="404">
                  <c:v>58.769416666666643</c:v>
                </c:pt>
                <c:pt idx="405">
                  <c:v>65.812706666666656</c:v>
                </c:pt>
                <c:pt idx="406">
                  <c:v>68.035416666666649</c:v>
                </c:pt>
                <c:pt idx="407">
                  <c:v>66.12797666666664</c:v>
                </c:pt>
                <c:pt idx="408">
                  <c:v>60.568376666666666</c:v>
                </c:pt>
                <c:pt idx="409">
                  <c:v>50.456759999999989</c:v>
                </c:pt>
                <c:pt idx="410">
                  <c:v>36.901656666666668</c:v>
                </c:pt>
                <c:pt idx="411">
                  <c:v>25.462666666666664</c:v>
                </c:pt>
                <c:pt idx="412">
                  <c:v>15.984226666666665</c:v>
                </c:pt>
                <c:pt idx="413">
                  <c:v>13.741176666666668</c:v>
                </c:pt>
                <c:pt idx="414">
                  <c:v>14.618056666666666</c:v>
                </c:pt>
                <c:pt idx="415">
                  <c:v>16.769576666666666</c:v>
                </c:pt>
                <c:pt idx="416">
                  <c:v>18.230666666666664</c:v>
                </c:pt>
                <c:pt idx="417">
                  <c:v>18.396776666666668</c:v>
                </c:pt>
                <c:pt idx="418">
                  <c:v>17.24982666666666</c:v>
                </c:pt>
                <c:pt idx="419">
                  <c:v>14.470026666666666</c:v>
                </c:pt>
                <c:pt idx="420">
                  <c:v>12.614189999999997</c:v>
                </c:pt>
                <c:pt idx="421">
                  <c:v>12.203999999999999</c:v>
                </c:pt>
                <c:pt idx="422">
                  <c:v>12.614189999999997</c:v>
                </c:pt>
                <c:pt idx="423">
                  <c:v>12.891416666666663</c:v>
                </c:pt>
                <c:pt idx="424">
                  <c:v>12.068776666666661</c:v>
                </c:pt>
                <c:pt idx="425">
                  <c:v>8.4749999999999996</c:v>
                </c:pt>
                <c:pt idx="426">
                  <c:v>3.6917099999999996</c:v>
                </c:pt>
                <c:pt idx="427">
                  <c:v>0.79702666666666644</c:v>
                </c:pt>
                <c:pt idx="428">
                  <c:v>5.423999999999999E-2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11B-4282-86DB-D0D0EF0BAF79}"/>
            </c:ext>
          </c:extLst>
        </c:ser>
        <c:ser>
          <c:idx val="3"/>
          <c:order val="3"/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val>
            <c:numRef>
              <c:f>WLTC_class_3!$M$1031:$M$1485</c:f>
              <c:numCache>
                <c:formatCode>0.00</c:formatCode>
                <c:ptCount val="455"/>
                <c:pt idx="0">
                  <c:v>485.59500000000003</c:v>
                </c:pt>
                <c:pt idx="1">
                  <c:v>485.59500000000003</c:v>
                </c:pt>
                <c:pt idx="2">
                  <c:v>485.59500000000003</c:v>
                </c:pt>
                <c:pt idx="3">
                  <c:v>2465.5950000000003</c:v>
                </c:pt>
                <c:pt idx="4">
                  <c:v>2465.619106666667</c:v>
                </c:pt>
                <c:pt idx="5">
                  <c:v>2466.0831600000001</c:v>
                </c:pt>
                <c:pt idx="6">
                  <c:v>2468.380826666667</c:v>
                </c:pt>
                <c:pt idx="7">
                  <c:v>2473.6240266666669</c:v>
                </c:pt>
                <c:pt idx="8">
                  <c:v>2480.6616666666669</c:v>
                </c:pt>
                <c:pt idx="9">
                  <c:v>2488.020226666667</c:v>
                </c:pt>
                <c:pt idx="10">
                  <c:v>2495.5490400000003</c:v>
                </c:pt>
                <c:pt idx="11">
                  <c:v>2503.4458566666667</c:v>
                </c:pt>
                <c:pt idx="12">
                  <c:v>2511.7366666666667</c:v>
                </c:pt>
                <c:pt idx="13">
                  <c:v>2518.8466266666669</c:v>
                </c:pt>
                <c:pt idx="14">
                  <c:v>2524.961056666667</c:v>
                </c:pt>
                <c:pt idx="15">
                  <c:v>2530.4664166666671</c:v>
                </c:pt>
                <c:pt idx="16">
                  <c:v>2537.197826666667</c:v>
                </c:pt>
                <c:pt idx="17">
                  <c:v>2545.2976666666668</c:v>
                </c:pt>
                <c:pt idx="18">
                  <c:v>2553.8314266666671</c:v>
                </c:pt>
                <c:pt idx="19">
                  <c:v>2561.6544166666667</c:v>
                </c:pt>
                <c:pt idx="20">
                  <c:v>2567.0543100000004</c:v>
                </c:pt>
                <c:pt idx="21">
                  <c:v>2569.8096266666671</c:v>
                </c:pt>
                <c:pt idx="22">
                  <c:v>2570.6036400000003</c:v>
                </c:pt>
                <c:pt idx="23">
                  <c:v>2571.001776666667</c:v>
                </c:pt>
                <c:pt idx="24">
                  <c:v>2571.8003100000001</c:v>
                </c:pt>
                <c:pt idx="25">
                  <c:v>592.60185666666666</c:v>
                </c:pt>
                <c:pt idx="26">
                  <c:v>-1388.1996899999999</c:v>
                </c:pt>
                <c:pt idx="27">
                  <c:v>-1391.3757433333333</c:v>
                </c:pt>
                <c:pt idx="28">
                  <c:v>-1397.58321</c:v>
                </c:pt>
                <c:pt idx="29">
                  <c:v>-1404.7040933333333</c:v>
                </c:pt>
                <c:pt idx="30">
                  <c:v>-1412.9602500000001</c:v>
                </c:pt>
                <c:pt idx="31">
                  <c:v>-1422.1437599999999</c:v>
                </c:pt>
                <c:pt idx="32">
                  <c:v>-1433.2309433333332</c:v>
                </c:pt>
                <c:pt idx="33">
                  <c:v>-1445.5889999999999</c:v>
                </c:pt>
                <c:pt idx="34">
                  <c:v>-1458.9045433333333</c:v>
                </c:pt>
                <c:pt idx="35">
                  <c:v>-1470.1039733333332</c:v>
                </c:pt>
                <c:pt idx="36">
                  <c:v>-1477.7939999999999</c:v>
                </c:pt>
                <c:pt idx="37">
                  <c:v>-1483.9001433333333</c:v>
                </c:pt>
                <c:pt idx="38">
                  <c:v>-1487.6415733333333</c:v>
                </c:pt>
                <c:pt idx="39">
                  <c:v>-1488.981</c:v>
                </c:pt>
                <c:pt idx="40">
                  <c:v>2471.1097766666671</c:v>
                </c:pt>
                <c:pt idx="41">
                  <c:v>2471.7663066666669</c:v>
                </c:pt>
                <c:pt idx="42">
                  <c:v>2474.7615600000004</c:v>
                </c:pt>
                <c:pt idx="43">
                  <c:v>2480.5113766666668</c:v>
                </c:pt>
                <c:pt idx="44">
                  <c:v>2486.2197600000004</c:v>
                </c:pt>
                <c:pt idx="45">
                  <c:v>2488.3893600000001</c:v>
                </c:pt>
                <c:pt idx="46">
                  <c:v>2489.5148400000003</c:v>
                </c:pt>
                <c:pt idx="47">
                  <c:v>2491.8471600000003</c:v>
                </c:pt>
                <c:pt idx="48">
                  <c:v>2496.8372400000003</c:v>
                </c:pt>
                <c:pt idx="49">
                  <c:v>2503.6850400000003</c:v>
                </c:pt>
                <c:pt idx="50">
                  <c:v>2512.5310566666667</c:v>
                </c:pt>
                <c:pt idx="51">
                  <c:v>2524.3644166666668</c:v>
                </c:pt>
                <c:pt idx="52">
                  <c:v>2540.1844166666669</c:v>
                </c:pt>
                <c:pt idx="53">
                  <c:v>2557.1434566666667</c:v>
                </c:pt>
                <c:pt idx="54">
                  <c:v>2572.6018566666667</c:v>
                </c:pt>
                <c:pt idx="55">
                  <c:v>2585.4111600000001</c:v>
                </c:pt>
                <c:pt idx="56">
                  <c:v>2596.2685766666668</c:v>
                </c:pt>
                <c:pt idx="57">
                  <c:v>2606.6732400000001</c:v>
                </c:pt>
                <c:pt idx="58">
                  <c:v>2613.2016266666669</c:v>
                </c:pt>
                <c:pt idx="59">
                  <c:v>-1344.9059999999999</c:v>
                </c:pt>
                <c:pt idx="60">
                  <c:v>-1347.2695833333332</c:v>
                </c:pt>
                <c:pt idx="61">
                  <c:v>-1354.70649</c:v>
                </c:pt>
                <c:pt idx="62">
                  <c:v>-1361.9505433333334</c:v>
                </c:pt>
                <c:pt idx="63">
                  <c:v>-1365.0591733333333</c:v>
                </c:pt>
                <c:pt idx="64">
                  <c:v>2594.9408266666669</c:v>
                </c:pt>
                <c:pt idx="65">
                  <c:v>2595.3826566666671</c:v>
                </c:pt>
                <c:pt idx="66">
                  <c:v>2595.8252400000001</c:v>
                </c:pt>
                <c:pt idx="67">
                  <c:v>2595.8252400000001</c:v>
                </c:pt>
                <c:pt idx="68">
                  <c:v>2595.8252400000001</c:v>
                </c:pt>
                <c:pt idx="69">
                  <c:v>2597.15751</c:v>
                </c:pt>
                <c:pt idx="70">
                  <c:v>2601.6473766666668</c:v>
                </c:pt>
                <c:pt idx="71">
                  <c:v>2608.9878566666671</c:v>
                </c:pt>
                <c:pt idx="72">
                  <c:v>2615.0940000000001</c:v>
                </c:pt>
                <c:pt idx="73">
                  <c:v>2618.4346566666668</c:v>
                </c:pt>
                <c:pt idx="74">
                  <c:v>-1340.60409</c:v>
                </c:pt>
                <c:pt idx="75">
                  <c:v>-1342.5235833333334</c:v>
                </c:pt>
                <c:pt idx="76">
                  <c:v>-1348.2097433333333</c:v>
                </c:pt>
                <c:pt idx="77">
                  <c:v>-1357.44561</c:v>
                </c:pt>
                <c:pt idx="78">
                  <c:v>-1363.7314233333334</c:v>
                </c:pt>
                <c:pt idx="79">
                  <c:v>-1365.9405733333333</c:v>
                </c:pt>
                <c:pt idx="80">
                  <c:v>2595.8252400000001</c:v>
                </c:pt>
                <c:pt idx="81">
                  <c:v>2602.1005066666667</c:v>
                </c:pt>
                <c:pt idx="82">
                  <c:v>2611.7902566666667</c:v>
                </c:pt>
                <c:pt idx="83">
                  <c:v>2619.3959100000002</c:v>
                </c:pt>
                <c:pt idx="84">
                  <c:v>2622.2977500000002</c:v>
                </c:pt>
                <c:pt idx="85">
                  <c:v>-1338.1877733333333</c:v>
                </c:pt>
                <c:pt idx="86">
                  <c:v>-1342.5235833333334</c:v>
                </c:pt>
                <c:pt idx="87">
                  <c:v>-1349.6143333333334</c:v>
                </c:pt>
                <c:pt idx="88">
                  <c:v>-1353.3267599999999</c:v>
                </c:pt>
                <c:pt idx="89">
                  <c:v>2607.1346566666671</c:v>
                </c:pt>
                <c:pt idx="90">
                  <c:v>2613.2016266666669</c:v>
                </c:pt>
                <c:pt idx="91">
                  <c:v>2626.209056666667</c:v>
                </c:pt>
                <c:pt idx="92">
                  <c:v>2639.7656666666671</c:v>
                </c:pt>
                <c:pt idx="93">
                  <c:v>2647.011226666667</c:v>
                </c:pt>
                <c:pt idx="94">
                  <c:v>-1311.4169433333334</c:v>
                </c:pt>
                <c:pt idx="95">
                  <c:v>-1313.5112100000001</c:v>
                </c:pt>
                <c:pt idx="96">
                  <c:v>-1319.7216900000001</c:v>
                </c:pt>
                <c:pt idx="97">
                  <c:v>-1325.8236899999999</c:v>
                </c:pt>
                <c:pt idx="98">
                  <c:v>-1329.3330933333334</c:v>
                </c:pt>
                <c:pt idx="99">
                  <c:v>-1331.8172099999999</c:v>
                </c:pt>
                <c:pt idx="100">
                  <c:v>-1335.7526233333333</c:v>
                </c:pt>
                <c:pt idx="101">
                  <c:v>-1343.9552933333334</c:v>
                </c:pt>
                <c:pt idx="102">
                  <c:v>-1357.44561</c:v>
                </c:pt>
                <c:pt idx="103">
                  <c:v>-1377.12456</c:v>
                </c:pt>
                <c:pt idx="104">
                  <c:v>-1398.3455833333333</c:v>
                </c:pt>
                <c:pt idx="105">
                  <c:v>-1417.4504933333333</c:v>
                </c:pt>
                <c:pt idx="106">
                  <c:v>-1433.8366233333334</c:v>
                </c:pt>
                <c:pt idx="107">
                  <c:v>-1445.0450933333334</c:v>
                </c:pt>
                <c:pt idx="108">
                  <c:v>-1453.6342233333332</c:v>
                </c:pt>
                <c:pt idx="109">
                  <c:v>-1460.9554933333334</c:v>
                </c:pt>
                <c:pt idx="110">
                  <c:v>-1467.7535733333334</c:v>
                </c:pt>
                <c:pt idx="111">
                  <c:v>-1474.4793333333332</c:v>
                </c:pt>
                <c:pt idx="112">
                  <c:v>-1480.2287733333333</c:v>
                </c:pt>
                <c:pt idx="113">
                  <c:v>-1484.3973433333333</c:v>
                </c:pt>
                <c:pt idx="114">
                  <c:v>-1486.3759733333334</c:v>
                </c:pt>
                <c:pt idx="115">
                  <c:v>-1486.8098933333333</c:v>
                </c:pt>
                <c:pt idx="116">
                  <c:v>2473.2974566666671</c:v>
                </c:pt>
                <c:pt idx="117">
                  <c:v>2473.6240266666669</c:v>
                </c:pt>
                <c:pt idx="118">
                  <c:v>2474.1833766666668</c:v>
                </c:pt>
                <c:pt idx="119">
                  <c:v>2475.7258266666668</c:v>
                </c:pt>
                <c:pt idx="120">
                  <c:v>2479.3361766666671</c:v>
                </c:pt>
                <c:pt idx="121">
                  <c:v>2484.6637500000002</c:v>
                </c:pt>
                <c:pt idx="122">
                  <c:v>2488.020226666667</c:v>
                </c:pt>
                <c:pt idx="123">
                  <c:v>-1471.2384933333333</c:v>
                </c:pt>
                <c:pt idx="124">
                  <c:v>-1474.9957433333334</c:v>
                </c:pt>
                <c:pt idx="125">
                  <c:v>-1483.0010399999999</c:v>
                </c:pt>
                <c:pt idx="126">
                  <c:v>-1487.2317599999999</c:v>
                </c:pt>
                <c:pt idx="127">
                  <c:v>-1488.981</c:v>
                </c:pt>
                <c:pt idx="128">
                  <c:v>491.01900000000001</c:v>
                </c:pt>
                <c:pt idx="129">
                  <c:v>2471.0190000000002</c:v>
                </c:pt>
                <c:pt idx="130">
                  <c:v>2472.8725766666671</c:v>
                </c:pt>
                <c:pt idx="131">
                  <c:v>2478.9079066666668</c:v>
                </c:pt>
                <c:pt idx="132">
                  <c:v>2489.3253766666671</c:v>
                </c:pt>
                <c:pt idx="133">
                  <c:v>2499.0445066666671</c:v>
                </c:pt>
                <c:pt idx="134">
                  <c:v>2508.6269066666669</c:v>
                </c:pt>
                <c:pt idx="135">
                  <c:v>2520.5597066666669</c:v>
                </c:pt>
                <c:pt idx="136">
                  <c:v>2536.5424266666669</c:v>
                </c:pt>
                <c:pt idx="137">
                  <c:v>2555.6639100000002</c:v>
                </c:pt>
                <c:pt idx="138">
                  <c:v>2574.618906666667</c:v>
                </c:pt>
                <c:pt idx="139">
                  <c:v>2591.4333066666668</c:v>
                </c:pt>
                <c:pt idx="140">
                  <c:v>2608.0597500000003</c:v>
                </c:pt>
                <c:pt idx="141">
                  <c:v>2624.7366666666667</c:v>
                </c:pt>
                <c:pt idx="142">
                  <c:v>2641.8207600000001</c:v>
                </c:pt>
                <c:pt idx="143">
                  <c:v>2658.6954266666667</c:v>
                </c:pt>
                <c:pt idx="144">
                  <c:v>2666.320666666667</c:v>
                </c:pt>
                <c:pt idx="145">
                  <c:v>2673.533456666667</c:v>
                </c:pt>
                <c:pt idx="146">
                  <c:v>2684.3042400000004</c:v>
                </c:pt>
                <c:pt idx="147">
                  <c:v>2694.171776666667</c:v>
                </c:pt>
                <c:pt idx="148">
                  <c:v>2703.6577500000003</c:v>
                </c:pt>
                <c:pt idx="149">
                  <c:v>2712.7260000000001</c:v>
                </c:pt>
                <c:pt idx="150">
                  <c:v>2720.7222566666669</c:v>
                </c:pt>
                <c:pt idx="151">
                  <c:v>2728.2164166666666</c:v>
                </c:pt>
                <c:pt idx="152">
                  <c:v>2735.18136</c:v>
                </c:pt>
                <c:pt idx="153">
                  <c:v>2740.9477500000003</c:v>
                </c:pt>
                <c:pt idx="154">
                  <c:v>2746.1246566666669</c:v>
                </c:pt>
                <c:pt idx="155">
                  <c:v>2751.3497766666669</c:v>
                </c:pt>
                <c:pt idx="156">
                  <c:v>2757.948976666667</c:v>
                </c:pt>
                <c:pt idx="157">
                  <c:v>2764.6235100000004</c:v>
                </c:pt>
                <c:pt idx="158">
                  <c:v>2771.3733766666669</c:v>
                </c:pt>
                <c:pt idx="159">
                  <c:v>2777.512666666667</c:v>
                </c:pt>
                <c:pt idx="160">
                  <c:v>2782.3298566666667</c:v>
                </c:pt>
                <c:pt idx="161">
                  <c:v>2786.488256666667</c:v>
                </c:pt>
                <c:pt idx="162">
                  <c:v>2789.974306666667</c:v>
                </c:pt>
                <c:pt idx="163">
                  <c:v>2792.0749766666668</c:v>
                </c:pt>
                <c:pt idx="164">
                  <c:v>812.07497666666654</c:v>
                </c:pt>
                <c:pt idx="165">
                  <c:v>812.07497666666654</c:v>
                </c:pt>
                <c:pt idx="166">
                  <c:v>812.07497666666654</c:v>
                </c:pt>
                <c:pt idx="167">
                  <c:v>812.07497666666654</c:v>
                </c:pt>
                <c:pt idx="168">
                  <c:v>812.07497666666654</c:v>
                </c:pt>
                <c:pt idx="169">
                  <c:v>812.07497666666654</c:v>
                </c:pt>
                <c:pt idx="170">
                  <c:v>812.07497666666654</c:v>
                </c:pt>
                <c:pt idx="171">
                  <c:v>812.07497666666654</c:v>
                </c:pt>
                <c:pt idx="172">
                  <c:v>2792.0749766666668</c:v>
                </c:pt>
                <c:pt idx="173">
                  <c:v>2792.776706666667</c:v>
                </c:pt>
                <c:pt idx="174">
                  <c:v>2792.776706666667</c:v>
                </c:pt>
                <c:pt idx="175">
                  <c:v>2793.47919</c:v>
                </c:pt>
                <c:pt idx="176">
                  <c:v>2796.2966566666669</c:v>
                </c:pt>
                <c:pt idx="177">
                  <c:v>2799.8354400000003</c:v>
                </c:pt>
                <c:pt idx="178">
                  <c:v>2805.5366666666669</c:v>
                </c:pt>
                <c:pt idx="179">
                  <c:v>2811.2861066666669</c:v>
                </c:pt>
                <c:pt idx="180">
                  <c:v>2815.6298266666668</c:v>
                </c:pt>
                <c:pt idx="181">
                  <c:v>2818.5407066666667</c:v>
                </c:pt>
                <c:pt idx="182">
                  <c:v>2820.0006666666668</c:v>
                </c:pt>
                <c:pt idx="183">
                  <c:v>2820.731776666667</c:v>
                </c:pt>
                <c:pt idx="184">
                  <c:v>2821.4636400000004</c:v>
                </c:pt>
                <c:pt idx="185">
                  <c:v>2822.1962566666666</c:v>
                </c:pt>
                <c:pt idx="186">
                  <c:v>2822.929626666667</c:v>
                </c:pt>
                <c:pt idx="187">
                  <c:v>842.92962666666665</c:v>
                </c:pt>
                <c:pt idx="188">
                  <c:v>842.92962666666665</c:v>
                </c:pt>
                <c:pt idx="189">
                  <c:v>-1137.0703733333335</c:v>
                </c:pt>
                <c:pt idx="190">
                  <c:v>-1137.8037433333334</c:v>
                </c:pt>
                <c:pt idx="191">
                  <c:v>842.19625666666661</c:v>
                </c:pt>
                <c:pt idx="192">
                  <c:v>842.19625666666661</c:v>
                </c:pt>
                <c:pt idx="193">
                  <c:v>-1137.8037433333334</c:v>
                </c:pt>
                <c:pt idx="194">
                  <c:v>-1138.5363600000001</c:v>
                </c:pt>
                <c:pt idx="195">
                  <c:v>-1139.2682233333335</c:v>
                </c:pt>
                <c:pt idx="196">
                  <c:v>-1139.9993333333334</c:v>
                </c:pt>
                <c:pt idx="197">
                  <c:v>-1140.7296900000001</c:v>
                </c:pt>
                <c:pt idx="198">
                  <c:v>-1142.1881433333333</c:v>
                </c:pt>
                <c:pt idx="199">
                  <c:v>-1144.3701733333332</c:v>
                </c:pt>
                <c:pt idx="200">
                  <c:v>-1146.5454233333335</c:v>
                </c:pt>
                <c:pt idx="201">
                  <c:v>-1149.4352100000001</c:v>
                </c:pt>
                <c:pt idx="202">
                  <c:v>-1150.8755833333335</c:v>
                </c:pt>
                <c:pt idx="203">
                  <c:v>-1152.3129433333334</c:v>
                </c:pt>
                <c:pt idx="204">
                  <c:v>-1153.0304933333334</c:v>
                </c:pt>
                <c:pt idx="205">
                  <c:v>-1154.4633333333334</c:v>
                </c:pt>
                <c:pt idx="206">
                  <c:v>-1155.1786233333335</c:v>
                </c:pt>
                <c:pt idx="207">
                  <c:v>-1156.6069433333332</c:v>
                </c:pt>
                <c:pt idx="208">
                  <c:v>-1158.03225</c:v>
                </c:pt>
                <c:pt idx="209">
                  <c:v>-1158.7437733333334</c:v>
                </c:pt>
                <c:pt idx="210">
                  <c:v>-1158.7437733333334</c:v>
                </c:pt>
                <c:pt idx="211">
                  <c:v>-1159.4545433333333</c:v>
                </c:pt>
                <c:pt idx="212">
                  <c:v>-1159.4545433333333</c:v>
                </c:pt>
                <c:pt idx="213">
                  <c:v>-1160.8738233333333</c:v>
                </c:pt>
                <c:pt idx="214">
                  <c:v>-1162.29009</c:v>
                </c:pt>
                <c:pt idx="215">
                  <c:v>-1165.8175733333333</c:v>
                </c:pt>
                <c:pt idx="216">
                  <c:v>-1170.0256933333335</c:v>
                </c:pt>
                <c:pt idx="217">
                  <c:v>-1175.5943333333335</c:v>
                </c:pt>
                <c:pt idx="218">
                  <c:v>-1180.4273433333333</c:v>
                </c:pt>
                <c:pt idx="219">
                  <c:v>-1185.2234400000002</c:v>
                </c:pt>
                <c:pt idx="220">
                  <c:v>-1189.3050000000001</c:v>
                </c:pt>
                <c:pt idx="221">
                  <c:v>-1194.0325433333333</c:v>
                </c:pt>
                <c:pt idx="222">
                  <c:v>-1198.0553433333334</c:v>
                </c:pt>
                <c:pt idx="223">
                  <c:v>-1202.0510233333334</c:v>
                </c:pt>
                <c:pt idx="224">
                  <c:v>-1206.6783733333334</c:v>
                </c:pt>
                <c:pt idx="225">
                  <c:v>-1211.26881</c:v>
                </c:pt>
                <c:pt idx="226">
                  <c:v>-1215.8223333333333</c:v>
                </c:pt>
                <c:pt idx="227">
                  <c:v>-1220.3389433333334</c:v>
                </c:pt>
                <c:pt idx="228">
                  <c:v>-1224.1809433333333</c:v>
                </c:pt>
                <c:pt idx="229">
                  <c:v>-1227.9958233333334</c:v>
                </c:pt>
                <c:pt idx="230">
                  <c:v>-1231.7835833333334</c:v>
                </c:pt>
                <c:pt idx="231">
                  <c:v>-1235.5442233333333</c:v>
                </c:pt>
                <c:pt idx="232">
                  <c:v>-1239.2777433333333</c:v>
                </c:pt>
                <c:pt idx="233">
                  <c:v>-1242.9841433333333</c:v>
                </c:pt>
                <c:pt idx="234">
                  <c:v>-1246.6634233333334</c:v>
                </c:pt>
                <c:pt idx="235">
                  <c:v>-1250.3155833333333</c:v>
                </c:pt>
                <c:pt idx="236">
                  <c:v>-1253.9406233333334</c:v>
                </c:pt>
                <c:pt idx="237">
                  <c:v>-1256.9407733333333</c:v>
                </c:pt>
                <c:pt idx="238">
                  <c:v>-1259.3273333333334</c:v>
                </c:pt>
                <c:pt idx="239">
                  <c:v>-1261.1093433333333</c:v>
                </c:pt>
                <c:pt idx="240">
                  <c:v>2698.8906566666669</c:v>
                </c:pt>
                <c:pt idx="241">
                  <c:v>2699.4839066666668</c:v>
                </c:pt>
                <c:pt idx="242">
                  <c:v>2701.2681766666669</c:v>
                </c:pt>
                <c:pt idx="243">
                  <c:v>2703.0592266666667</c:v>
                </c:pt>
                <c:pt idx="244">
                  <c:v>2704.2570266666671</c:v>
                </c:pt>
                <c:pt idx="245">
                  <c:v>2705.45784</c:v>
                </c:pt>
                <c:pt idx="246">
                  <c:v>-1254.54216</c:v>
                </c:pt>
                <c:pt idx="247">
                  <c:v>-1255.7429733333333</c:v>
                </c:pt>
                <c:pt idx="248">
                  <c:v>-1257.5385433333333</c:v>
                </c:pt>
                <c:pt idx="249">
                  <c:v>-1259.92209</c:v>
                </c:pt>
                <c:pt idx="250">
                  <c:v>-1262.2935833333333</c:v>
                </c:pt>
                <c:pt idx="251">
                  <c:v>-1264.0642933333334</c:v>
                </c:pt>
                <c:pt idx="252">
                  <c:v>-1265.8282233333334</c:v>
                </c:pt>
                <c:pt idx="253">
                  <c:v>-1267.0004100000001</c:v>
                </c:pt>
                <c:pt idx="254">
                  <c:v>2692.9995900000004</c:v>
                </c:pt>
                <c:pt idx="255">
                  <c:v>2693.5853066666668</c:v>
                </c:pt>
                <c:pt idx="256">
                  <c:v>2694.171776666667</c:v>
                </c:pt>
                <c:pt idx="257">
                  <c:v>2695.3469766666667</c:v>
                </c:pt>
                <c:pt idx="258">
                  <c:v>2696.5251900000003</c:v>
                </c:pt>
                <c:pt idx="259">
                  <c:v>2696.5251900000003</c:v>
                </c:pt>
                <c:pt idx="260">
                  <c:v>2697.1154266666667</c:v>
                </c:pt>
                <c:pt idx="261">
                  <c:v>717.11542666666674</c:v>
                </c:pt>
                <c:pt idx="262">
                  <c:v>-1262.8845733333333</c:v>
                </c:pt>
                <c:pt idx="263">
                  <c:v>-1264.0642933333334</c:v>
                </c:pt>
                <c:pt idx="264">
                  <c:v>-1265.241</c:v>
                </c:pt>
                <c:pt idx="265">
                  <c:v>-1267.0004100000001</c:v>
                </c:pt>
                <c:pt idx="266">
                  <c:v>-1269.3357433333333</c:v>
                </c:pt>
                <c:pt idx="267">
                  <c:v>-1271.6590233333334</c:v>
                </c:pt>
                <c:pt idx="268">
                  <c:v>-1273.3935733333333</c:v>
                </c:pt>
                <c:pt idx="269">
                  <c:v>-1275.6957600000001</c:v>
                </c:pt>
                <c:pt idx="270">
                  <c:v>-1278.5565433333334</c:v>
                </c:pt>
                <c:pt idx="271">
                  <c:v>-1281.3984933333334</c:v>
                </c:pt>
                <c:pt idx="272">
                  <c:v>-1284.2216100000001</c:v>
                </c:pt>
                <c:pt idx="273">
                  <c:v>-1285.90644</c:v>
                </c:pt>
                <c:pt idx="274">
                  <c:v>693.53345666666667</c:v>
                </c:pt>
                <c:pt idx="275">
                  <c:v>2674.0935600000003</c:v>
                </c:pt>
                <c:pt idx="276">
                  <c:v>2675.2160266666669</c:v>
                </c:pt>
                <c:pt idx="277">
                  <c:v>2676.9053766666671</c:v>
                </c:pt>
                <c:pt idx="278">
                  <c:v>2678.0353766666667</c:v>
                </c:pt>
                <c:pt idx="279">
                  <c:v>2679.1683900000003</c:v>
                </c:pt>
                <c:pt idx="280">
                  <c:v>2680.3044166666668</c:v>
                </c:pt>
                <c:pt idx="281">
                  <c:v>2682.014106666667</c:v>
                </c:pt>
                <c:pt idx="282">
                  <c:v>2682.5855100000003</c:v>
                </c:pt>
                <c:pt idx="283">
                  <c:v>2683.157666666667</c:v>
                </c:pt>
                <c:pt idx="284">
                  <c:v>703.15766666666661</c:v>
                </c:pt>
                <c:pt idx="285">
                  <c:v>-1276.8423333333333</c:v>
                </c:pt>
                <c:pt idx="286">
                  <c:v>-1277.4144899999999</c:v>
                </c:pt>
                <c:pt idx="287">
                  <c:v>-1277.4144899999999</c:v>
                </c:pt>
                <c:pt idx="288">
                  <c:v>-1277.9858933333335</c:v>
                </c:pt>
                <c:pt idx="289">
                  <c:v>-1278.5565433333334</c:v>
                </c:pt>
                <c:pt idx="290">
                  <c:v>-1279.6955833333334</c:v>
                </c:pt>
                <c:pt idx="291">
                  <c:v>-1281.3984933333334</c:v>
                </c:pt>
                <c:pt idx="292">
                  <c:v>-1282.53</c:v>
                </c:pt>
                <c:pt idx="293">
                  <c:v>-1284.2216100000001</c:v>
                </c:pt>
                <c:pt idx="294">
                  <c:v>-1287.58449</c:v>
                </c:pt>
                <c:pt idx="295">
                  <c:v>-1289.8113433333333</c:v>
                </c:pt>
                <c:pt idx="296">
                  <c:v>-1292.0261433333333</c:v>
                </c:pt>
                <c:pt idx="297">
                  <c:v>2669.0797500000003</c:v>
                </c:pt>
                <c:pt idx="298">
                  <c:v>2671.8576666666668</c:v>
                </c:pt>
                <c:pt idx="299">
                  <c:v>2676.9053766666671</c:v>
                </c:pt>
                <c:pt idx="300">
                  <c:v>2683.7305766666668</c:v>
                </c:pt>
                <c:pt idx="301">
                  <c:v>2692.9995900000004</c:v>
                </c:pt>
                <c:pt idx="302">
                  <c:v>2701.8644400000003</c:v>
                </c:pt>
                <c:pt idx="303">
                  <c:v>2708.4730566666667</c:v>
                </c:pt>
                <c:pt idx="304">
                  <c:v>2711.5071066666669</c:v>
                </c:pt>
                <c:pt idx="305">
                  <c:v>2712.7260000000001</c:v>
                </c:pt>
                <c:pt idx="306">
                  <c:v>732.726</c:v>
                </c:pt>
                <c:pt idx="307">
                  <c:v>732.726</c:v>
                </c:pt>
                <c:pt idx="308">
                  <c:v>732.726</c:v>
                </c:pt>
                <c:pt idx="309">
                  <c:v>-1247.2739999999999</c:v>
                </c:pt>
                <c:pt idx="310">
                  <c:v>-1247.8838233333333</c:v>
                </c:pt>
                <c:pt idx="311">
                  <c:v>-1249.7087733333335</c:v>
                </c:pt>
                <c:pt idx="312">
                  <c:v>-1251.5269433333333</c:v>
                </c:pt>
                <c:pt idx="313">
                  <c:v>-1253.3383333333334</c:v>
                </c:pt>
                <c:pt idx="314">
                  <c:v>-1253.9406233333334</c:v>
                </c:pt>
                <c:pt idx="315">
                  <c:v>-1254.54216</c:v>
                </c:pt>
                <c:pt idx="316">
                  <c:v>725.45783999999992</c:v>
                </c:pt>
                <c:pt idx="317">
                  <c:v>2705.45784</c:v>
                </c:pt>
                <c:pt idx="318">
                  <c:v>2706.059376666667</c:v>
                </c:pt>
                <c:pt idx="319">
                  <c:v>2706.6616666666669</c:v>
                </c:pt>
                <c:pt idx="320">
                  <c:v>2709.0783600000004</c:v>
                </c:pt>
                <c:pt idx="321">
                  <c:v>2711.5071066666669</c:v>
                </c:pt>
                <c:pt idx="322">
                  <c:v>2713.9479066666668</c:v>
                </c:pt>
                <c:pt idx="323">
                  <c:v>2715.7864166666668</c:v>
                </c:pt>
                <c:pt idx="324">
                  <c:v>2716.40076</c:v>
                </c:pt>
                <c:pt idx="325">
                  <c:v>-1243.59924</c:v>
                </c:pt>
                <c:pt idx="326">
                  <c:v>-1244.8271733333333</c:v>
                </c:pt>
                <c:pt idx="327">
                  <c:v>-1249.10121</c:v>
                </c:pt>
                <c:pt idx="328">
                  <c:v>-1255.7429733333333</c:v>
                </c:pt>
                <c:pt idx="329">
                  <c:v>-1264.0642933333334</c:v>
                </c:pt>
                <c:pt idx="330">
                  <c:v>-1272.2379599999999</c:v>
                </c:pt>
                <c:pt idx="331">
                  <c:v>-1280.83161</c:v>
                </c:pt>
                <c:pt idx="332">
                  <c:v>-1289.25576</c:v>
                </c:pt>
                <c:pt idx="333">
                  <c:v>-1298.5982233333334</c:v>
                </c:pt>
                <c:pt idx="334">
                  <c:v>-1308.78216</c:v>
                </c:pt>
                <c:pt idx="335">
                  <c:v>-1319.2082933333334</c:v>
                </c:pt>
                <c:pt idx="336">
                  <c:v>-1329.8314233333333</c:v>
                </c:pt>
                <c:pt idx="337">
                  <c:v>-1341.0850933333334</c:v>
                </c:pt>
                <c:pt idx="338">
                  <c:v>-1351.4765733333334</c:v>
                </c:pt>
                <c:pt idx="339">
                  <c:v>-1357.8994933333333</c:v>
                </c:pt>
                <c:pt idx="340">
                  <c:v>2600.2925066666667</c:v>
                </c:pt>
                <c:pt idx="341">
                  <c:v>2603.0090266666671</c:v>
                </c:pt>
                <c:pt idx="342">
                  <c:v>2609.4530400000003</c:v>
                </c:pt>
                <c:pt idx="343">
                  <c:v>2613.2016266666669</c:v>
                </c:pt>
                <c:pt idx="344">
                  <c:v>-1346.3264099999999</c:v>
                </c:pt>
                <c:pt idx="345">
                  <c:v>-1350.0810233333334</c:v>
                </c:pt>
                <c:pt idx="346">
                  <c:v>-1358.8050000000001</c:v>
                </c:pt>
                <c:pt idx="347">
                  <c:v>-1365.9405733333333</c:v>
                </c:pt>
                <c:pt idx="348">
                  <c:v>-1368.5666933333334</c:v>
                </c:pt>
                <c:pt idx="349">
                  <c:v>611.43330666666668</c:v>
                </c:pt>
                <c:pt idx="350">
                  <c:v>-1368.5666933333334</c:v>
                </c:pt>
                <c:pt idx="351">
                  <c:v>-1370.73441</c:v>
                </c:pt>
                <c:pt idx="352">
                  <c:v>-1375.4370933333332</c:v>
                </c:pt>
                <c:pt idx="353">
                  <c:v>-1383.34521</c:v>
                </c:pt>
                <c:pt idx="354">
                  <c:v>-1397.2008933333334</c:v>
                </c:pt>
                <c:pt idx="355">
                  <c:v>-1416.4255833333334</c:v>
                </c:pt>
                <c:pt idx="356">
                  <c:v>-1433.5341599999999</c:v>
                </c:pt>
                <c:pt idx="357">
                  <c:v>-1448.5266233333334</c:v>
                </c:pt>
                <c:pt idx="358">
                  <c:v>-1461.4029733333332</c:v>
                </c:pt>
                <c:pt idx="359">
                  <c:v>-1466.33241</c:v>
                </c:pt>
                <c:pt idx="360">
                  <c:v>2497.9314566666671</c:v>
                </c:pt>
                <c:pt idx="361">
                  <c:v>2506.365776666667</c:v>
                </c:pt>
                <c:pt idx="362">
                  <c:v>2513.3322266666669</c:v>
                </c:pt>
                <c:pt idx="363">
                  <c:v>2516.3278566666668</c:v>
                </c:pt>
                <c:pt idx="364">
                  <c:v>2518.8466266666669</c:v>
                </c:pt>
                <c:pt idx="365">
                  <c:v>2524.067226666667</c:v>
                </c:pt>
                <c:pt idx="366">
                  <c:v>2533.6304166666669</c:v>
                </c:pt>
                <c:pt idx="367">
                  <c:v>2547.0397500000004</c:v>
                </c:pt>
                <c:pt idx="368">
                  <c:v>2560.5165066666668</c:v>
                </c:pt>
                <c:pt idx="369">
                  <c:v>2570.6036400000003</c:v>
                </c:pt>
                <c:pt idx="370">
                  <c:v>2576.65479</c:v>
                </c:pt>
                <c:pt idx="371">
                  <c:v>2579.1227100000001</c:v>
                </c:pt>
                <c:pt idx="372">
                  <c:v>-1380.8772899999999</c:v>
                </c:pt>
                <c:pt idx="373">
                  <c:v>-1381.7029433333332</c:v>
                </c:pt>
                <c:pt idx="374">
                  <c:v>-1384.1618233333334</c:v>
                </c:pt>
                <c:pt idx="375">
                  <c:v>-1387.7992933333333</c:v>
                </c:pt>
                <c:pt idx="376">
                  <c:v>-1392.1622233333333</c:v>
                </c:pt>
                <c:pt idx="377">
                  <c:v>-1397.58321</c:v>
                </c:pt>
                <c:pt idx="378">
                  <c:v>-1403.5978233333333</c:v>
                </c:pt>
                <c:pt idx="379">
                  <c:v>-1409.7770399999999</c:v>
                </c:pt>
                <c:pt idx="380">
                  <c:v>-1417.4504933333333</c:v>
                </c:pt>
                <c:pt idx="381">
                  <c:v>-1428.5922933333334</c:v>
                </c:pt>
                <c:pt idx="382">
                  <c:v>-1444.2235833333334</c:v>
                </c:pt>
                <c:pt idx="383">
                  <c:v>-1457.73876</c:v>
                </c:pt>
                <c:pt idx="384">
                  <c:v>-1465.7120399999999</c:v>
                </c:pt>
                <c:pt idx="385">
                  <c:v>-1467.1490233333334</c:v>
                </c:pt>
                <c:pt idx="386">
                  <c:v>2493.6675900000005</c:v>
                </c:pt>
                <c:pt idx="387">
                  <c:v>2494.0804166666671</c:v>
                </c:pt>
                <c:pt idx="388">
                  <c:v>-1466.1263733333333</c:v>
                </c:pt>
                <c:pt idx="389">
                  <c:v>-1466.7422233333334</c:v>
                </c:pt>
                <c:pt idx="390">
                  <c:v>-1467.5528099999999</c:v>
                </c:pt>
                <c:pt idx="391">
                  <c:v>2492.6487066666668</c:v>
                </c:pt>
                <c:pt idx="392">
                  <c:v>2495.5490400000003</c:v>
                </c:pt>
                <c:pt idx="393">
                  <c:v>2502.0265766666671</c:v>
                </c:pt>
                <c:pt idx="394">
                  <c:v>2511.2108400000002</c:v>
                </c:pt>
                <c:pt idx="395">
                  <c:v>2521.1367600000003</c:v>
                </c:pt>
                <c:pt idx="396">
                  <c:v>2528.6041766666667</c:v>
                </c:pt>
                <c:pt idx="397">
                  <c:v>551.09319000000005</c:v>
                </c:pt>
                <c:pt idx="398">
                  <c:v>-1431.3958233333333</c:v>
                </c:pt>
                <c:pt idx="399">
                  <c:v>-1439.1521433333332</c:v>
                </c:pt>
                <c:pt idx="400">
                  <c:v>-1447.4689433333333</c:v>
                </c:pt>
                <c:pt idx="401">
                  <c:v>-1450.0905433333332</c:v>
                </c:pt>
                <c:pt idx="402">
                  <c:v>2510.6880266666667</c:v>
                </c:pt>
                <c:pt idx="403">
                  <c:v>2515.2279900000003</c:v>
                </c:pt>
                <c:pt idx="404">
                  <c:v>2524.3644166666668</c:v>
                </c:pt>
                <c:pt idx="405">
                  <c:v>2531.4077066666669</c:v>
                </c:pt>
                <c:pt idx="406">
                  <c:v>2533.6304166666669</c:v>
                </c:pt>
                <c:pt idx="407">
                  <c:v>-1428.2770233333333</c:v>
                </c:pt>
                <c:pt idx="408">
                  <c:v>-1433.8366233333334</c:v>
                </c:pt>
                <c:pt idx="409">
                  <c:v>-1443.9482399999999</c:v>
                </c:pt>
                <c:pt idx="410">
                  <c:v>-1457.5033433333333</c:v>
                </c:pt>
                <c:pt idx="411">
                  <c:v>-1468.9423333333334</c:v>
                </c:pt>
                <c:pt idx="412">
                  <c:v>-1478.4207733333333</c:v>
                </c:pt>
                <c:pt idx="413">
                  <c:v>-1480.6638233333333</c:v>
                </c:pt>
                <c:pt idx="414">
                  <c:v>2480.2130566666669</c:v>
                </c:pt>
                <c:pt idx="415">
                  <c:v>2482.3645766666668</c:v>
                </c:pt>
                <c:pt idx="416">
                  <c:v>2483.8256666666671</c:v>
                </c:pt>
                <c:pt idx="417">
                  <c:v>-1476.0082233333333</c:v>
                </c:pt>
                <c:pt idx="418">
                  <c:v>-1477.1551733333333</c:v>
                </c:pt>
                <c:pt idx="419">
                  <c:v>-1479.9349733333333</c:v>
                </c:pt>
                <c:pt idx="420">
                  <c:v>-1481.79081</c:v>
                </c:pt>
                <c:pt idx="421">
                  <c:v>497.79900000000004</c:v>
                </c:pt>
                <c:pt idx="422">
                  <c:v>2478.20919</c:v>
                </c:pt>
                <c:pt idx="423">
                  <c:v>-1481.5135833333334</c:v>
                </c:pt>
                <c:pt idx="424">
                  <c:v>-1482.3362233333332</c:v>
                </c:pt>
                <c:pt idx="425">
                  <c:v>-1485.93</c:v>
                </c:pt>
                <c:pt idx="426">
                  <c:v>-1490.7132899999999</c:v>
                </c:pt>
                <c:pt idx="427">
                  <c:v>-1493.6079733333333</c:v>
                </c:pt>
                <c:pt idx="428">
                  <c:v>-1494.35076</c:v>
                </c:pt>
                <c:pt idx="429">
                  <c:v>-1494.405</c:v>
                </c:pt>
                <c:pt idx="430">
                  <c:v>485.59500000000003</c:v>
                </c:pt>
                <c:pt idx="431">
                  <c:v>485.59500000000003</c:v>
                </c:pt>
                <c:pt idx="432">
                  <c:v>485.59500000000003</c:v>
                </c:pt>
                <c:pt idx="433">
                  <c:v>485.59500000000003</c:v>
                </c:pt>
                <c:pt idx="434">
                  <c:v>485.59500000000003</c:v>
                </c:pt>
                <c:pt idx="435">
                  <c:v>485.59500000000003</c:v>
                </c:pt>
                <c:pt idx="436">
                  <c:v>485.59500000000003</c:v>
                </c:pt>
                <c:pt idx="437">
                  <c:v>485.59500000000003</c:v>
                </c:pt>
                <c:pt idx="438">
                  <c:v>485.59500000000003</c:v>
                </c:pt>
                <c:pt idx="439">
                  <c:v>485.59500000000003</c:v>
                </c:pt>
                <c:pt idx="440">
                  <c:v>485.59500000000003</c:v>
                </c:pt>
                <c:pt idx="441">
                  <c:v>485.59500000000003</c:v>
                </c:pt>
                <c:pt idx="442">
                  <c:v>485.59500000000003</c:v>
                </c:pt>
                <c:pt idx="443">
                  <c:v>485.59500000000003</c:v>
                </c:pt>
                <c:pt idx="444">
                  <c:v>485.59500000000003</c:v>
                </c:pt>
                <c:pt idx="445">
                  <c:v>485.59500000000003</c:v>
                </c:pt>
                <c:pt idx="446">
                  <c:v>485.59500000000003</c:v>
                </c:pt>
                <c:pt idx="447">
                  <c:v>485.59500000000003</c:v>
                </c:pt>
                <c:pt idx="448">
                  <c:v>485.59500000000003</c:v>
                </c:pt>
                <c:pt idx="449">
                  <c:v>485.59500000000003</c:v>
                </c:pt>
                <c:pt idx="450">
                  <c:v>485.59500000000003</c:v>
                </c:pt>
                <c:pt idx="451">
                  <c:v>485.59500000000003</c:v>
                </c:pt>
                <c:pt idx="452">
                  <c:v>485.59500000000003</c:v>
                </c:pt>
                <c:pt idx="453">
                  <c:v>485.59500000000003</c:v>
                </c:pt>
                <c:pt idx="454">
                  <c:v>485.59500000000003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11B-4282-86DB-D0D0EF0BAF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98233871"/>
        <c:axId val="1398236271"/>
      </c:lineChart>
      <c:catAx>
        <c:axId val="139823387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8236271"/>
        <c:crosses val="autoZero"/>
        <c:auto val="1"/>
        <c:lblAlgn val="ctr"/>
        <c:lblOffset val="100"/>
        <c:noMultiLvlLbl val="0"/>
      </c:catAx>
      <c:valAx>
        <c:axId val="1398236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82338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70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593648</xdr:colOff>
      <xdr:row>4</xdr:row>
      <xdr:rowOff>88607</xdr:rowOff>
    </xdr:from>
    <xdr:to>
      <xdr:col>52</xdr:col>
      <xdr:colOff>248090</xdr:colOff>
      <xdr:row>43</xdr:row>
      <xdr:rowOff>70885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1B00408-C516-452E-5267-6458AB3D30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65029" cy="628105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8669694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8669694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8669694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zoomScale="90" zoomScaleNormal="90" workbookViewId="0">
      <selection activeCell="E11" sqref="E11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23" t="s">
        <v>0</v>
      </c>
    </row>
    <row r="3" spans="3:4" x14ac:dyDescent="0.3">
      <c r="C3" s="14" t="s">
        <v>1</v>
      </c>
      <c r="D3" s="14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4" t="s">
        <v>8</v>
      </c>
      <c r="D10" s="14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4" t="s">
        <v>8</v>
      </c>
      <c r="D20" s="14" t="s">
        <v>16</v>
      </c>
    </row>
    <row r="21" spans="3:4" x14ac:dyDescent="0.3">
      <c r="C21" t="s">
        <v>17</v>
      </c>
      <c r="D21" t="s">
        <v>18</v>
      </c>
    </row>
    <row r="22" spans="3:4" x14ac:dyDescent="0.3">
      <c r="D22" t="s">
        <v>19</v>
      </c>
    </row>
    <row r="24" spans="3:4" x14ac:dyDescent="0.3">
      <c r="D24" t="s">
        <v>20</v>
      </c>
    </row>
    <row r="25" spans="3:4" x14ac:dyDescent="0.3">
      <c r="D25" t="s">
        <v>13</v>
      </c>
    </row>
    <row r="26" spans="3:4" x14ac:dyDescent="0.3">
      <c r="D26" t="s">
        <v>21</v>
      </c>
    </row>
    <row r="28" spans="3:4" x14ac:dyDescent="0.3">
      <c r="D28" s="14" t="s">
        <v>22</v>
      </c>
    </row>
    <row r="29" spans="3:4" x14ac:dyDescent="0.3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G1808"/>
  <sheetViews>
    <sheetView tabSelected="1" topLeftCell="J1" zoomScale="71" zoomScaleNormal="70" workbookViewId="0">
      <pane ySplit="7" topLeftCell="A8" activePane="bottomLeft" state="frozen"/>
      <selection pane="bottomLeft" activeCell="J3" sqref="J3"/>
    </sheetView>
  </sheetViews>
  <sheetFormatPr defaultColWidth="11.44140625" defaultRowHeight="14.4" x14ac:dyDescent="0.3"/>
  <cols>
    <col min="2" max="2" width="15.109375" bestFit="1" customWidth="1"/>
    <col min="5" max="8" width="14" customWidth="1"/>
    <col min="9" max="17" width="13.6640625" customWidth="1"/>
    <col min="18" max="18" width="11.6640625" bestFit="1" customWidth="1"/>
    <col min="19" max="20" width="17" customWidth="1"/>
  </cols>
  <sheetData>
    <row r="2" spans="2:33" x14ac:dyDescent="0.3">
      <c r="B2" s="15" t="s">
        <v>24</v>
      </c>
      <c r="C2" s="15" t="s">
        <v>25</v>
      </c>
    </row>
    <row r="3" spans="2:33" x14ac:dyDescent="0.3">
      <c r="D3" s="15"/>
    </row>
    <row r="4" spans="2:33" x14ac:dyDescent="0.3">
      <c r="B4" s="15" t="s">
        <v>26</v>
      </c>
    </row>
    <row r="6" spans="2:33" ht="43.2" x14ac:dyDescent="0.3">
      <c r="B6" s="1" t="s">
        <v>27</v>
      </c>
      <c r="C6" s="1" t="s">
        <v>28</v>
      </c>
      <c r="D6" s="1" t="s">
        <v>29</v>
      </c>
      <c r="E6" s="8" t="s">
        <v>30</v>
      </c>
      <c r="F6" s="8" t="s">
        <v>30</v>
      </c>
      <c r="G6" s="8" t="s">
        <v>31</v>
      </c>
      <c r="H6" s="8"/>
      <c r="I6" s="8" t="s">
        <v>31</v>
      </c>
      <c r="J6" s="24" t="s">
        <v>62</v>
      </c>
      <c r="K6" s="25" t="s">
        <v>63</v>
      </c>
      <c r="L6" s="24" t="s">
        <v>65</v>
      </c>
      <c r="M6" s="24" t="s">
        <v>66</v>
      </c>
      <c r="N6" s="24" t="s">
        <v>70</v>
      </c>
      <c r="O6" s="24" t="s">
        <v>68</v>
      </c>
      <c r="P6" s="24" t="s">
        <v>69</v>
      </c>
      <c r="Q6" s="24" t="s">
        <v>71</v>
      </c>
      <c r="R6" s="24" t="s">
        <v>72</v>
      </c>
      <c r="S6" s="24" t="s">
        <v>73</v>
      </c>
      <c r="T6" s="24" t="s">
        <v>74</v>
      </c>
      <c r="U6" s="24"/>
      <c r="V6" s="16" t="s">
        <v>32</v>
      </c>
      <c r="W6" s="21" t="s">
        <v>33</v>
      </c>
      <c r="X6" s="16" t="s">
        <v>34</v>
      </c>
      <c r="Y6" s="16" t="s">
        <v>35</v>
      </c>
      <c r="Z6" s="16" t="s">
        <v>36</v>
      </c>
      <c r="AA6" s="21" t="s">
        <v>37</v>
      </c>
      <c r="AB6" s="21" t="s">
        <v>38</v>
      </c>
      <c r="AC6" s="16" t="s">
        <v>39</v>
      </c>
      <c r="AD6" s="16" t="s">
        <v>40</v>
      </c>
    </row>
    <row r="7" spans="2:33" x14ac:dyDescent="0.3">
      <c r="B7" s="1" t="s">
        <v>27</v>
      </c>
      <c r="C7" s="1" t="s">
        <v>41</v>
      </c>
      <c r="D7" s="1" t="s">
        <v>41</v>
      </c>
      <c r="E7" s="1" t="s">
        <v>42</v>
      </c>
      <c r="F7" s="1" t="s">
        <v>67</v>
      </c>
      <c r="G7" s="1" t="s">
        <v>43</v>
      </c>
      <c r="H7" s="1"/>
      <c r="I7" s="1" t="s">
        <v>44</v>
      </c>
      <c r="J7" s="24"/>
      <c r="K7" s="26" t="s">
        <v>64</v>
      </c>
      <c r="L7" s="24" t="s">
        <v>64</v>
      </c>
      <c r="M7" s="24"/>
      <c r="N7" s="24"/>
      <c r="O7" s="24"/>
      <c r="P7" s="24"/>
      <c r="Q7" s="24"/>
      <c r="R7" s="24"/>
      <c r="S7" s="24"/>
      <c r="T7" s="24"/>
      <c r="V7" s="16" t="s">
        <v>45</v>
      </c>
      <c r="W7" s="16" t="s">
        <v>45</v>
      </c>
      <c r="X7" s="16" t="s">
        <v>46</v>
      </c>
      <c r="Y7" s="16"/>
      <c r="Z7" s="16" t="s">
        <v>42</v>
      </c>
      <c r="AA7" s="16" t="s">
        <v>42</v>
      </c>
      <c r="AB7" s="16" t="s">
        <v>42</v>
      </c>
      <c r="AC7" s="16" t="s">
        <v>43</v>
      </c>
      <c r="AD7" s="16" t="s">
        <v>43</v>
      </c>
    </row>
    <row r="8" spans="2:33" x14ac:dyDescent="0.3">
      <c r="B8" s="2" t="s">
        <v>47</v>
      </c>
      <c r="C8" s="2">
        <v>0</v>
      </c>
      <c r="D8" s="2">
        <v>0</v>
      </c>
      <c r="E8" s="9">
        <v>0</v>
      </c>
      <c r="F8" s="27">
        <f>E8/3.6</f>
        <v>0</v>
      </c>
      <c r="G8" s="17">
        <f>($E9-0)/2/3.6</f>
        <v>0</v>
      </c>
      <c r="H8" s="17">
        <v>0</v>
      </c>
      <c r="I8" s="17">
        <f>($E9-0)/2</f>
        <v>0</v>
      </c>
      <c r="J8" s="17">
        <v>0</v>
      </c>
      <c r="K8" s="26">
        <v>485.59500000000003</v>
      </c>
      <c r="L8" s="17">
        <f>1/2*2.26*1.2*0.36*((F8)^2)</f>
        <v>0</v>
      </c>
      <c r="M8" s="17">
        <f>J8+K8+L8</f>
        <v>485.59500000000003</v>
      </c>
      <c r="N8" s="17">
        <v>1980</v>
      </c>
      <c r="O8" s="17">
        <f>N8*G8</f>
        <v>0</v>
      </c>
      <c r="P8" s="17">
        <f>F8*O8</f>
        <v>0</v>
      </c>
      <c r="Q8" s="17">
        <f>0.5*N8*F8^2</f>
        <v>0</v>
      </c>
      <c r="R8" s="17">
        <f>Q8/1000</f>
        <v>0</v>
      </c>
      <c r="S8" s="17">
        <f>0.5*N8*F8^2*H8</f>
        <v>0</v>
      </c>
      <c r="T8" s="17">
        <f>S8/1000</f>
        <v>0</v>
      </c>
      <c r="U8" t="s">
        <v>48</v>
      </c>
      <c r="V8">
        <f>COUNT(E9:E597)</f>
        <v>589</v>
      </c>
      <c r="W8">
        <f>SUM(AE9:AE597)</f>
        <v>156</v>
      </c>
      <c r="X8" s="19">
        <f>SUM(AG9:AG597)</f>
        <v>3094.5277777777796</v>
      </c>
      <c r="Y8" s="22">
        <f>W8/V8</f>
        <v>0.26485568760611206</v>
      </c>
      <c r="Z8">
        <f>MAX(AF9:AF597)</f>
        <v>56.5</v>
      </c>
      <c r="AA8" s="18">
        <f>X8/(V8-W8)*3.6</f>
        <v>25.728175519630501</v>
      </c>
      <c r="AB8" s="18">
        <f>X8/V8*3.6</f>
        <v>18.913921901528024</v>
      </c>
      <c r="AC8" s="17">
        <f>MIN(G9:G597)</f>
        <v>-1.4722222222222223</v>
      </c>
      <c r="AD8" s="17">
        <f>MAX(G9:G597)</f>
        <v>1.4722222222222223</v>
      </c>
      <c r="AE8">
        <f t="shared" ref="AE8:AE71" si="0">IF(E8&lt;1,1,0)</f>
        <v>1</v>
      </c>
      <c r="AF8" t="str">
        <f t="shared" ref="AF8:AF71" si="1">IF(AE8=1,"",E8)</f>
        <v/>
      </c>
      <c r="AG8">
        <f t="shared" ref="AG8:AG71" si="2">E8/3.6</f>
        <v>0</v>
      </c>
    </row>
    <row r="9" spans="2:33" x14ac:dyDescent="0.3">
      <c r="B9" s="3" t="s">
        <v>47</v>
      </c>
      <c r="C9" s="3">
        <v>1</v>
      </c>
      <c r="D9" s="3">
        <v>1</v>
      </c>
      <c r="E9" s="10">
        <v>0</v>
      </c>
      <c r="F9" s="27">
        <f t="shared" ref="F9:F72" si="3">E9/3.6</f>
        <v>0</v>
      </c>
      <c r="G9" s="17">
        <f>($E10-$E8)/2/3.6</f>
        <v>0</v>
      </c>
      <c r="H9" s="17">
        <v>0</v>
      </c>
      <c r="I9" s="17">
        <f>($E10-$E8)/2</f>
        <v>0</v>
      </c>
      <c r="J9" s="17">
        <v>0</v>
      </c>
      <c r="K9" s="26">
        <v>485.59500000000003</v>
      </c>
      <c r="L9" s="17">
        <f t="shared" ref="L9:L72" si="4">1/2*2.26*1.2*0.36*((F9)^2)</f>
        <v>0</v>
      </c>
      <c r="M9" s="17">
        <f t="shared" ref="M9:M72" si="5">J9+K9+L9</f>
        <v>485.59500000000003</v>
      </c>
      <c r="N9" s="17">
        <v>1980</v>
      </c>
      <c r="O9" s="17">
        <f t="shared" ref="O9:O72" si="6">N9*G9</f>
        <v>0</v>
      </c>
      <c r="P9" s="17">
        <f t="shared" ref="P9:P72" si="7">F9*O9</f>
        <v>0</v>
      </c>
      <c r="Q9" s="17">
        <f>0.5*N9*F9^2+Q8</f>
        <v>0</v>
      </c>
      <c r="R9" s="17">
        <f t="shared" ref="R9:R72" si="8">Q9/1000</f>
        <v>0</v>
      </c>
      <c r="S9" s="17">
        <f>0.5*N9*F9^2*H9+S8</f>
        <v>0</v>
      </c>
      <c r="T9" s="17">
        <f t="shared" ref="T9:T72" si="9">S9/1000</f>
        <v>0</v>
      </c>
      <c r="U9" t="s">
        <v>49</v>
      </c>
      <c r="V9">
        <f>COUNT(E598:E1030)</f>
        <v>433</v>
      </c>
      <c r="W9">
        <f>SUM(AE598:AE1030)</f>
        <v>48</v>
      </c>
      <c r="X9" s="19">
        <f>SUM(AG598:AG1030)</f>
        <v>4755.8888888888878</v>
      </c>
      <c r="Y9" s="22">
        <f>W9/V9</f>
        <v>0.11085450346420324</v>
      </c>
      <c r="Z9">
        <f>MAX(AF598:AF1030)</f>
        <v>76.599999999999994</v>
      </c>
      <c r="AA9" s="18">
        <f>X9/(V9-W9)*3.6</f>
        <v>44.470649350649339</v>
      </c>
      <c r="AB9" s="18">
        <f>X9/V9*3.6</f>
        <v>39.54087759815242</v>
      </c>
      <c r="AC9" s="17">
        <f>MIN(G598:G1030)</f>
        <v>-1.4861111111111109</v>
      </c>
      <c r="AD9" s="17">
        <f>MAX(G598:G1030)</f>
        <v>1.5694444444444444</v>
      </c>
      <c r="AE9">
        <f t="shared" si="0"/>
        <v>1</v>
      </c>
      <c r="AF9" t="str">
        <f t="shared" si="1"/>
        <v/>
      </c>
      <c r="AG9">
        <f t="shared" si="2"/>
        <v>0</v>
      </c>
    </row>
    <row r="10" spans="2:33" x14ac:dyDescent="0.3">
      <c r="B10" s="3" t="s">
        <v>47</v>
      </c>
      <c r="C10" s="3">
        <v>2</v>
      </c>
      <c r="D10" s="3">
        <v>2</v>
      </c>
      <c r="E10" s="10">
        <v>0</v>
      </c>
      <c r="F10" s="27">
        <f t="shared" si="3"/>
        <v>0</v>
      </c>
      <c r="G10" s="17">
        <f t="shared" ref="G10:G73" si="10">($E11-$E9)/2/3.6</f>
        <v>0</v>
      </c>
      <c r="H10" s="17">
        <v>0</v>
      </c>
      <c r="I10" s="17">
        <f t="shared" ref="I10:I73" si="11">($E11-$E9)/2</f>
        <v>0</v>
      </c>
      <c r="J10" s="17">
        <v>0</v>
      </c>
      <c r="K10" s="26">
        <v>485.59500000000003</v>
      </c>
      <c r="L10" s="17">
        <f t="shared" si="4"/>
        <v>0</v>
      </c>
      <c r="M10" s="17">
        <f t="shared" si="5"/>
        <v>485.59500000000003</v>
      </c>
      <c r="N10" s="17">
        <v>1980</v>
      </c>
      <c r="O10" s="17">
        <f t="shared" si="6"/>
        <v>0</v>
      </c>
      <c r="P10" s="17">
        <f t="shared" si="7"/>
        <v>0</v>
      </c>
      <c r="Q10" s="17">
        <f t="shared" ref="Q10:Q73" si="12">0.5*N10*F10^2+Q9</f>
        <v>0</v>
      </c>
      <c r="R10" s="17">
        <f t="shared" si="8"/>
        <v>0</v>
      </c>
      <c r="S10" s="17">
        <f t="shared" ref="S10:S73" si="13">0.5*N10*F10^2*H10+S9</f>
        <v>0</v>
      </c>
      <c r="T10" s="17">
        <f t="shared" si="9"/>
        <v>0</v>
      </c>
      <c r="U10" t="s">
        <v>50</v>
      </c>
      <c r="V10">
        <f>COUNT(E1031:E1485)</f>
        <v>455</v>
      </c>
      <c r="W10">
        <f>SUM(AE1031:AE1485)</f>
        <v>31</v>
      </c>
      <c r="X10" s="19">
        <f>SUM(AG1031:AG1485)</f>
        <v>7157.8333333333421</v>
      </c>
      <c r="Y10" s="22">
        <f>W10/V10</f>
        <v>6.8131868131868126E-2</v>
      </c>
      <c r="Z10">
        <f>MAX(AF1031:AF1485)</f>
        <v>97.4</v>
      </c>
      <c r="AA10" s="18">
        <f>X10/(V10-W10)*3.6</f>
        <v>60.774056603773666</v>
      </c>
      <c r="AB10" s="18">
        <f>X10/V10*3.6</f>
        <v>56.633406593406662</v>
      </c>
      <c r="AC10" s="17">
        <f>MIN(G1031:G1485)</f>
        <v>-1.4861111111111109</v>
      </c>
      <c r="AD10" s="17">
        <f>MAX(G1031:G1485)</f>
        <v>1.5833333333333333</v>
      </c>
      <c r="AE10">
        <f t="shared" si="0"/>
        <v>1</v>
      </c>
      <c r="AF10" t="str">
        <f t="shared" si="1"/>
        <v/>
      </c>
      <c r="AG10">
        <f t="shared" si="2"/>
        <v>0</v>
      </c>
    </row>
    <row r="11" spans="2:33" x14ac:dyDescent="0.3">
      <c r="B11" s="3" t="s">
        <v>47</v>
      </c>
      <c r="C11" s="3">
        <v>3</v>
      </c>
      <c r="D11" s="3">
        <v>3</v>
      </c>
      <c r="E11" s="10">
        <v>0</v>
      </c>
      <c r="F11" s="27">
        <f t="shared" si="3"/>
        <v>0</v>
      </c>
      <c r="G11" s="17">
        <f t="shared" si="10"/>
        <v>0</v>
      </c>
      <c r="H11" s="17">
        <v>0</v>
      </c>
      <c r="I11" s="17">
        <f t="shared" si="11"/>
        <v>0</v>
      </c>
      <c r="J11" s="17">
        <v>0</v>
      </c>
      <c r="K11" s="26">
        <v>485.59500000000003</v>
      </c>
      <c r="L11" s="17">
        <f t="shared" si="4"/>
        <v>0</v>
      </c>
      <c r="M11" s="17">
        <f t="shared" si="5"/>
        <v>485.59500000000003</v>
      </c>
      <c r="N11" s="17">
        <v>1980</v>
      </c>
      <c r="O11" s="17">
        <f t="shared" si="6"/>
        <v>0</v>
      </c>
      <c r="P11" s="17">
        <f t="shared" si="7"/>
        <v>0</v>
      </c>
      <c r="Q11" s="17">
        <f t="shared" si="12"/>
        <v>0</v>
      </c>
      <c r="R11" s="17">
        <f t="shared" si="8"/>
        <v>0</v>
      </c>
      <c r="S11" s="17">
        <f t="shared" si="13"/>
        <v>0</v>
      </c>
      <c r="T11" s="17">
        <f t="shared" si="9"/>
        <v>0</v>
      </c>
      <c r="U11" t="s">
        <v>51</v>
      </c>
      <c r="V11">
        <f>COUNT(E1486:E1808)</f>
        <v>323</v>
      </c>
      <c r="W11">
        <f>SUM(AE1486:AE1808)</f>
        <v>7</v>
      </c>
      <c r="X11" s="19">
        <f>SUM(AG1486:AG1808)</f>
        <v>8254.138888888885</v>
      </c>
      <c r="Y11" s="22">
        <f>W11/V11</f>
        <v>2.1671826625386997E-2</v>
      </c>
      <c r="Z11">
        <f>MAX(AF1486:AF1808)</f>
        <v>131.30000000000001</v>
      </c>
      <c r="AA11" s="18">
        <f>X11/(V11-W11)*3.6</f>
        <v>94.034493670886036</v>
      </c>
      <c r="AB11" s="18">
        <f>X11/V11*3.6</f>
        <v>91.996594427244545</v>
      </c>
      <c r="AC11" s="17">
        <f>MIN(G1486:G1808)</f>
        <v>-1.2083333333333333</v>
      </c>
      <c r="AD11" s="17">
        <f>MAX(G1486:G1808)</f>
        <v>1.0277777777777781</v>
      </c>
      <c r="AE11">
        <f t="shared" si="0"/>
        <v>1</v>
      </c>
      <c r="AF11" t="str">
        <f t="shared" si="1"/>
        <v/>
      </c>
      <c r="AG11">
        <f t="shared" si="2"/>
        <v>0</v>
      </c>
    </row>
    <row r="12" spans="2:33" x14ac:dyDescent="0.3">
      <c r="B12" s="3" t="s">
        <v>47</v>
      </c>
      <c r="C12" s="3">
        <v>4</v>
      </c>
      <c r="D12" s="3">
        <v>4</v>
      </c>
      <c r="E12" s="10">
        <v>0</v>
      </c>
      <c r="F12" s="27">
        <f t="shared" si="3"/>
        <v>0</v>
      </c>
      <c r="G12" s="17">
        <f t="shared" si="10"/>
        <v>0</v>
      </c>
      <c r="H12" s="17">
        <v>0</v>
      </c>
      <c r="I12" s="17">
        <f t="shared" si="11"/>
        <v>0</v>
      </c>
      <c r="J12" s="17">
        <v>0</v>
      </c>
      <c r="K12" s="26">
        <v>485.59500000000003</v>
      </c>
      <c r="L12" s="17">
        <f t="shared" si="4"/>
        <v>0</v>
      </c>
      <c r="M12" s="17">
        <f t="shared" si="5"/>
        <v>485.59500000000003</v>
      </c>
      <c r="N12" s="17">
        <v>1980</v>
      </c>
      <c r="O12" s="17">
        <f t="shared" si="6"/>
        <v>0</v>
      </c>
      <c r="P12" s="17">
        <f t="shared" si="7"/>
        <v>0</v>
      </c>
      <c r="Q12" s="17">
        <f t="shared" si="12"/>
        <v>0</v>
      </c>
      <c r="R12" s="17">
        <f t="shared" si="8"/>
        <v>0</v>
      </c>
      <c r="S12" s="17">
        <f t="shared" si="13"/>
        <v>0</v>
      </c>
      <c r="T12" s="17">
        <f t="shared" si="9"/>
        <v>0</v>
      </c>
      <c r="V12" s="14">
        <f>SUM(V8:V11)</f>
        <v>1800</v>
      </c>
      <c r="W12" s="14">
        <f>SUM(W8:W11)</f>
        <v>242</v>
      </c>
      <c r="X12" s="20">
        <f>SUM(X8:X11)</f>
        <v>23262.388888888898</v>
      </c>
      <c r="AE12">
        <f t="shared" si="0"/>
        <v>1</v>
      </c>
      <c r="AF12" t="str">
        <f t="shared" si="1"/>
        <v/>
      </c>
      <c r="AG12">
        <f t="shared" si="2"/>
        <v>0</v>
      </c>
    </row>
    <row r="13" spans="2:33" x14ac:dyDescent="0.3">
      <c r="B13" s="3" t="s">
        <v>47</v>
      </c>
      <c r="C13" s="3">
        <v>5</v>
      </c>
      <c r="D13" s="3">
        <v>5</v>
      </c>
      <c r="E13" s="10">
        <v>0</v>
      </c>
      <c r="F13" s="27">
        <f t="shared" si="3"/>
        <v>0</v>
      </c>
      <c r="G13" s="17">
        <f t="shared" si="10"/>
        <v>0</v>
      </c>
      <c r="H13" s="17">
        <v>0</v>
      </c>
      <c r="I13" s="17">
        <f t="shared" si="11"/>
        <v>0</v>
      </c>
      <c r="J13" s="17">
        <v>0</v>
      </c>
      <c r="K13" s="26">
        <v>485.59500000000003</v>
      </c>
      <c r="L13" s="17">
        <f t="shared" si="4"/>
        <v>0</v>
      </c>
      <c r="M13" s="17">
        <f t="shared" si="5"/>
        <v>485.59500000000003</v>
      </c>
      <c r="N13" s="17">
        <v>1980</v>
      </c>
      <c r="O13" s="17">
        <f t="shared" si="6"/>
        <v>0</v>
      </c>
      <c r="P13" s="17">
        <f t="shared" si="7"/>
        <v>0</v>
      </c>
      <c r="Q13" s="17">
        <f t="shared" si="12"/>
        <v>0</v>
      </c>
      <c r="R13" s="17">
        <f t="shared" si="8"/>
        <v>0</v>
      </c>
      <c r="S13" s="17">
        <f t="shared" si="13"/>
        <v>0</v>
      </c>
      <c r="T13" s="17">
        <f t="shared" si="9"/>
        <v>0</v>
      </c>
      <c r="AE13">
        <f t="shared" si="0"/>
        <v>1</v>
      </c>
      <c r="AF13" t="str">
        <f t="shared" si="1"/>
        <v/>
      </c>
      <c r="AG13">
        <f t="shared" si="2"/>
        <v>0</v>
      </c>
    </row>
    <row r="14" spans="2:33" x14ac:dyDescent="0.3">
      <c r="B14" s="3" t="s">
        <v>47</v>
      </c>
      <c r="C14" s="3">
        <v>6</v>
      </c>
      <c r="D14" s="3">
        <v>6</v>
      </c>
      <c r="E14" s="10">
        <v>0</v>
      </c>
      <c r="F14" s="27">
        <f t="shared" si="3"/>
        <v>0</v>
      </c>
      <c r="G14" s="17">
        <f t="shared" si="10"/>
        <v>0</v>
      </c>
      <c r="H14" s="17">
        <v>0</v>
      </c>
      <c r="I14" s="17">
        <f t="shared" si="11"/>
        <v>0</v>
      </c>
      <c r="J14" s="17">
        <v>0</v>
      </c>
      <c r="K14" s="26">
        <v>485.59500000000003</v>
      </c>
      <c r="L14" s="17">
        <f t="shared" si="4"/>
        <v>0</v>
      </c>
      <c r="M14" s="17">
        <f t="shared" si="5"/>
        <v>485.59500000000003</v>
      </c>
      <c r="N14" s="17">
        <v>1980</v>
      </c>
      <c r="O14" s="17">
        <f t="shared" si="6"/>
        <v>0</v>
      </c>
      <c r="P14" s="17">
        <f t="shared" si="7"/>
        <v>0</v>
      </c>
      <c r="Q14" s="17">
        <f t="shared" si="12"/>
        <v>0</v>
      </c>
      <c r="R14" s="17">
        <f t="shared" si="8"/>
        <v>0</v>
      </c>
      <c r="S14" s="17">
        <f t="shared" si="13"/>
        <v>0</v>
      </c>
      <c r="T14" s="17">
        <f t="shared" si="9"/>
        <v>0</v>
      </c>
      <c r="AE14">
        <f t="shared" si="0"/>
        <v>1</v>
      </c>
      <c r="AF14" t="str">
        <f t="shared" si="1"/>
        <v/>
      </c>
      <c r="AG14">
        <f t="shared" si="2"/>
        <v>0</v>
      </c>
    </row>
    <row r="15" spans="2:33" x14ac:dyDescent="0.3">
      <c r="B15" s="3" t="s">
        <v>47</v>
      </c>
      <c r="C15" s="3">
        <v>7</v>
      </c>
      <c r="D15" s="3">
        <v>7</v>
      </c>
      <c r="E15" s="10">
        <v>0</v>
      </c>
      <c r="F15" s="27">
        <f t="shared" si="3"/>
        <v>0</v>
      </c>
      <c r="G15" s="17">
        <f>($E16-$E14)/2/3.6</f>
        <v>0</v>
      </c>
      <c r="H15" s="17">
        <v>0</v>
      </c>
      <c r="I15" s="17">
        <f>($E16-$E14)/2</f>
        <v>0</v>
      </c>
      <c r="J15" s="17">
        <v>0</v>
      </c>
      <c r="K15" s="26">
        <v>485.59500000000003</v>
      </c>
      <c r="L15" s="17">
        <f t="shared" si="4"/>
        <v>0</v>
      </c>
      <c r="M15" s="17">
        <f t="shared" si="5"/>
        <v>485.59500000000003</v>
      </c>
      <c r="N15" s="17">
        <v>1980</v>
      </c>
      <c r="O15" s="17">
        <f t="shared" si="6"/>
        <v>0</v>
      </c>
      <c r="P15" s="17">
        <f t="shared" si="7"/>
        <v>0</v>
      </c>
      <c r="Q15" s="17">
        <f t="shared" si="12"/>
        <v>0</v>
      </c>
      <c r="R15" s="17">
        <f t="shared" si="8"/>
        <v>0</v>
      </c>
      <c r="S15" s="17">
        <f t="shared" si="13"/>
        <v>0</v>
      </c>
      <c r="T15" s="17">
        <f t="shared" si="9"/>
        <v>0</v>
      </c>
      <c r="AE15">
        <f t="shared" si="0"/>
        <v>1</v>
      </c>
      <c r="AF15" t="str">
        <f t="shared" si="1"/>
        <v/>
      </c>
      <c r="AG15">
        <f t="shared" si="2"/>
        <v>0</v>
      </c>
    </row>
    <row r="16" spans="2:33" x14ac:dyDescent="0.3">
      <c r="B16" s="3" t="s">
        <v>47</v>
      </c>
      <c r="C16" s="3">
        <v>8</v>
      </c>
      <c r="D16" s="3">
        <v>8</v>
      </c>
      <c r="E16" s="10">
        <v>0</v>
      </c>
      <c r="F16" s="27">
        <f t="shared" si="3"/>
        <v>0</v>
      </c>
      <c r="G16" s="17">
        <f>($E17-$E15)/2/3.6</f>
        <v>0</v>
      </c>
      <c r="H16" s="17">
        <v>0</v>
      </c>
      <c r="I16" s="17">
        <f>($E17-$E15)/2</f>
        <v>0</v>
      </c>
      <c r="J16" s="17">
        <v>0</v>
      </c>
      <c r="K16" s="26">
        <v>485.59500000000003</v>
      </c>
      <c r="L16" s="17">
        <f t="shared" si="4"/>
        <v>0</v>
      </c>
      <c r="M16" s="17">
        <f t="shared" si="5"/>
        <v>485.59500000000003</v>
      </c>
      <c r="N16" s="17">
        <v>1980</v>
      </c>
      <c r="O16" s="17">
        <f t="shared" si="6"/>
        <v>0</v>
      </c>
      <c r="P16" s="17">
        <f t="shared" si="7"/>
        <v>0</v>
      </c>
      <c r="Q16" s="17">
        <f t="shared" si="12"/>
        <v>0</v>
      </c>
      <c r="R16" s="17">
        <f t="shared" si="8"/>
        <v>0</v>
      </c>
      <c r="S16" s="17">
        <f t="shared" si="13"/>
        <v>0</v>
      </c>
      <c r="T16" s="17">
        <f t="shared" si="9"/>
        <v>0</v>
      </c>
      <c r="AE16">
        <f t="shared" si="0"/>
        <v>1</v>
      </c>
      <c r="AF16" t="str">
        <f t="shared" si="1"/>
        <v/>
      </c>
      <c r="AG16">
        <f t="shared" si="2"/>
        <v>0</v>
      </c>
    </row>
    <row r="17" spans="2:33" x14ac:dyDescent="0.3">
      <c r="B17" s="3" t="s">
        <v>47</v>
      </c>
      <c r="C17" s="3">
        <v>9</v>
      </c>
      <c r="D17" s="3">
        <v>9</v>
      </c>
      <c r="E17" s="10">
        <v>0</v>
      </c>
      <c r="F17" s="27">
        <f t="shared" si="3"/>
        <v>0</v>
      </c>
      <c r="G17" s="17">
        <f t="shared" si="10"/>
        <v>0</v>
      </c>
      <c r="H17" s="17">
        <v>0</v>
      </c>
      <c r="I17" s="17">
        <f t="shared" si="11"/>
        <v>0</v>
      </c>
      <c r="J17" s="17">
        <v>0</v>
      </c>
      <c r="K17" s="26">
        <v>485.59500000000003</v>
      </c>
      <c r="L17" s="17">
        <f t="shared" si="4"/>
        <v>0</v>
      </c>
      <c r="M17" s="17">
        <f t="shared" si="5"/>
        <v>485.59500000000003</v>
      </c>
      <c r="N17" s="17">
        <v>1980</v>
      </c>
      <c r="O17" s="17">
        <f t="shared" si="6"/>
        <v>0</v>
      </c>
      <c r="P17" s="17">
        <f t="shared" si="7"/>
        <v>0</v>
      </c>
      <c r="Q17" s="17">
        <f t="shared" si="12"/>
        <v>0</v>
      </c>
      <c r="R17" s="17">
        <f t="shared" si="8"/>
        <v>0</v>
      </c>
      <c r="S17" s="17">
        <f t="shared" si="13"/>
        <v>0</v>
      </c>
      <c r="T17" s="17">
        <f t="shared" si="9"/>
        <v>0</v>
      </c>
      <c r="AE17">
        <f t="shared" si="0"/>
        <v>1</v>
      </c>
      <c r="AF17" t="str">
        <f t="shared" si="1"/>
        <v/>
      </c>
      <c r="AG17">
        <f t="shared" si="2"/>
        <v>0</v>
      </c>
    </row>
    <row r="18" spans="2:33" x14ac:dyDescent="0.3">
      <c r="B18" s="3" t="s">
        <v>47</v>
      </c>
      <c r="C18" s="3">
        <v>10</v>
      </c>
      <c r="D18" s="3">
        <v>10</v>
      </c>
      <c r="E18" s="10">
        <v>0</v>
      </c>
      <c r="F18" s="27">
        <f t="shared" si="3"/>
        <v>0</v>
      </c>
      <c r="G18" s="17">
        <f t="shared" si="10"/>
        <v>0</v>
      </c>
      <c r="H18" s="17">
        <v>0</v>
      </c>
      <c r="I18" s="17">
        <f t="shared" si="11"/>
        <v>0</v>
      </c>
      <c r="J18" s="17">
        <v>0</v>
      </c>
      <c r="K18" s="26">
        <v>485.59500000000003</v>
      </c>
      <c r="L18" s="17">
        <f t="shared" si="4"/>
        <v>0</v>
      </c>
      <c r="M18" s="17">
        <f t="shared" si="5"/>
        <v>485.59500000000003</v>
      </c>
      <c r="N18" s="17">
        <v>1980</v>
      </c>
      <c r="O18" s="17">
        <f t="shared" si="6"/>
        <v>0</v>
      </c>
      <c r="P18" s="17">
        <f t="shared" si="7"/>
        <v>0</v>
      </c>
      <c r="Q18" s="17">
        <f t="shared" si="12"/>
        <v>0</v>
      </c>
      <c r="R18" s="17">
        <f t="shared" si="8"/>
        <v>0</v>
      </c>
      <c r="S18" s="17">
        <f t="shared" si="13"/>
        <v>0</v>
      </c>
      <c r="T18" s="17">
        <f t="shared" si="9"/>
        <v>0</v>
      </c>
      <c r="AE18">
        <f t="shared" si="0"/>
        <v>1</v>
      </c>
      <c r="AF18" t="str">
        <f t="shared" si="1"/>
        <v/>
      </c>
      <c r="AG18">
        <f t="shared" si="2"/>
        <v>0</v>
      </c>
    </row>
    <row r="19" spans="2:33" x14ac:dyDescent="0.3">
      <c r="B19" s="3" t="s">
        <v>47</v>
      </c>
      <c r="C19" s="3">
        <v>11</v>
      </c>
      <c r="D19" s="3">
        <v>11</v>
      </c>
      <c r="E19" s="10">
        <v>0</v>
      </c>
      <c r="F19" s="27">
        <f t="shared" si="3"/>
        <v>0</v>
      </c>
      <c r="G19" s="17">
        <f t="shared" si="10"/>
        <v>2.777777777777778E-2</v>
      </c>
      <c r="H19" s="17">
        <v>0</v>
      </c>
      <c r="I19" s="17">
        <f t="shared" si="11"/>
        <v>0.1</v>
      </c>
      <c r="J19" s="17">
        <f>1980</f>
        <v>1980</v>
      </c>
      <c r="K19" s="26">
        <v>485.59500000000003</v>
      </c>
      <c r="L19" s="17">
        <f t="shared" si="4"/>
        <v>0</v>
      </c>
      <c r="M19" s="17">
        <f t="shared" si="5"/>
        <v>2465.5950000000003</v>
      </c>
      <c r="N19" s="17">
        <v>1980</v>
      </c>
      <c r="O19" s="17">
        <f t="shared" si="6"/>
        <v>55.000000000000007</v>
      </c>
      <c r="P19" s="17">
        <f t="shared" si="7"/>
        <v>0</v>
      </c>
      <c r="Q19" s="17">
        <f t="shared" si="12"/>
        <v>0</v>
      </c>
      <c r="R19" s="17">
        <f t="shared" si="8"/>
        <v>0</v>
      </c>
      <c r="S19" s="17">
        <f t="shared" si="13"/>
        <v>0</v>
      </c>
      <c r="T19" s="17">
        <f t="shared" si="9"/>
        <v>0</v>
      </c>
      <c r="AE19">
        <f t="shared" si="0"/>
        <v>1</v>
      </c>
      <c r="AF19" t="str">
        <f t="shared" si="1"/>
        <v/>
      </c>
      <c r="AG19">
        <f t="shared" si="2"/>
        <v>0</v>
      </c>
    </row>
    <row r="20" spans="2:33" x14ac:dyDescent="0.3">
      <c r="B20" s="3" t="s">
        <v>47</v>
      </c>
      <c r="C20" s="3">
        <v>12</v>
      </c>
      <c r="D20" s="3">
        <v>12</v>
      </c>
      <c r="E20" s="10">
        <v>0.2</v>
      </c>
      <c r="F20" s="27">
        <f t="shared" si="3"/>
        <v>5.5555555555555559E-2</v>
      </c>
      <c r="G20" s="17">
        <f t="shared" si="10"/>
        <v>0.2361111111111111</v>
      </c>
      <c r="H20" s="17">
        <v>0</v>
      </c>
      <c r="I20" s="17">
        <f t="shared" si="11"/>
        <v>0.85</v>
      </c>
      <c r="J20" s="17">
        <f>1980</f>
        <v>1980</v>
      </c>
      <c r="K20" s="26">
        <v>485.59500000000003</v>
      </c>
      <c r="L20" s="17">
        <f t="shared" si="4"/>
        <v>1.5066666666666666E-3</v>
      </c>
      <c r="M20" s="17">
        <f t="shared" si="5"/>
        <v>2465.5965066666668</v>
      </c>
      <c r="N20" s="17">
        <v>1980</v>
      </c>
      <c r="O20" s="17">
        <f t="shared" si="6"/>
        <v>467.5</v>
      </c>
      <c r="P20" s="17">
        <f t="shared" si="7"/>
        <v>25.972222222222225</v>
      </c>
      <c r="Q20" s="17">
        <f t="shared" si="12"/>
        <v>3.0555555555555558</v>
      </c>
      <c r="R20" s="17">
        <f t="shared" si="8"/>
        <v>3.0555555555555557E-3</v>
      </c>
      <c r="S20" s="17">
        <f t="shared" si="13"/>
        <v>0</v>
      </c>
      <c r="T20" s="17">
        <f t="shared" si="9"/>
        <v>0</v>
      </c>
      <c r="AE20">
        <f t="shared" si="0"/>
        <v>1</v>
      </c>
      <c r="AF20" t="str">
        <f t="shared" si="1"/>
        <v/>
      </c>
      <c r="AG20">
        <f t="shared" si="2"/>
        <v>5.5555555555555559E-2</v>
      </c>
    </row>
    <row r="21" spans="2:33" x14ac:dyDescent="0.3">
      <c r="B21" s="3" t="s">
        <v>47</v>
      </c>
      <c r="C21" s="3">
        <v>13</v>
      </c>
      <c r="D21" s="3">
        <v>13</v>
      </c>
      <c r="E21" s="10">
        <v>1.7</v>
      </c>
      <c r="F21" s="27">
        <f t="shared" si="3"/>
        <v>0.47222222222222221</v>
      </c>
      <c r="G21" s="17">
        <f t="shared" si="10"/>
        <v>0.72222222222222221</v>
      </c>
      <c r="H21" s="17">
        <v>0</v>
      </c>
      <c r="I21" s="17">
        <f t="shared" si="11"/>
        <v>2.6</v>
      </c>
      <c r="J21" s="17">
        <f>1980</f>
        <v>1980</v>
      </c>
      <c r="K21" s="26">
        <v>485.59500000000003</v>
      </c>
      <c r="L21" s="17">
        <f t="shared" si="4"/>
        <v>0.10885666666666664</v>
      </c>
      <c r="M21" s="17">
        <f t="shared" si="5"/>
        <v>2465.703856666667</v>
      </c>
      <c r="N21" s="17">
        <v>1980</v>
      </c>
      <c r="O21" s="17">
        <f t="shared" si="6"/>
        <v>1430</v>
      </c>
      <c r="P21" s="17">
        <f t="shared" si="7"/>
        <v>675.27777777777771</v>
      </c>
      <c r="Q21" s="17">
        <f t="shared" si="12"/>
        <v>223.81944444444443</v>
      </c>
      <c r="R21" s="17">
        <f t="shared" si="8"/>
        <v>0.22381944444444443</v>
      </c>
      <c r="S21" s="17">
        <f t="shared" si="13"/>
        <v>0</v>
      </c>
      <c r="T21" s="17">
        <f t="shared" si="9"/>
        <v>0</v>
      </c>
      <c r="AE21">
        <f t="shared" si="0"/>
        <v>0</v>
      </c>
      <c r="AF21">
        <f t="shared" si="1"/>
        <v>1.7</v>
      </c>
      <c r="AG21">
        <f t="shared" si="2"/>
        <v>0.47222222222222221</v>
      </c>
    </row>
    <row r="22" spans="2:33" x14ac:dyDescent="0.3">
      <c r="B22" s="3" t="s">
        <v>47</v>
      </c>
      <c r="C22" s="3">
        <v>14</v>
      </c>
      <c r="D22" s="3">
        <v>14</v>
      </c>
      <c r="E22" s="10">
        <v>5.4</v>
      </c>
      <c r="F22" s="27">
        <f t="shared" si="3"/>
        <v>1.5</v>
      </c>
      <c r="G22" s="17">
        <f t="shared" si="10"/>
        <v>1.1388888888888891</v>
      </c>
      <c r="H22" s="17">
        <v>0</v>
      </c>
      <c r="I22" s="17">
        <f t="shared" si="11"/>
        <v>4.1000000000000005</v>
      </c>
      <c r="J22" s="17">
        <f>1980</f>
        <v>1980</v>
      </c>
      <c r="K22" s="26">
        <v>485.59500000000003</v>
      </c>
      <c r="L22" s="17">
        <f t="shared" si="4"/>
        <v>1.0983599999999998</v>
      </c>
      <c r="M22" s="17">
        <f t="shared" si="5"/>
        <v>2466.6933600000002</v>
      </c>
      <c r="N22" s="17">
        <v>1980</v>
      </c>
      <c r="O22" s="17">
        <f t="shared" si="6"/>
        <v>2255.0000000000005</v>
      </c>
      <c r="P22" s="17">
        <f t="shared" si="7"/>
        <v>3382.5000000000009</v>
      </c>
      <c r="Q22" s="17">
        <f t="shared" si="12"/>
        <v>2451.3194444444443</v>
      </c>
      <c r="R22" s="17">
        <f t="shared" si="8"/>
        <v>2.4513194444444442</v>
      </c>
      <c r="S22" s="17">
        <f t="shared" si="13"/>
        <v>0</v>
      </c>
      <c r="T22" s="17">
        <f t="shared" si="9"/>
        <v>0</v>
      </c>
      <c r="AE22">
        <f t="shared" si="0"/>
        <v>0</v>
      </c>
      <c r="AF22">
        <f t="shared" si="1"/>
        <v>5.4</v>
      </c>
      <c r="AG22">
        <f t="shared" si="2"/>
        <v>1.5</v>
      </c>
    </row>
    <row r="23" spans="2:33" x14ac:dyDescent="0.3">
      <c r="B23" s="3" t="s">
        <v>47</v>
      </c>
      <c r="C23" s="3">
        <v>15</v>
      </c>
      <c r="D23" s="3">
        <v>15</v>
      </c>
      <c r="E23" s="10">
        <v>9.9</v>
      </c>
      <c r="F23" s="27">
        <f t="shared" si="3"/>
        <v>2.75</v>
      </c>
      <c r="G23" s="17">
        <f t="shared" si="10"/>
        <v>1.0694444444444444</v>
      </c>
      <c r="H23" s="17">
        <v>0</v>
      </c>
      <c r="I23" s="17">
        <f t="shared" si="11"/>
        <v>3.8499999999999996</v>
      </c>
      <c r="J23" s="17">
        <f>1980</f>
        <v>1980</v>
      </c>
      <c r="K23" s="26">
        <v>485.59500000000003</v>
      </c>
      <c r="L23" s="17">
        <f t="shared" si="4"/>
        <v>3.6917099999999996</v>
      </c>
      <c r="M23" s="17">
        <f t="shared" si="5"/>
        <v>2469.2867100000003</v>
      </c>
      <c r="N23" s="17">
        <v>1980</v>
      </c>
      <c r="O23" s="17">
        <f t="shared" si="6"/>
        <v>2117.5</v>
      </c>
      <c r="P23" s="17">
        <f t="shared" si="7"/>
        <v>5823.125</v>
      </c>
      <c r="Q23" s="17">
        <f t="shared" si="12"/>
        <v>9938.1944444444453</v>
      </c>
      <c r="R23" s="17">
        <f t="shared" si="8"/>
        <v>9.938194444444445</v>
      </c>
      <c r="S23" s="17">
        <f t="shared" si="13"/>
        <v>0</v>
      </c>
      <c r="T23" s="17">
        <f t="shared" si="9"/>
        <v>0</v>
      </c>
      <c r="AE23">
        <f t="shared" si="0"/>
        <v>0</v>
      </c>
      <c r="AF23">
        <f t="shared" si="1"/>
        <v>9.9</v>
      </c>
      <c r="AG23">
        <f t="shared" si="2"/>
        <v>2.75</v>
      </c>
    </row>
    <row r="24" spans="2:33" x14ac:dyDescent="0.3">
      <c r="B24" s="3" t="s">
        <v>47</v>
      </c>
      <c r="C24" s="3">
        <v>16</v>
      </c>
      <c r="D24" s="3">
        <v>16</v>
      </c>
      <c r="E24" s="10">
        <v>13.1</v>
      </c>
      <c r="F24" s="27">
        <f t="shared" si="3"/>
        <v>3.6388888888888888</v>
      </c>
      <c r="G24" s="17">
        <f t="shared" si="10"/>
        <v>0.97222222222222199</v>
      </c>
      <c r="H24" s="17">
        <v>0</v>
      </c>
      <c r="I24" s="17">
        <f t="shared" si="11"/>
        <v>3.4999999999999991</v>
      </c>
      <c r="J24" s="17">
        <f>1980</f>
        <v>1980</v>
      </c>
      <c r="K24" s="26">
        <v>485.59500000000003</v>
      </c>
      <c r="L24" s="17">
        <f t="shared" si="4"/>
        <v>6.4639766666666656</v>
      </c>
      <c r="M24" s="17">
        <f t="shared" si="5"/>
        <v>2472.0589766666667</v>
      </c>
      <c r="N24" s="17">
        <v>1980</v>
      </c>
      <c r="O24" s="17">
        <f t="shared" si="6"/>
        <v>1924.9999999999995</v>
      </c>
      <c r="P24" s="17">
        <f t="shared" si="7"/>
        <v>7004.8611111111095</v>
      </c>
      <c r="Q24" s="17">
        <f t="shared" si="12"/>
        <v>23047.291666666668</v>
      </c>
      <c r="R24" s="17">
        <f t="shared" si="8"/>
        <v>23.047291666666666</v>
      </c>
      <c r="S24" s="17">
        <f t="shared" si="13"/>
        <v>0</v>
      </c>
      <c r="T24" s="17">
        <f t="shared" si="9"/>
        <v>0</v>
      </c>
      <c r="AE24">
        <f t="shared" si="0"/>
        <v>0</v>
      </c>
      <c r="AF24">
        <f t="shared" si="1"/>
        <v>13.1</v>
      </c>
      <c r="AG24">
        <f t="shared" si="2"/>
        <v>3.6388888888888888</v>
      </c>
    </row>
    <row r="25" spans="2:33" x14ac:dyDescent="0.3">
      <c r="B25" s="3" t="s">
        <v>47</v>
      </c>
      <c r="C25" s="3">
        <v>17</v>
      </c>
      <c r="D25" s="3">
        <v>17</v>
      </c>
      <c r="E25" s="10">
        <v>16.899999999999999</v>
      </c>
      <c r="F25" s="27">
        <f t="shared" si="3"/>
        <v>4.6944444444444438</v>
      </c>
      <c r="G25" s="17">
        <f t="shared" si="10"/>
        <v>1.1944444444444444</v>
      </c>
      <c r="H25" s="17">
        <v>0</v>
      </c>
      <c r="I25" s="17">
        <f t="shared" si="11"/>
        <v>4.3</v>
      </c>
      <c r="J25" s="17">
        <f>1980</f>
        <v>1980</v>
      </c>
      <c r="K25" s="26">
        <v>485.59500000000003</v>
      </c>
      <c r="L25" s="17">
        <f t="shared" si="4"/>
        <v>10.757976666666663</v>
      </c>
      <c r="M25" s="17">
        <f t="shared" si="5"/>
        <v>2476.352976666667</v>
      </c>
      <c r="N25" s="17">
        <v>1980</v>
      </c>
      <c r="O25" s="17">
        <f t="shared" si="6"/>
        <v>2365</v>
      </c>
      <c r="P25" s="17">
        <f t="shared" si="7"/>
        <v>11102.361111111109</v>
      </c>
      <c r="Q25" s="17">
        <f t="shared" si="12"/>
        <v>44864.722222222219</v>
      </c>
      <c r="R25" s="17">
        <f t="shared" si="8"/>
        <v>44.86472222222222</v>
      </c>
      <c r="S25" s="17">
        <f t="shared" si="13"/>
        <v>0</v>
      </c>
      <c r="T25" s="17">
        <f t="shared" si="9"/>
        <v>0</v>
      </c>
      <c r="AE25">
        <f t="shared" si="0"/>
        <v>0</v>
      </c>
      <c r="AF25">
        <f t="shared" si="1"/>
        <v>16.899999999999999</v>
      </c>
      <c r="AG25">
        <f t="shared" si="2"/>
        <v>4.6944444444444438</v>
      </c>
    </row>
    <row r="26" spans="2:33" x14ac:dyDescent="0.3">
      <c r="B26" s="3" t="s">
        <v>47</v>
      </c>
      <c r="C26" s="3">
        <v>18</v>
      </c>
      <c r="D26" s="3">
        <v>18</v>
      </c>
      <c r="E26" s="10">
        <v>21.7</v>
      </c>
      <c r="F26" s="27">
        <f t="shared" si="3"/>
        <v>6.0277777777777777</v>
      </c>
      <c r="G26" s="17">
        <f t="shared" si="10"/>
        <v>1.2638888888888891</v>
      </c>
      <c r="H26" s="17">
        <v>0</v>
      </c>
      <c r="I26" s="17">
        <f t="shared" si="11"/>
        <v>4.5500000000000007</v>
      </c>
      <c r="J26" s="17">
        <f>1980</f>
        <v>1980</v>
      </c>
      <c r="K26" s="26">
        <v>485.59500000000003</v>
      </c>
      <c r="L26" s="17">
        <f t="shared" si="4"/>
        <v>17.736856666666661</v>
      </c>
      <c r="M26" s="17">
        <f t="shared" si="5"/>
        <v>2483.3318566666671</v>
      </c>
      <c r="N26" s="17">
        <v>1980</v>
      </c>
      <c r="O26" s="17">
        <f t="shared" si="6"/>
        <v>2502.5000000000005</v>
      </c>
      <c r="P26" s="17">
        <f t="shared" si="7"/>
        <v>15084.513888888891</v>
      </c>
      <c r="Q26" s="17">
        <f t="shared" si="12"/>
        <v>80835.486111111095</v>
      </c>
      <c r="R26" s="17">
        <f t="shared" si="8"/>
        <v>80.835486111111095</v>
      </c>
      <c r="S26" s="17">
        <f t="shared" si="13"/>
        <v>0</v>
      </c>
      <c r="T26" s="17">
        <f t="shared" si="9"/>
        <v>0</v>
      </c>
      <c r="AE26">
        <f t="shared" si="0"/>
        <v>0</v>
      </c>
      <c r="AF26">
        <f t="shared" si="1"/>
        <v>21.7</v>
      </c>
      <c r="AG26">
        <f t="shared" si="2"/>
        <v>6.0277777777777777</v>
      </c>
    </row>
    <row r="27" spans="2:33" x14ac:dyDescent="0.3">
      <c r="B27" s="3" t="s">
        <v>47</v>
      </c>
      <c r="C27" s="3">
        <v>19</v>
      </c>
      <c r="D27" s="3">
        <v>19</v>
      </c>
      <c r="E27" s="10">
        <v>26</v>
      </c>
      <c r="F27" s="27">
        <f t="shared" si="3"/>
        <v>7.2222222222222223</v>
      </c>
      <c r="G27" s="17">
        <f t="shared" si="10"/>
        <v>0.80555555555555558</v>
      </c>
      <c r="H27" s="17">
        <v>0</v>
      </c>
      <c r="I27" s="17">
        <f t="shared" si="11"/>
        <v>2.9000000000000004</v>
      </c>
      <c r="J27" s="17">
        <f>1980</f>
        <v>1980</v>
      </c>
      <c r="K27" s="26">
        <v>485.59500000000003</v>
      </c>
      <c r="L27" s="17">
        <f t="shared" si="4"/>
        <v>25.462666666666664</v>
      </c>
      <c r="M27" s="17">
        <f t="shared" si="5"/>
        <v>2491.057666666667</v>
      </c>
      <c r="N27" s="17">
        <v>1980</v>
      </c>
      <c r="O27" s="17">
        <f t="shared" si="6"/>
        <v>1595</v>
      </c>
      <c r="P27" s="17">
        <f t="shared" si="7"/>
        <v>11519.444444444445</v>
      </c>
      <c r="Q27" s="17">
        <f t="shared" si="12"/>
        <v>132474.375</v>
      </c>
      <c r="R27" s="17">
        <f t="shared" si="8"/>
        <v>132.47437500000001</v>
      </c>
      <c r="S27" s="17">
        <f t="shared" si="13"/>
        <v>0</v>
      </c>
      <c r="T27" s="17">
        <f t="shared" si="9"/>
        <v>0</v>
      </c>
      <c r="AE27">
        <f t="shared" si="0"/>
        <v>0</v>
      </c>
      <c r="AF27">
        <f t="shared" si="1"/>
        <v>26</v>
      </c>
      <c r="AG27">
        <f t="shared" si="2"/>
        <v>7.2222222222222223</v>
      </c>
    </row>
    <row r="28" spans="2:33" x14ac:dyDescent="0.3">
      <c r="B28" s="3" t="s">
        <v>47</v>
      </c>
      <c r="C28" s="3">
        <v>20</v>
      </c>
      <c r="D28" s="3">
        <v>20</v>
      </c>
      <c r="E28" s="10">
        <v>27.5</v>
      </c>
      <c r="F28" s="27">
        <f t="shared" si="3"/>
        <v>7.6388888888888884</v>
      </c>
      <c r="G28" s="17">
        <f t="shared" si="10"/>
        <v>0.29166666666666685</v>
      </c>
      <c r="H28" s="17">
        <v>0</v>
      </c>
      <c r="I28" s="17">
        <f t="shared" si="11"/>
        <v>1.0500000000000007</v>
      </c>
      <c r="J28" s="17">
        <f>1980</f>
        <v>1980</v>
      </c>
      <c r="K28" s="26">
        <v>485.59500000000003</v>
      </c>
      <c r="L28" s="17">
        <f t="shared" si="4"/>
        <v>28.485416666666659</v>
      </c>
      <c r="M28" s="17">
        <f t="shared" si="5"/>
        <v>2494.0804166666671</v>
      </c>
      <c r="N28" s="17">
        <v>1980</v>
      </c>
      <c r="O28" s="17">
        <f t="shared" si="6"/>
        <v>577.50000000000034</v>
      </c>
      <c r="P28" s="17">
        <f t="shared" si="7"/>
        <v>4411.4583333333358</v>
      </c>
      <c r="Q28" s="17">
        <f t="shared" si="12"/>
        <v>190243.47222222222</v>
      </c>
      <c r="R28" s="17">
        <f t="shared" si="8"/>
        <v>190.24347222222221</v>
      </c>
      <c r="S28" s="17">
        <f t="shared" si="13"/>
        <v>0</v>
      </c>
      <c r="T28" s="17">
        <f t="shared" si="9"/>
        <v>0</v>
      </c>
      <c r="AE28">
        <f t="shared" si="0"/>
        <v>0</v>
      </c>
      <c r="AF28">
        <f t="shared" si="1"/>
        <v>27.5</v>
      </c>
      <c r="AG28">
        <f t="shared" si="2"/>
        <v>7.6388888888888884</v>
      </c>
    </row>
    <row r="29" spans="2:33" x14ac:dyDescent="0.3">
      <c r="B29" s="3" t="s">
        <v>47</v>
      </c>
      <c r="C29" s="3">
        <v>21</v>
      </c>
      <c r="D29" s="3">
        <v>21</v>
      </c>
      <c r="E29" s="10">
        <v>28.1</v>
      </c>
      <c r="F29" s="27">
        <f t="shared" si="3"/>
        <v>7.8055555555555554</v>
      </c>
      <c r="G29" s="17">
        <f t="shared" si="10"/>
        <v>0.1111111111111112</v>
      </c>
      <c r="H29" s="17">
        <v>0</v>
      </c>
      <c r="I29" s="17">
        <f t="shared" si="11"/>
        <v>0.40000000000000036</v>
      </c>
      <c r="J29" s="17">
        <f>1980</f>
        <v>1980</v>
      </c>
      <c r="K29" s="26">
        <v>485.59500000000003</v>
      </c>
      <c r="L29" s="17">
        <f t="shared" si="4"/>
        <v>29.741976666666663</v>
      </c>
      <c r="M29" s="17">
        <f t="shared" si="5"/>
        <v>2495.3369766666669</v>
      </c>
      <c r="N29" s="17">
        <v>1980</v>
      </c>
      <c r="O29" s="17">
        <f t="shared" si="6"/>
        <v>220.00000000000017</v>
      </c>
      <c r="P29" s="17">
        <f t="shared" si="7"/>
        <v>1717.2222222222235</v>
      </c>
      <c r="Q29" s="17">
        <f t="shared" si="12"/>
        <v>250560.90277777778</v>
      </c>
      <c r="R29" s="17">
        <f t="shared" si="8"/>
        <v>250.56090277777778</v>
      </c>
      <c r="S29" s="17">
        <f t="shared" si="13"/>
        <v>0</v>
      </c>
      <c r="T29" s="17">
        <f t="shared" si="9"/>
        <v>0</v>
      </c>
      <c r="AE29">
        <f t="shared" si="0"/>
        <v>0</v>
      </c>
      <c r="AF29">
        <f t="shared" si="1"/>
        <v>28.1</v>
      </c>
      <c r="AG29">
        <f t="shared" si="2"/>
        <v>7.8055555555555554</v>
      </c>
    </row>
    <row r="30" spans="2:33" x14ac:dyDescent="0.3">
      <c r="B30" s="3" t="s">
        <v>47</v>
      </c>
      <c r="C30" s="3">
        <v>22</v>
      </c>
      <c r="D30" s="3">
        <v>22</v>
      </c>
      <c r="E30" s="10">
        <v>28.3</v>
      </c>
      <c r="F30" s="27">
        <f t="shared" si="3"/>
        <v>7.8611111111111107</v>
      </c>
      <c r="G30" s="17">
        <f t="shared" si="10"/>
        <v>9.7222222222222127E-2</v>
      </c>
      <c r="H30" s="17">
        <v>0</v>
      </c>
      <c r="I30" s="17">
        <f t="shared" si="11"/>
        <v>0.34999999999999964</v>
      </c>
      <c r="J30" s="17">
        <f>1980</f>
        <v>1980</v>
      </c>
      <c r="K30" s="26">
        <v>485.59500000000003</v>
      </c>
      <c r="L30" s="17">
        <f t="shared" si="4"/>
        <v>30.166856666666661</v>
      </c>
      <c r="M30" s="17">
        <f t="shared" si="5"/>
        <v>2495.761856666667</v>
      </c>
      <c r="N30" s="17">
        <v>1980</v>
      </c>
      <c r="O30" s="17">
        <f t="shared" si="6"/>
        <v>192.4999999999998</v>
      </c>
      <c r="P30" s="17">
        <f t="shared" si="7"/>
        <v>1513.2638888888873</v>
      </c>
      <c r="Q30" s="17">
        <f t="shared" si="12"/>
        <v>311740</v>
      </c>
      <c r="R30" s="17">
        <f t="shared" si="8"/>
        <v>311.74</v>
      </c>
      <c r="S30" s="17">
        <f t="shared" si="13"/>
        <v>0</v>
      </c>
      <c r="T30" s="17">
        <f t="shared" si="9"/>
        <v>0</v>
      </c>
      <c r="AE30">
        <f t="shared" si="0"/>
        <v>0</v>
      </c>
      <c r="AF30">
        <f t="shared" si="1"/>
        <v>28.3</v>
      </c>
      <c r="AG30">
        <f t="shared" si="2"/>
        <v>7.8611111111111107</v>
      </c>
    </row>
    <row r="31" spans="2:33" x14ac:dyDescent="0.3">
      <c r="B31" s="3" t="s">
        <v>47</v>
      </c>
      <c r="C31" s="3">
        <v>23</v>
      </c>
      <c r="D31" s="3">
        <v>23</v>
      </c>
      <c r="E31" s="10">
        <v>28.8</v>
      </c>
      <c r="F31" s="27">
        <f t="shared" si="3"/>
        <v>8</v>
      </c>
      <c r="G31" s="17">
        <f t="shared" si="10"/>
        <v>0.1111111111111112</v>
      </c>
      <c r="H31" s="17">
        <v>0</v>
      </c>
      <c r="I31" s="17">
        <f t="shared" si="11"/>
        <v>0.40000000000000036</v>
      </c>
      <c r="J31" s="17">
        <f>1980</f>
        <v>1980</v>
      </c>
      <c r="K31" s="26">
        <v>485.59500000000003</v>
      </c>
      <c r="L31" s="17">
        <f t="shared" si="4"/>
        <v>31.242239999999995</v>
      </c>
      <c r="M31" s="17">
        <f t="shared" si="5"/>
        <v>2496.8372400000003</v>
      </c>
      <c r="N31" s="17">
        <v>1980</v>
      </c>
      <c r="O31" s="17">
        <f t="shared" si="6"/>
        <v>220.00000000000017</v>
      </c>
      <c r="P31" s="17">
        <f t="shared" si="7"/>
        <v>1760.0000000000014</v>
      </c>
      <c r="Q31" s="17">
        <f t="shared" si="12"/>
        <v>375100</v>
      </c>
      <c r="R31" s="17">
        <f t="shared" si="8"/>
        <v>375.1</v>
      </c>
      <c r="S31" s="17">
        <f t="shared" si="13"/>
        <v>0</v>
      </c>
      <c r="T31" s="17">
        <f t="shared" si="9"/>
        <v>0</v>
      </c>
      <c r="AE31">
        <f t="shared" si="0"/>
        <v>0</v>
      </c>
      <c r="AF31">
        <f t="shared" si="1"/>
        <v>28.8</v>
      </c>
      <c r="AG31">
        <f t="shared" si="2"/>
        <v>8</v>
      </c>
    </row>
    <row r="32" spans="2:33" x14ac:dyDescent="0.3">
      <c r="B32" s="3" t="s">
        <v>47</v>
      </c>
      <c r="C32" s="3">
        <v>24</v>
      </c>
      <c r="D32" s="3">
        <v>24</v>
      </c>
      <c r="E32" s="10">
        <v>29.1</v>
      </c>
      <c r="F32" s="27">
        <f t="shared" si="3"/>
        <v>8.0833333333333339</v>
      </c>
      <c r="G32" s="17">
        <f t="shared" si="10"/>
        <v>0.27777777777777779</v>
      </c>
      <c r="H32" s="17">
        <v>0</v>
      </c>
      <c r="I32" s="17">
        <f t="shared" si="11"/>
        <v>1</v>
      </c>
      <c r="J32" s="17">
        <f>1980</f>
        <v>1980</v>
      </c>
      <c r="K32" s="26">
        <v>485.59500000000003</v>
      </c>
      <c r="L32" s="17">
        <f t="shared" si="4"/>
        <v>31.896509999999999</v>
      </c>
      <c r="M32" s="17">
        <f t="shared" si="5"/>
        <v>2497.4915100000003</v>
      </c>
      <c r="N32" s="17">
        <v>1980</v>
      </c>
      <c r="O32" s="17">
        <f t="shared" si="6"/>
        <v>550</v>
      </c>
      <c r="P32" s="17">
        <f t="shared" si="7"/>
        <v>4445.8333333333339</v>
      </c>
      <c r="Q32" s="17">
        <f t="shared" si="12"/>
        <v>439786.875</v>
      </c>
      <c r="R32" s="17">
        <f t="shared" si="8"/>
        <v>439.78687500000001</v>
      </c>
      <c r="S32" s="17">
        <f t="shared" si="13"/>
        <v>0</v>
      </c>
      <c r="T32" s="17">
        <f t="shared" si="9"/>
        <v>0</v>
      </c>
      <c r="AE32">
        <f t="shared" si="0"/>
        <v>0</v>
      </c>
      <c r="AF32">
        <f t="shared" si="1"/>
        <v>29.1</v>
      </c>
      <c r="AG32">
        <f t="shared" si="2"/>
        <v>8.0833333333333339</v>
      </c>
    </row>
    <row r="33" spans="2:33" x14ac:dyDescent="0.3">
      <c r="B33" s="3" t="s">
        <v>47</v>
      </c>
      <c r="C33" s="3">
        <v>25</v>
      </c>
      <c r="D33" s="3">
        <v>25</v>
      </c>
      <c r="E33" s="10">
        <v>30.8</v>
      </c>
      <c r="F33" s="27">
        <f t="shared" si="3"/>
        <v>8.5555555555555554</v>
      </c>
      <c r="G33" s="17">
        <f t="shared" si="10"/>
        <v>0.38888888888888851</v>
      </c>
      <c r="H33" s="17">
        <v>0</v>
      </c>
      <c r="I33" s="17">
        <f t="shared" si="11"/>
        <v>1.3999999999999986</v>
      </c>
      <c r="J33" s="17">
        <f>1980</f>
        <v>1980</v>
      </c>
      <c r="K33" s="26">
        <v>485.59500000000003</v>
      </c>
      <c r="L33" s="17">
        <f t="shared" si="4"/>
        <v>35.73210666666666</v>
      </c>
      <c r="M33" s="17">
        <f t="shared" si="5"/>
        <v>2501.3271066666671</v>
      </c>
      <c r="N33" s="17">
        <v>1980</v>
      </c>
      <c r="O33" s="17">
        <f t="shared" si="6"/>
        <v>769.9999999999992</v>
      </c>
      <c r="P33" s="17">
        <f t="shared" si="7"/>
        <v>6587.777777777771</v>
      </c>
      <c r="Q33" s="17">
        <f t="shared" si="12"/>
        <v>512252.43055555556</v>
      </c>
      <c r="R33" s="17">
        <f t="shared" si="8"/>
        <v>512.25243055555552</v>
      </c>
      <c r="S33" s="17">
        <f t="shared" si="13"/>
        <v>0</v>
      </c>
      <c r="T33" s="17">
        <f t="shared" si="9"/>
        <v>0</v>
      </c>
      <c r="AE33">
        <f t="shared" si="0"/>
        <v>0</v>
      </c>
      <c r="AF33">
        <f t="shared" si="1"/>
        <v>30.8</v>
      </c>
      <c r="AG33">
        <f t="shared" si="2"/>
        <v>8.5555555555555554</v>
      </c>
    </row>
    <row r="34" spans="2:33" x14ac:dyDescent="0.3">
      <c r="B34" s="3" t="s">
        <v>47</v>
      </c>
      <c r="C34" s="3">
        <v>26</v>
      </c>
      <c r="D34" s="3">
        <v>26</v>
      </c>
      <c r="E34" s="10">
        <v>31.9</v>
      </c>
      <c r="F34" s="27">
        <f t="shared" si="3"/>
        <v>8.8611111111111107</v>
      </c>
      <c r="G34" s="17">
        <f t="shared" si="10"/>
        <v>0.45833333333333343</v>
      </c>
      <c r="H34" s="17">
        <v>0</v>
      </c>
      <c r="I34" s="17">
        <f t="shared" si="11"/>
        <v>1.6500000000000004</v>
      </c>
      <c r="J34" s="17">
        <f>1980</f>
        <v>1980</v>
      </c>
      <c r="K34" s="26">
        <v>485.59500000000003</v>
      </c>
      <c r="L34" s="17">
        <f t="shared" si="4"/>
        <v>38.32997666666666</v>
      </c>
      <c r="M34" s="17">
        <f t="shared" si="5"/>
        <v>2503.9249766666671</v>
      </c>
      <c r="N34" s="17">
        <v>1980</v>
      </c>
      <c r="O34" s="17">
        <f t="shared" si="6"/>
        <v>907.50000000000023</v>
      </c>
      <c r="P34" s="17">
        <f t="shared" si="7"/>
        <v>8041.4583333333348</v>
      </c>
      <c r="Q34" s="17">
        <f t="shared" si="12"/>
        <v>589986.52777777775</v>
      </c>
      <c r="R34" s="17">
        <f t="shared" si="8"/>
        <v>589.98652777777772</v>
      </c>
      <c r="S34" s="17">
        <f t="shared" si="13"/>
        <v>0</v>
      </c>
      <c r="T34" s="17">
        <f t="shared" si="9"/>
        <v>0</v>
      </c>
      <c r="AE34">
        <f t="shared" si="0"/>
        <v>0</v>
      </c>
      <c r="AF34">
        <f t="shared" si="1"/>
        <v>31.9</v>
      </c>
      <c r="AG34">
        <f t="shared" si="2"/>
        <v>8.8611111111111107</v>
      </c>
    </row>
    <row r="35" spans="2:33" x14ac:dyDescent="0.3">
      <c r="B35" s="3" t="s">
        <v>47</v>
      </c>
      <c r="C35" s="3">
        <v>27</v>
      </c>
      <c r="D35" s="3">
        <v>27</v>
      </c>
      <c r="E35" s="10">
        <v>34.1</v>
      </c>
      <c r="F35" s="27">
        <f t="shared" si="3"/>
        <v>9.4722222222222232</v>
      </c>
      <c r="G35" s="17">
        <f t="shared" si="10"/>
        <v>0.65277777777777812</v>
      </c>
      <c r="H35" s="17">
        <v>0</v>
      </c>
      <c r="I35" s="17">
        <f t="shared" si="11"/>
        <v>2.3500000000000014</v>
      </c>
      <c r="J35" s="17">
        <f>1980</f>
        <v>1980</v>
      </c>
      <c r="K35" s="26">
        <v>485.59500000000003</v>
      </c>
      <c r="L35" s="17">
        <f t="shared" si="4"/>
        <v>43.799176666666668</v>
      </c>
      <c r="M35" s="17">
        <f t="shared" si="5"/>
        <v>2509.3941766666671</v>
      </c>
      <c r="N35" s="17">
        <v>1980</v>
      </c>
      <c r="O35" s="17">
        <f t="shared" si="6"/>
        <v>1292.5000000000007</v>
      </c>
      <c r="P35" s="17">
        <f t="shared" si="7"/>
        <v>12242.84722222223</v>
      </c>
      <c r="Q35" s="17">
        <f t="shared" si="12"/>
        <v>678812.29166666663</v>
      </c>
      <c r="R35" s="17">
        <f t="shared" si="8"/>
        <v>678.81229166666662</v>
      </c>
      <c r="S35" s="17">
        <f t="shared" si="13"/>
        <v>0</v>
      </c>
      <c r="T35" s="17">
        <f t="shared" si="9"/>
        <v>0</v>
      </c>
      <c r="AE35">
        <f t="shared" si="0"/>
        <v>0</v>
      </c>
      <c r="AF35">
        <f t="shared" si="1"/>
        <v>34.1</v>
      </c>
      <c r="AG35">
        <f t="shared" si="2"/>
        <v>9.4722222222222232</v>
      </c>
    </row>
    <row r="36" spans="2:33" x14ac:dyDescent="0.3">
      <c r="B36" s="3" t="s">
        <v>47</v>
      </c>
      <c r="C36" s="3">
        <v>28</v>
      </c>
      <c r="D36" s="3">
        <v>28</v>
      </c>
      <c r="E36" s="10">
        <v>36.6</v>
      </c>
      <c r="F36" s="27">
        <f t="shared" si="3"/>
        <v>10.166666666666666</v>
      </c>
      <c r="G36" s="17">
        <f t="shared" si="10"/>
        <v>0.69444444444444442</v>
      </c>
      <c r="H36" s="17">
        <v>0</v>
      </c>
      <c r="I36" s="17">
        <f t="shared" si="11"/>
        <v>2.5</v>
      </c>
      <c r="J36" s="17">
        <f>1980</f>
        <v>1980</v>
      </c>
      <c r="K36" s="26">
        <v>485.59500000000003</v>
      </c>
      <c r="L36" s="17">
        <f t="shared" si="4"/>
        <v>50.456759999999989</v>
      </c>
      <c r="M36" s="17">
        <f t="shared" si="5"/>
        <v>2516.0517600000003</v>
      </c>
      <c r="N36" s="17">
        <v>1980</v>
      </c>
      <c r="O36" s="17">
        <f t="shared" si="6"/>
        <v>1375</v>
      </c>
      <c r="P36" s="17">
        <f t="shared" si="7"/>
        <v>13979.166666666666</v>
      </c>
      <c r="Q36" s="17">
        <f t="shared" si="12"/>
        <v>781139.79166666663</v>
      </c>
      <c r="R36" s="17">
        <f t="shared" si="8"/>
        <v>781.13979166666661</v>
      </c>
      <c r="S36" s="17">
        <f t="shared" si="13"/>
        <v>0</v>
      </c>
      <c r="T36" s="17">
        <f t="shared" si="9"/>
        <v>0</v>
      </c>
      <c r="AE36">
        <f t="shared" si="0"/>
        <v>0</v>
      </c>
      <c r="AF36">
        <f t="shared" si="1"/>
        <v>36.6</v>
      </c>
      <c r="AG36">
        <f t="shared" si="2"/>
        <v>10.166666666666666</v>
      </c>
    </row>
    <row r="37" spans="2:33" x14ac:dyDescent="0.3">
      <c r="B37" s="3" t="s">
        <v>47</v>
      </c>
      <c r="C37" s="3">
        <v>29</v>
      </c>
      <c r="D37" s="3">
        <v>29</v>
      </c>
      <c r="E37" s="10">
        <v>39.1</v>
      </c>
      <c r="F37" s="27">
        <f t="shared" si="3"/>
        <v>10.861111111111111</v>
      </c>
      <c r="G37" s="17">
        <f t="shared" si="10"/>
        <v>0.65277777777777712</v>
      </c>
      <c r="H37" s="17">
        <v>0</v>
      </c>
      <c r="I37" s="17">
        <f t="shared" si="11"/>
        <v>2.3499999999999979</v>
      </c>
      <c r="J37" s="17">
        <f>1980</f>
        <v>1980</v>
      </c>
      <c r="K37" s="26">
        <v>485.59500000000003</v>
      </c>
      <c r="L37" s="17">
        <f t="shared" si="4"/>
        <v>57.585176666666655</v>
      </c>
      <c r="M37" s="17">
        <f t="shared" si="5"/>
        <v>2523.1801766666667</v>
      </c>
      <c r="N37" s="17">
        <v>1980</v>
      </c>
      <c r="O37" s="17">
        <f t="shared" si="6"/>
        <v>1292.4999999999986</v>
      </c>
      <c r="P37" s="17">
        <f t="shared" si="7"/>
        <v>14037.986111111095</v>
      </c>
      <c r="Q37" s="17">
        <f t="shared" si="12"/>
        <v>897923.88888888888</v>
      </c>
      <c r="R37" s="17">
        <f t="shared" si="8"/>
        <v>897.92388888888888</v>
      </c>
      <c r="S37" s="17">
        <f t="shared" si="13"/>
        <v>0</v>
      </c>
      <c r="T37" s="17">
        <f t="shared" si="9"/>
        <v>0</v>
      </c>
      <c r="AE37">
        <f t="shared" si="0"/>
        <v>0</v>
      </c>
      <c r="AF37">
        <f t="shared" si="1"/>
        <v>39.1</v>
      </c>
      <c r="AG37">
        <f t="shared" si="2"/>
        <v>10.861111111111111</v>
      </c>
    </row>
    <row r="38" spans="2:33" x14ac:dyDescent="0.3">
      <c r="B38" s="3" t="s">
        <v>47</v>
      </c>
      <c r="C38" s="3">
        <v>30</v>
      </c>
      <c r="D38" s="3">
        <v>30</v>
      </c>
      <c r="E38" s="10">
        <v>41.3</v>
      </c>
      <c r="F38" s="27">
        <f t="shared" si="3"/>
        <v>11.472222222222221</v>
      </c>
      <c r="G38" s="17">
        <f t="shared" si="10"/>
        <v>0.47222222222222199</v>
      </c>
      <c r="H38" s="17">
        <v>0</v>
      </c>
      <c r="I38" s="17">
        <f t="shared" si="11"/>
        <v>1.6999999999999993</v>
      </c>
      <c r="J38" s="17">
        <f>1980</f>
        <v>1980</v>
      </c>
      <c r="K38" s="26">
        <v>485.59500000000003</v>
      </c>
      <c r="L38" s="17">
        <f t="shared" si="4"/>
        <v>64.247656666666643</v>
      </c>
      <c r="M38" s="17">
        <f t="shared" si="5"/>
        <v>2529.8426566666667</v>
      </c>
      <c r="N38" s="17">
        <v>1980</v>
      </c>
      <c r="O38" s="17">
        <f t="shared" si="6"/>
        <v>934.99999999999955</v>
      </c>
      <c r="P38" s="17">
        <f t="shared" si="7"/>
        <v>10726.527777777772</v>
      </c>
      <c r="Q38" s="17">
        <f t="shared" si="12"/>
        <v>1028219.6527777778</v>
      </c>
      <c r="R38" s="17">
        <f t="shared" si="8"/>
        <v>1028.2196527777778</v>
      </c>
      <c r="S38" s="17">
        <f t="shared" si="13"/>
        <v>0</v>
      </c>
      <c r="T38" s="17">
        <f t="shared" si="9"/>
        <v>0</v>
      </c>
      <c r="AE38">
        <f t="shared" si="0"/>
        <v>0</v>
      </c>
      <c r="AF38">
        <f t="shared" si="1"/>
        <v>41.3</v>
      </c>
      <c r="AG38">
        <f t="shared" si="2"/>
        <v>11.472222222222221</v>
      </c>
    </row>
    <row r="39" spans="2:33" x14ac:dyDescent="0.3">
      <c r="B39" s="3" t="s">
        <v>47</v>
      </c>
      <c r="C39" s="3">
        <v>31</v>
      </c>
      <c r="D39" s="3">
        <v>31</v>
      </c>
      <c r="E39" s="10">
        <v>42.5</v>
      </c>
      <c r="F39" s="27">
        <f t="shared" si="3"/>
        <v>11.805555555555555</v>
      </c>
      <c r="G39" s="17">
        <f t="shared" si="10"/>
        <v>0.27777777777777779</v>
      </c>
      <c r="H39" s="17">
        <v>0</v>
      </c>
      <c r="I39" s="17">
        <f t="shared" si="11"/>
        <v>1</v>
      </c>
      <c r="J39" s="17">
        <f>1980</f>
        <v>1980</v>
      </c>
      <c r="K39" s="26">
        <v>485.59500000000003</v>
      </c>
      <c r="L39" s="17">
        <f t="shared" si="4"/>
        <v>68.035416666666649</v>
      </c>
      <c r="M39" s="17">
        <f t="shared" si="5"/>
        <v>2533.6304166666669</v>
      </c>
      <c r="N39" s="17">
        <v>1980</v>
      </c>
      <c r="O39" s="17">
        <f t="shared" si="6"/>
        <v>550</v>
      </c>
      <c r="P39" s="17">
        <f t="shared" si="7"/>
        <v>6493.0555555555557</v>
      </c>
      <c r="Q39" s="17">
        <f t="shared" si="12"/>
        <v>1166197.0833333333</v>
      </c>
      <c r="R39" s="17">
        <f t="shared" si="8"/>
        <v>1166.1970833333332</v>
      </c>
      <c r="S39" s="17">
        <f t="shared" si="13"/>
        <v>0</v>
      </c>
      <c r="T39" s="17">
        <f t="shared" si="9"/>
        <v>0</v>
      </c>
      <c r="AE39">
        <f t="shared" si="0"/>
        <v>0</v>
      </c>
      <c r="AF39">
        <f t="shared" si="1"/>
        <v>42.5</v>
      </c>
      <c r="AG39">
        <f t="shared" si="2"/>
        <v>11.805555555555555</v>
      </c>
    </row>
    <row r="40" spans="2:33" x14ac:dyDescent="0.3">
      <c r="B40" s="3" t="s">
        <v>47</v>
      </c>
      <c r="C40" s="3">
        <v>32</v>
      </c>
      <c r="D40" s="3">
        <v>32</v>
      </c>
      <c r="E40" s="10">
        <v>43.3</v>
      </c>
      <c r="F40" s="27">
        <f t="shared" si="3"/>
        <v>12.027777777777777</v>
      </c>
      <c r="G40" s="17">
        <f t="shared" si="10"/>
        <v>0.19444444444444425</v>
      </c>
      <c r="H40" s="17">
        <v>0</v>
      </c>
      <c r="I40" s="17">
        <f t="shared" si="11"/>
        <v>0.69999999999999929</v>
      </c>
      <c r="J40" s="17">
        <f>1980</f>
        <v>1980</v>
      </c>
      <c r="K40" s="26">
        <v>485.59500000000003</v>
      </c>
      <c r="L40" s="17">
        <f t="shared" si="4"/>
        <v>70.62085666666664</v>
      </c>
      <c r="M40" s="17">
        <f t="shared" si="5"/>
        <v>2536.2158566666667</v>
      </c>
      <c r="N40" s="17">
        <v>1980</v>
      </c>
      <c r="O40" s="17">
        <f t="shared" si="6"/>
        <v>384.9999999999996</v>
      </c>
      <c r="P40" s="17">
        <f t="shared" si="7"/>
        <v>4630.6944444444389</v>
      </c>
      <c r="Q40" s="17">
        <f t="shared" si="12"/>
        <v>1309417.847222222</v>
      </c>
      <c r="R40" s="17">
        <f t="shared" si="8"/>
        <v>1309.417847222222</v>
      </c>
      <c r="S40" s="17">
        <f t="shared" si="13"/>
        <v>0</v>
      </c>
      <c r="T40" s="17">
        <f t="shared" si="9"/>
        <v>0</v>
      </c>
      <c r="AE40">
        <f t="shared" si="0"/>
        <v>0</v>
      </c>
      <c r="AF40">
        <f t="shared" si="1"/>
        <v>43.3</v>
      </c>
      <c r="AG40">
        <f t="shared" si="2"/>
        <v>12.027777777777777</v>
      </c>
    </row>
    <row r="41" spans="2:33" x14ac:dyDescent="0.3">
      <c r="B41" s="3" t="s">
        <v>47</v>
      </c>
      <c r="C41" s="3">
        <v>33</v>
      </c>
      <c r="D41" s="3">
        <v>33</v>
      </c>
      <c r="E41" s="10">
        <v>43.9</v>
      </c>
      <c r="F41" s="27">
        <f t="shared" si="3"/>
        <v>12.194444444444443</v>
      </c>
      <c r="G41" s="17">
        <f t="shared" si="10"/>
        <v>0.15277777777777798</v>
      </c>
      <c r="H41" s="17">
        <v>0</v>
      </c>
      <c r="I41" s="17">
        <f t="shared" si="11"/>
        <v>0.55000000000000071</v>
      </c>
      <c r="J41" s="17">
        <f>1980</f>
        <v>1980</v>
      </c>
      <c r="K41" s="26">
        <v>485.59500000000003</v>
      </c>
      <c r="L41" s="17">
        <f t="shared" si="4"/>
        <v>72.59157666666664</v>
      </c>
      <c r="M41" s="17">
        <f t="shared" si="5"/>
        <v>2538.186576666667</v>
      </c>
      <c r="N41" s="17">
        <v>1980</v>
      </c>
      <c r="O41" s="17">
        <f t="shared" si="6"/>
        <v>302.5000000000004</v>
      </c>
      <c r="P41" s="17">
        <f t="shared" si="7"/>
        <v>3688.8194444444489</v>
      </c>
      <c r="Q41" s="17">
        <f t="shared" si="12"/>
        <v>1456635.2777777775</v>
      </c>
      <c r="R41" s="17">
        <f t="shared" si="8"/>
        <v>1456.6352777777774</v>
      </c>
      <c r="S41" s="17">
        <f t="shared" si="13"/>
        <v>0</v>
      </c>
      <c r="T41" s="17">
        <f t="shared" si="9"/>
        <v>0</v>
      </c>
      <c r="AE41">
        <f t="shared" si="0"/>
        <v>0</v>
      </c>
      <c r="AF41">
        <f t="shared" si="1"/>
        <v>43.9</v>
      </c>
      <c r="AG41">
        <f t="shared" si="2"/>
        <v>12.194444444444443</v>
      </c>
    </row>
    <row r="42" spans="2:33" x14ac:dyDescent="0.3">
      <c r="B42" s="3" t="s">
        <v>47</v>
      </c>
      <c r="C42" s="3">
        <v>34</v>
      </c>
      <c r="D42" s="3">
        <v>34</v>
      </c>
      <c r="E42" s="10">
        <v>44.4</v>
      </c>
      <c r="F42" s="27">
        <f t="shared" si="3"/>
        <v>12.333333333333332</v>
      </c>
      <c r="G42" s="17">
        <f t="shared" si="10"/>
        <v>8.3333333333333523E-2</v>
      </c>
      <c r="H42" s="17">
        <v>0</v>
      </c>
      <c r="I42" s="17">
        <f t="shared" si="11"/>
        <v>0.30000000000000071</v>
      </c>
      <c r="J42" s="17">
        <f>1980</f>
        <v>1980</v>
      </c>
      <c r="K42" s="26">
        <v>485.59500000000003</v>
      </c>
      <c r="L42" s="17">
        <f t="shared" si="4"/>
        <v>74.254559999999984</v>
      </c>
      <c r="M42" s="17">
        <f t="shared" si="5"/>
        <v>2539.8495600000001</v>
      </c>
      <c r="N42" s="17">
        <v>1980</v>
      </c>
      <c r="O42" s="17">
        <f t="shared" si="6"/>
        <v>165.00000000000037</v>
      </c>
      <c r="P42" s="17">
        <f t="shared" si="7"/>
        <v>2035.0000000000043</v>
      </c>
      <c r="Q42" s="17">
        <f t="shared" si="12"/>
        <v>1607225.2777777775</v>
      </c>
      <c r="R42" s="17">
        <f t="shared" si="8"/>
        <v>1607.2252777777776</v>
      </c>
      <c r="S42" s="17">
        <f t="shared" si="13"/>
        <v>0</v>
      </c>
      <c r="T42" s="17">
        <f t="shared" si="9"/>
        <v>0</v>
      </c>
      <c r="AE42">
        <f t="shared" si="0"/>
        <v>0</v>
      </c>
      <c r="AF42">
        <f t="shared" si="1"/>
        <v>44.4</v>
      </c>
      <c r="AG42">
        <f t="shared" si="2"/>
        <v>12.333333333333332</v>
      </c>
    </row>
    <row r="43" spans="2:33" x14ac:dyDescent="0.3">
      <c r="B43" s="3" t="s">
        <v>47</v>
      </c>
      <c r="C43" s="3">
        <v>35</v>
      </c>
      <c r="D43" s="3">
        <v>35</v>
      </c>
      <c r="E43" s="10">
        <v>44.5</v>
      </c>
      <c r="F43" s="27">
        <f t="shared" si="3"/>
        <v>12.361111111111111</v>
      </c>
      <c r="G43" s="17">
        <f t="shared" si="10"/>
        <v>-2.7777777777777186E-2</v>
      </c>
      <c r="H43" s="17">
        <v>1</v>
      </c>
      <c r="I43" s="17">
        <f t="shared" si="11"/>
        <v>-9.9999999999997868E-2</v>
      </c>
      <c r="J43" s="17">
        <f>-1980</f>
        <v>-1980</v>
      </c>
      <c r="K43" s="26">
        <v>485.59500000000003</v>
      </c>
      <c r="L43" s="17">
        <f t="shared" si="4"/>
        <v>74.589416666666651</v>
      </c>
      <c r="M43" s="17">
        <f t="shared" si="5"/>
        <v>-1419.8155833333333</v>
      </c>
      <c r="N43" s="17">
        <v>1980</v>
      </c>
      <c r="O43" s="17">
        <f t="shared" si="6"/>
        <v>-54.999999999998828</v>
      </c>
      <c r="P43" s="17">
        <f t="shared" si="7"/>
        <v>-679.86111111109665</v>
      </c>
      <c r="Q43" s="17">
        <f t="shared" si="12"/>
        <v>1758494.3749999998</v>
      </c>
      <c r="R43" s="17">
        <f t="shared" si="8"/>
        <v>1758.4943749999998</v>
      </c>
      <c r="S43" s="17">
        <f t="shared" si="13"/>
        <v>151269.09722222222</v>
      </c>
      <c r="T43" s="17">
        <f t="shared" si="9"/>
        <v>151.26909722222223</v>
      </c>
      <c r="AE43">
        <f t="shared" si="0"/>
        <v>0</v>
      </c>
      <c r="AF43">
        <f t="shared" si="1"/>
        <v>44.5</v>
      </c>
      <c r="AG43">
        <f t="shared" si="2"/>
        <v>12.361111111111111</v>
      </c>
    </row>
    <row r="44" spans="2:33" x14ac:dyDescent="0.3">
      <c r="B44" s="3" t="s">
        <v>47</v>
      </c>
      <c r="C44" s="3">
        <v>36</v>
      </c>
      <c r="D44" s="3">
        <v>36</v>
      </c>
      <c r="E44" s="10">
        <v>44.2</v>
      </c>
      <c r="F44" s="27">
        <f t="shared" si="3"/>
        <v>12.277777777777779</v>
      </c>
      <c r="G44" s="17">
        <f t="shared" si="10"/>
        <v>-0.24999999999999961</v>
      </c>
      <c r="H44" s="17">
        <v>1</v>
      </c>
      <c r="I44" s="17">
        <f t="shared" si="11"/>
        <v>-0.89999999999999858</v>
      </c>
      <c r="J44" s="17">
        <f t="shared" ref="J44:J63" si="14">-1980</f>
        <v>-1980</v>
      </c>
      <c r="K44" s="26">
        <v>485.59500000000003</v>
      </c>
      <c r="L44" s="17">
        <f t="shared" si="4"/>
        <v>73.587106666666671</v>
      </c>
      <c r="M44" s="17">
        <f t="shared" si="5"/>
        <v>-1420.8178933333334</v>
      </c>
      <c r="N44" s="17">
        <v>1980</v>
      </c>
      <c r="O44" s="17">
        <f t="shared" si="6"/>
        <v>-494.9999999999992</v>
      </c>
      <c r="P44" s="17">
        <f t="shared" si="7"/>
        <v>-6077.4999999999909</v>
      </c>
      <c r="Q44" s="17">
        <f t="shared" si="12"/>
        <v>1907730.7638888888</v>
      </c>
      <c r="R44" s="17">
        <f t="shared" si="8"/>
        <v>1907.7307638888888</v>
      </c>
      <c r="S44" s="17">
        <f t="shared" si="13"/>
        <v>300505.48611111112</v>
      </c>
      <c r="T44" s="17">
        <f t="shared" si="9"/>
        <v>300.50548611111111</v>
      </c>
      <c r="AE44">
        <f t="shared" si="0"/>
        <v>0</v>
      </c>
      <c r="AF44">
        <f t="shared" si="1"/>
        <v>44.2</v>
      </c>
      <c r="AG44">
        <f t="shared" si="2"/>
        <v>12.277777777777779</v>
      </c>
    </row>
    <row r="45" spans="2:33" x14ac:dyDescent="0.3">
      <c r="B45" s="3" t="s">
        <v>47</v>
      </c>
      <c r="C45" s="3">
        <v>37</v>
      </c>
      <c r="D45" s="3">
        <v>37</v>
      </c>
      <c r="E45" s="10">
        <v>42.7</v>
      </c>
      <c r="F45" s="27">
        <f t="shared" si="3"/>
        <v>11.861111111111112</v>
      </c>
      <c r="G45" s="17">
        <f t="shared" si="10"/>
        <v>-0.59722222222222276</v>
      </c>
      <c r="H45" s="17">
        <v>1</v>
      </c>
      <c r="I45" s="17">
        <f t="shared" si="11"/>
        <v>-2.1500000000000021</v>
      </c>
      <c r="J45" s="17">
        <f t="shared" si="14"/>
        <v>-1980</v>
      </c>
      <c r="K45" s="26">
        <v>485.59500000000003</v>
      </c>
      <c r="L45" s="17">
        <f t="shared" si="4"/>
        <v>68.677256666666679</v>
      </c>
      <c r="M45" s="17">
        <f t="shared" si="5"/>
        <v>-1425.7277433333334</v>
      </c>
      <c r="N45" s="17">
        <v>1980</v>
      </c>
      <c r="O45" s="17">
        <f t="shared" si="6"/>
        <v>-1182.5000000000011</v>
      </c>
      <c r="P45" s="17">
        <f t="shared" si="7"/>
        <v>-14025.763888888903</v>
      </c>
      <c r="Q45" s="17">
        <f t="shared" si="12"/>
        <v>2047009.861111111</v>
      </c>
      <c r="R45" s="17">
        <f t="shared" si="8"/>
        <v>2047.0098611111109</v>
      </c>
      <c r="S45" s="17">
        <f t="shared" si="13"/>
        <v>439784.58333333337</v>
      </c>
      <c r="T45" s="17">
        <f t="shared" si="9"/>
        <v>439.78458333333339</v>
      </c>
      <c r="AE45">
        <f t="shared" si="0"/>
        <v>0</v>
      </c>
      <c r="AF45">
        <f t="shared" si="1"/>
        <v>42.7</v>
      </c>
      <c r="AG45">
        <f t="shared" si="2"/>
        <v>11.861111111111112</v>
      </c>
    </row>
    <row r="46" spans="2:33" x14ac:dyDescent="0.3">
      <c r="B46" s="3" t="s">
        <v>47</v>
      </c>
      <c r="C46" s="3">
        <v>38</v>
      </c>
      <c r="D46" s="3">
        <v>38</v>
      </c>
      <c r="E46" s="10">
        <v>39.9</v>
      </c>
      <c r="F46" s="27">
        <f t="shared" si="3"/>
        <v>11.083333333333332</v>
      </c>
      <c r="G46" s="17">
        <f t="shared" si="10"/>
        <v>-0.79166666666666707</v>
      </c>
      <c r="H46" s="17">
        <v>1</v>
      </c>
      <c r="I46" s="17">
        <f t="shared" si="11"/>
        <v>-2.8500000000000014</v>
      </c>
      <c r="J46" s="17">
        <f t="shared" si="14"/>
        <v>-1980</v>
      </c>
      <c r="K46" s="26">
        <v>485.59500000000003</v>
      </c>
      <c r="L46" s="17">
        <f t="shared" si="4"/>
        <v>59.96570999999998</v>
      </c>
      <c r="M46" s="17">
        <f t="shared" si="5"/>
        <v>-1434.43929</v>
      </c>
      <c r="N46" s="17">
        <v>1980</v>
      </c>
      <c r="O46" s="17">
        <f t="shared" si="6"/>
        <v>-1567.5000000000009</v>
      </c>
      <c r="P46" s="17">
        <f t="shared" si="7"/>
        <v>-17373.125000000007</v>
      </c>
      <c r="Q46" s="17">
        <f t="shared" si="12"/>
        <v>2168621.736111111</v>
      </c>
      <c r="R46" s="17">
        <f t="shared" si="8"/>
        <v>2168.6217361111112</v>
      </c>
      <c r="S46" s="17">
        <f t="shared" si="13"/>
        <v>561396.45833333337</v>
      </c>
      <c r="T46" s="17">
        <f t="shared" si="9"/>
        <v>561.39645833333338</v>
      </c>
      <c r="AE46">
        <f t="shared" si="0"/>
        <v>0</v>
      </c>
      <c r="AF46">
        <f t="shared" si="1"/>
        <v>39.9</v>
      </c>
      <c r="AG46">
        <f t="shared" si="2"/>
        <v>11.083333333333332</v>
      </c>
    </row>
    <row r="47" spans="2:33" x14ac:dyDescent="0.3">
      <c r="B47" s="3" t="s">
        <v>47</v>
      </c>
      <c r="C47" s="3">
        <v>39</v>
      </c>
      <c r="D47" s="3">
        <v>39</v>
      </c>
      <c r="E47" s="10">
        <v>37</v>
      </c>
      <c r="F47" s="27">
        <f t="shared" si="3"/>
        <v>10.277777777777777</v>
      </c>
      <c r="G47" s="17">
        <f t="shared" si="10"/>
        <v>-0.73611111111111072</v>
      </c>
      <c r="H47" s="17">
        <v>1</v>
      </c>
      <c r="I47" s="17">
        <f t="shared" si="11"/>
        <v>-2.6499999999999986</v>
      </c>
      <c r="J47" s="17">
        <f t="shared" si="14"/>
        <v>-1980</v>
      </c>
      <c r="K47" s="26">
        <v>485.59500000000003</v>
      </c>
      <c r="L47" s="17">
        <f t="shared" si="4"/>
        <v>51.565666666666651</v>
      </c>
      <c r="M47" s="17">
        <f t="shared" si="5"/>
        <v>-1442.8393333333333</v>
      </c>
      <c r="N47" s="17">
        <v>1980</v>
      </c>
      <c r="O47" s="17">
        <f t="shared" si="6"/>
        <v>-1457.4999999999993</v>
      </c>
      <c r="P47" s="17">
        <f t="shared" si="7"/>
        <v>-14979.861111111102</v>
      </c>
      <c r="Q47" s="17">
        <f t="shared" si="12"/>
        <v>2273198.125</v>
      </c>
      <c r="R47" s="17">
        <f t="shared" si="8"/>
        <v>2273.1981249999999</v>
      </c>
      <c r="S47" s="17">
        <f t="shared" si="13"/>
        <v>665972.84722222225</v>
      </c>
      <c r="T47" s="17">
        <f t="shared" si="9"/>
        <v>665.9728472222223</v>
      </c>
      <c r="AE47">
        <f t="shared" si="0"/>
        <v>0</v>
      </c>
      <c r="AF47">
        <f t="shared" si="1"/>
        <v>37</v>
      </c>
      <c r="AG47">
        <f t="shared" si="2"/>
        <v>10.277777777777777</v>
      </c>
    </row>
    <row r="48" spans="2:33" x14ac:dyDescent="0.3">
      <c r="B48" s="3" t="s">
        <v>47</v>
      </c>
      <c r="C48" s="3">
        <v>40</v>
      </c>
      <c r="D48" s="3">
        <v>40</v>
      </c>
      <c r="E48" s="10">
        <v>34.6</v>
      </c>
      <c r="F48" s="27">
        <f t="shared" si="3"/>
        <v>9.6111111111111107</v>
      </c>
      <c r="G48" s="17">
        <f t="shared" si="10"/>
        <v>-0.65277777777777812</v>
      </c>
      <c r="H48" s="17">
        <v>1</v>
      </c>
      <c r="I48" s="17">
        <f t="shared" si="11"/>
        <v>-2.3500000000000014</v>
      </c>
      <c r="J48" s="17">
        <f t="shared" si="14"/>
        <v>-1980</v>
      </c>
      <c r="K48" s="26">
        <v>485.59500000000003</v>
      </c>
      <c r="L48" s="17">
        <f t="shared" si="4"/>
        <v>45.09302666666666</v>
      </c>
      <c r="M48" s="17">
        <f t="shared" si="5"/>
        <v>-1449.3119733333333</v>
      </c>
      <c r="N48" s="17">
        <v>1980</v>
      </c>
      <c r="O48" s="17">
        <f t="shared" si="6"/>
        <v>-1292.5000000000007</v>
      </c>
      <c r="P48" s="17">
        <f t="shared" si="7"/>
        <v>-12422.361111111117</v>
      </c>
      <c r="Q48" s="17">
        <f t="shared" si="12"/>
        <v>2364647.847222222</v>
      </c>
      <c r="R48" s="17">
        <f t="shared" si="8"/>
        <v>2364.647847222222</v>
      </c>
      <c r="S48" s="17">
        <f t="shared" si="13"/>
        <v>757422.5694444445</v>
      </c>
      <c r="T48" s="17">
        <f t="shared" si="9"/>
        <v>757.42256944444455</v>
      </c>
      <c r="AE48">
        <f t="shared" si="0"/>
        <v>0</v>
      </c>
      <c r="AF48">
        <f t="shared" si="1"/>
        <v>34.6</v>
      </c>
      <c r="AG48">
        <f t="shared" si="2"/>
        <v>9.6111111111111107</v>
      </c>
    </row>
    <row r="49" spans="2:33" x14ac:dyDescent="0.3">
      <c r="B49" s="3" t="s">
        <v>47</v>
      </c>
      <c r="C49" s="3">
        <v>41</v>
      </c>
      <c r="D49" s="3">
        <v>41</v>
      </c>
      <c r="E49" s="10">
        <v>32.299999999999997</v>
      </c>
      <c r="F49" s="27">
        <f t="shared" si="3"/>
        <v>8.9722222222222214</v>
      </c>
      <c r="G49" s="17">
        <f t="shared" si="10"/>
        <v>-0.7777777777777779</v>
      </c>
      <c r="H49" s="17">
        <v>1</v>
      </c>
      <c r="I49" s="17">
        <f t="shared" si="11"/>
        <v>-2.8000000000000007</v>
      </c>
      <c r="J49" s="17">
        <f t="shared" si="14"/>
        <v>-1980</v>
      </c>
      <c r="K49" s="26">
        <v>485.59500000000003</v>
      </c>
      <c r="L49" s="17">
        <f t="shared" si="4"/>
        <v>39.297256666666648</v>
      </c>
      <c r="M49" s="17">
        <f t="shared" si="5"/>
        <v>-1455.1077433333332</v>
      </c>
      <c r="N49" s="17">
        <v>1980</v>
      </c>
      <c r="O49" s="17">
        <f t="shared" si="6"/>
        <v>-1540.0000000000002</v>
      </c>
      <c r="P49" s="17">
        <f t="shared" si="7"/>
        <v>-13817.222222222223</v>
      </c>
      <c r="Q49" s="17">
        <f t="shared" si="12"/>
        <v>2444343.611111111</v>
      </c>
      <c r="R49" s="17">
        <f t="shared" si="8"/>
        <v>2444.3436111111109</v>
      </c>
      <c r="S49" s="17">
        <f t="shared" si="13"/>
        <v>837118.33333333337</v>
      </c>
      <c r="T49" s="17">
        <f t="shared" si="9"/>
        <v>837.11833333333334</v>
      </c>
      <c r="AE49">
        <f t="shared" si="0"/>
        <v>0</v>
      </c>
      <c r="AF49">
        <f t="shared" si="1"/>
        <v>32.299999999999997</v>
      </c>
      <c r="AG49">
        <f t="shared" si="2"/>
        <v>8.9722222222222214</v>
      </c>
    </row>
    <row r="50" spans="2:33" x14ac:dyDescent="0.3">
      <c r="B50" s="3" t="s">
        <v>47</v>
      </c>
      <c r="C50" s="3">
        <v>42</v>
      </c>
      <c r="D50" s="3">
        <v>42</v>
      </c>
      <c r="E50" s="10">
        <v>29</v>
      </c>
      <c r="F50" s="27">
        <f t="shared" si="3"/>
        <v>8.0555555555555554</v>
      </c>
      <c r="G50" s="17">
        <f t="shared" si="10"/>
        <v>-0.99999999999999933</v>
      </c>
      <c r="H50" s="17">
        <v>1</v>
      </c>
      <c r="I50" s="17">
        <f t="shared" si="11"/>
        <v>-3.5999999999999979</v>
      </c>
      <c r="J50" s="17">
        <f t="shared" si="14"/>
        <v>-1980</v>
      </c>
      <c r="K50" s="26">
        <v>485.59500000000003</v>
      </c>
      <c r="L50" s="17">
        <f t="shared" si="4"/>
        <v>31.67766666666666</v>
      </c>
      <c r="M50" s="17">
        <f t="shared" si="5"/>
        <v>-1462.7273333333333</v>
      </c>
      <c r="N50" s="17">
        <v>1980</v>
      </c>
      <c r="O50" s="17">
        <f t="shared" si="6"/>
        <v>-1979.9999999999986</v>
      </c>
      <c r="P50" s="17">
        <f t="shared" si="7"/>
        <v>-15949.999999999989</v>
      </c>
      <c r="Q50" s="17">
        <f t="shared" si="12"/>
        <v>2508586.6666666665</v>
      </c>
      <c r="R50" s="17">
        <f t="shared" si="8"/>
        <v>2508.5866666666666</v>
      </c>
      <c r="S50" s="17">
        <f t="shared" si="13"/>
        <v>901361.38888888888</v>
      </c>
      <c r="T50" s="17">
        <f t="shared" si="9"/>
        <v>901.36138888888888</v>
      </c>
      <c r="AE50">
        <f t="shared" si="0"/>
        <v>0</v>
      </c>
      <c r="AF50">
        <f t="shared" si="1"/>
        <v>29</v>
      </c>
      <c r="AG50">
        <f t="shared" si="2"/>
        <v>8.0555555555555554</v>
      </c>
    </row>
    <row r="51" spans="2:33" x14ac:dyDescent="0.3">
      <c r="B51" s="3" t="s">
        <v>47</v>
      </c>
      <c r="C51" s="3">
        <v>43</v>
      </c>
      <c r="D51" s="3">
        <v>43</v>
      </c>
      <c r="E51" s="10">
        <v>25.1</v>
      </c>
      <c r="F51" s="27">
        <f t="shared" si="3"/>
        <v>6.9722222222222223</v>
      </c>
      <c r="G51" s="17">
        <f t="shared" si="10"/>
        <v>-0.94444444444444453</v>
      </c>
      <c r="H51" s="17">
        <v>1</v>
      </c>
      <c r="I51" s="17">
        <f t="shared" si="11"/>
        <v>-3.4000000000000004</v>
      </c>
      <c r="J51" s="17">
        <f t="shared" si="14"/>
        <v>-1980</v>
      </c>
      <c r="K51" s="26">
        <v>485.59500000000003</v>
      </c>
      <c r="L51" s="17">
        <f t="shared" si="4"/>
        <v>23.730376666666665</v>
      </c>
      <c r="M51" s="17">
        <f t="shared" si="5"/>
        <v>-1470.6746233333333</v>
      </c>
      <c r="N51" s="17">
        <v>1980</v>
      </c>
      <c r="O51" s="17">
        <f t="shared" si="6"/>
        <v>-1870.0000000000002</v>
      </c>
      <c r="P51" s="17">
        <f t="shared" si="7"/>
        <v>-13038.055555555557</v>
      </c>
      <c r="Q51" s="17">
        <f t="shared" si="12"/>
        <v>2556712.4305555555</v>
      </c>
      <c r="R51" s="17">
        <f t="shared" si="8"/>
        <v>2556.7124305555553</v>
      </c>
      <c r="S51" s="17">
        <f t="shared" si="13"/>
        <v>949487.15277777775</v>
      </c>
      <c r="T51" s="17">
        <f t="shared" si="9"/>
        <v>949.48715277777774</v>
      </c>
      <c r="AE51">
        <f t="shared" si="0"/>
        <v>0</v>
      </c>
      <c r="AF51">
        <f t="shared" si="1"/>
        <v>25.1</v>
      </c>
      <c r="AG51">
        <f t="shared" si="2"/>
        <v>6.9722222222222223</v>
      </c>
    </row>
    <row r="52" spans="2:33" x14ac:dyDescent="0.3">
      <c r="B52" s="3" t="s">
        <v>47</v>
      </c>
      <c r="C52" s="3">
        <v>44</v>
      </c>
      <c r="D52" s="3">
        <v>44</v>
      </c>
      <c r="E52" s="10">
        <v>22.2</v>
      </c>
      <c r="F52" s="27">
        <f t="shared" si="3"/>
        <v>6.1666666666666661</v>
      </c>
      <c r="G52" s="17">
        <f t="shared" si="10"/>
        <v>-0.5833333333333337</v>
      </c>
      <c r="H52" s="17">
        <v>1</v>
      </c>
      <c r="I52" s="17">
        <f t="shared" si="11"/>
        <v>-2.1000000000000014</v>
      </c>
      <c r="J52" s="17">
        <f t="shared" si="14"/>
        <v>-1980</v>
      </c>
      <c r="K52" s="26">
        <v>485.59500000000003</v>
      </c>
      <c r="L52" s="17">
        <f t="shared" si="4"/>
        <v>18.563639999999996</v>
      </c>
      <c r="M52" s="17">
        <f t="shared" si="5"/>
        <v>-1475.8413599999999</v>
      </c>
      <c r="N52" s="17">
        <v>1980</v>
      </c>
      <c r="O52" s="17">
        <f t="shared" si="6"/>
        <v>-1155.0000000000007</v>
      </c>
      <c r="P52" s="17">
        <f t="shared" si="7"/>
        <v>-7122.5000000000036</v>
      </c>
      <c r="Q52" s="17">
        <f t="shared" si="12"/>
        <v>2594359.9305555555</v>
      </c>
      <c r="R52" s="17">
        <f t="shared" si="8"/>
        <v>2594.3599305555554</v>
      </c>
      <c r="S52" s="17">
        <f t="shared" si="13"/>
        <v>987134.65277777775</v>
      </c>
      <c r="T52" s="17">
        <f t="shared" si="9"/>
        <v>987.13465277777777</v>
      </c>
      <c r="AE52">
        <f t="shared" si="0"/>
        <v>0</v>
      </c>
      <c r="AF52">
        <f t="shared" si="1"/>
        <v>22.2</v>
      </c>
      <c r="AG52">
        <f t="shared" si="2"/>
        <v>6.1666666666666661</v>
      </c>
    </row>
    <row r="53" spans="2:33" x14ac:dyDescent="0.3">
      <c r="B53" s="3" t="s">
        <v>47</v>
      </c>
      <c r="C53" s="3">
        <v>45</v>
      </c>
      <c r="D53" s="3">
        <v>45</v>
      </c>
      <c r="E53" s="10">
        <v>20.9</v>
      </c>
      <c r="F53" s="27">
        <f t="shared" si="3"/>
        <v>5.8055555555555554</v>
      </c>
      <c r="G53" s="17">
        <f t="shared" si="10"/>
        <v>-0.25000000000000011</v>
      </c>
      <c r="H53" s="17">
        <v>1</v>
      </c>
      <c r="I53" s="17">
        <f t="shared" si="11"/>
        <v>-0.90000000000000036</v>
      </c>
      <c r="J53" s="17">
        <f t="shared" si="14"/>
        <v>-1980</v>
      </c>
      <c r="K53" s="26">
        <v>485.59500000000003</v>
      </c>
      <c r="L53" s="17">
        <f t="shared" si="4"/>
        <v>16.453176666666664</v>
      </c>
      <c r="M53" s="17">
        <f t="shared" si="5"/>
        <v>-1477.9518233333333</v>
      </c>
      <c r="N53" s="17">
        <v>1980</v>
      </c>
      <c r="O53" s="17">
        <f t="shared" si="6"/>
        <v>-495.00000000000023</v>
      </c>
      <c r="P53" s="17">
        <f t="shared" si="7"/>
        <v>-2873.7500000000014</v>
      </c>
      <c r="Q53" s="17">
        <f t="shared" si="12"/>
        <v>2627727.361111111</v>
      </c>
      <c r="R53" s="17">
        <f t="shared" si="8"/>
        <v>2627.7273611111109</v>
      </c>
      <c r="S53" s="17">
        <f t="shared" si="13"/>
        <v>1020502.0833333333</v>
      </c>
      <c r="T53" s="17">
        <f t="shared" si="9"/>
        <v>1020.5020833333333</v>
      </c>
      <c r="AE53">
        <f t="shared" si="0"/>
        <v>0</v>
      </c>
      <c r="AF53">
        <f t="shared" si="1"/>
        <v>20.9</v>
      </c>
      <c r="AG53">
        <f t="shared" si="2"/>
        <v>5.8055555555555554</v>
      </c>
    </row>
    <row r="54" spans="2:33" x14ac:dyDescent="0.3">
      <c r="B54" s="3" t="s">
        <v>47</v>
      </c>
      <c r="C54" s="3">
        <v>46</v>
      </c>
      <c r="D54" s="3">
        <v>46</v>
      </c>
      <c r="E54" s="10">
        <v>20.399999999999999</v>
      </c>
      <c r="F54" s="27">
        <f t="shared" si="3"/>
        <v>5.6666666666666661</v>
      </c>
      <c r="G54" s="17">
        <f t="shared" si="10"/>
        <v>-0.19444444444444425</v>
      </c>
      <c r="H54" s="17">
        <v>1</v>
      </c>
      <c r="I54" s="17">
        <f t="shared" si="11"/>
        <v>-0.69999999999999929</v>
      </c>
      <c r="J54" s="17">
        <f t="shared" si="14"/>
        <v>-1980</v>
      </c>
      <c r="K54" s="26">
        <v>485.59500000000003</v>
      </c>
      <c r="L54" s="17">
        <f t="shared" si="4"/>
        <v>15.675359999999996</v>
      </c>
      <c r="M54" s="17">
        <f t="shared" si="5"/>
        <v>-1478.72964</v>
      </c>
      <c r="N54" s="17">
        <v>1980</v>
      </c>
      <c r="O54" s="17">
        <f t="shared" si="6"/>
        <v>-384.9999999999996</v>
      </c>
      <c r="P54" s="17">
        <f t="shared" si="7"/>
        <v>-2181.6666666666642</v>
      </c>
      <c r="Q54" s="17">
        <f t="shared" si="12"/>
        <v>2659517.361111111</v>
      </c>
      <c r="R54" s="17">
        <f t="shared" si="8"/>
        <v>2659.5173611111109</v>
      </c>
      <c r="S54" s="17">
        <f t="shared" si="13"/>
        <v>1052292.0833333333</v>
      </c>
      <c r="T54" s="17">
        <f t="shared" si="9"/>
        <v>1052.2920833333333</v>
      </c>
      <c r="AE54">
        <f t="shared" si="0"/>
        <v>0</v>
      </c>
      <c r="AF54">
        <f t="shared" si="1"/>
        <v>20.399999999999999</v>
      </c>
      <c r="AG54">
        <f t="shared" si="2"/>
        <v>5.6666666666666661</v>
      </c>
    </row>
    <row r="55" spans="2:33" x14ac:dyDescent="0.3">
      <c r="B55" s="3" t="s">
        <v>47</v>
      </c>
      <c r="C55" s="3">
        <v>47</v>
      </c>
      <c r="D55" s="3">
        <v>47</v>
      </c>
      <c r="E55" s="10">
        <v>19.5</v>
      </c>
      <c r="F55" s="27">
        <f t="shared" si="3"/>
        <v>5.416666666666667</v>
      </c>
      <c r="G55" s="17">
        <f t="shared" si="10"/>
        <v>-0.27777777777777779</v>
      </c>
      <c r="H55" s="17">
        <v>1</v>
      </c>
      <c r="I55" s="17">
        <f t="shared" si="11"/>
        <v>-1</v>
      </c>
      <c r="J55" s="17">
        <f t="shared" si="14"/>
        <v>-1980</v>
      </c>
      <c r="K55" s="26">
        <v>485.59500000000003</v>
      </c>
      <c r="L55" s="17">
        <f t="shared" si="4"/>
        <v>14.322749999999999</v>
      </c>
      <c r="M55" s="17">
        <f t="shared" si="5"/>
        <v>-1480.0822499999999</v>
      </c>
      <c r="N55" s="17">
        <v>1980</v>
      </c>
      <c r="O55" s="17">
        <f t="shared" si="6"/>
        <v>-550</v>
      </c>
      <c r="P55" s="17">
        <f t="shared" si="7"/>
        <v>-2979.166666666667</v>
      </c>
      <c r="Q55" s="17">
        <f t="shared" si="12"/>
        <v>2688564.236111111</v>
      </c>
      <c r="R55" s="17">
        <f t="shared" si="8"/>
        <v>2688.5642361111109</v>
      </c>
      <c r="S55" s="17">
        <f t="shared" si="13"/>
        <v>1081338.9583333333</v>
      </c>
      <c r="T55" s="17">
        <f t="shared" si="9"/>
        <v>1081.3389583333333</v>
      </c>
      <c r="AE55">
        <f t="shared" si="0"/>
        <v>0</v>
      </c>
      <c r="AF55">
        <f t="shared" si="1"/>
        <v>19.5</v>
      </c>
      <c r="AG55">
        <f t="shared" si="2"/>
        <v>5.416666666666667</v>
      </c>
    </row>
    <row r="56" spans="2:33" x14ac:dyDescent="0.3">
      <c r="B56" s="3" t="s">
        <v>47</v>
      </c>
      <c r="C56" s="3">
        <v>48</v>
      </c>
      <c r="D56" s="3">
        <v>48</v>
      </c>
      <c r="E56" s="10">
        <v>18.399999999999999</v>
      </c>
      <c r="F56" s="27">
        <f t="shared" si="3"/>
        <v>5.1111111111111107</v>
      </c>
      <c r="G56" s="17">
        <f t="shared" si="10"/>
        <v>-0.23611111111111099</v>
      </c>
      <c r="H56" s="17">
        <v>1</v>
      </c>
      <c r="I56" s="17">
        <f t="shared" si="11"/>
        <v>-0.84999999999999964</v>
      </c>
      <c r="J56" s="17">
        <f t="shared" si="14"/>
        <v>-1980</v>
      </c>
      <c r="K56" s="26">
        <v>485.59500000000003</v>
      </c>
      <c r="L56" s="17">
        <f t="shared" si="4"/>
        <v>12.752426666666663</v>
      </c>
      <c r="M56" s="17">
        <f t="shared" si="5"/>
        <v>-1481.6525733333333</v>
      </c>
      <c r="N56" s="17">
        <v>1980</v>
      </c>
      <c r="O56" s="17">
        <f t="shared" si="6"/>
        <v>-467.49999999999977</v>
      </c>
      <c r="P56" s="17">
        <f t="shared" si="7"/>
        <v>-2389.444444444443</v>
      </c>
      <c r="Q56" s="17">
        <f t="shared" si="12"/>
        <v>2714426.458333333</v>
      </c>
      <c r="R56" s="17">
        <f t="shared" si="8"/>
        <v>2714.4264583333329</v>
      </c>
      <c r="S56" s="17">
        <f t="shared" si="13"/>
        <v>1107201.1805555555</v>
      </c>
      <c r="T56" s="17">
        <f t="shared" si="9"/>
        <v>1107.2011805555555</v>
      </c>
      <c r="AE56">
        <f t="shared" si="0"/>
        <v>0</v>
      </c>
      <c r="AF56">
        <f t="shared" si="1"/>
        <v>18.399999999999999</v>
      </c>
      <c r="AG56">
        <f t="shared" si="2"/>
        <v>5.1111111111111107</v>
      </c>
    </row>
    <row r="57" spans="2:33" x14ac:dyDescent="0.3">
      <c r="B57" s="3" t="s">
        <v>47</v>
      </c>
      <c r="C57" s="3">
        <v>49</v>
      </c>
      <c r="D57" s="3">
        <v>49</v>
      </c>
      <c r="E57" s="10">
        <v>17.8</v>
      </c>
      <c r="F57" s="27">
        <f t="shared" si="3"/>
        <v>4.9444444444444446</v>
      </c>
      <c r="G57" s="17">
        <f t="shared" si="10"/>
        <v>-8.3333333333333037E-2</v>
      </c>
      <c r="H57" s="17">
        <v>1</v>
      </c>
      <c r="I57" s="17">
        <f t="shared" si="11"/>
        <v>-0.29999999999999893</v>
      </c>
      <c r="J57" s="17">
        <f t="shared" si="14"/>
        <v>-1980</v>
      </c>
      <c r="K57" s="26">
        <v>485.59500000000003</v>
      </c>
      <c r="L57" s="17">
        <f t="shared" si="4"/>
        <v>11.934306666666666</v>
      </c>
      <c r="M57" s="17">
        <f t="shared" si="5"/>
        <v>-1482.4706933333332</v>
      </c>
      <c r="N57" s="17">
        <v>1980</v>
      </c>
      <c r="O57" s="17">
        <f t="shared" si="6"/>
        <v>-164.9999999999994</v>
      </c>
      <c r="P57" s="17">
        <f t="shared" si="7"/>
        <v>-815.83333333333042</v>
      </c>
      <c r="Q57" s="17">
        <f t="shared" si="12"/>
        <v>2738629.5138888885</v>
      </c>
      <c r="R57" s="17">
        <f t="shared" si="8"/>
        <v>2738.6295138888886</v>
      </c>
      <c r="S57" s="17">
        <f t="shared" si="13"/>
        <v>1131404.236111111</v>
      </c>
      <c r="T57" s="17">
        <f t="shared" si="9"/>
        <v>1131.404236111111</v>
      </c>
      <c r="AE57">
        <f t="shared" si="0"/>
        <v>0</v>
      </c>
      <c r="AF57">
        <f t="shared" si="1"/>
        <v>17.8</v>
      </c>
      <c r="AG57">
        <f t="shared" si="2"/>
        <v>4.9444444444444446</v>
      </c>
    </row>
    <row r="58" spans="2:33" x14ac:dyDescent="0.3">
      <c r="B58" s="3" t="s">
        <v>47</v>
      </c>
      <c r="C58" s="3">
        <v>50</v>
      </c>
      <c r="D58" s="3">
        <v>50</v>
      </c>
      <c r="E58" s="10">
        <v>17.8</v>
      </c>
      <c r="F58" s="27">
        <f t="shared" si="3"/>
        <v>4.9444444444444446</v>
      </c>
      <c r="G58" s="17">
        <f t="shared" si="10"/>
        <v>-5.5555555555555851E-2</v>
      </c>
      <c r="H58" s="17">
        <v>1</v>
      </c>
      <c r="I58" s="17">
        <f t="shared" si="11"/>
        <v>-0.20000000000000107</v>
      </c>
      <c r="J58" s="17">
        <f t="shared" si="14"/>
        <v>-1980</v>
      </c>
      <c r="K58" s="26">
        <v>485.59500000000003</v>
      </c>
      <c r="L58" s="17">
        <f t="shared" si="4"/>
        <v>11.934306666666666</v>
      </c>
      <c r="M58" s="17">
        <f t="shared" si="5"/>
        <v>-1482.4706933333332</v>
      </c>
      <c r="N58" s="17">
        <v>1980</v>
      </c>
      <c r="O58" s="17">
        <f t="shared" si="6"/>
        <v>-110.00000000000058</v>
      </c>
      <c r="P58" s="17">
        <f t="shared" si="7"/>
        <v>-543.88888888889176</v>
      </c>
      <c r="Q58" s="17">
        <f t="shared" si="12"/>
        <v>2762832.569444444</v>
      </c>
      <c r="R58" s="17">
        <f t="shared" si="8"/>
        <v>2762.8325694444438</v>
      </c>
      <c r="S58" s="17">
        <f t="shared" si="13"/>
        <v>1155607.2916666665</v>
      </c>
      <c r="T58" s="17">
        <f t="shared" si="9"/>
        <v>1155.6072916666665</v>
      </c>
      <c r="AE58">
        <f t="shared" si="0"/>
        <v>0</v>
      </c>
      <c r="AF58">
        <f t="shared" si="1"/>
        <v>17.8</v>
      </c>
      <c r="AG58">
        <f t="shared" si="2"/>
        <v>4.9444444444444446</v>
      </c>
    </row>
    <row r="59" spans="2:33" x14ac:dyDescent="0.3">
      <c r="B59" s="3" t="s">
        <v>47</v>
      </c>
      <c r="C59" s="3">
        <v>51</v>
      </c>
      <c r="D59" s="3">
        <v>51</v>
      </c>
      <c r="E59" s="10">
        <v>17.399999999999999</v>
      </c>
      <c r="F59" s="27">
        <f t="shared" si="3"/>
        <v>4.833333333333333</v>
      </c>
      <c r="G59" s="17">
        <f t="shared" si="10"/>
        <v>-0.29166666666666685</v>
      </c>
      <c r="H59" s="17">
        <v>1</v>
      </c>
      <c r="I59" s="17">
        <f t="shared" si="11"/>
        <v>-1.0500000000000007</v>
      </c>
      <c r="J59" s="17">
        <f t="shared" si="14"/>
        <v>-1980</v>
      </c>
      <c r="K59" s="26">
        <v>485.59500000000003</v>
      </c>
      <c r="L59" s="17">
        <f t="shared" si="4"/>
        <v>11.403959999999996</v>
      </c>
      <c r="M59" s="17">
        <f t="shared" si="5"/>
        <v>-1483.0010399999999</v>
      </c>
      <c r="N59" s="17">
        <v>1980</v>
      </c>
      <c r="O59" s="17">
        <f t="shared" si="6"/>
        <v>-577.50000000000034</v>
      </c>
      <c r="P59" s="17">
        <f t="shared" si="7"/>
        <v>-2791.2500000000014</v>
      </c>
      <c r="Q59" s="17">
        <f t="shared" si="12"/>
        <v>2785960.069444444</v>
      </c>
      <c r="R59" s="17">
        <f t="shared" si="8"/>
        <v>2785.9600694444439</v>
      </c>
      <c r="S59" s="17">
        <f t="shared" si="13"/>
        <v>1178734.7916666665</v>
      </c>
      <c r="T59" s="17">
        <f t="shared" si="9"/>
        <v>1178.7347916666665</v>
      </c>
      <c r="AE59">
        <f t="shared" si="0"/>
        <v>0</v>
      </c>
      <c r="AF59">
        <f t="shared" si="1"/>
        <v>17.399999999999999</v>
      </c>
      <c r="AG59">
        <f t="shared" si="2"/>
        <v>4.833333333333333</v>
      </c>
    </row>
    <row r="60" spans="2:33" x14ac:dyDescent="0.3">
      <c r="B60" s="3" t="s">
        <v>47</v>
      </c>
      <c r="C60" s="3">
        <v>52</v>
      </c>
      <c r="D60" s="3">
        <v>52</v>
      </c>
      <c r="E60" s="10">
        <v>15.7</v>
      </c>
      <c r="F60" s="27">
        <f t="shared" si="3"/>
        <v>4.3611111111111107</v>
      </c>
      <c r="G60" s="17">
        <f t="shared" si="10"/>
        <v>-0.5972222222222221</v>
      </c>
      <c r="H60" s="17">
        <v>1</v>
      </c>
      <c r="I60" s="17">
        <f t="shared" si="11"/>
        <v>-2.1499999999999995</v>
      </c>
      <c r="J60" s="17">
        <f t="shared" si="14"/>
        <v>-1980</v>
      </c>
      <c r="K60" s="26">
        <v>485.59500000000003</v>
      </c>
      <c r="L60" s="17">
        <f t="shared" si="4"/>
        <v>9.2844566666666637</v>
      </c>
      <c r="M60" s="17">
        <f t="shared" si="5"/>
        <v>-1485.1205433333332</v>
      </c>
      <c r="N60" s="17">
        <v>1980</v>
      </c>
      <c r="O60" s="17">
        <f t="shared" si="6"/>
        <v>-1182.4999999999998</v>
      </c>
      <c r="P60" s="17">
        <f t="shared" si="7"/>
        <v>-5157.0138888888878</v>
      </c>
      <c r="Q60" s="17">
        <f t="shared" si="12"/>
        <v>2804789.166666666</v>
      </c>
      <c r="R60" s="17">
        <f t="shared" si="8"/>
        <v>2804.789166666666</v>
      </c>
      <c r="S60" s="17">
        <f t="shared" si="13"/>
        <v>1197563.8888888888</v>
      </c>
      <c r="T60" s="17">
        <f t="shared" si="9"/>
        <v>1197.5638888888889</v>
      </c>
      <c r="AE60">
        <f t="shared" si="0"/>
        <v>0</v>
      </c>
      <c r="AF60">
        <f t="shared" si="1"/>
        <v>15.7</v>
      </c>
      <c r="AG60">
        <f t="shared" si="2"/>
        <v>4.3611111111111107</v>
      </c>
    </row>
    <row r="61" spans="2:33" x14ac:dyDescent="0.3">
      <c r="B61" s="3" t="s">
        <v>47</v>
      </c>
      <c r="C61" s="3">
        <v>53</v>
      </c>
      <c r="D61" s="3">
        <v>53</v>
      </c>
      <c r="E61" s="10">
        <v>13.1</v>
      </c>
      <c r="F61" s="27">
        <f t="shared" si="3"/>
        <v>3.6388888888888888</v>
      </c>
      <c r="G61" s="17">
        <f t="shared" si="10"/>
        <v>-0.49999999999999994</v>
      </c>
      <c r="H61" s="17">
        <v>1</v>
      </c>
      <c r="I61" s="17">
        <f t="shared" si="11"/>
        <v>-1.7999999999999998</v>
      </c>
      <c r="J61" s="17">
        <f t="shared" si="14"/>
        <v>-1980</v>
      </c>
      <c r="K61" s="26">
        <v>485.59500000000003</v>
      </c>
      <c r="L61" s="17">
        <f t="shared" si="4"/>
        <v>6.4639766666666656</v>
      </c>
      <c r="M61" s="17">
        <f t="shared" si="5"/>
        <v>-1487.9410233333333</v>
      </c>
      <c r="N61" s="17">
        <v>1980</v>
      </c>
      <c r="O61" s="17">
        <f t="shared" si="6"/>
        <v>-989.99999999999989</v>
      </c>
      <c r="P61" s="17">
        <f t="shared" si="7"/>
        <v>-3602.4999999999995</v>
      </c>
      <c r="Q61" s="17">
        <f t="shared" si="12"/>
        <v>2817898.2638888881</v>
      </c>
      <c r="R61" s="17">
        <f t="shared" si="8"/>
        <v>2817.8982638888879</v>
      </c>
      <c r="S61" s="17">
        <f t="shared" si="13"/>
        <v>1210672.986111111</v>
      </c>
      <c r="T61" s="17">
        <f t="shared" si="9"/>
        <v>1210.672986111111</v>
      </c>
      <c r="AE61">
        <f t="shared" si="0"/>
        <v>0</v>
      </c>
      <c r="AF61">
        <f t="shared" si="1"/>
        <v>13.1</v>
      </c>
      <c r="AG61">
        <f t="shared" si="2"/>
        <v>3.6388888888888888</v>
      </c>
    </row>
    <row r="62" spans="2:33" x14ac:dyDescent="0.3">
      <c r="B62" s="3" t="s">
        <v>47</v>
      </c>
      <c r="C62" s="3">
        <v>54</v>
      </c>
      <c r="D62" s="3">
        <v>54</v>
      </c>
      <c r="E62" s="10">
        <v>12.1</v>
      </c>
      <c r="F62" s="27">
        <f t="shared" si="3"/>
        <v>3.3611111111111107</v>
      </c>
      <c r="G62" s="17">
        <f t="shared" si="10"/>
        <v>-0.15277777777777773</v>
      </c>
      <c r="H62" s="17">
        <v>1</v>
      </c>
      <c r="I62" s="17">
        <f t="shared" si="11"/>
        <v>-0.54999999999999982</v>
      </c>
      <c r="J62" s="17">
        <f t="shared" si="14"/>
        <v>-1980</v>
      </c>
      <c r="K62" s="26">
        <v>485.59500000000003</v>
      </c>
      <c r="L62" s="17">
        <f t="shared" si="4"/>
        <v>5.5147766666666644</v>
      </c>
      <c r="M62" s="17">
        <f t="shared" si="5"/>
        <v>-1488.8902233333333</v>
      </c>
      <c r="N62" s="17">
        <v>1980</v>
      </c>
      <c r="O62" s="17">
        <f t="shared" si="6"/>
        <v>-302.49999999999989</v>
      </c>
      <c r="P62" s="17">
        <f t="shared" si="7"/>
        <v>-1016.7361111111106</v>
      </c>
      <c r="Q62" s="17">
        <f t="shared" si="12"/>
        <v>2829082.3611111101</v>
      </c>
      <c r="R62" s="17">
        <f t="shared" si="8"/>
        <v>2829.08236111111</v>
      </c>
      <c r="S62" s="17">
        <f t="shared" si="13"/>
        <v>1221857.0833333333</v>
      </c>
      <c r="T62" s="17">
        <f t="shared" si="9"/>
        <v>1221.8570833333333</v>
      </c>
      <c r="AE62">
        <f t="shared" si="0"/>
        <v>0</v>
      </c>
      <c r="AF62">
        <f t="shared" si="1"/>
        <v>12.1</v>
      </c>
      <c r="AG62">
        <f t="shared" si="2"/>
        <v>3.3611111111111107</v>
      </c>
    </row>
    <row r="63" spans="2:33" x14ac:dyDescent="0.3">
      <c r="B63" s="3" t="s">
        <v>47</v>
      </c>
      <c r="C63" s="3">
        <v>55</v>
      </c>
      <c r="D63" s="3">
        <v>55</v>
      </c>
      <c r="E63" s="10">
        <v>12</v>
      </c>
      <c r="F63" s="27">
        <f t="shared" si="3"/>
        <v>3.333333333333333</v>
      </c>
      <c r="G63" s="17">
        <f t="shared" si="10"/>
        <v>-1.388888888888884E-2</v>
      </c>
      <c r="H63" s="17">
        <v>1</v>
      </c>
      <c r="I63" s="17">
        <f t="shared" si="11"/>
        <v>-4.9999999999999822E-2</v>
      </c>
      <c r="J63" s="17">
        <f t="shared" si="14"/>
        <v>-1980</v>
      </c>
      <c r="K63" s="26">
        <v>485.59500000000003</v>
      </c>
      <c r="L63" s="17">
        <f t="shared" si="4"/>
        <v>5.4239999999999977</v>
      </c>
      <c r="M63" s="17">
        <f t="shared" si="5"/>
        <v>-1488.981</v>
      </c>
      <c r="N63" s="17">
        <v>1980</v>
      </c>
      <c r="O63" s="17">
        <f t="shared" si="6"/>
        <v>-27.499999999999901</v>
      </c>
      <c r="P63" s="17">
        <f t="shared" si="7"/>
        <v>-91.66666666666633</v>
      </c>
      <c r="Q63" s="17">
        <f t="shared" si="12"/>
        <v>2840082.3611111101</v>
      </c>
      <c r="R63" s="17">
        <f t="shared" si="8"/>
        <v>2840.08236111111</v>
      </c>
      <c r="S63" s="17">
        <f t="shared" si="13"/>
        <v>1232857.0833333333</v>
      </c>
      <c r="T63" s="17">
        <f t="shared" si="9"/>
        <v>1232.8570833333333</v>
      </c>
      <c r="AE63">
        <f t="shared" si="0"/>
        <v>0</v>
      </c>
      <c r="AF63">
        <f t="shared" si="1"/>
        <v>12</v>
      </c>
      <c r="AG63">
        <f t="shared" si="2"/>
        <v>3.333333333333333</v>
      </c>
    </row>
    <row r="64" spans="2:33" x14ac:dyDescent="0.3">
      <c r="B64" s="3" t="s">
        <v>47</v>
      </c>
      <c r="C64" s="3">
        <v>56</v>
      </c>
      <c r="D64" s="3">
        <v>56</v>
      </c>
      <c r="E64" s="10">
        <v>12</v>
      </c>
      <c r="F64" s="27">
        <f t="shared" si="3"/>
        <v>3.333333333333333</v>
      </c>
      <c r="G64" s="17">
        <f t="shared" si="10"/>
        <v>0</v>
      </c>
      <c r="H64" s="17">
        <v>0</v>
      </c>
      <c r="I64" s="17">
        <f t="shared" si="11"/>
        <v>0</v>
      </c>
      <c r="J64" s="17">
        <v>0</v>
      </c>
      <c r="K64" s="26">
        <v>485.59500000000003</v>
      </c>
      <c r="L64" s="17">
        <f t="shared" si="4"/>
        <v>5.4239999999999977</v>
      </c>
      <c r="M64" s="17">
        <f t="shared" si="5"/>
        <v>491.01900000000001</v>
      </c>
      <c r="N64" s="17">
        <v>1980</v>
      </c>
      <c r="O64" s="17">
        <f t="shared" si="6"/>
        <v>0</v>
      </c>
      <c r="P64" s="17">
        <f t="shared" si="7"/>
        <v>0</v>
      </c>
      <c r="Q64" s="17">
        <f t="shared" si="12"/>
        <v>2851082.3611111101</v>
      </c>
      <c r="R64" s="17">
        <f t="shared" si="8"/>
        <v>2851.08236111111</v>
      </c>
      <c r="S64" s="17">
        <f t="shared" si="13"/>
        <v>1232857.0833333333</v>
      </c>
      <c r="T64" s="17">
        <f t="shared" si="9"/>
        <v>1232.8570833333333</v>
      </c>
      <c r="AE64">
        <f t="shared" si="0"/>
        <v>0</v>
      </c>
      <c r="AF64">
        <f t="shared" si="1"/>
        <v>12</v>
      </c>
      <c r="AG64">
        <f t="shared" si="2"/>
        <v>3.333333333333333</v>
      </c>
    </row>
    <row r="65" spans="2:33" x14ac:dyDescent="0.3">
      <c r="B65" s="3" t="s">
        <v>47</v>
      </c>
      <c r="C65" s="3">
        <v>57</v>
      </c>
      <c r="D65" s="3">
        <v>57</v>
      </c>
      <c r="E65" s="10">
        <v>12</v>
      </c>
      <c r="F65" s="27">
        <f t="shared" si="3"/>
        <v>3.333333333333333</v>
      </c>
      <c r="G65" s="17">
        <f t="shared" si="10"/>
        <v>4.1666666666666761E-2</v>
      </c>
      <c r="H65" s="17">
        <v>0</v>
      </c>
      <c r="I65" s="17">
        <f t="shared" si="11"/>
        <v>0.15000000000000036</v>
      </c>
      <c r="J65" s="17">
        <f>1980</f>
        <v>1980</v>
      </c>
      <c r="K65" s="26">
        <v>485.59500000000003</v>
      </c>
      <c r="L65" s="17">
        <f t="shared" si="4"/>
        <v>5.4239999999999977</v>
      </c>
      <c r="M65" s="17">
        <f t="shared" si="5"/>
        <v>2471.0190000000002</v>
      </c>
      <c r="N65" s="17">
        <v>1980</v>
      </c>
      <c r="O65" s="17">
        <f t="shared" si="6"/>
        <v>82.500000000000185</v>
      </c>
      <c r="P65" s="17">
        <f t="shared" si="7"/>
        <v>275.00000000000057</v>
      </c>
      <c r="Q65" s="17">
        <f t="shared" si="12"/>
        <v>2862082.3611111101</v>
      </c>
      <c r="R65" s="17">
        <f t="shared" si="8"/>
        <v>2862.08236111111</v>
      </c>
      <c r="S65" s="17">
        <f t="shared" si="13"/>
        <v>1232857.0833333333</v>
      </c>
      <c r="T65" s="17">
        <f t="shared" si="9"/>
        <v>1232.8570833333333</v>
      </c>
      <c r="AE65">
        <f t="shared" si="0"/>
        <v>0</v>
      </c>
      <c r="AF65">
        <f t="shared" si="1"/>
        <v>12</v>
      </c>
      <c r="AG65">
        <f t="shared" si="2"/>
        <v>3.333333333333333</v>
      </c>
    </row>
    <row r="66" spans="2:33" x14ac:dyDescent="0.3">
      <c r="B66" s="3" t="s">
        <v>47</v>
      </c>
      <c r="C66" s="3">
        <v>58</v>
      </c>
      <c r="D66" s="3">
        <v>58</v>
      </c>
      <c r="E66" s="10">
        <v>12.3</v>
      </c>
      <c r="F66" s="27">
        <f t="shared" si="3"/>
        <v>3.416666666666667</v>
      </c>
      <c r="G66" s="17">
        <f t="shared" si="10"/>
        <v>8.3333333333333287E-2</v>
      </c>
      <c r="H66" s="17">
        <v>0</v>
      </c>
      <c r="I66" s="17">
        <f t="shared" si="11"/>
        <v>0.29999999999999982</v>
      </c>
      <c r="J66" s="17">
        <f>1980</f>
        <v>1980</v>
      </c>
      <c r="K66" s="26">
        <v>485.59500000000003</v>
      </c>
      <c r="L66" s="17">
        <f t="shared" si="4"/>
        <v>5.6985900000000003</v>
      </c>
      <c r="M66" s="17">
        <f t="shared" si="5"/>
        <v>2471.2935900000002</v>
      </c>
      <c r="N66" s="17">
        <v>1980</v>
      </c>
      <c r="O66" s="17">
        <f t="shared" si="6"/>
        <v>164.99999999999991</v>
      </c>
      <c r="P66" s="17">
        <f t="shared" si="7"/>
        <v>563.74999999999977</v>
      </c>
      <c r="Q66" s="17">
        <f t="shared" si="12"/>
        <v>2873639.2361111101</v>
      </c>
      <c r="R66" s="17">
        <f t="shared" si="8"/>
        <v>2873.6392361111102</v>
      </c>
      <c r="S66" s="17">
        <f t="shared" si="13"/>
        <v>1232857.0833333333</v>
      </c>
      <c r="T66" s="17">
        <f t="shared" si="9"/>
        <v>1232.8570833333333</v>
      </c>
      <c r="AE66">
        <f t="shared" si="0"/>
        <v>0</v>
      </c>
      <c r="AF66">
        <f t="shared" si="1"/>
        <v>12.3</v>
      </c>
      <c r="AG66">
        <f t="shared" si="2"/>
        <v>3.416666666666667</v>
      </c>
    </row>
    <row r="67" spans="2:33" x14ac:dyDescent="0.3">
      <c r="B67" s="3" t="s">
        <v>47</v>
      </c>
      <c r="C67" s="3">
        <v>59</v>
      </c>
      <c r="D67" s="3">
        <v>59</v>
      </c>
      <c r="E67" s="10">
        <v>12.6</v>
      </c>
      <c r="F67" s="27">
        <f t="shared" si="3"/>
        <v>3.5</v>
      </c>
      <c r="G67" s="17">
        <f t="shared" si="10"/>
        <v>0.33333333333333315</v>
      </c>
      <c r="H67" s="17">
        <v>0</v>
      </c>
      <c r="I67" s="17">
        <f t="shared" si="11"/>
        <v>1.1999999999999993</v>
      </c>
      <c r="J67" s="17">
        <f>1980</f>
        <v>1980</v>
      </c>
      <c r="K67" s="26">
        <v>485.59500000000003</v>
      </c>
      <c r="L67" s="17">
        <f t="shared" si="4"/>
        <v>5.9799599999999993</v>
      </c>
      <c r="M67" s="17">
        <f t="shared" si="5"/>
        <v>2471.5749600000004</v>
      </c>
      <c r="N67" s="17">
        <v>1980</v>
      </c>
      <c r="O67" s="17">
        <f t="shared" si="6"/>
        <v>659.99999999999966</v>
      </c>
      <c r="P67" s="17">
        <f t="shared" si="7"/>
        <v>2309.9999999999986</v>
      </c>
      <c r="Q67" s="17">
        <f t="shared" si="12"/>
        <v>2885766.7361111101</v>
      </c>
      <c r="R67" s="17">
        <f t="shared" si="8"/>
        <v>2885.7667361111103</v>
      </c>
      <c r="S67" s="17">
        <f t="shared" si="13"/>
        <v>1232857.0833333333</v>
      </c>
      <c r="T67" s="17">
        <f t="shared" si="9"/>
        <v>1232.8570833333333</v>
      </c>
      <c r="AE67">
        <f t="shared" si="0"/>
        <v>0</v>
      </c>
      <c r="AF67">
        <f t="shared" si="1"/>
        <v>12.6</v>
      </c>
      <c r="AG67">
        <f t="shared" si="2"/>
        <v>3.5</v>
      </c>
    </row>
    <row r="68" spans="2:33" x14ac:dyDescent="0.3">
      <c r="B68" s="3" t="s">
        <v>47</v>
      </c>
      <c r="C68" s="3">
        <v>60</v>
      </c>
      <c r="D68" s="3">
        <v>60</v>
      </c>
      <c r="E68" s="10">
        <v>14.7</v>
      </c>
      <c r="F68" s="27">
        <f t="shared" si="3"/>
        <v>4.083333333333333</v>
      </c>
      <c r="G68" s="17">
        <f t="shared" si="10"/>
        <v>0.37500000000000011</v>
      </c>
      <c r="H68" s="17">
        <v>0</v>
      </c>
      <c r="I68" s="17">
        <f t="shared" si="11"/>
        <v>1.3500000000000005</v>
      </c>
      <c r="J68" s="17">
        <f>1980</f>
        <v>1980</v>
      </c>
      <c r="K68" s="26">
        <v>485.59500000000003</v>
      </c>
      <c r="L68" s="17">
        <f t="shared" si="4"/>
        <v>8.139389999999997</v>
      </c>
      <c r="M68" s="17">
        <f t="shared" si="5"/>
        <v>2473.7343900000001</v>
      </c>
      <c r="N68" s="17">
        <v>1980</v>
      </c>
      <c r="O68" s="17">
        <f t="shared" si="6"/>
        <v>742.50000000000023</v>
      </c>
      <c r="P68" s="17">
        <f t="shared" si="7"/>
        <v>3031.8750000000009</v>
      </c>
      <c r="Q68" s="17">
        <f t="shared" si="12"/>
        <v>2902273.6111111101</v>
      </c>
      <c r="R68" s="17">
        <f t="shared" si="8"/>
        <v>2902.2736111111099</v>
      </c>
      <c r="S68" s="17">
        <f t="shared" si="13"/>
        <v>1232857.0833333333</v>
      </c>
      <c r="T68" s="17">
        <f t="shared" si="9"/>
        <v>1232.8570833333333</v>
      </c>
      <c r="AE68">
        <f t="shared" si="0"/>
        <v>0</v>
      </c>
      <c r="AF68">
        <f t="shared" si="1"/>
        <v>14.7</v>
      </c>
      <c r="AG68">
        <f t="shared" si="2"/>
        <v>4.083333333333333</v>
      </c>
    </row>
    <row r="69" spans="2:33" x14ac:dyDescent="0.3">
      <c r="B69" s="3" t="s">
        <v>47</v>
      </c>
      <c r="C69" s="3">
        <v>61</v>
      </c>
      <c r="D69" s="3">
        <v>61</v>
      </c>
      <c r="E69" s="10">
        <v>15.3</v>
      </c>
      <c r="F69" s="27">
        <f t="shared" si="3"/>
        <v>4.25</v>
      </c>
      <c r="G69" s="17">
        <f t="shared" si="10"/>
        <v>0.16666666666666682</v>
      </c>
      <c r="H69" s="17">
        <v>0</v>
      </c>
      <c r="I69" s="17">
        <f t="shared" si="11"/>
        <v>0.60000000000000053</v>
      </c>
      <c r="J69" s="17">
        <f>1980</f>
        <v>1980</v>
      </c>
      <c r="K69" s="26">
        <v>485.59500000000003</v>
      </c>
      <c r="L69" s="17">
        <f t="shared" si="4"/>
        <v>8.8173899999999978</v>
      </c>
      <c r="M69" s="17">
        <f t="shared" si="5"/>
        <v>2474.4123900000004</v>
      </c>
      <c r="N69" s="17">
        <v>1980</v>
      </c>
      <c r="O69" s="17">
        <f t="shared" si="6"/>
        <v>330.00000000000028</v>
      </c>
      <c r="P69" s="17">
        <f t="shared" si="7"/>
        <v>1402.5000000000011</v>
      </c>
      <c r="Q69" s="17">
        <f t="shared" si="12"/>
        <v>2920155.4861111101</v>
      </c>
      <c r="R69" s="17">
        <f t="shared" si="8"/>
        <v>2920.1554861111099</v>
      </c>
      <c r="S69" s="17">
        <f t="shared" si="13"/>
        <v>1232857.0833333333</v>
      </c>
      <c r="T69" s="17">
        <f t="shared" si="9"/>
        <v>1232.8570833333333</v>
      </c>
      <c r="AE69">
        <f t="shared" si="0"/>
        <v>0</v>
      </c>
      <c r="AF69">
        <f t="shared" si="1"/>
        <v>15.3</v>
      </c>
      <c r="AG69">
        <f t="shared" si="2"/>
        <v>4.25</v>
      </c>
    </row>
    <row r="70" spans="2:33" x14ac:dyDescent="0.3">
      <c r="B70" s="3" t="s">
        <v>47</v>
      </c>
      <c r="C70" s="3">
        <v>62</v>
      </c>
      <c r="D70" s="3">
        <v>62</v>
      </c>
      <c r="E70" s="10">
        <v>15.9</v>
      </c>
      <c r="F70" s="27">
        <f t="shared" si="3"/>
        <v>4.416666666666667</v>
      </c>
      <c r="G70" s="17">
        <f t="shared" si="10"/>
        <v>0.12499999999999981</v>
      </c>
      <c r="H70" s="17">
        <v>0</v>
      </c>
      <c r="I70" s="17">
        <f t="shared" si="11"/>
        <v>0.44999999999999929</v>
      </c>
      <c r="J70" s="17">
        <f>1980</f>
        <v>1980</v>
      </c>
      <c r="K70" s="26">
        <v>485.59500000000003</v>
      </c>
      <c r="L70" s="17">
        <f t="shared" si="4"/>
        <v>9.5225099999999987</v>
      </c>
      <c r="M70" s="17">
        <f t="shared" si="5"/>
        <v>2475.11751</v>
      </c>
      <c r="N70" s="17">
        <v>1980</v>
      </c>
      <c r="O70" s="17">
        <f t="shared" si="6"/>
        <v>247.4999999999996</v>
      </c>
      <c r="P70" s="17">
        <f t="shared" si="7"/>
        <v>1093.1249999999984</v>
      </c>
      <c r="Q70" s="17">
        <f t="shared" si="12"/>
        <v>2939467.3611111101</v>
      </c>
      <c r="R70" s="17">
        <f t="shared" si="8"/>
        <v>2939.4673611111102</v>
      </c>
      <c r="S70" s="17">
        <f t="shared" si="13"/>
        <v>1232857.0833333333</v>
      </c>
      <c r="T70" s="17">
        <f t="shared" si="9"/>
        <v>1232.8570833333333</v>
      </c>
      <c r="AE70">
        <f t="shared" si="0"/>
        <v>0</v>
      </c>
      <c r="AF70">
        <f t="shared" si="1"/>
        <v>15.9</v>
      </c>
      <c r="AG70">
        <f t="shared" si="2"/>
        <v>4.416666666666667</v>
      </c>
    </row>
    <row r="71" spans="2:33" x14ac:dyDescent="0.3">
      <c r="B71" s="3" t="s">
        <v>47</v>
      </c>
      <c r="C71" s="3">
        <v>63</v>
      </c>
      <c r="D71" s="3">
        <v>63</v>
      </c>
      <c r="E71" s="10">
        <v>16.2</v>
      </c>
      <c r="F71" s="27">
        <f t="shared" si="3"/>
        <v>4.5</v>
      </c>
      <c r="G71" s="17">
        <f t="shared" si="10"/>
        <v>0.16666666666666682</v>
      </c>
      <c r="H71" s="17">
        <v>0</v>
      </c>
      <c r="I71" s="17">
        <f t="shared" si="11"/>
        <v>0.60000000000000053</v>
      </c>
      <c r="J71" s="17">
        <f>1980</f>
        <v>1980</v>
      </c>
      <c r="K71" s="26">
        <v>485.59500000000003</v>
      </c>
      <c r="L71" s="17">
        <f t="shared" si="4"/>
        <v>9.8852399999999978</v>
      </c>
      <c r="M71" s="17">
        <f t="shared" si="5"/>
        <v>2475.4802400000003</v>
      </c>
      <c r="N71" s="17">
        <v>1980</v>
      </c>
      <c r="O71" s="17">
        <f t="shared" si="6"/>
        <v>330.00000000000028</v>
      </c>
      <c r="P71" s="17">
        <f t="shared" si="7"/>
        <v>1485.0000000000014</v>
      </c>
      <c r="Q71" s="17">
        <f t="shared" si="12"/>
        <v>2959514.8611111101</v>
      </c>
      <c r="R71" s="17">
        <f t="shared" si="8"/>
        <v>2959.5148611111099</v>
      </c>
      <c r="S71" s="17">
        <f t="shared" si="13"/>
        <v>1232857.0833333333</v>
      </c>
      <c r="T71" s="17">
        <f t="shared" si="9"/>
        <v>1232.8570833333333</v>
      </c>
      <c r="AE71">
        <f t="shared" si="0"/>
        <v>0</v>
      </c>
      <c r="AF71">
        <f t="shared" si="1"/>
        <v>16.2</v>
      </c>
      <c r="AG71">
        <f t="shared" si="2"/>
        <v>4.5</v>
      </c>
    </row>
    <row r="72" spans="2:33" x14ac:dyDescent="0.3">
      <c r="B72" s="3" t="s">
        <v>47</v>
      </c>
      <c r="C72" s="3">
        <v>64</v>
      </c>
      <c r="D72" s="3">
        <v>64</v>
      </c>
      <c r="E72" s="10">
        <v>17.100000000000001</v>
      </c>
      <c r="F72" s="27">
        <f t="shared" si="3"/>
        <v>4.75</v>
      </c>
      <c r="G72" s="17">
        <f t="shared" si="10"/>
        <v>0.2222222222222224</v>
      </c>
      <c r="H72" s="17">
        <v>0</v>
      </c>
      <c r="I72" s="17">
        <f t="shared" si="11"/>
        <v>0.80000000000000071</v>
      </c>
      <c r="J72" s="17">
        <f>1980</f>
        <v>1980</v>
      </c>
      <c r="K72" s="26">
        <v>485.59500000000003</v>
      </c>
      <c r="L72" s="17">
        <f t="shared" si="4"/>
        <v>11.014109999999999</v>
      </c>
      <c r="M72" s="17">
        <f t="shared" si="5"/>
        <v>2476.6091100000003</v>
      </c>
      <c r="N72" s="17">
        <v>1980</v>
      </c>
      <c r="O72" s="17">
        <f t="shared" si="6"/>
        <v>440.00000000000034</v>
      </c>
      <c r="P72" s="17">
        <f t="shared" si="7"/>
        <v>2090.0000000000018</v>
      </c>
      <c r="Q72" s="17">
        <f t="shared" si="12"/>
        <v>2981851.7361111101</v>
      </c>
      <c r="R72" s="17">
        <f t="shared" si="8"/>
        <v>2981.8517361111099</v>
      </c>
      <c r="S72" s="17">
        <f t="shared" si="13"/>
        <v>1232857.0833333333</v>
      </c>
      <c r="T72" s="17">
        <f t="shared" si="9"/>
        <v>1232.8570833333333</v>
      </c>
      <c r="AE72">
        <f t="shared" ref="AE72:AE135" si="15">IF(E72&lt;1,1,0)</f>
        <v>0</v>
      </c>
      <c r="AF72">
        <f t="shared" ref="AF72:AF135" si="16">IF(AE72=1,"",E72)</f>
        <v>17.100000000000001</v>
      </c>
      <c r="AG72">
        <f t="shared" ref="AG72:AG135" si="17">E72/3.6</f>
        <v>4.75</v>
      </c>
    </row>
    <row r="73" spans="2:33" x14ac:dyDescent="0.3">
      <c r="B73" s="3" t="s">
        <v>47</v>
      </c>
      <c r="C73" s="3">
        <v>65</v>
      </c>
      <c r="D73" s="3">
        <v>65</v>
      </c>
      <c r="E73" s="10">
        <v>17.8</v>
      </c>
      <c r="F73" s="27">
        <f t="shared" ref="F73:F136" si="18">E73/3.6</f>
        <v>4.9444444444444446</v>
      </c>
      <c r="G73" s="17">
        <f t="shared" si="10"/>
        <v>0.1388888888888889</v>
      </c>
      <c r="H73" s="17">
        <v>0</v>
      </c>
      <c r="I73" s="17">
        <f t="shared" si="11"/>
        <v>0.5</v>
      </c>
      <c r="J73" s="17">
        <f>1980</f>
        <v>1980</v>
      </c>
      <c r="K73" s="26">
        <v>485.59500000000003</v>
      </c>
      <c r="L73" s="17">
        <f t="shared" ref="L73:L136" si="19">1/2*2.26*1.2*0.36*((F73)^2)</f>
        <v>11.934306666666666</v>
      </c>
      <c r="M73" s="17">
        <f t="shared" ref="M73:M136" si="20">J73+K73+L73</f>
        <v>2477.5293066666668</v>
      </c>
      <c r="N73" s="17">
        <v>1980</v>
      </c>
      <c r="O73" s="17">
        <f t="shared" ref="O73:O136" si="21">N73*G73</f>
        <v>275</v>
      </c>
      <c r="P73" s="17">
        <f t="shared" ref="P73:P136" si="22">F73*O73</f>
        <v>1359.7222222222222</v>
      </c>
      <c r="Q73" s="17">
        <f t="shared" si="12"/>
        <v>3006054.7916666656</v>
      </c>
      <c r="R73" s="17">
        <f t="shared" ref="R73:R136" si="23">Q73/1000</f>
        <v>3006.0547916666656</v>
      </c>
      <c r="S73" s="17">
        <f t="shared" si="13"/>
        <v>1232857.0833333333</v>
      </c>
      <c r="T73" s="17">
        <f t="shared" ref="T73:T136" si="24">S73/1000</f>
        <v>1232.8570833333333</v>
      </c>
      <c r="AE73">
        <f t="shared" si="15"/>
        <v>0</v>
      </c>
      <c r="AF73">
        <f t="shared" si="16"/>
        <v>17.8</v>
      </c>
      <c r="AG73">
        <f t="shared" si="17"/>
        <v>4.9444444444444446</v>
      </c>
    </row>
    <row r="74" spans="2:33" x14ac:dyDescent="0.3">
      <c r="B74" s="3" t="s">
        <v>47</v>
      </c>
      <c r="C74" s="3">
        <v>66</v>
      </c>
      <c r="D74" s="3">
        <v>66</v>
      </c>
      <c r="E74" s="10">
        <v>18.100000000000001</v>
      </c>
      <c r="F74" s="27">
        <f t="shared" si="18"/>
        <v>5.0277777777777777</v>
      </c>
      <c r="G74" s="17">
        <f t="shared" ref="G74:G137" si="25">($E75-$E73)/2/3.6</f>
        <v>8.3333333333333037E-2</v>
      </c>
      <c r="H74" s="17">
        <v>0</v>
      </c>
      <c r="I74" s="17">
        <f t="shared" ref="I74:I137" si="26">($E75-$E73)/2</f>
        <v>0.29999999999999893</v>
      </c>
      <c r="J74" s="17">
        <f>1980</f>
        <v>1980</v>
      </c>
      <c r="K74" s="26">
        <v>485.59500000000003</v>
      </c>
      <c r="L74" s="17">
        <f t="shared" si="19"/>
        <v>12.339976666666663</v>
      </c>
      <c r="M74" s="17">
        <f t="shared" si="20"/>
        <v>2477.9349766666669</v>
      </c>
      <c r="N74" s="17">
        <v>1980</v>
      </c>
      <c r="O74" s="17">
        <f t="shared" si="21"/>
        <v>164.9999999999994</v>
      </c>
      <c r="P74" s="17">
        <f t="shared" si="22"/>
        <v>829.5833333333303</v>
      </c>
      <c r="Q74" s="17">
        <f t="shared" ref="Q74:Q137" si="27">0.5*N74*F74^2+Q73</f>
        <v>3031080.5555555546</v>
      </c>
      <c r="R74" s="17">
        <f t="shared" si="23"/>
        <v>3031.0805555555544</v>
      </c>
      <c r="S74" s="17">
        <f t="shared" ref="S74:S137" si="28">0.5*N74*F74^2*H74+S73</f>
        <v>1232857.0833333333</v>
      </c>
      <c r="T74" s="17">
        <f t="shared" si="24"/>
        <v>1232.8570833333333</v>
      </c>
      <c r="AE74">
        <f t="shared" si="15"/>
        <v>0</v>
      </c>
      <c r="AF74">
        <f t="shared" si="16"/>
        <v>18.100000000000001</v>
      </c>
      <c r="AG74">
        <f t="shared" si="17"/>
        <v>5.0277777777777777</v>
      </c>
    </row>
    <row r="75" spans="2:33" x14ac:dyDescent="0.3">
      <c r="B75" s="3" t="s">
        <v>47</v>
      </c>
      <c r="C75" s="3">
        <v>67</v>
      </c>
      <c r="D75" s="3">
        <v>67</v>
      </c>
      <c r="E75" s="10">
        <v>18.399999999999999</v>
      </c>
      <c r="F75" s="27">
        <f t="shared" si="18"/>
        <v>5.1111111111111107</v>
      </c>
      <c r="G75" s="17">
        <f t="shared" si="25"/>
        <v>0.30555555555555547</v>
      </c>
      <c r="H75" s="17">
        <v>0</v>
      </c>
      <c r="I75" s="17">
        <f t="shared" si="26"/>
        <v>1.0999999999999996</v>
      </c>
      <c r="J75" s="17">
        <f>1980</f>
        <v>1980</v>
      </c>
      <c r="K75" s="26">
        <v>485.59500000000003</v>
      </c>
      <c r="L75" s="17">
        <f t="shared" si="19"/>
        <v>12.752426666666663</v>
      </c>
      <c r="M75" s="17">
        <f t="shared" si="20"/>
        <v>2478.3474266666667</v>
      </c>
      <c r="N75" s="17">
        <v>1980</v>
      </c>
      <c r="O75" s="17">
        <f t="shared" si="21"/>
        <v>604.99999999999977</v>
      </c>
      <c r="P75" s="17">
        <f t="shared" si="22"/>
        <v>3092.2222222222208</v>
      </c>
      <c r="Q75" s="17">
        <f t="shared" si="27"/>
        <v>3056942.7777777766</v>
      </c>
      <c r="R75" s="17">
        <f t="shared" si="23"/>
        <v>3056.9427777777764</v>
      </c>
      <c r="S75" s="17">
        <f t="shared" si="28"/>
        <v>1232857.0833333333</v>
      </c>
      <c r="T75" s="17">
        <f t="shared" si="24"/>
        <v>1232.8570833333333</v>
      </c>
      <c r="AE75">
        <f t="shared" si="15"/>
        <v>0</v>
      </c>
      <c r="AF75">
        <f t="shared" si="16"/>
        <v>18.399999999999999</v>
      </c>
      <c r="AG75">
        <f t="shared" si="17"/>
        <v>5.1111111111111107</v>
      </c>
    </row>
    <row r="76" spans="2:33" x14ac:dyDescent="0.3">
      <c r="B76" s="3" t="s">
        <v>47</v>
      </c>
      <c r="C76" s="3">
        <v>68</v>
      </c>
      <c r="D76" s="3">
        <v>68</v>
      </c>
      <c r="E76" s="10">
        <v>20.3</v>
      </c>
      <c r="F76" s="27">
        <f t="shared" si="18"/>
        <v>5.6388888888888893</v>
      </c>
      <c r="G76" s="17">
        <f t="shared" si="25"/>
        <v>0.66666666666666674</v>
      </c>
      <c r="H76" s="17">
        <v>0</v>
      </c>
      <c r="I76" s="17">
        <f t="shared" si="26"/>
        <v>2.4000000000000004</v>
      </c>
      <c r="J76" s="17">
        <f>1980</f>
        <v>1980</v>
      </c>
      <c r="K76" s="26">
        <v>485.59500000000003</v>
      </c>
      <c r="L76" s="17">
        <f t="shared" si="19"/>
        <v>15.522056666666668</v>
      </c>
      <c r="M76" s="17">
        <f t="shared" si="20"/>
        <v>2481.1170566666669</v>
      </c>
      <c r="N76" s="17">
        <v>1980</v>
      </c>
      <c r="O76" s="17">
        <f t="shared" si="21"/>
        <v>1320.0000000000002</v>
      </c>
      <c r="P76" s="17">
        <f t="shared" si="22"/>
        <v>7443.3333333333348</v>
      </c>
      <c r="Q76" s="17">
        <f t="shared" si="27"/>
        <v>3088421.8749999986</v>
      </c>
      <c r="R76" s="17">
        <f t="shared" si="23"/>
        <v>3088.4218749999986</v>
      </c>
      <c r="S76" s="17">
        <f t="shared" si="28"/>
        <v>1232857.0833333333</v>
      </c>
      <c r="T76" s="17">
        <f t="shared" si="24"/>
        <v>1232.8570833333333</v>
      </c>
      <c r="AE76">
        <f t="shared" si="15"/>
        <v>0</v>
      </c>
      <c r="AF76">
        <f t="shared" si="16"/>
        <v>20.3</v>
      </c>
      <c r="AG76">
        <f t="shared" si="17"/>
        <v>5.6388888888888893</v>
      </c>
    </row>
    <row r="77" spans="2:33" x14ac:dyDescent="0.3">
      <c r="B77" s="3" t="s">
        <v>47</v>
      </c>
      <c r="C77" s="3">
        <v>69</v>
      </c>
      <c r="D77" s="3">
        <v>69</v>
      </c>
      <c r="E77" s="10">
        <v>23.2</v>
      </c>
      <c r="F77" s="27">
        <f t="shared" si="18"/>
        <v>6.4444444444444438</v>
      </c>
      <c r="G77" s="17">
        <f t="shared" si="25"/>
        <v>0.86111111111111094</v>
      </c>
      <c r="H77" s="17">
        <v>0</v>
      </c>
      <c r="I77" s="17">
        <f t="shared" si="26"/>
        <v>3.0999999999999996</v>
      </c>
      <c r="J77" s="17">
        <f>1980</f>
        <v>1980</v>
      </c>
      <c r="K77" s="26">
        <v>485.59500000000003</v>
      </c>
      <c r="L77" s="17">
        <f t="shared" si="19"/>
        <v>20.273706666666659</v>
      </c>
      <c r="M77" s="17">
        <f t="shared" si="20"/>
        <v>2485.8687066666671</v>
      </c>
      <c r="N77" s="17">
        <v>1980</v>
      </c>
      <c r="O77" s="17">
        <f t="shared" si="21"/>
        <v>1704.9999999999995</v>
      </c>
      <c r="P77" s="17">
        <f t="shared" si="22"/>
        <v>10987.777777777774</v>
      </c>
      <c r="Q77" s="17">
        <f t="shared" si="27"/>
        <v>3129537.4305555541</v>
      </c>
      <c r="R77" s="17">
        <f t="shared" si="23"/>
        <v>3129.5374305555542</v>
      </c>
      <c r="S77" s="17">
        <f t="shared" si="28"/>
        <v>1232857.0833333333</v>
      </c>
      <c r="T77" s="17">
        <f t="shared" si="24"/>
        <v>1232.8570833333333</v>
      </c>
      <c r="AE77">
        <f t="shared" si="15"/>
        <v>0</v>
      </c>
      <c r="AF77">
        <f t="shared" si="16"/>
        <v>23.2</v>
      </c>
      <c r="AG77">
        <f t="shared" si="17"/>
        <v>6.4444444444444438</v>
      </c>
    </row>
    <row r="78" spans="2:33" x14ac:dyDescent="0.3">
      <c r="B78" s="3" t="s">
        <v>47</v>
      </c>
      <c r="C78" s="3">
        <v>70</v>
      </c>
      <c r="D78" s="3">
        <v>70</v>
      </c>
      <c r="E78" s="10">
        <v>26.5</v>
      </c>
      <c r="F78" s="27">
        <f t="shared" si="18"/>
        <v>7.3611111111111107</v>
      </c>
      <c r="G78" s="17">
        <f t="shared" si="25"/>
        <v>0.91666666666666685</v>
      </c>
      <c r="H78" s="17">
        <v>0</v>
      </c>
      <c r="I78" s="17">
        <f t="shared" si="26"/>
        <v>3.3000000000000007</v>
      </c>
      <c r="J78" s="17">
        <f>1980</f>
        <v>1980</v>
      </c>
      <c r="K78" s="26">
        <v>485.59500000000003</v>
      </c>
      <c r="L78" s="17">
        <f t="shared" si="19"/>
        <v>26.45141666666666</v>
      </c>
      <c r="M78" s="17">
        <f t="shared" si="20"/>
        <v>2492.046416666667</v>
      </c>
      <c r="N78" s="17">
        <v>1980</v>
      </c>
      <c r="O78" s="17">
        <f t="shared" si="21"/>
        <v>1815.0000000000005</v>
      </c>
      <c r="P78" s="17">
        <f t="shared" si="22"/>
        <v>13360.41666666667</v>
      </c>
      <c r="Q78" s="17">
        <f t="shared" si="27"/>
        <v>3183181.5277777761</v>
      </c>
      <c r="R78" s="17">
        <f t="shared" si="23"/>
        <v>3183.181527777776</v>
      </c>
      <c r="S78" s="17">
        <f t="shared" si="28"/>
        <v>1232857.0833333333</v>
      </c>
      <c r="T78" s="17">
        <f t="shared" si="24"/>
        <v>1232.8570833333333</v>
      </c>
      <c r="AE78">
        <f t="shared" si="15"/>
        <v>0</v>
      </c>
      <c r="AF78">
        <f t="shared" si="16"/>
        <v>26.5</v>
      </c>
      <c r="AG78">
        <f t="shared" si="17"/>
        <v>7.3611111111111107</v>
      </c>
    </row>
    <row r="79" spans="2:33" x14ac:dyDescent="0.3">
      <c r="B79" s="3" t="s">
        <v>47</v>
      </c>
      <c r="C79" s="3">
        <v>71</v>
      </c>
      <c r="D79" s="3">
        <v>71</v>
      </c>
      <c r="E79" s="10">
        <v>29.8</v>
      </c>
      <c r="F79" s="27">
        <f t="shared" si="18"/>
        <v>8.2777777777777786</v>
      </c>
      <c r="G79" s="17">
        <f t="shared" si="25"/>
        <v>0.84722222222222243</v>
      </c>
      <c r="H79" s="17">
        <v>0</v>
      </c>
      <c r="I79" s="17">
        <f t="shared" si="26"/>
        <v>3.0500000000000007</v>
      </c>
      <c r="J79" s="17">
        <f>1980</f>
        <v>1980</v>
      </c>
      <c r="K79" s="26">
        <v>485.59500000000003</v>
      </c>
      <c r="L79" s="17">
        <f t="shared" si="19"/>
        <v>33.449506666666672</v>
      </c>
      <c r="M79" s="17">
        <f t="shared" si="20"/>
        <v>2499.0445066666671</v>
      </c>
      <c r="N79" s="17">
        <v>1980</v>
      </c>
      <c r="O79" s="17">
        <f t="shared" si="21"/>
        <v>1677.5000000000005</v>
      </c>
      <c r="P79" s="17">
        <f t="shared" si="22"/>
        <v>13885.972222222228</v>
      </c>
      <c r="Q79" s="17">
        <f t="shared" si="27"/>
        <v>3251017.9166666651</v>
      </c>
      <c r="R79" s="17">
        <f t="shared" si="23"/>
        <v>3251.0179166666653</v>
      </c>
      <c r="S79" s="17">
        <f t="shared" si="28"/>
        <v>1232857.0833333333</v>
      </c>
      <c r="T79" s="17">
        <f t="shared" si="24"/>
        <v>1232.8570833333333</v>
      </c>
      <c r="AE79">
        <f t="shared" si="15"/>
        <v>0</v>
      </c>
      <c r="AF79">
        <f t="shared" si="16"/>
        <v>29.8</v>
      </c>
      <c r="AG79">
        <f t="shared" si="17"/>
        <v>8.2777777777777786</v>
      </c>
    </row>
    <row r="80" spans="2:33" x14ac:dyDescent="0.3">
      <c r="B80" s="3" t="s">
        <v>47</v>
      </c>
      <c r="C80" s="3">
        <v>72</v>
      </c>
      <c r="D80" s="3">
        <v>72</v>
      </c>
      <c r="E80" s="10">
        <v>32.6</v>
      </c>
      <c r="F80" s="27">
        <f t="shared" si="18"/>
        <v>9.0555555555555554</v>
      </c>
      <c r="G80" s="17">
        <f t="shared" si="25"/>
        <v>0.63888888888888862</v>
      </c>
      <c r="H80" s="17">
        <v>0</v>
      </c>
      <c r="I80" s="17">
        <f t="shared" si="26"/>
        <v>2.2999999999999989</v>
      </c>
      <c r="J80" s="17">
        <f>1980</f>
        <v>1980</v>
      </c>
      <c r="K80" s="26">
        <v>485.59500000000003</v>
      </c>
      <c r="L80" s="17">
        <f t="shared" si="19"/>
        <v>40.030626666666663</v>
      </c>
      <c r="M80" s="17">
        <f t="shared" si="20"/>
        <v>2505.6256266666669</v>
      </c>
      <c r="N80" s="17">
        <v>1980</v>
      </c>
      <c r="O80" s="17">
        <f t="shared" si="21"/>
        <v>1264.9999999999995</v>
      </c>
      <c r="P80" s="17">
        <f t="shared" si="22"/>
        <v>11455.277777777774</v>
      </c>
      <c r="Q80" s="17">
        <f t="shared" si="27"/>
        <v>3332200.9722222206</v>
      </c>
      <c r="R80" s="17">
        <f t="shared" si="23"/>
        <v>3332.2009722222206</v>
      </c>
      <c r="S80" s="17">
        <f t="shared" si="28"/>
        <v>1232857.0833333333</v>
      </c>
      <c r="T80" s="17">
        <f t="shared" si="24"/>
        <v>1232.8570833333333</v>
      </c>
      <c r="AE80">
        <f t="shared" si="15"/>
        <v>0</v>
      </c>
      <c r="AF80">
        <f t="shared" si="16"/>
        <v>32.6</v>
      </c>
      <c r="AG80">
        <f t="shared" si="17"/>
        <v>9.0555555555555554</v>
      </c>
    </row>
    <row r="81" spans="2:33" x14ac:dyDescent="0.3">
      <c r="B81" s="3" t="s">
        <v>47</v>
      </c>
      <c r="C81" s="3">
        <v>73</v>
      </c>
      <c r="D81" s="3">
        <v>73</v>
      </c>
      <c r="E81" s="10">
        <v>34.4</v>
      </c>
      <c r="F81" s="27">
        <f t="shared" si="18"/>
        <v>9.5555555555555554</v>
      </c>
      <c r="G81" s="17">
        <f t="shared" si="25"/>
        <v>0.40277777777777757</v>
      </c>
      <c r="H81" s="17">
        <v>0</v>
      </c>
      <c r="I81" s="17">
        <f t="shared" si="26"/>
        <v>1.4499999999999993</v>
      </c>
      <c r="J81" s="17">
        <f>1980</f>
        <v>1980</v>
      </c>
      <c r="K81" s="26">
        <v>485.59500000000003</v>
      </c>
      <c r="L81" s="17">
        <f t="shared" si="19"/>
        <v>44.573226666666656</v>
      </c>
      <c r="M81" s="17">
        <f t="shared" si="20"/>
        <v>2510.1682266666671</v>
      </c>
      <c r="N81" s="17">
        <v>1980</v>
      </c>
      <c r="O81" s="17">
        <f t="shared" si="21"/>
        <v>797.49999999999955</v>
      </c>
      <c r="P81" s="17">
        <f t="shared" si="22"/>
        <v>7620.5555555555511</v>
      </c>
      <c r="Q81" s="17">
        <f t="shared" si="27"/>
        <v>3422596.5277777761</v>
      </c>
      <c r="R81" s="17">
        <f t="shared" si="23"/>
        <v>3422.5965277777759</v>
      </c>
      <c r="S81" s="17">
        <f t="shared" si="28"/>
        <v>1232857.0833333333</v>
      </c>
      <c r="T81" s="17">
        <f t="shared" si="24"/>
        <v>1232.8570833333333</v>
      </c>
      <c r="AE81">
        <f t="shared" si="15"/>
        <v>0</v>
      </c>
      <c r="AF81">
        <f t="shared" si="16"/>
        <v>34.4</v>
      </c>
      <c r="AG81">
        <f t="shared" si="17"/>
        <v>9.5555555555555554</v>
      </c>
    </row>
    <row r="82" spans="2:33" x14ac:dyDescent="0.3">
      <c r="B82" s="3" t="s">
        <v>47</v>
      </c>
      <c r="C82" s="3">
        <v>74</v>
      </c>
      <c r="D82" s="3">
        <v>74</v>
      </c>
      <c r="E82" s="10">
        <v>35.5</v>
      </c>
      <c r="F82" s="27">
        <f t="shared" si="18"/>
        <v>9.8611111111111107</v>
      </c>
      <c r="G82" s="17">
        <f t="shared" si="25"/>
        <v>0.27777777777777779</v>
      </c>
      <c r="H82" s="17">
        <v>0</v>
      </c>
      <c r="I82" s="17">
        <f t="shared" si="26"/>
        <v>1</v>
      </c>
      <c r="J82" s="17">
        <f>1980</f>
        <v>1980</v>
      </c>
      <c r="K82" s="26">
        <v>485.59500000000003</v>
      </c>
      <c r="L82" s="17">
        <f t="shared" si="19"/>
        <v>47.469416666666653</v>
      </c>
      <c r="M82" s="17">
        <f t="shared" si="20"/>
        <v>2513.0644166666671</v>
      </c>
      <c r="N82" s="17">
        <v>1980</v>
      </c>
      <c r="O82" s="17">
        <f t="shared" si="21"/>
        <v>550</v>
      </c>
      <c r="P82" s="17">
        <f t="shared" si="22"/>
        <v>5423.6111111111113</v>
      </c>
      <c r="Q82" s="17">
        <f t="shared" si="27"/>
        <v>3518865.6249999981</v>
      </c>
      <c r="R82" s="17">
        <f t="shared" si="23"/>
        <v>3518.8656249999981</v>
      </c>
      <c r="S82" s="17">
        <f t="shared" si="28"/>
        <v>1232857.0833333333</v>
      </c>
      <c r="T82" s="17">
        <f t="shared" si="24"/>
        <v>1232.8570833333333</v>
      </c>
      <c r="AE82">
        <f t="shared" si="15"/>
        <v>0</v>
      </c>
      <c r="AF82">
        <f t="shared" si="16"/>
        <v>35.5</v>
      </c>
      <c r="AG82">
        <f t="shared" si="17"/>
        <v>9.8611111111111107</v>
      </c>
    </row>
    <row r="83" spans="2:33" x14ac:dyDescent="0.3">
      <c r="B83" s="3" t="s">
        <v>47</v>
      </c>
      <c r="C83" s="3">
        <v>75</v>
      </c>
      <c r="D83" s="3">
        <v>75</v>
      </c>
      <c r="E83" s="10">
        <v>36.4</v>
      </c>
      <c r="F83" s="27">
        <f t="shared" si="18"/>
        <v>10.111111111111111</v>
      </c>
      <c r="G83" s="17">
        <f t="shared" si="25"/>
        <v>0.26388888888888867</v>
      </c>
      <c r="H83" s="17">
        <v>0</v>
      </c>
      <c r="I83" s="17">
        <f t="shared" si="26"/>
        <v>0.94999999999999929</v>
      </c>
      <c r="J83" s="17">
        <f>1980</f>
        <v>1980</v>
      </c>
      <c r="K83" s="26">
        <v>485.59500000000003</v>
      </c>
      <c r="L83" s="17">
        <f t="shared" si="19"/>
        <v>49.906826666666653</v>
      </c>
      <c r="M83" s="17">
        <f t="shared" si="20"/>
        <v>2515.5018266666671</v>
      </c>
      <c r="N83" s="17">
        <v>1980</v>
      </c>
      <c r="O83" s="17">
        <f t="shared" si="21"/>
        <v>522.49999999999955</v>
      </c>
      <c r="P83" s="17">
        <f t="shared" si="22"/>
        <v>5283.0555555555511</v>
      </c>
      <c r="Q83" s="17">
        <f t="shared" si="27"/>
        <v>3620077.8472222202</v>
      </c>
      <c r="R83" s="17">
        <f t="shared" si="23"/>
        <v>3620.07784722222</v>
      </c>
      <c r="S83" s="17">
        <f t="shared" si="28"/>
        <v>1232857.0833333333</v>
      </c>
      <c r="T83" s="17">
        <f t="shared" si="24"/>
        <v>1232.8570833333333</v>
      </c>
      <c r="AE83">
        <f t="shared" si="15"/>
        <v>0</v>
      </c>
      <c r="AF83">
        <f t="shared" si="16"/>
        <v>36.4</v>
      </c>
      <c r="AG83">
        <f t="shared" si="17"/>
        <v>10.111111111111111</v>
      </c>
    </row>
    <row r="84" spans="2:33" x14ac:dyDescent="0.3">
      <c r="B84" s="3" t="s">
        <v>47</v>
      </c>
      <c r="C84" s="3">
        <v>76</v>
      </c>
      <c r="D84" s="3">
        <v>76</v>
      </c>
      <c r="E84" s="10">
        <v>37.4</v>
      </c>
      <c r="F84" s="27">
        <f t="shared" si="18"/>
        <v>10.388888888888888</v>
      </c>
      <c r="G84" s="17">
        <f t="shared" si="25"/>
        <v>0.29166666666666685</v>
      </c>
      <c r="H84" s="17">
        <v>0</v>
      </c>
      <c r="I84" s="17">
        <f t="shared" si="26"/>
        <v>1.0500000000000007</v>
      </c>
      <c r="J84" s="17">
        <f>1980</f>
        <v>1980</v>
      </c>
      <c r="K84" s="26">
        <v>485.59500000000003</v>
      </c>
      <c r="L84" s="17">
        <f t="shared" si="19"/>
        <v>52.686626666666648</v>
      </c>
      <c r="M84" s="17">
        <f t="shared" si="20"/>
        <v>2518.2816266666669</v>
      </c>
      <c r="N84" s="17">
        <v>1980</v>
      </c>
      <c r="O84" s="17">
        <f t="shared" si="21"/>
        <v>577.50000000000034</v>
      </c>
      <c r="P84" s="17">
        <f t="shared" si="22"/>
        <v>5999.5833333333358</v>
      </c>
      <c r="Q84" s="17">
        <f t="shared" si="27"/>
        <v>3726927.5694444422</v>
      </c>
      <c r="R84" s="17">
        <f t="shared" si="23"/>
        <v>3726.9275694444423</v>
      </c>
      <c r="S84" s="17">
        <f t="shared" si="28"/>
        <v>1232857.0833333333</v>
      </c>
      <c r="T84" s="17">
        <f t="shared" si="24"/>
        <v>1232.8570833333333</v>
      </c>
      <c r="AE84">
        <f t="shared" si="15"/>
        <v>0</v>
      </c>
      <c r="AF84">
        <f t="shared" si="16"/>
        <v>37.4</v>
      </c>
      <c r="AG84">
        <f t="shared" si="17"/>
        <v>10.388888888888888</v>
      </c>
    </row>
    <row r="85" spans="2:33" x14ac:dyDescent="0.3">
      <c r="B85" s="3" t="s">
        <v>47</v>
      </c>
      <c r="C85" s="3">
        <v>77</v>
      </c>
      <c r="D85" s="3">
        <v>77</v>
      </c>
      <c r="E85" s="10">
        <v>38.5</v>
      </c>
      <c r="F85" s="27">
        <f t="shared" si="18"/>
        <v>10.694444444444445</v>
      </c>
      <c r="G85" s="17">
        <f t="shared" si="25"/>
        <v>0.26388888888888867</v>
      </c>
      <c r="H85" s="17">
        <v>0</v>
      </c>
      <c r="I85" s="17">
        <f t="shared" si="26"/>
        <v>0.94999999999999929</v>
      </c>
      <c r="J85" s="17">
        <f>1980</f>
        <v>1980</v>
      </c>
      <c r="K85" s="26">
        <v>485.59500000000003</v>
      </c>
      <c r="L85" s="17">
        <f t="shared" si="19"/>
        <v>55.831416666666662</v>
      </c>
      <c r="M85" s="17">
        <f t="shared" si="20"/>
        <v>2521.4264166666671</v>
      </c>
      <c r="N85" s="17">
        <v>1980</v>
      </c>
      <c r="O85" s="17">
        <f t="shared" si="21"/>
        <v>522.49999999999955</v>
      </c>
      <c r="P85" s="17">
        <f t="shared" si="22"/>
        <v>5587.8472222222172</v>
      </c>
      <c r="Q85" s="17">
        <f t="shared" si="27"/>
        <v>3840154.9999999977</v>
      </c>
      <c r="R85" s="17">
        <f t="shared" si="23"/>
        <v>3840.1549999999975</v>
      </c>
      <c r="S85" s="17">
        <f t="shared" si="28"/>
        <v>1232857.0833333333</v>
      </c>
      <c r="T85" s="17">
        <f t="shared" si="24"/>
        <v>1232.8570833333333</v>
      </c>
      <c r="AE85">
        <f t="shared" si="15"/>
        <v>0</v>
      </c>
      <c r="AF85">
        <f t="shared" si="16"/>
        <v>38.5</v>
      </c>
      <c r="AG85">
        <f t="shared" si="17"/>
        <v>10.694444444444445</v>
      </c>
    </row>
    <row r="86" spans="2:33" x14ac:dyDescent="0.3">
      <c r="B86" s="3" t="s">
        <v>47</v>
      </c>
      <c r="C86" s="3">
        <v>78</v>
      </c>
      <c r="D86" s="3">
        <v>78</v>
      </c>
      <c r="E86" s="10">
        <v>39.299999999999997</v>
      </c>
      <c r="F86" s="27">
        <f t="shared" si="18"/>
        <v>10.916666666666666</v>
      </c>
      <c r="G86" s="17">
        <f t="shared" si="25"/>
        <v>0.1388888888888889</v>
      </c>
      <c r="H86" s="17">
        <v>0</v>
      </c>
      <c r="I86" s="17">
        <f t="shared" si="26"/>
        <v>0.5</v>
      </c>
      <c r="J86" s="17">
        <f>1980</f>
        <v>1980</v>
      </c>
      <c r="K86" s="26">
        <v>485.59500000000003</v>
      </c>
      <c r="L86" s="17">
        <f t="shared" si="19"/>
        <v>58.175789999999985</v>
      </c>
      <c r="M86" s="17">
        <f t="shared" si="20"/>
        <v>2523.77079</v>
      </c>
      <c r="N86" s="17">
        <v>1980</v>
      </c>
      <c r="O86" s="17">
        <f t="shared" si="21"/>
        <v>275</v>
      </c>
      <c r="P86" s="17">
        <f t="shared" si="22"/>
        <v>3002.083333333333</v>
      </c>
      <c r="Q86" s="17">
        <f t="shared" si="27"/>
        <v>3958136.8749999977</v>
      </c>
      <c r="R86" s="17">
        <f t="shared" si="23"/>
        <v>3958.1368749999979</v>
      </c>
      <c r="S86" s="17">
        <f t="shared" si="28"/>
        <v>1232857.0833333333</v>
      </c>
      <c r="T86" s="17">
        <f t="shared" si="24"/>
        <v>1232.8570833333333</v>
      </c>
      <c r="AE86">
        <f t="shared" si="15"/>
        <v>0</v>
      </c>
      <c r="AF86">
        <f t="shared" si="16"/>
        <v>39.299999999999997</v>
      </c>
      <c r="AG86">
        <f t="shared" si="17"/>
        <v>10.916666666666666</v>
      </c>
    </row>
    <row r="87" spans="2:33" x14ac:dyDescent="0.3">
      <c r="B87" s="3" t="s">
        <v>47</v>
      </c>
      <c r="C87" s="3">
        <v>79</v>
      </c>
      <c r="D87" s="3">
        <v>79</v>
      </c>
      <c r="E87" s="10">
        <v>39.5</v>
      </c>
      <c r="F87" s="27">
        <f t="shared" si="18"/>
        <v>10.972222222222221</v>
      </c>
      <c r="G87" s="17">
        <f t="shared" si="25"/>
        <v>-4.1666666666666269E-2</v>
      </c>
      <c r="H87" s="17">
        <v>1</v>
      </c>
      <c r="I87" s="17">
        <f t="shared" si="26"/>
        <v>-0.14999999999999858</v>
      </c>
      <c r="J87" s="17">
        <f>-1980</f>
        <v>-1980</v>
      </c>
      <c r="K87" s="26">
        <v>485.59500000000003</v>
      </c>
      <c r="L87" s="17">
        <f t="shared" si="19"/>
        <v>58.769416666666643</v>
      </c>
      <c r="M87" s="17">
        <f t="shared" si="20"/>
        <v>-1435.6355833333332</v>
      </c>
      <c r="N87" s="17">
        <v>1980</v>
      </c>
      <c r="O87" s="17">
        <f t="shared" si="21"/>
        <v>-82.499999999999218</v>
      </c>
      <c r="P87" s="17">
        <f t="shared" si="22"/>
        <v>-905.20833333332473</v>
      </c>
      <c r="Q87" s="17">
        <f t="shared" si="27"/>
        <v>4077322.6388888867</v>
      </c>
      <c r="R87" s="17">
        <f t="shared" si="23"/>
        <v>4077.3226388888866</v>
      </c>
      <c r="S87" s="17">
        <f t="shared" si="28"/>
        <v>1352042.847222222</v>
      </c>
      <c r="T87" s="17">
        <f t="shared" si="24"/>
        <v>1352.042847222222</v>
      </c>
      <c r="AE87">
        <f t="shared" si="15"/>
        <v>0</v>
      </c>
      <c r="AF87">
        <f t="shared" si="16"/>
        <v>39.5</v>
      </c>
      <c r="AG87">
        <f t="shared" si="17"/>
        <v>10.972222222222221</v>
      </c>
    </row>
    <row r="88" spans="2:33" x14ac:dyDescent="0.3">
      <c r="B88" s="3" t="s">
        <v>47</v>
      </c>
      <c r="C88" s="3">
        <v>80</v>
      </c>
      <c r="D88" s="3">
        <v>80</v>
      </c>
      <c r="E88" s="10">
        <v>39</v>
      </c>
      <c r="F88" s="27">
        <f t="shared" si="18"/>
        <v>10.833333333333334</v>
      </c>
      <c r="G88" s="17">
        <f t="shared" si="25"/>
        <v>-0.1388888888888889</v>
      </c>
      <c r="H88" s="17">
        <v>1</v>
      </c>
      <c r="I88" s="17">
        <f t="shared" si="26"/>
        <v>-0.5</v>
      </c>
      <c r="J88" s="17">
        <f t="shared" ref="J88:J107" si="29">-1980</f>
        <v>-1980</v>
      </c>
      <c r="K88" s="26">
        <v>485.59500000000003</v>
      </c>
      <c r="L88" s="17">
        <f t="shared" si="19"/>
        <v>57.290999999999997</v>
      </c>
      <c r="M88" s="17">
        <f t="shared" si="20"/>
        <v>-1437.114</v>
      </c>
      <c r="N88" s="17">
        <v>1980</v>
      </c>
      <c r="O88" s="17">
        <f t="shared" si="21"/>
        <v>-275</v>
      </c>
      <c r="P88" s="17">
        <f t="shared" si="22"/>
        <v>-2979.166666666667</v>
      </c>
      <c r="Q88" s="17">
        <f t="shared" si="27"/>
        <v>4193510.1388888867</v>
      </c>
      <c r="R88" s="17">
        <f t="shared" si="23"/>
        <v>4193.510138888887</v>
      </c>
      <c r="S88" s="17">
        <f t="shared" si="28"/>
        <v>1468230.347222222</v>
      </c>
      <c r="T88" s="17">
        <f t="shared" si="24"/>
        <v>1468.230347222222</v>
      </c>
      <c r="AE88">
        <f t="shared" si="15"/>
        <v>0</v>
      </c>
      <c r="AF88">
        <f t="shared" si="16"/>
        <v>39</v>
      </c>
      <c r="AG88">
        <f t="shared" si="17"/>
        <v>10.833333333333334</v>
      </c>
    </row>
    <row r="89" spans="2:33" x14ac:dyDescent="0.3">
      <c r="B89" s="3" t="s">
        <v>47</v>
      </c>
      <c r="C89" s="3">
        <v>81</v>
      </c>
      <c r="D89" s="3">
        <v>81</v>
      </c>
      <c r="E89" s="10">
        <v>38.5</v>
      </c>
      <c r="F89" s="27">
        <f t="shared" si="18"/>
        <v>10.694444444444445</v>
      </c>
      <c r="G89" s="17">
        <f t="shared" si="25"/>
        <v>-0.23611111111111149</v>
      </c>
      <c r="H89" s="17">
        <v>1</v>
      </c>
      <c r="I89" s="17">
        <f t="shared" si="26"/>
        <v>-0.85000000000000142</v>
      </c>
      <c r="J89" s="17">
        <f t="shared" si="29"/>
        <v>-1980</v>
      </c>
      <c r="K89" s="26">
        <v>485.59500000000003</v>
      </c>
      <c r="L89" s="17">
        <f t="shared" si="19"/>
        <v>55.831416666666662</v>
      </c>
      <c r="M89" s="17">
        <f t="shared" si="20"/>
        <v>-1438.5735833333333</v>
      </c>
      <c r="N89" s="17">
        <v>1980</v>
      </c>
      <c r="O89" s="17">
        <f t="shared" si="21"/>
        <v>-467.50000000000074</v>
      </c>
      <c r="P89" s="17">
        <f t="shared" si="22"/>
        <v>-4999.6527777777856</v>
      </c>
      <c r="Q89" s="17">
        <f t="shared" si="27"/>
        <v>4306737.5694444422</v>
      </c>
      <c r="R89" s="17">
        <f t="shared" si="23"/>
        <v>4306.7375694444418</v>
      </c>
      <c r="S89" s="17">
        <f t="shared" si="28"/>
        <v>1581457.7777777775</v>
      </c>
      <c r="T89" s="17">
        <f t="shared" si="24"/>
        <v>1581.4577777777774</v>
      </c>
      <c r="AE89">
        <f t="shared" si="15"/>
        <v>0</v>
      </c>
      <c r="AF89">
        <f t="shared" si="16"/>
        <v>38.5</v>
      </c>
      <c r="AG89">
        <f t="shared" si="17"/>
        <v>10.694444444444445</v>
      </c>
    </row>
    <row r="90" spans="2:33" x14ac:dyDescent="0.3">
      <c r="B90" s="3" t="s">
        <v>47</v>
      </c>
      <c r="C90" s="3">
        <v>82</v>
      </c>
      <c r="D90" s="3">
        <v>82</v>
      </c>
      <c r="E90" s="10">
        <v>37.299999999999997</v>
      </c>
      <c r="F90" s="27">
        <f t="shared" si="18"/>
        <v>10.361111111111111</v>
      </c>
      <c r="G90" s="17">
        <f t="shared" si="25"/>
        <v>-0.20833333333333331</v>
      </c>
      <c r="H90" s="17">
        <v>1</v>
      </c>
      <c r="I90" s="17">
        <f t="shared" si="26"/>
        <v>-0.75</v>
      </c>
      <c r="J90" s="17">
        <f t="shared" si="29"/>
        <v>-1980</v>
      </c>
      <c r="K90" s="26">
        <v>485.59500000000003</v>
      </c>
      <c r="L90" s="17">
        <f t="shared" si="19"/>
        <v>52.405256666666652</v>
      </c>
      <c r="M90" s="17">
        <f t="shared" si="20"/>
        <v>-1441.9997433333333</v>
      </c>
      <c r="N90" s="17">
        <v>1980</v>
      </c>
      <c r="O90" s="17">
        <f t="shared" si="21"/>
        <v>-412.49999999999994</v>
      </c>
      <c r="P90" s="17">
        <f t="shared" si="22"/>
        <v>-4273.958333333333</v>
      </c>
      <c r="Q90" s="17">
        <f t="shared" si="27"/>
        <v>4413016.6666666642</v>
      </c>
      <c r="R90" s="17">
        <f t="shared" si="23"/>
        <v>4413.0166666666646</v>
      </c>
      <c r="S90" s="17">
        <f t="shared" si="28"/>
        <v>1687736.8749999998</v>
      </c>
      <c r="T90" s="17">
        <f t="shared" si="24"/>
        <v>1687.7368749999998</v>
      </c>
      <c r="AE90">
        <f t="shared" si="15"/>
        <v>0</v>
      </c>
      <c r="AF90">
        <f t="shared" si="16"/>
        <v>37.299999999999997</v>
      </c>
      <c r="AG90">
        <f t="shared" si="17"/>
        <v>10.361111111111111</v>
      </c>
    </row>
    <row r="91" spans="2:33" x14ac:dyDescent="0.3">
      <c r="B91" s="3" t="s">
        <v>47</v>
      </c>
      <c r="C91" s="3">
        <v>83</v>
      </c>
      <c r="D91" s="3">
        <v>83</v>
      </c>
      <c r="E91" s="10">
        <v>37</v>
      </c>
      <c r="F91" s="27">
        <f t="shared" si="18"/>
        <v>10.277777777777777</v>
      </c>
      <c r="G91" s="17">
        <f t="shared" si="25"/>
        <v>-8.3333333333332538E-2</v>
      </c>
      <c r="H91" s="17">
        <v>1</v>
      </c>
      <c r="I91" s="17">
        <f t="shared" si="26"/>
        <v>-0.29999999999999716</v>
      </c>
      <c r="J91" s="17">
        <f t="shared" si="29"/>
        <v>-1980</v>
      </c>
      <c r="K91" s="26">
        <v>485.59500000000003</v>
      </c>
      <c r="L91" s="17">
        <f t="shared" si="19"/>
        <v>51.565666666666651</v>
      </c>
      <c r="M91" s="17">
        <f t="shared" si="20"/>
        <v>-1442.8393333333333</v>
      </c>
      <c r="N91" s="17">
        <v>1980</v>
      </c>
      <c r="O91" s="17">
        <f t="shared" si="21"/>
        <v>-164.99999999999844</v>
      </c>
      <c r="P91" s="17">
        <f t="shared" si="22"/>
        <v>-1695.8333333333171</v>
      </c>
      <c r="Q91" s="17">
        <f t="shared" si="27"/>
        <v>4517593.0555555532</v>
      </c>
      <c r="R91" s="17">
        <f t="shared" si="23"/>
        <v>4517.5930555555533</v>
      </c>
      <c r="S91" s="17">
        <f t="shared" si="28"/>
        <v>1792313.2638888885</v>
      </c>
      <c r="T91" s="17">
        <f t="shared" si="24"/>
        <v>1792.3132638888885</v>
      </c>
      <c r="AE91">
        <f t="shared" si="15"/>
        <v>0</v>
      </c>
      <c r="AF91">
        <f t="shared" si="16"/>
        <v>37</v>
      </c>
      <c r="AG91">
        <f t="shared" si="17"/>
        <v>10.277777777777777</v>
      </c>
    </row>
    <row r="92" spans="2:33" x14ac:dyDescent="0.3">
      <c r="B92" s="3" t="s">
        <v>47</v>
      </c>
      <c r="C92" s="3">
        <v>84</v>
      </c>
      <c r="D92" s="3">
        <v>84</v>
      </c>
      <c r="E92" s="10">
        <v>36.700000000000003</v>
      </c>
      <c r="F92" s="27">
        <f t="shared" si="18"/>
        <v>10.194444444444445</v>
      </c>
      <c r="G92" s="17">
        <f t="shared" si="25"/>
        <v>-0.15277777777777798</v>
      </c>
      <c r="H92" s="17">
        <v>1</v>
      </c>
      <c r="I92" s="17">
        <f t="shared" si="26"/>
        <v>-0.55000000000000071</v>
      </c>
      <c r="J92" s="17">
        <f t="shared" si="29"/>
        <v>-1980</v>
      </c>
      <c r="K92" s="26">
        <v>485.59500000000003</v>
      </c>
      <c r="L92" s="17">
        <f t="shared" si="19"/>
        <v>50.732856666666663</v>
      </c>
      <c r="M92" s="17">
        <f t="shared" si="20"/>
        <v>-1443.6721433333332</v>
      </c>
      <c r="N92" s="17">
        <v>1980</v>
      </c>
      <c r="O92" s="17">
        <f t="shared" si="21"/>
        <v>-302.5000000000004</v>
      </c>
      <c r="P92" s="17">
        <f t="shared" si="22"/>
        <v>-3083.8194444444484</v>
      </c>
      <c r="Q92" s="17">
        <f t="shared" si="27"/>
        <v>4620480.4861111091</v>
      </c>
      <c r="R92" s="17">
        <f t="shared" si="23"/>
        <v>4620.4804861111088</v>
      </c>
      <c r="S92" s="17">
        <f t="shared" si="28"/>
        <v>1895200.694444444</v>
      </c>
      <c r="T92" s="17">
        <f t="shared" si="24"/>
        <v>1895.200694444444</v>
      </c>
      <c r="AE92">
        <f t="shared" si="15"/>
        <v>0</v>
      </c>
      <c r="AF92">
        <f t="shared" si="16"/>
        <v>36.700000000000003</v>
      </c>
      <c r="AG92">
        <f t="shared" si="17"/>
        <v>10.194444444444445</v>
      </c>
    </row>
    <row r="93" spans="2:33" x14ac:dyDescent="0.3">
      <c r="B93" s="3" t="s">
        <v>47</v>
      </c>
      <c r="C93" s="3">
        <v>85</v>
      </c>
      <c r="D93" s="3">
        <v>85</v>
      </c>
      <c r="E93" s="10">
        <v>35.9</v>
      </c>
      <c r="F93" s="27">
        <f t="shared" si="18"/>
        <v>9.9722222222222214</v>
      </c>
      <c r="G93" s="17">
        <f t="shared" si="25"/>
        <v>-0.19444444444444522</v>
      </c>
      <c r="H93" s="17">
        <v>1</v>
      </c>
      <c r="I93" s="17">
        <f t="shared" si="26"/>
        <v>-0.70000000000000284</v>
      </c>
      <c r="J93" s="17">
        <f t="shared" si="29"/>
        <v>-1980</v>
      </c>
      <c r="K93" s="26">
        <v>485.59500000000003</v>
      </c>
      <c r="L93" s="17">
        <f t="shared" si="19"/>
        <v>48.545176666666649</v>
      </c>
      <c r="M93" s="17">
        <f t="shared" si="20"/>
        <v>-1445.8598233333332</v>
      </c>
      <c r="N93" s="17">
        <v>1980</v>
      </c>
      <c r="O93" s="17">
        <f t="shared" si="21"/>
        <v>-385.00000000000153</v>
      </c>
      <c r="P93" s="17">
        <f t="shared" si="22"/>
        <v>-3839.3055555555707</v>
      </c>
      <c r="Q93" s="17">
        <f t="shared" si="27"/>
        <v>4718931.2499999981</v>
      </c>
      <c r="R93" s="17">
        <f t="shared" si="23"/>
        <v>4718.9312499999978</v>
      </c>
      <c r="S93" s="17">
        <f t="shared" si="28"/>
        <v>1993651.4583333328</v>
      </c>
      <c r="T93" s="17">
        <f t="shared" si="24"/>
        <v>1993.6514583333328</v>
      </c>
      <c r="AE93">
        <f t="shared" si="15"/>
        <v>0</v>
      </c>
      <c r="AF93">
        <f t="shared" si="16"/>
        <v>35.9</v>
      </c>
      <c r="AG93">
        <f t="shared" si="17"/>
        <v>9.9722222222222214</v>
      </c>
    </row>
    <row r="94" spans="2:33" x14ac:dyDescent="0.3">
      <c r="B94" s="3" t="s">
        <v>47</v>
      </c>
      <c r="C94" s="3">
        <v>86</v>
      </c>
      <c r="D94" s="3">
        <v>86</v>
      </c>
      <c r="E94" s="10">
        <v>35.299999999999997</v>
      </c>
      <c r="F94" s="27">
        <f t="shared" si="18"/>
        <v>9.8055555555555554</v>
      </c>
      <c r="G94" s="17">
        <f t="shared" si="25"/>
        <v>-0.18055555555555516</v>
      </c>
      <c r="H94" s="17">
        <v>1</v>
      </c>
      <c r="I94" s="17">
        <f t="shared" si="26"/>
        <v>-0.64999999999999858</v>
      </c>
      <c r="J94" s="17">
        <f t="shared" si="29"/>
        <v>-1980</v>
      </c>
      <c r="K94" s="26">
        <v>485.59500000000003</v>
      </c>
      <c r="L94" s="17">
        <f t="shared" si="19"/>
        <v>46.936056666666659</v>
      </c>
      <c r="M94" s="17">
        <f t="shared" si="20"/>
        <v>-1447.4689433333333</v>
      </c>
      <c r="N94" s="17">
        <v>1980</v>
      </c>
      <c r="O94" s="17">
        <f t="shared" si="21"/>
        <v>-357.4999999999992</v>
      </c>
      <c r="P94" s="17">
        <f t="shared" si="22"/>
        <v>-3505.4861111111031</v>
      </c>
      <c r="Q94" s="17">
        <f t="shared" si="27"/>
        <v>4814118.6805555541</v>
      </c>
      <c r="R94" s="17">
        <f t="shared" si="23"/>
        <v>4814.1186805555544</v>
      </c>
      <c r="S94" s="17">
        <f t="shared" si="28"/>
        <v>2088838.8888888883</v>
      </c>
      <c r="T94" s="17">
        <f t="shared" si="24"/>
        <v>2088.8388888888885</v>
      </c>
      <c r="AE94">
        <f t="shared" si="15"/>
        <v>0</v>
      </c>
      <c r="AF94">
        <f t="shared" si="16"/>
        <v>35.299999999999997</v>
      </c>
      <c r="AG94">
        <f t="shared" si="17"/>
        <v>9.8055555555555554</v>
      </c>
    </row>
    <row r="95" spans="2:33" x14ac:dyDescent="0.3">
      <c r="B95" s="3" t="s">
        <v>47</v>
      </c>
      <c r="C95" s="3">
        <v>87</v>
      </c>
      <c r="D95" s="3">
        <v>87</v>
      </c>
      <c r="E95" s="10">
        <v>34.6</v>
      </c>
      <c r="F95" s="27">
        <f t="shared" si="18"/>
        <v>9.6111111111111107</v>
      </c>
      <c r="G95" s="17">
        <f t="shared" si="25"/>
        <v>-0.15277777777777699</v>
      </c>
      <c r="H95" s="17">
        <v>1</v>
      </c>
      <c r="I95" s="17">
        <f t="shared" si="26"/>
        <v>-0.54999999999999716</v>
      </c>
      <c r="J95" s="17">
        <f t="shared" si="29"/>
        <v>-1980</v>
      </c>
      <c r="K95" s="26">
        <v>485.59500000000003</v>
      </c>
      <c r="L95" s="17">
        <f t="shared" si="19"/>
        <v>45.09302666666666</v>
      </c>
      <c r="M95" s="17">
        <f t="shared" si="20"/>
        <v>-1449.3119733333333</v>
      </c>
      <c r="N95" s="17">
        <v>1980</v>
      </c>
      <c r="O95" s="17">
        <f t="shared" si="21"/>
        <v>-302.49999999999841</v>
      </c>
      <c r="P95" s="17">
        <f t="shared" si="22"/>
        <v>-2907.3611111110959</v>
      </c>
      <c r="Q95" s="17">
        <f t="shared" si="27"/>
        <v>4905568.4027777761</v>
      </c>
      <c r="R95" s="17">
        <f t="shared" si="23"/>
        <v>4905.5684027777761</v>
      </c>
      <c r="S95" s="17">
        <f t="shared" si="28"/>
        <v>2180288.6111111105</v>
      </c>
      <c r="T95" s="17">
        <f t="shared" si="24"/>
        <v>2180.2886111111106</v>
      </c>
      <c r="AE95">
        <f t="shared" si="15"/>
        <v>0</v>
      </c>
      <c r="AF95">
        <f t="shared" si="16"/>
        <v>34.6</v>
      </c>
      <c r="AG95">
        <f t="shared" si="17"/>
        <v>9.6111111111111107</v>
      </c>
    </row>
    <row r="96" spans="2:33" x14ac:dyDescent="0.3">
      <c r="B96" s="3" t="s">
        <v>47</v>
      </c>
      <c r="C96" s="3">
        <v>88</v>
      </c>
      <c r="D96" s="3">
        <v>88</v>
      </c>
      <c r="E96" s="10">
        <v>34.200000000000003</v>
      </c>
      <c r="F96" s="27">
        <f t="shared" si="18"/>
        <v>9.5</v>
      </c>
      <c r="G96" s="17">
        <f t="shared" si="25"/>
        <v>-0.37500000000000039</v>
      </c>
      <c r="H96" s="17">
        <v>1</v>
      </c>
      <c r="I96" s="17">
        <f t="shared" si="26"/>
        <v>-1.3500000000000014</v>
      </c>
      <c r="J96" s="17">
        <f t="shared" si="29"/>
        <v>-1980</v>
      </c>
      <c r="K96" s="26">
        <v>485.59500000000003</v>
      </c>
      <c r="L96" s="17">
        <f t="shared" si="19"/>
        <v>44.056439999999995</v>
      </c>
      <c r="M96" s="17">
        <f t="shared" si="20"/>
        <v>-1450.3485599999999</v>
      </c>
      <c r="N96" s="17">
        <v>1980</v>
      </c>
      <c r="O96" s="17">
        <f t="shared" si="21"/>
        <v>-742.5000000000008</v>
      </c>
      <c r="P96" s="17">
        <f t="shared" si="22"/>
        <v>-7053.7500000000073</v>
      </c>
      <c r="Q96" s="17">
        <f t="shared" si="27"/>
        <v>4994915.9027777761</v>
      </c>
      <c r="R96" s="17">
        <f t="shared" si="23"/>
        <v>4994.915902777776</v>
      </c>
      <c r="S96" s="17">
        <f t="shared" si="28"/>
        <v>2269636.1111111105</v>
      </c>
      <c r="T96" s="17">
        <f t="shared" si="24"/>
        <v>2269.6361111111105</v>
      </c>
      <c r="AE96">
        <f t="shared" si="15"/>
        <v>0</v>
      </c>
      <c r="AF96">
        <f t="shared" si="16"/>
        <v>34.200000000000003</v>
      </c>
      <c r="AG96">
        <f t="shared" si="17"/>
        <v>9.5</v>
      </c>
    </row>
    <row r="97" spans="2:33" x14ac:dyDescent="0.3">
      <c r="B97" s="3" t="s">
        <v>47</v>
      </c>
      <c r="C97" s="3">
        <v>89</v>
      </c>
      <c r="D97" s="3">
        <v>89</v>
      </c>
      <c r="E97" s="10">
        <v>31.9</v>
      </c>
      <c r="F97" s="27">
        <f t="shared" si="18"/>
        <v>8.8611111111111107</v>
      </c>
      <c r="G97" s="17">
        <f t="shared" si="25"/>
        <v>-0.95833333333333359</v>
      </c>
      <c r="H97" s="17">
        <v>1</v>
      </c>
      <c r="I97" s="17">
        <f t="shared" si="26"/>
        <v>-3.4500000000000011</v>
      </c>
      <c r="J97" s="17">
        <f t="shared" si="29"/>
        <v>-1980</v>
      </c>
      <c r="K97" s="26">
        <v>485.59500000000003</v>
      </c>
      <c r="L97" s="17">
        <f t="shared" si="19"/>
        <v>38.32997666666666</v>
      </c>
      <c r="M97" s="17">
        <f t="shared" si="20"/>
        <v>-1456.0750233333333</v>
      </c>
      <c r="N97" s="17">
        <v>1980</v>
      </c>
      <c r="O97" s="17">
        <f t="shared" si="21"/>
        <v>-1897.5000000000005</v>
      </c>
      <c r="P97" s="17">
        <f t="shared" si="22"/>
        <v>-16813.958333333336</v>
      </c>
      <c r="Q97" s="17">
        <f t="shared" si="27"/>
        <v>5072649.9999999981</v>
      </c>
      <c r="R97" s="17">
        <f t="shared" si="23"/>
        <v>5072.6499999999978</v>
      </c>
      <c r="S97" s="17">
        <f t="shared" si="28"/>
        <v>2347370.2083333326</v>
      </c>
      <c r="T97" s="17">
        <f t="shared" si="24"/>
        <v>2347.3702083333324</v>
      </c>
      <c r="AE97">
        <f t="shared" si="15"/>
        <v>0</v>
      </c>
      <c r="AF97">
        <f t="shared" si="16"/>
        <v>31.9</v>
      </c>
      <c r="AG97">
        <f t="shared" si="17"/>
        <v>8.8611111111111107</v>
      </c>
    </row>
    <row r="98" spans="2:33" x14ac:dyDescent="0.3">
      <c r="B98" s="3" t="s">
        <v>47</v>
      </c>
      <c r="C98" s="3">
        <v>90</v>
      </c>
      <c r="D98" s="3">
        <v>90</v>
      </c>
      <c r="E98" s="10">
        <v>27.3</v>
      </c>
      <c r="F98" s="27">
        <f t="shared" si="18"/>
        <v>7.583333333333333</v>
      </c>
      <c r="G98" s="17">
        <f t="shared" si="25"/>
        <v>-1.3749999999999998</v>
      </c>
      <c r="H98" s="17">
        <v>1</v>
      </c>
      <c r="I98" s="17">
        <f t="shared" si="26"/>
        <v>-4.9499999999999993</v>
      </c>
      <c r="J98" s="17">
        <f t="shared" si="29"/>
        <v>-1980</v>
      </c>
      <c r="K98" s="26">
        <v>485.59500000000003</v>
      </c>
      <c r="L98" s="17">
        <f t="shared" si="19"/>
        <v>28.072589999999995</v>
      </c>
      <c r="M98" s="17">
        <f t="shared" si="20"/>
        <v>-1466.33241</v>
      </c>
      <c r="N98" s="17">
        <v>1980</v>
      </c>
      <c r="O98" s="17">
        <f t="shared" si="21"/>
        <v>-2722.4999999999995</v>
      </c>
      <c r="P98" s="17">
        <f t="shared" si="22"/>
        <v>-20645.624999999996</v>
      </c>
      <c r="Q98" s="17">
        <f t="shared" si="27"/>
        <v>5129581.8749999981</v>
      </c>
      <c r="R98" s="17">
        <f t="shared" si="23"/>
        <v>5129.581874999998</v>
      </c>
      <c r="S98" s="17">
        <f t="shared" si="28"/>
        <v>2404302.0833333326</v>
      </c>
      <c r="T98" s="17">
        <f t="shared" si="24"/>
        <v>2404.3020833333326</v>
      </c>
      <c r="AE98">
        <f t="shared" si="15"/>
        <v>0</v>
      </c>
      <c r="AF98">
        <f t="shared" si="16"/>
        <v>27.3</v>
      </c>
      <c r="AG98">
        <f t="shared" si="17"/>
        <v>7.583333333333333</v>
      </c>
    </row>
    <row r="99" spans="2:33" x14ac:dyDescent="0.3">
      <c r="B99" s="3" t="s">
        <v>47</v>
      </c>
      <c r="C99" s="3">
        <v>91</v>
      </c>
      <c r="D99" s="3">
        <v>91</v>
      </c>
      <c r="E99" s="10">
        <v>22</v>
      </c>
      <c r="F99" s="27">
        <f t="shared" si="18"/>
        <v>6.1111111111111107</v>
      </c>
      <c r="G99" s="17">
        <f t="shared" si="25"/>
        <v>-1.4305555555555556</v>
      </c>
      <c r="H99" s="17">
        <v>1</v>
      </c>
      <c r="I99" s="17">
        <f t="shared" si="26"/>
        <v>-5.15</v>
      </c>
      <c r="J99" s="17">
        <f t="shared" si="29"/>
        <v>-1980</v>
      </c>
      <c r="K99" s="26">
        <v>485.59500000000003</v>
      </c>
      <c r="L99" s="17">
        <f t="shared" si="19"/>
        <v>18.230666666666664</v>
      </c>
      <c r="M99" s="17">
        <f t="shared" si="20"/>
        <v>-1476.1743333333334</v>
      </c>
      <c r="N99" s="17">
        <v>1980</v>
      </c>
      <c r="O99" s="17">
        <f t="shared" si="21"/>
        <v>-2832.5</v>
      </c>
      <c r="P99" s="17">
        <f t="shared" si="22"/>
        <v>-17309.722222222223</v>
      </c>
      <c r="Q99" s="17">
        <f t="shared" si="27"/>
        <v>5166554.0972222202</v>
      </c>
      <c r="R99" s="17">
        <f t="shared" si="23"/>
        <v>5166.5540972222198</v>
      </c>
      <c r="S99" s="17">
        <f t="shared" si="28"/>
        <v>2441274.3055555546</v>
      </c>
      <c r="T99" s="17">
        <f t="shared" si="24"/>
        <v>2441.2743055555547</v>
      </c>
      <c r="AE99">
        <f t="shared" si="15"/>
        <v>0</v>
      </c>
      <c r="AF99">
        <f t="shared" si="16"/>
        <v>22</v>
      </c>
      <c r="AG99">
        <f t="shared" si="17"/>
        <v>6.1111111111111107</v>
      </c>
    </row>
    <row r="100" spans="2:33" x14ac:dyDescent="0.3">
      <c r="B100" s="3" t="s">
        <v>47</v>
      </c>
      <c r="C100" s="3">
        <v>92</v>
      </c>
      <c r="D100" s="3">
        <v>92</v>
      </c>
      <c r="E100" s="10">
        <v>17</v>
      </c>
      <c r="F100" s="27">
        <f t="shared" si="18"/>
        <v>4.7222222222222223</v>
      </c>
      <c r="G100" s="17">
        <f t="shared" si="25"/>
        <v>-1.0833333333333335</v>
      </c>
      <c r="H100" s="17">
        <v>1</v>
      </c>
      <c r="I100" s="17">
        <f t="shared" si="26"/>
        <v>-3.9000000000000004</v>
      </c>
      <c r="J100" s="17">
        <f t="shared" si="29"/>
        <v>-1980</v>
      </c>
      <c r="K100" s="26">
        <v>485.59500000000003</v>
      </c>
      <c r="L100" s="17">
        <f t="shared" si="19"/>
        <v>10.885666666666665</v>
      </c>
      <c r="M100" s="17">
        <f t="shared" si="20"/>
        <v>-1483.5193333333334</v>
      </c>
      <c r="N100" s="17">
        <v>1980</v>
      </c>
      <c r="O100" s="17">
        <f t="shared" si="21"/>
        <v>-2145.0000000000005</v>
      </c>
      <c r="P100" s="17">
        <f t="shared" si="22"/>
        <v>-10129.16666666667</v>
      </c>
      <c r="Q100" s="17">
        <f t="shared" si="27"/>
        <v>5188630.4861111091</v>
      </c>
      <c r="R100" s="17">
        <f t="shared" si="23"/>
        <v>5188.6304861111093</v>
      </c>
      <c r="S100" s="17">
        <f t="shared" si="28"/>
        <v>2463350.6944444436</v>
      </c>
      <c r="T100" s="17">
        <f t="shared" si="24"/>
        <v>2463.3506944444434</v>
      </c>
      <c r="AE100">
        <f t="shared" si="15"/>
        <v>0</v>
      </c>
      <c r="AF100">
        <f t="shared" si="16"/>
        <v>17</v>
      </c>
      <c r="AG100">
        <f t="shared" si="17"/>
        <v>4.7222222222222223</v>
      </c>
    </row>
    <row r="101" spans="2:33" x14ac:dyDescent="0.3">
      <c r="B101" s="3" t="s">
        <v>47</v>
      </c>
      <c r="C101" s="3">
        <v>93</v>
      </c>
      <c r="D101" s="3">
        <v>93</v>
      </c>
      <c r="E101" s="10">
        <v>14.2</v>
      </c>
      <c r="F101" s="27">
        <f t="shared" si="18"/>
        <v>3.9444444444444442</v>
      </c>
      <c r="G101" s="17">
        <f t="shared" si="25"/>
        <v>-0.69444444444444442</v>
      </c>
      <c r="H101" s="17">
        <v>1</v>
      </c>
      <c r="I101" s="17">
        <f t="shared" si="26"/>
        <v>-2.5</v>
      </c>
      <c r="J101" s="17">
        <f t="shared" si="29"/>
        <v>-1980</v>
      </c>
      <c r="K101" s="26">
        <v>485.59500000000003</v>
      </c>
      <c r="L101" s="17">
        <f t="shared" si="19"/>
        <v>7.5951066666666653</v>
      </c>
      <c r="M101" s="17">
        <f t="shared" si="20"/>
        <v>-1486.8098933333333</v>
      </c>
      <c r="N101" s="17">
        <v>1980</v>
      </c>
      <c r="O101" s="17">
        <f t="shared" si="21"/>
        <v>-1375</v>
      </c>
      <c r="P101" s="17">
        <f t="shared" si="22"/>
        <v>-5423.6111111111104</v>
      </c>
      <c r="Q101" s="17">
        <f t="shared" si="27"/>
        <v>5204033.5416666651</v>
      </c>
      <c r="R101" s="17">
        <f t="shared" si="23"/>
        <v>5204.0335416666649</v>
      </c>
      <c r="S101" s="17">
        <f t="shared" si="28"/>
        <v>2478753.7499999991</v>
      </c>
      <c r="T101" s="17">
        <f t="shared" si="24"/>
        <v>2478.7537499999989</v>
      </c>
      <c r="AE101">
        <f t="shared" si="15"/>
        <v>0</v>
      </c>
      <c r="AF101">
        <f t="shared" si="16"/>
        <v>14.2</v>
      </c>
      <c r="AG101">
        <f t="shared" si="17"/>
        <v>3.9444444444444442</v>
      </c>
    </row>
    <row r="102" spans="2:33" x14ac:dyDescent="0.3">
      <c r="B102" s="3" t="s">
        <v>47</v>
      </c>
      <c r="C102" s="3">
        <v>94</v>
      </c>
      <c r="D102" s="3">
        <v>94</v>
      </c>
      <c r="E102" s="10">
        <v>12</v>
      </c>
      <c r="F102" s="27">
        <f t="shared" si="18"/>
        <v>3.333333333333333</v>
      </c>
      <c r="G102" s="17">
        <f t="shared" si="25"/>
        <v>-0.70833333333333326</v>
      </c>
      <c r="H102" s="17">
        <v>1</v>
      </c>
      <c r="I102" s="17">
        <f t="shared" si="26"/>
        <v>-2.5499999999999998</v>
      </c>
      <c r="J102" s="17">
        <f t="shared" si="29"/>
        <v>-1980</v>
      </c>
      <c r="K102" s="26">
        <v>485.59500000000003</v>
      </c>
      <c r="L102" s="17">
        <f t="shared" si="19"/>
        <v>5.4239999999999977</v>
      </c>
      <c r="M102" s="17">
        <f t="shared" si="20"/>
        <v>-1488.981</v>
      </c>
      <c r="N102" s="17">
        <v>1980</v>
      </c>
      <c r="O102" s="17">
        <f t="shared" si="21"/>
        <v>-1402.4999999999998</v>
      </c>
      <c r="P102" s="17">
        <f t="shared" si="22"/>
        <v>-4674.9999999999991</v>
      </c>
      <c r="Q102" s="17">
        <f t="shared" si="27"/>
        <v>5215033.5416666651</v>
      </c>
      <c r="R102" s="17">
        <f t="shared" si="23"/>
        <v>5215.0335416666649</v>
      </c>
      <c r="S102" s="17">
        <f t="shared" si="28"/>
        <v>2489753.7499999991</v>
      </c>
      <c r="T102" s="17">
        <f t="shared" si="24"/>
        <v>2489.7537499999989</v>
      </c>
      <c r="AE102">
        <f t="shared" si="15"/>
        <v>0</v>
      </c>
      <c r="AF102">
        <f t="shared" si="16"/>
        <v>12</v>
      </c>
      <c r="AG102">
        <f t="shared" si="17"/>
        <v>3.333333333333333</v>
      </c>
    </row>
    <row r="103" spans="2:33" x14ac:dyDescent="0.3">
      <c r="B103" s="3" t="s">
        <v>47</v>
      </c>
      <c r="C103" s="3">
        <v>95</v>
      </c>
      <c r="D103" s="3">
        <v>95</v>
      </c>
      <c r="E103" s="10">
        <v>9.1</v>
      </c>
      <c r="F103" s="27">
        <f t="shared" si="18"/>
        <v>2.5277777777777777</v>
      </c>
      <c r="G103" s="17">
        <f t="shared" si="25"/>
        <v>-0.86111111111111116</v>
      </c>
      <c r="H103" s="17">
        <v>1</v>
      </c>
      <c r="I103" s="17">
        <f t="shared" si="26"/>
        <v>-3.1</v>
      </c>
      <c r="J103" s="17">
        <f t="shared" si="29"/>
        <v>-1980</v>
      </c>
      <c r="K103" s="26">
        <v>485.59500000000003</v>
      </c>
      <c r="L103" s="17">
        <f t="shared" si="19"/>
        <v>3.1191766666666658</v>
      </c>
      <c r="M103" s="17">
        <f t="shared" si="20"/>
        <v>-1491.2858233333334</v>
      </c>
      <c r="N103" s="17">
        <v>1980</v>
      </c>
      <c r="O103" s="17">
        <f t="shared" si="21"/>
        <v>-1705</v>
      </c>
      <c r="P103" s="17">
        <f t="shared" si="22"/>
        <v>-4309.8611111111113</v>
      </c>
      <c r="Q103" s="17">
        <f t="shared" si="27"/>
        <v>5221359.3055555541</v>
      </c>
      <c r="R103" s="17">
        <f t="shared" si="23"/>
        <v>5221.3593055555539</v>
      </c>
      <c r="S103" s="17">
        <f t="shared" si="28"/>
        <v>2496079.5138888881</v>
      </c>
      <c r="T103" s="17">
        <f t="shared" si="24"/>
        <v>2496.079513888888</v>
      </c>
      <c r="AE103">
        <f t="shared" si="15"/>
        <v>0</v>
      </c>
      <c r="AF103">
        <f t="shared" si="16"/>
        <v>9.1</v>
      </c>
      <c r="AG103">
        <f t="shared" si="17"/>
        <v>2.5277777777777777</v>
      </c>
    </row>
    <row r="104" spans="2:33" x14ac:dyDescent="0.3">
      <c r="B104" s="3" t="s">
        <v>47</v>
      </c>
      <c r="C104" s="3">
        <v>96</v>
      </c>
      <c r="D104" s="3">
        <v>96</v>
      </c>
      <c r="E104" s="10">
        <v>5.8</v>
      </c>
      <c r="F104" s="27">
        <f t="shared" si="18"/>
        <v>1.6111111111111109</v>
      </c>
      <c r="G104" s="17">
        <f t="shared" si="25"/>
        <v>-0.76388888888888884</v>
      </c>
      <c r="H104" s="17">
        <v>1</v>
      </c>
      <c r="I104" s="17">
        <f t="shared" si="26"/>
        <v>-2.75</v>
      </c>
      <c r="J104" s="17">
        <f t="shared" si="29"/>
        <v>-1980</v>
      </c>
      <c r="K104" s="26">
        <v>485.59500000000003</v>
      </c>
      <c r="L104" s="17">
        <f t="shared" si="19"/>
        <v>1.2671066666666662</v>
      </c>
      <c r="M104" s="17">
        <f t="shared" si="20"/>
        <v>-1493.1378933333333</v>
      </c>
      <c r="N104" s="17">
        <v>1980</v>
      </c>
      <c r="O104" s="17">
        <f t="shared" si="21"/>
        <v>-1512.5</v>
      </c>
      <c r="P104" s="17">
        <f t="shared" si="22"/>
        <v>-2436.8055555555552</v>
      </c>
      <c r="Q104" s="17">
        <f t="shared" si="27"/>
        <v>5223929.0277777761</v>
      </c>
      <c r="R104" s="17">
        <f t="shared" si="23"/>
        <v>5223.9290277777764</v>
      </c>
      <c r="S104" s="17">
        <f t="shared" si="28"/>
        <v>2498649.2361111101</v>
      </c>
      <c r="T104" s="17">
        <f t="shared" si="24"/>
        <v>2498.64923611111</v>
      </c>
      <c r="AE104">
        <f t="shared" si="15"/>
        <v>0</v>
      </c>
      <c r="AF104">
        <f t="shared" si="16"/>
        <v>5.8</v>
      </c>
      <c r="AG104">
        <f t="shared" si="17"/>
        <v>1.6111111111111109</v>
      </c>
    </row>
    <row r="105" spans="2:33" x14ac:dyDescent="0.3">
      <c r="B105" s="3" t="s">
        <v>47</v>
      </c>
      <c r="C105" s="3">
        <v>97</v>
      </c>
      <c r="D105" s="3">
        <v>97</v>
      </c>
      <c r="E105" s="10">
        <v>3.6</v>
      </c>
      <c r="F105" s="27">
        <f t="shared" si="18"/>
        <v>1</v>
      </c>
      <c r="G105" s="17">
        <f t="shared" si="25"/>
        <v>-0.49999999999999994</v>
      </c>
      <c r="H105" s="17">
        <v>1</v>
      </c>
      <c r="I105" s="17">
        <f t="shared" si="26"/>
        <v>-1.7999999999999998</v>
      </c>
      <c r="J105" s="17">
        <f t="shared" si="29"/>
        <v>-1980</v>
      </c>
      <c r="K105" s="26">
        <v>485.59500000000003</v>
      </c>
      <c r="L105" s="17">
        <f t="shared" si="19"/>
        <v>0.48815999999999993</v>
      </c>
      <c r="M105" s="17">
        <f t="shared" si="20"/>
        <v>-1493.9168399999999</v>
      </c>
      <c r="N105" s="17">
        <v>1980</v>
      </c>
      <c r="O105" s="17">
        <f t="shared" si="21"/>
        <v>-989.99999999999989</v>
      </c>
      <c r="P105" s="17">
        <f t="shared" si="22"/>
        <v>-989.99999999999989</v>
      </c>
      <c r="Q105" s="17">
        <f t="shared" si="27"/>
        <v>5224919.0277777761</v>
      </c>
      <c r="R105" s="17">
        <f t="shared" si="23"/>
        <v>5224.9190277777761</v>
      </c>
      <c r="S105" s="17">
        <f t="shared" si="28"/>
        <v>2499639.2361111101</v>
      </c>
      <c r="T105" s="17">
        <f t="shared" si="24"/>
        <v>2499.6392361111102</v>
      </c>
      <c r="AE105">
        <f t="shared" si="15"/>
        <v>0</v>
      </c>
      <c r="AF105">
        <f t="shared" si="16"/>
        <v>3.6</v>
      </c>
      <c r="AG105">
        <f t="shared" si="17"/>
        <v>1</v>
      </c>
    </row>
    <row r="106" spans="2:33" x14ac:dyDescent="0.3">
      <c r="B106" s="3" t="s">
        <v>47</v>
      </c>
      <c r="C106" s="3">
        <v>98</v>
      </c>
      <c r="D106" s="3">
        <v>98</v>
      </c>
      <c r="E106" s="10">
        <v>2.2000000000000002</v>
      </c>
      <c r="F106" s="27">
        <f t="shared" si="18"/>
        <v>0.61111111111111116</v>
      </c>
      <c r="G106" s="17">
        <f t="shared" si="25"/>
        <v>-0.5</v>
      </c>
      <c r="H106" s="17">
        <v>1</v>
      </c>
      <c r="I106" s="17">
        <f t="shared" si="26"/>
        <v>-1.8</v>
      </c>
      <c r="J106" s="17">
        <f t="shared" si="29"/>
        <v>-1980</v>
      </c>
      <c r="K106" s="26">
        <v>485.59500000000003</v>
      </c>
      <c r="L106" s="17">
        <f t="shared" si="19"/>
        <v>0.18230666666666667</v>
      </c>
      <c r="M106" s="17">
        <f t="shared" si="20"/>
        <v>-1494.2226933333334</v>
      </c>
      <c r="N106" s="17">
        <v>1980</v>
      </c>
      <c r="O106" s="17">
        <f t="shared" si="21"/>
        <v>-990</v>
      </c>
      <c r="P106" s="17">
        <f t="shared" si="22"/>
        <v>-605</v>
      </c>
      <c r="Q106" s="17">
        <f t="shared" si="27"/>
        <v>5225288.7499999981</v>
      </c>
      <c r="R106" s="17">
        <f t="shared" si="23"/>
        <v>5225.2887499999979</v>
      </c>
      <c r="S106" s="17">
        <f t="shared" si="28"/>
        <v>2500008.9583333321</v>
      </c>
      <c r="T106" s="17">
        <f t="shared" si="24"/>
        <v>2500.008958333332</v>
      </c>
      <c r="AE106">
        <f t="shared" si="15"/>
        <v>0</v>
      </c>
      <c r="AF106">
        <f t="shared" si="16"/>
        <v>2.2000000000000002</v>
      </c>
      <c r="AG106">
        <f t="shared" si="17"/>
        <v>0.61111111111111116</v>
      </c>
    </row>
    <row r="107" spans="2:33" x14ac:dyDescent="0.3">
      <c r="B107" s="3" t="s">
        <v>47</v>
      </c>
      <c r="C107" s="3">
        <v>99</v>
      </c>
      <c r="D107" s="3">
        <v>99</v>
      </c>
      <c r="E107" s="10">
        <v>0</v>
      </c>
      <c r="F107" s="27">
        <f t="shared" si="18"/>
        <v>0</v>
      </c>
      <c r="G107" s="17">
        <f t="shared" si="25"/>
        <v>-0.30555555555555558</v>
      </c>
      <c r="H107" s="17">
        <v>1</v>
      </c>
      <c r="I107" s="17">
        <f t="shared" si="26"/>
        <v>-1.1000000000000001</v>
      </c>
      <c r="J107" s="17">
        <f t="shared" si="29"/>
        <v>-1980</v>
      </c>
      <c r="K107" s="26">
        <v>485.59500000000003</v>
      </c>
      <c r="L107" s="17">
        <f t="shared" si="19"/>
        <v>0</v>
      </c>
      <c r="M107" s="17">
        <f t="shared" si="20"/>
        <v>-1494.405</v>
      </c>
      <c r="N107" s="17">
        <v>1980</v>
      </c>
      <c r="O107" s="17">
        <f t="shared" si="21"/>
        <v>-605</v>
      </c>
      <c r="P107" s="17">
        <f t="shared" si="22"/>
        <v>0</v>
      </c>
      <c r="Q107" s="17">
        <f t="shared" si="27"/>
        <v>5225288.7499999981</v>
      </c>
      <c r="R107" s="17">
        <f t="shared" si="23"/>
        <v>5225.2887499999979</v>
      </c>
      <c r="S107" s="17">
        <f t="shared" si="28"/>
        <v>2500008.9583333321</v>
      </c>
      <c r="T107" s="17">
        <f t="shared" si="24"/>
        <v>2500.008958333332</v>
      </c>
      <c r="AE107">
        <f t="shared" si="15"/>
        <v>1</v>
      </c>
      <c r="AF107" t="str">
        <f t="shared" si="16"/>
        <v/>
      </c>
      <c r="AG107">
        <f t="shared" si="17"/>
        <v>0</v>
      </c>
    </row>
    <row r="108" spans="2:33" x14ac:dyDescent="0.3">
      <c r="B108" s="3" t="s">
        <v>47</v>
      </c>
      <c r="C108" s="3">
        <v>100</v>
      </c>
      <c r="D108" s="3">
        <v>100</v>
      </c>
      <c r="E108" s="10">
        <v>0</v>
      </c>
      <c r="F108" s="27">
        <f t="shared" si="18"/>
        <v>0</v>
      </c>
      <c r="G108" s="17">
        <f t="shared" si="25"/>
        <v>0</v>
      </c>
      <c r="H108" s="17">
        <v>0</v>
      </c>
      <c r="I108" s="17">
        <f t="shared" si="26"/>
        <v>0</v>
      </c>
      <c r="J108" s="17">
        <v>0</v>
      </c>
      <c r="K108" s="26">
        <v>485.59500000000003</v>
      </c>
      <c r="L108" s="17">
        <f t="shared" si="19"/>
        <v>0</v>
      </c>
      <c r="M108" s="17">
        <f t="shared" si="20"/>
        <v>485.59500000000003</v>
      </c>
      <c r="N108" s="17">
        <v>1980</v>
      </c>
      <c r="O108" s="17">
        <f t="shared" si="21"/>
        <v>0</v>
      </c>
      <c r="P108" s="17">
        <f t="shared" si="22"/>
        <v>0</v>
      </c>
      <c r="Q108" s="17">
        <f t="shared" si="27"/>
        <v>5225288.7499999981</v>
      </c>
      <c r="R108" s="17">
        <f t="shared" si="23"/>
        <v>5225.2887499999979</v>
      </c>
      <c r="S108" s="17">
        <f t="shared" si="28"/>
        <v>2500008.9583333321</v>
      </c>
      <c r="T108" s="17">
        <f t="shared" si="24"/>
        <v>2500.008958333332</v>
      </c>
      <c r="AE108">
        <f t="shared" si="15"/>
        <v>1</v>
      </c>
      <c r="AF108" t="str">
        <f t="shared" si="16"/>
        <v/>
      </c>
      <c r="AG108">
        <f t="shared" si="17"/>
        <v>0</v>
      </c>
    </row>
    <row r="109" spans="2:33" x14ac:dyDescent="0.3">
      <c r="B109" s="3" t="s">
        <v>47</v>
      </c>
      <c r="C109" s="3">
        <v>101</v>
      </c>
      <c r="D109" s="3">
        <v>101</v>
      </c>
      <c r="E109" s="10">
        <v>0</v>
      </c>
      <c r="F109" s="27">
        <f t="shared" si="18"/>
        <v>0</v>
      </c>
      <c r="G109" s="17">
        <f t="shared" si="25"/>
        <v>0</v>
      </c>
      <c r="H109" s="17">
        <v>0</v>
      </c>
      <c r="I109" s="17">
        <f t="shared" si="26"/>
        <v>0</v>
      </c>
      <c r="J109" s="17">
        <v>0</v>
      </c>
      <c r="K109" s="26">
        <v>485.59500000000003</v>
      </c>
      <c r="L109" s="17">
        <f t="shared" si="19"/>
        <v>0</v>
      </c>
      <c r="M109" s="17">
        <f t="shared" si="20"/>
        <v>485.59500000000003</v>
      </c>
      <c r="N109" s="17">
        <v>1980</v>
      </c>
      <c r="O109" s="17">
        <f t="shared" si="21"/>
        <v>0</v>
      </c>
      <c r="P109" s="17">
        <f t="shared" si="22"/>
        <v>0</v>
      </c>
      <c r="Q109" s="17">
        <f t="shared" si="27"/>
        <v>5225288.7499999981</v>
      </c>
      <c r="R109" s="17">
        <f t="shared" si="23"/>
        <v>5225.2887499999979</v>
      </c>
      <c r="S109" s="17">
        <f t="shared" si="28"/>
        <v>2500008.9583333321</v>
      </c>
      <c r="T109" s="17">
        <f t="shared" si="24"/>
        <v>2500.008958333332</v>
      </c>
      <c r="AE109">
        <f t="shared" si="15"/>
        <v>1</v>
      </c>
      <c r="AF109" t="str">
        <f t="shared" si="16"/>
        <v/>
      </c>
      <c r="AG109">
        <f t="shared" si="17"/>
        <v>0</v>
      </c>
    </row>
    <row r="110" spans="2:33" x14ac:dyDescent="0.3">
      <c r="B110" s="3" t="s">
        <v>47</v>
      </c>
      <c r="C110" s="3">
        <v>102</v>
      </c>
      <c r="D110" s="3">
        <v>102</v>
      </c>
      <c r="E110" s="10">
        <v>0</v>
      </c>
      <c r="F110" s="27">
        <f t="shared" si="18"/>
        <v>0</v>
      </c>
      <c r="G110" s="17">
        <f t="shared" si="25"/>
        <v>0</v>
      </c>
      <c r="H110" s="17">
        <v>0</v>
      </c>
      <c r="I110" s="17">
        <f t="shared" si="26"/>
        <v>0</v>
      </c>
      <c r="J110" s="17">
        <v>0</v>
      </c>
      <c r="K110" s="26">
        <v>485.59500000000003</v>
      </c>
      <c r="L110" s="17">
        <f t="shared" si="19"/>
        <v>0</v>
      </c>
      <c r="M110" s="17">
        <f t="shared" si="20"/>
        <v>485.59500000000003</v>
      </c>
      <c r="N110" s="17">
        <v>1980</v>
      </c>
      <c r="O110" s="17">
        <f t="shared" si="21"/>
        <v>0</v>
      </c>
      <c r="P110" s="17">
        <f t="shared" si="22"/>
        <v>0</v>
      </c>
      <c r="Q110" s="17">
        <f t="shared" si="27"/>
        <v>5225288.7499999981</v>
      </c>
      <c r="R110" s="17">
        <f t="shared" si="23"/>
        <v>5225.2887499999979</v>
      </c>
      <c r="S110" s="17">
        <f t="shared" si="28"/>
        <v>2500008.9583333321</v>
      </c>
      <c r="T110" s="17">
        <f t="shared" si="24"/>
        <v>2500.008958333332</v>
      </c>
      <c r="AE110">
        <f t="shared" si="15"/>
        <v>1</v>
      </c>
      <c r="AF110" t="str">
        <f t="shared" si="16"/>
        <v/>
      </c>
      <c r="AG110">
        <f t="shared" si="17"/>
        <v>0</v>
      </c>
    </row>
    <row r="111" spans="2:33" x14ac:dyDescent="0.3">
      <c r="B111" s="3" t="s">
        <v>47</v>
      </c>
      <c r="C111" s="3">
        <v>103</v>
      </c>
      <c r="D111" s="3">
        <v>103</v>
      </c>
      <c r="E111" s="10">
        <v>0</v>
      </c>
      <c r="F111" s="27">
        <f t="shared" si="18"/>
        <v>0</v>
      </c>
      <c r="G111" s="17">
        <f t="shared" si="25"/>
        <v>0</v>
      </c>
      <c r="H111" s="17">
        <v>0</v>
      </c>
      <c r="I111" s="17">
        <f t="shared" si="26"/>
        <v>0</v>
      </c>
      <c r="J111" s="17">
        <v>0</v>
      </c>
      <c r="K111" s="26">
        <v>485.59500000000003</v>
      </c>
      <c r="L111" s="17">
        <f t="shared" si="19"/>
        <v>0</v>
      </c>
      <c r="M111" s="17">
        <f t="shared" si="20"/>
        <v>485.59500000000003</v>
      </c>
      <c r="N111" s="17">
        <v>1980</v>
      </c>
      <c r="O111" s="17">
        <f t="shared" si="21"/>
        <v>0</v>
      </c>
      <c r="P111" s="17">
        <f t="shared" si="22"/>
        <v>0</v>
      </c>
      <c r="Q111" s="17">
        <f t="shared" si="27"/>
        <v>5225288.7499999981</v>
      </c>
      <c r="R111" s="17">
        <f t="shared" si="23"/>
        <v>5225.2887499999979</v>
      </c>
      <c r="S111" s="17">
        <f t="shared" si="28"/>
        <v>2500008.9583333321</v>
      </c>
      <c r="T111" s="17">
        <f t="shared" si="24"/>
        <v>2500.008958333332</v>
      </c>
      <c r="AE111">
        <f t="shared" si="15"/>
        <v>1</v>
      </c>
      <c r="AF111" t="str">
        <f t="shared" si="16"/>
        <v/>
      </c>
      <c r="AG111">
        <f t="shared" si="17"/>
        <v>0</v>
      </c>
    </row>
    <row r="112" spans="2:33" x14ac:dyDescent="0.3">
      <c r="B112" s="3" t="s">
        <v>47</v>
      </c>
      <c r="C112" s="3">
        <v>104</v>
      </c>
      <c r="D112" s="3">
        <v>104</v>
      </c>
      <c r="E112" s="10">
        <v>0</v>
      </c>
      <c r="F112" s="27">
        <f t="shared" si="18"/>
        <v>0</v>
      </c>
      <c r="G112" s="17">
        <f t="shared" si="25"/>
        <v>0</v>
      </c>
      <c r="H112" s="17">
        <v>0</v>
      </c>
      <c r="I112" s="17">
        <f t="shared" si="26"/>
        <v>0</v>
      </c>
      <c r="J112" s="17">
        <v>0</v>
      </c>
      <c r="K112" s="26">
        <v>485.59500000000003</v>
      </c>
      <c r="L112" s="17">
        <f t="shared" si="19"/>
        <v>0</v>
      </c>
      <c r="M112" s="17">
        <f t="shared" si="20"/>
        <v>485.59500000000003</v>
      </c>
      <c r="N112" s="17">
        <v>1980</v>
      </c>
      <c r="O112" s="17">
        <f t="shared" si="21"/>
        <v>0</v>
      </c>
      <c r="P112" s="17">
        <f t="shared" si="22"/>
        <v>0</v>
      </c>
      <c r="Q112" s="17">
        <f t="shared" si="27"/>
        <v>5225288.7499999981</v>
      </c>
      <c r="R112" s="17">
        <f t="shared" si="23"/>
        <v>5225.2887499999979</v>
      </c>
      <c r="S112" s="17">
        <f t="shared" si="28"/>
        <v>2500008.9583333321</v>
      </c>
      <c r="T112" s="17">
        <f t="shared" si="24"/>
        <v>2500.008958333332</v>
      </c>
      <c r="AE112">
        <f t="shared" si="15"/>
        <v>1</v>
      </c>
      <c r="AF112" t="str">
        <f t="shared" si="16"/>
        <v/>
      </c>
      <c r="AG112">
        <f t="shared" si="17"/>
        <v>0</v>
      </c>
    </row>
    <row r="113" spans="2:33" x14ac:dyDescent="0.3">
      <c r="B113" s="3" t="s">
        <v>47</v>
      </c>
      <c r="C113" s="3">
        <v>105</v>
      </c>
      <c r="D113" s="3">
        <v>105</v>
      </c>
      <c r="E113" s="10">
        <v>0</v>
      </c>
      <c r="F113" s="27">
        <f t="shared" si="18"/>
        <v>0</v>
      </c>
      <c r="G113" s="17">
        <f t="shared" si="25"/>
        <v>0</v>
      </c>
      <c r="H113" s="17">
        <v>0</v>
      </c>
      <c r="I113" s="17">
        <f t="shared" si="26"/>
        <v>0</v>
      </c>
      <c r="J113" s="17">
        <v>0</v>
      </c>
      <c r="K113" s="26">
        <v>485.59500000000003</v>
      </c>
      <c r="L113" s="17">
        <f t="shared" si="19"/>
        <v>0</v>
      </c>
      <c r="M113" s="17">
        <f t="shared" si="20"/>
        <v>485.59500000000003</v>
      </c>
      <c r="N113" s="17">
        <v>1980</v>
      </c>
      <c r="O113" s="17">
        <f t="shared" si="21"/>
        <v>0</v>
      </c>
      <c r="P113" s="17">
        <f t="shared" si="22"/>
        <v>0</v>
      </c>
      <c r="Q113" s="17">
        <f t="shared" si="27"/>
        <v>5225288.7499999981</v>
      </c>
      <c r="R113" s="17">
        <f t="shared" si="23"/>
        <v>5225.2887499999979</v>
      </c>
      <c r="S113" s="17">
        <f t="shared" si="28"/>
        <v>2500008.9583333321</v>
      </c>
      <c r="T113" s="17">
        <f t="shared" si="24"/>
        <v>2500.008958333332</v>
      </c>
      <c r="AE113">
        <f t="shared" si="15"/>
        <v>1</v>
      </c>
      <c r="AF113" t="str">
        <f t="shared" si="16"/>
        <v/>
      </c>
      <c r="AG113">
        <f t="shared" si="17"/>
        <v>0</v>
      </c>
    </row>
    <row r="114" spans="2:33" x14ac:dyDescent="0.3">
      <c r="B114" s="3" t="s">
        <v>47</v>
      </c>
      <c r="C114" s="3">
        <v>106</v>
      </c>
      <c r="D114" s="3">
        <v>106</v>
      </c>
      <c r="E114" s="10">
        <v>0</v>
      </c>
      <c r="F114" s="27">
        <f t="shared" si="18"/>
        <v>0</v>
      </c>
      <c r="G114" s="17">
        <f t="shared" si="25"/>
        <v>0</v>
      </c>
      <c r="H114" s="17">
        <v>0</v>
      </c>
      <c r="I114" s="17">
        <f t="shared" si="26"/>
        <v>0</v>
      </c>
      <c r="J114" s="17">
        <v>0</v>
      </c>
      <c r="K114" s="26">
        <v>485.59500000000003</v>
      </c>
      <c r="L114" s="17">
        <f t="shared" si="19"/>
        <v>0</v>
      </c>
      <c r="M114" s="17">
        <f t="shared" si="20"/>
        <v>485.59500000000003</v>
      </c>
      <c r="N114" s="17">
        <v>1980</v>
      </c>
      <c r="O114" s="17">
        <f t="shared" si="21"/>
        <v>0</v>
      </c>
      <c r="P114" s="17">
        <f t="shared" si="22"/>
        <v>0</v>
      </c>
      <c r="Q114" s="17">
        <f t="shared" si="27"/>
        <v>5225288.7499999981</v>
      </c>
      <c r="R114" s="17">
        <f t="shared" si="23"/>
        <v>5225.2887499999979</v>
      </c>
      <c r="S114" s="17">
        <f t="shared" si="28"/>
        <v>2500008.9583333321</v>
      </c>
      <c r="T114" s="17">
        <f t="shared" si="24"/>
        <v>2500.008958333332</v>
      </c>
      <c r="AE114">
        <f t="shared" si="15"/>
        <v>1</v>
      </c>
      <c r="AF114" t="str">
        <f t="shared" si="16"/>
        <v/>
      </c>
      <c r="AG114">
        <f t="shared" si="17"/>
        <v>0</v>
      </c>
    </row>
    <row r="115" spans="2:33" x14ac:dyDescent="0.3">
      <c r="B115" s="3" t="s">
        <v>47</v>
      </c>
      <c r="C115" s="3">
        <v>107</v>
      </c>
      <c r="D115" s="3">
        <v>107</v>
      </c>
      <c r="E115" s="10">
        <v>0</v>
      </c>
      <c r="F115" s="27">
        <f t="shared" si="18"/>
        <v>0</v>
      </c>
      <c r="G115" s="17">
        <f t="shared" si="25"/>
        <v>0</v>
      </c>
      <c r="H115" s="17">
        <v>0</v>
      </c>
      <c r="I115" s="17">
        <f t="shared" si="26"/>
        <v>0</v>
      </c>
      <c r="J115" s="17">
        <v>0</v>
      </c>
      <c r="K115" s="26">
        <v>485.59500000000003</v>
      </c>
      <c r="L115" s="17">
        <f t="shared" si="19"/>
        <v>0</v>
      </c>
      <c r="M115" s="17">
        <f t="shared" si="20"/>
        <v>485.59500000000003</v>
      </c>
      <c r="N115" s="17">
        <v>1980</v>
      </c>
      <c r="O115" s="17">
        <f t="shared" si="21"/>
        <v>0</v>
      </c>
      <c r="P115" s="17">
        <f t="shared" si="22"/>
        <v>0</v>
      </c>
      <c r="Q115" s="17">
        <f t="shared" si="27"/>
        <v>5225288.7499999981</v>
      </c>
      <c r="R115" s="17">
        <f t="shared" si="23"/>
        <v>5225.2887499999979</v>
      </c>
      <c r="S115" s="17">
        <f t="shared" si="28"/>
        <v>2500008.9583333321</v>
      </c>
      <c r="T115" s="17">
        <f t="shared" si="24"/>
        <v>2500.008958333332</v>
      </c>
      <c r="AE115">
        <f t="shared" si="15"/>
        <v>1</v>
      </c>
      <c r="AF115" t="str">
        <f t="shared" si="16"/>
        <v/>
      </c>
      <c r="AG115">
        <f t="shared" si="17"/>
        <v>0</v>
      </c>
    </row>
    <row r="116" spans="2:33" x14ac:dyDescent="0.3">
      <c r="B116" s="3" t="s">
        <v>47</v>
      </c>
      <c r="C116" s="3">
        <v>108</v>
      </c>
      <c r="D116" s="3">
        <v>108</v>
      </c>
      <c r="E116" s="10">
        <v>0</v>
      </c>
      <c r="F116" s="27">
        <f t="shared" si="18"/>
        <v>0</v>
      </c>
      <c r="G116" s="17">
        <f t="shared" si="25"/>
        <v>0</v>
      </c>
      <c r="H116" s="17">
        <v>0</v>
      </c>
      <c r="I116" s="17">
        <f t="shared" si="26"/>
        <v>0</v>
      </c>
      <c r="J116" s="17">
        <v>0</v>
      </c>
      <c r="K116" s="26">
        <v>485.59500000000003</v>
      </c>
      <c r="L116" s="17">
        <f t="shared" si="19"/>
        <v>0</v>
      </c>
      <c r="M116" s="17">
        <f t="shared" si="20"/>
        <v>485.59500000000003</v>
      </c>
      <c r="N116" s="17">
        <v>1980</v>
      </c>
      <c r="O116" s="17">
        <f t="shared" si="21"/>
        <v>0</v>
      </c>
      <c r="P116" s="17">
        <f t="shared" si="22"/>
        <v>0</v>
      </c>
      <c r="Q116" s="17">
        <f t="shared" si="27"/>
        <v>5225288.7499999981</v>
      </c>
      <c r="R116" s="17">
        <f t="shared" si="23"/>
        <v>5225.2887499999979</v>
      </c>
      <c r="S116" s="17">
        <f t="shared" si="28"/>
        <v>2500008.9583333321</v>
      </c>
      <c r="T116" s="17">
        <f t="shared" si="24"/>
        <v>2500.008958333332</v>
      </c>
      <c r="AE116">
        <f t="shared" si="15"/>
        <v>1</v>
      </c>
      <c r="AF116" t="str">
        <f t="shared" si="16"/>
        <v/>
      </c>
      <c r="AG116">
        <f t="shared" si="17"/>
        <v>0</v>
      </c>
    </row>
    <row r="117" spans="2:33" x14ac:dyDescent="0.3">
      <c r="B117" s="3" t="s">
        <v>47</v>
      </c>
      <c r="C117" s="3">
        <v>109</v>
      </c>
      <c r="D117" s="3">
        <v>109</v>
      </c>
      <c r="E117" s="10">
        <v>0</v>
      </c>
      <c r="F117" s="27">
        <f t="shared" si="18"/>
        <v>0</v>
      </c>
      <c r="G117" s="17">
        <f t="shared" si="25"/>
        <v>0</v>
      </c>
      <c r="H117" s="17">
        <v>0</v>
      </c>
      <c r="I117" s="17">
        <f t="shared" si="26"/>
        <v>0</v>
      </c>
      <c r="J117" s="17">
        <v>0</v>
      </c>
      <c r="K117" s="26">
        <v>485.59500000000003</v>
      </c>
      <c r="L117" s="17">
        <f t="shared" si="19"/>
        <v>0</v>
      </c>
      <c r="M117" s="17">
        <f t="shared" si="20"/>
        <v>485.59500000000003</v>
      </c>
      <c r="N117" s="17">
        <v>1980</v>
      </c>
      <c r="O117" s="17">
        <f t="shared" si="21"/>
        <v>0</v>
      </c>
      <c r="P117" s="17">
        <f t="shared" si="22"/>
        <v>0</v>
      </c>
      <c r="Q117" s="17">
        <f t="shared" si="27"/>
        <v>5225288.7499999981</v>
      </c>
      <c r="R117" s="17">
        <f t="shared" si="23"/>
        <v>5225.2887499999979</v>
      </c>
      <c r="S117" s="17">
        <f t="shared" si="28"/>
        <v>2500008.9583333321</v>
      </c>
      <c r="T117" s="17">
        <f t="shared" si="24"/>
        <v>2500.008958333332</v>
      </c>
      <c r="AE117">
        <f t="shared" si="15"/>
        <v>1</v>
      </c>
      <c r="AF117" t="str">
        <f t="shared" si="16"/>
        <v/>
      </c>
      <c r="AG117">
        <f t="shared" si="17"/>
        <v>0</v>
      </c>
    </row>
    <row r="118" spans="2:33" x14ac:dyDescent="0.3">
      <c r="B118" s="3" t="s">
        <v>47</v>
      </c>
      <c r="C118" s="3">
        <v>110</v>
      </c>
      <c r="D118" s="3">
        <v>110</v>
      </c>
      <c r="E118" s="10">
        <v>0</v>
      </c>
      <c r="F118" s="27">
        <f t="shared" si="18"/>
        <v>0</v>
      </c>
      <c r="G118" s="17">
        <f t="shared" si="25"/>
        <v>0</v>
      </c>
      <c r="H118" s="17">
        <v>0</v>
      </c>
      <c r="I118" s="17">
        <f t="shared" si="26"/>
        <v>0</v>
      </c>
      <c r="J118" s="17">
        <v>0</v>
      </c>
      <c r="K118" s="26">
        <v>485.59500000000003</v>
      </c>
      <c r="L118" s="17">
        <f t="shared" si="19"/>
        <v>0</v>
      </c>
      <c r="M118" s="17">
        <f t="shared" si="20"/>
        <v>485.59500000000003</v>
      </c>
      <c r="N118" s="17">
        <v>1980</v>
      </c>
      <c r="O118" s="17">
        <f t="shared" si="21"/>
        <v>0</v>
      </c>
      <c r="P118" s="17">
        <f t="shared" si="22"/>
        <v>0</v>
      </c>
      <c r="Q118" s="17">
        <f t="shared" si="27"/>
        <v>5225288.7499999981</v>
      </c>
      <c r="R118" s="17">
        <f t="shared" si="23"/>
        <v>5225.2887499999979</v>
      </c>
      <c r="S118" s="17">
        <f t="shared" si="28"/>
        <v>2500008.9583333321</v>
      </c>
      <c r="T118" s="17">
        <f t="shared" si="24"/>
        <v>2500.008958333332</v>
      </c>
      <c r="AE118">
        <f t="shared" si="15"/>
        <v>1</v>
      </c>
      <c r="AF118" t="str">
        <f t="shared" si="16"/>
        <v/>
      </c>
      <c r="AG118">
        <f t="shared" si="17"/>
        <v>0</v>
      </c>
    </row>
    <row r="119" spans="2:33" x14ac:dyDescent="0.3">
      <c r="B119" s="3" t="s">
        <v>47</v>
      </c>
      <c r="C119" s="3">
        <v>111</v>
      </c>
      <c r="D119" s="3">
        <v>111</v>
      </c>
      <c r="E119" s="10">
        <v>0</v>
      </c>
      <c r="F119" s="27">
        <f t="shared" si="18"/>
        <v>0</v>
      </c>
      <c r="G119" s="17">
        <f t="shared" si="25"/>
        <v>0</v>
      </c>
      <c r="H119" s="17">
        <v>0</v>
      </c>
      <c r="I119" s="17">
        <f t="shared" si="26"/>
        <v>0</v>
      </c>
      <c r="J119" s="17">
        <v>0</v>
      </c>
      <c r="K119" s="26">
        <v>485.59500000000003</v>
      </c>
      <c r="L119" s="17">
        <f t="shared" si="19"/>
        <v>0</v>
      </c>
      <c r="M119" s="17">
        <f t="shared" si="20"/>
        <v>485.59500000000003</v>
      </c>
      <c r="N119" s="17">
        <v>1980</v>
      </c>
      <c r="O119" s="17">
        <f t="shared" si="21"/>
        <v>0</v>
      </c>
      <c r="P119" s="17">
        <f t="shared" si="22"/>
        <v>0</v>
      </c>
      <c r="Q119" s="17">
        <f t="shared" si="27"/>
        <v>5225288.7499999981</v>
      </c>
      <c r="R119" s="17">
        <f t="shared" si="23"/>
        <v>5225.2887499999979</v>
      </c>
      <c r="S119" s="17">
        <f t="shared" si="28"/>
        <v>2500008.9583333321</v>
      </c>
      <c r="T119" s="17">
        <f t="shared" si="24"/>
        <v>2500.008958333332</v>
      </c>
      <c r="AE119">
        <f t="shared" si="15"/>
        <v>1</v>
      </c>
      <c r="AF119" t="str">
        <f t="shared" si="16"/>
        <v/>
      </c>
      <c r="AG119">
        <f t="shared" si="17"/>
        <v>0</v>
      </c>
    </row>
    <row r="120" spans="2:33" x14ac:dyDescent="0.3">
      <c r="B120" s="3" t="s">
        <v>47</v>
      </c>
      <c r="C120" s="3">
        <v>112</v>
      </c>
      <c r="D120" s="3">
        <v>112</v>
      </c>
      <c r="E120" s="10">
        <v>0</v>
      </c>
      <c r="F120" s="27">
        <f t="shared" si="18"/>
        <v>0</v>
      </c>
      <c r="G120" s="17">
        <f t="shared" si="25"/>
        <v>0</v>
      </c>
      <c r="H120" s="17">
        <v>0</v>
      </c>
      <c r="I120" s="17">
        <f t="shared" si="26"/>
        <v>0</v>
      </c>
      <c r="J120" s="17">
        <v>0</v>
      </c>
      <c r="K120" s="26">
        <v>485.59500000000003</v>
      </c>
      <c r="L120" s="17">
        <f t="shared" si="19"/>
        <v>0</v>
      </c>
      <c r="M120" s="17">
        <f t="shared" si="20"/>
        <v>485.59500000000003</v>
      </c>
      <c r="N120" s="17">
        <v>1980</v>
      </c>
      <c r="O120" s="17">
        <f t="shared" si="21"/>
        <v>0</v>
      </c>
      <c r="P120" s="17">
        <f t="shared" si="22"/>
        <v>0</v>
      </c>
      <c r="Q120" s="17">
        <f t="shared" si="27"/>
        <v>5225288.7499999981</v>
      </c>
      <c r="R120" s="17">
        <f t="shared" si="23"/>
        <v>5225.2887499999979</v>
      </c>
      <c r="S120" s="17">
        <f t="shared" si="28"/>
        <v>2500008.9583333321</v>
      </c>
      <c r="T120" s="17">
        <f t="shared" si="24"/>
        <v>2500.008958333332</v>
      </c>
      <c r="AE120">
        <f t="shared" si="15"/>
        <v>1</v>
      </c>
      <c r="AF120" t="str">
        <f t="shared" si="16"/>
        <v/>
      </c>
      <c r="AG120">
        <f t="shared" si="17"/>
        <v>0</v>
      </c>
    </row>
    <row r="121" spans="2:33" x14ac:dyDescent="0.3">
      <c r="B121" s="3" t="s">
        <v>47</v>
      </c>
      <c r="C121" s="3">
        <v>113</v>
      </c>
      <c r="D121" s="3">
        <v>113</v>
      </c>
      <c r="E121" s="10">
        <v>0</v>
      </c>
      <c r="F121" s="27">
        <f t="shared" si="18"/>
        <v>0</v>
      </c>
      <c r="G121" s="17">
        <f t="shared" si="25"/>
        <v>0</v>
      </c>
      <c r="H121" s="17">
        <v>0</v>
      </c>
      <c r="I121" s="17">
        <f t="shared" si="26"/>
        <v>0</v>
      </c>
      <c r="J121" s="17">
        <v>0</v>
      </c>
      <c r="K121" s="26">
        <v>485.59500000000003</v>
      </c>
      <c r="L121" s="17">
        <f t="shared" si="19"/>
        <v>0</v>
      </c>
      <c r="M121" s="17">
        <f t="shared" si="20"/>
        <v>485.59500000000003</v>
      </c>
      <c r="N121" s="17">
        <v>1980</v>
      </c>
      <c r="O121" s="17">
        <f t="shared" si="21"/>
        <v>0</v>
      </c>
      <c r="P121" s="17">
        <f t="shared" si="22"/>
        <v>0</v>
      </c>
      <c r="Q121" s="17">
        <f t="shared" si="27"/>
        <v>5225288.7499999981</v>
      </c>
      <c r="R121" s="17">
        <f t="shared" si="23"/>
        <v>5225.2887499999979</v>
      </c>
      <c r="S121" s="17">
        <f t="shared" si="28"/>
        <v>2500008.9583333321</v>
      </c>
      <c r="T121" s="17">
        <f t="shared" si="24"/>
        <v>2500.008958333332</v>
      </c>
      <c r="AE121">
        <f t="shared" si="15"/>
        <v>1</v>
      </c>
      <c r="AF121" t="str">
        <f t="shared" si="16"/>
        <v/>
      </c>
      <c r="AG121">
        <f t="shared" si="17"/>
        <v>0</v>
      </c>
    </row>
    <row r="122" spans="2:33" x14ac:dyDescent="0.3">
      <c r="B122" s="3" t="s">
        <v>47</v>
      </c>
      <c r="C122" s="3">
        <v>114</v>
      </c>
      <c r="D122" s="3">
        <v>114</v>
      </c>
      <c r="E122" s="10">
        <v>0</v>
      </c>
      <c r="F122" s="27">
        <f t="shared" si="18"/>
        <v>0</v>
      </c>
      <c r="G122" s="17">
        <f t="shared" si="25"/>
        <v>0</v>
      </c>
      <c r="H122" s="17">
        <v>0</v>
      </c>
      <c r="I122" s="17">
        <f t="shared" si="26"/>
        <v>0</v>
      </c>
      <c r="J122" s="17">
        <v>0</v>
      </c>
      <c r="K122" s="26">
        <v>485.59500000000003</v>
      </c>
      <c r="L122" s="17">
        <f t="shared" si="19"/>
        <v>0</v>
      </c>
      <c r="M122" s="17">
        <f t="shared" si="20"/>
        <v>485.59500000000003</v>
      </c>
      <c r="N122" s="17">
        <v>1980</v>
      </c>
      <c r="O122" s="17">
        <f t="shared" si="21"/>
        <v>0</v>
      </c>
      <c r="P122" s="17">
        <f t="shared" si="22"/>
        <v>0</v>
      </c>
      <c r="Q122" s="17">
        <f t="shared" si="27"/>
        <v>5225288.7499999981</v>
      </c>
      <c r="R122" s="17">
        <f t="shared" si="23"/>
        <v>5225.2887499999979</v>
      </c>
      <c r="S122" s="17">
        <f t="shared" si="28"/>
        <v>2500008.9583333321</v>
      </c>
      <c r="T122" s="17">
        <f t="shared" si="24"/>
        <v>2500.008958333332</v>
      </c>
      <c r="AE122">
        <f t="shared" si="15"/>
        <v>1</v>
      </c>
      <c r="AF122" t="str">
        <f t="shared" si="16"/>
        <v/>
      </c>
      <c r="AG122">
        <f t="shared" si="17"/>
        <v>0</v>
      </c>
    </row>
    <row r="123" spans="2:33" x14ac:dyDescent="0.3">
      <c r="B123" s="3" t="s">
        <v>47</v>
      </c>
      <c r="C123" s="3">
        <v>115</v>
      </c>
      <c r="D123" s="3">
        <v>115</v>
      </c>
      <c r="E123" s="10">
        <v>0</v>
      </c>
      <c r="F123" s="27">
        <f t="shared" si="18"/>
        <v>0</v>
      </c>
      <c r="G123" s="17">
        <f t="shared" si="25"/>
        <v>0</v>
      </c>
      <c r="H123" s="17">
        <v>0</v>
      </c>
      <c r="I123" s="17">
        <f t="shared" si="26"/>
        <v>0</v>
      </c>
      <c r="J123" s="17">
        <v>0</v>
      </c>
      <c r="K123" s="26">
        <v>485.59500000000003</v>
      </c>
      <c r="L123" s="17">
        <f t="shared" si="19"/>
        <v>0</v>
      </c>
      <c r="M123" s="17">
        <f t="shared" si="20"/>
        <v>485.59500000000003</v>
      </c>
      <c r="N123" s="17">
        <v>1980</v>
      </c>
      <c r="O123" s="17">
        <f t="shared" si="21"/>
        <v>0</v>
      </c>
      <c r="P123" s="17">
        <f t="shared" si="22"/>
        <v>0</v>
      </c>
      <c r="Q123" s="17">
        <f t="shared" si="27"/>
        <v>5225288.7499999981</v>
      </c>
      <c r="R123" s="17">
        <f t="shared" si="23"/>
        <v>5225.2887499999979</v>
      </c>
      <c r="S123" s="17">
        <f t="shared" si="28"/>
        <v>2500008.9583333321</v>
      </c>
      <c r="T123" s="17">
        <f t="shared" si="24"/>
        <v>2500.008958333332</v>
      </c>
      <c r="AE123">
        <f t="shared" si="15"/>
        <v>1</v>
      </c>
      <c r="AF123" t="str">
        <f t="shared" si="16"/>
        <v/>
      </c>
      <c r="AG123">
        <f t="shared" si="17"/>
        <v>0</v>
      </c>
    </row>
    <row r="124" spans="2:33" x14ac:dyDescent="0.3">
      <c r="B124" s="3" t="s">
        <v>47</v>
      </c>
      <c r="C124" s="3">
        <v>116</v>
      </c>
      <c r="D124" s="3">
        <v>116</v>
      </c>
      <c r="E124" s="10">
        <v>0</v>
      </c>
      <c r="F124" s="27">
        <f t="shared" si="18"/>
        <v>0</v>
      </c>
      <c r="G124" s="17">
        <f t="shared" si="25"/>
        <v>0</v>
      </c>
      <c r="H124" s="17">
        <v>0</v>
      </c>
      <c r="I124" s="17">
        <f t="shared" si="26"/>
        <v>0</v>
      </c>
      <c r="J124" s="17">
        <v>0</v>
      </c>
      <c r="K124" s="26">
        <v>485.59500000000003</v>
      </c>
      <c r="L124" s="17">
        <f t="shared" si="19"/>
        <v>0</v>
      </c>
      <c r="M124" s="17">
        <f t="shared" si="20"/>
        <v>485.59500000000003</v>
      </c>
      <c r="N124" s="17">
        <v>1980</v>
      </c>
      <c r="O124" s="17">
        <f t="shared" si="21"/>
        <v>0</v>
      </c>
      <c r="P124" s="17">
        <f t="shared" si="22"/>
        <v>0</v>
      </c>
      <c r="Q124" s="17">
        <f t="shared" si="27"/>
        <v>5225288.7499999981</v>
      </c>
      <c r="R124" s="17">
        <f t="shared" si="23"/>
        <v>5225.2887499999979</v>
      </c>
      <c r="S124" s="17">
        <f t="shared" si="28"/>
        <v>2500008.9583333321</v>
      </c>
      <c r="T124" s="17">
        <f t="shared" si="24"/>
        <v>2500.008958333332</v>
      </c>
      <c r="AE124">
        <f t="shared" si="15"/>
        <v>1</v>
      </c>
      <c r="AF124" t="str">
        <f t="shared" si="16"/>
        <v/>
      </c>
      <c r="AG124">
        <f t="shared" si="17"/>
        <v>0</v>
      </c>
    </row>
    <row r="125" spans="2:33" x14ac:dyDescent="0.3">
      <c r="B125" s="3" t="s">
        <v>47</v>
      </c>
      <c r="C125" s="3">
        <v>117</v>
      </c>
      <c r="D125" s="3">
        <v>117</v>
      </c>
      <c r="E125" s="10">
        <v>0</v>
      </c>
      <c r="F125" s="27">
        <f t="shared" si="18"/>
        <v>0</v>
      </c>
      <c r="G125" s="17">
        <f t="shared" si="25"/>
        <v>0</v>
      </c>
      <c r="H125" s="17">
        <v>0</v>
      </c>
      <c r="I125" s="17">
        <f t="shared" si="26"/>
        <v>0</v>
      </c>
      <c r="J125" s="17">
        <v>0</v>
      </c>
      <c r="K125" s="26">
        <v>485.59500000000003</v>
      </c>
      <c r="L125" s="17">
        <f t="shared" si="19"/>
        <v>0</v>
      </c>
      <c r="M125" s="17">
        <f t="shared" si="20"/>
        <v>485.59500000000003</v>
      </c>
      <c r="N125" s="17">
        <v>1980</v>
      </c>
      <c r="O125" s="17">
        <f t="shared" si="21"/>
        <v>0</v>
      </c>
      <c r="P125" s="17">
        <f t="shared" si="22"/>
        <v>0</v>
      </c>
      <c r="Q125" s="17">
        <f t="shared" si="27"/>
        <v>5225288.7499999981</v>
      </c>
      <c r="R125" s="17">
        <f t="shared" si="23"/>
        <v>5225.2887499999979</v>
      </c>
      <c r="S125" s="17">
        <f t="shared" si="28"/>
        <v>2500008.9583333321</v>
      </c>
      <c r="T125" s="17">
        <f t="shared" si="24"/>
        <v>2500.008958333332</v>
      </c>
      <c r="AE125">
        <f t="shared" si="15"/>
        <v>1</v>
      </c>
      <c r="AF125" t="str">
        <f t="shared" si="16"/>
        <v/>
      </c>
      <c r="AG125">
        <f t="shared" si="17"/>
        <v>0</v>
      </c>
    </row>
    <row r="126" spans="2:33" x14ac:dyDescent="0.3">
      <c r="B126" s="3" t="s">
        <v>47</v>
      </c>
      <c r="C126" s="3">
        <v>118</v>
      </c>
      <c r="D126" s="3">
        <v>118</v>
      </c>
      <c r="E126" s="10">
        <v>0</v>
      </c>
      <c r="F126" s="27">
        <f t="shared" si="18"/>
        <v>0</v>
      </c>
      <c r="G126" s="17">
        <f t="shared" si="25"/>
        <v>0</v>
      </c>
      <c r="H126" s="17">
        <v>0</v>
      </c>
      <c r="I126" s="17">
        <f t="shared" si="26"/>
        <v>0</v>
      </c>
      <c r="J126" s="17">
        <v>0</v>
      </c>
      <c r="K126" s="26">
        <v>485.59500000000003</v>
      </c>
      <c r="L126" s="17">
        <f t="shared" si="19"/>
        <v>0</v>
      </c>
      <c r="M126" s="17">
        <f t="shared" si="20"/>
        <v>485.59500000000003</v>
      </c>
      <c r="N126" s="17">
        <v>1980</v>
      </c>
      <c r="O126" s="17">
        <f t="shared" si="21"/>
        <v>0</v>
      </c>
      <c r="P126" s="17">
        <f t="shared" si="22"/>
        <v>0</v>
      </c>
      <c r="Q126" s="17">
        <f t="shared" si="27"/>
        <v>5225288.7499999981</v>
      </c>
      <c r="R126" s="17">
        <f t="shared" si="23"/>
        <v>5225.2887499999979</v>
      </c>
      <c r="S126" s="17">
        <f t="shared" si="28"/>
        <v>2500008.9583333321</v>
      </c>
      <c r="T126" s="17">
        <f t="shared" si="24"/>
        <v>2500.008958333332</v>
      </c>
      <c r="AE126">
        <f t="shared" si="15"/>
        <v>1</v>
      </c>
      <c r="AF126" t="str">
        <f t="shared" si="16"/>
        <v/>
      </c>
      <c r="AG126">
        <f t="shared" si="17"/>
        <v>0</v>
      </c>
    </row>
    <row r="127" spans="2:33" x14ac:dyDescent="0.3">
      <c r="B127" s="3" t="s">
        <v>47</v>
      </c>
      <c r="C127" s="3">
        <v>119</v>
      </c>
      <c r="D127" s="3">
        <v>119</v>
      </c>
      <c r="E127" s="10">
        <v>0</v>
      </c>
      <c r="F127" s="27">
        <f t="shared" si="18"/>
        <v>0</v>
      </c>
      <c r="G127" s="17">
        <f t="shared" si="25"/>
        <v>0</v>
      </c>
      <c r="H127" s="17">
        <v>0</v>
      </c>
      <c r="I127" s="17">
        <f t="shared" si="26"/>
        <v>0</v>
      </c>
      <c r="J127" s="17">
        <v>0</v>
      </c>
      <c r="K127" s="26">
        <v>485.59500000000003</v>
      </c>
      <c r="L127" s="17">
        <f t="shared" si="19"/>
        <v>0</v>
      </c>
      <c r="M127" s="17">
        <f t="shared" si="20"/>
        <v>485.59500000000003</v>
      </c>
      <c r="N127" s="17">
        <v>1980</v>
      </c>
      <c r="O127" s="17">
        <f t="shared" si="21"/>
        <v>0</v>
      </c>
      <c r="P127" s="17">
        <f t="shared" si="22"/>
        <v>0</v>
      </c>
      <c r="Q127" s="17">
        <f t="shared" si="27"/>
        <v>5225288.7499999981</v>
      </c>
      <c r="R127" s="17">
        <f t="shared" si="23"/>
        <v>5225.2887499999979</v>
      </c>
      <c r="S127" s="17">
        <f t="shared" si="28"/>
        <v>2500008.9583333321</v>
      </c>
      <c r="T127" s="17">
        <f t="shared" si="24"/>
        <v>2500.008958333332</v>
      </c>
      <c r="AE127">
        <f t="shared" si="15"/>
        <v>1</v>
      </c>
      <c r="AF127" t="str">
        <f t="shared" si="16"/>
        <v/>
      </c>
      <c r="AG127">
        <f t="shared" si="17"/>
        <v>0</v>
      </c>
    </row>
    <row r="128" spans="2:33" x14ac:dyDescent="0.3">
      <c r="B128" s="3" t="s">
        <v>47</v>
      </c>
      <c r="C128" s="3">
        <v>120</v>
      </c>
      <c r="D128" s="3">
        <v>120</v>
      </c>
      <c r="E128" s="10">
        <v>0</v>
      </c>
      <c r="F128" s="27">
        <f t="shared" si="18"/>
        <v>0</v>
      </c>
      <c r="G128" s="17">
        <f t="shared" si="25"/>
        <v>0</v>
      </c>
      <c r="H128" s="17">
        <v>0</v>
      </c>
      <c r="I128" s="17">
        <f t="shared" si="26"/>
        <v>0</v>
      </c>
      <c r="J128" s="17">
        <v>0</v>
      </c>
      <c r="K128" s="26">
        <v>485.59500000000003</v>
      </c>
      <c r="L128" s="17">
        <f t="shared" si="19"/>
        <v>0</v>
      </c>
      <c r="M128" s="17">
        <f t="shared" si="20"/>
        <v>485.59500000000003</v>
      </c>
      <c r="N128" s="17">
        <v>1980</v>
      </c>
      <c r="O128" s="17">
        <f t="shared" si="21"/>
        <v>0</v>
      </c>
      <c r="P128" s="17">
        <f t="shared" si="22"/>
        <v>0</v>
      </c>
      <c r="Q128" s="17">
        <f t="shared" si="27"/>
        <v>5225288.7499999981</v>
      </c>
      <c r="R128" s="17">
        <f t="shared" si="23"/>
        <v>5225.2887499999979</v>
      </c>
      <c r="S128" s="17">
        <f t="shared" si="28"/>
        <v>2500008.9583333321</v>
      </c>
      <c r="T128" s="17">
        <f t="shared" si="24"/>
        <v>2500.008958333332</v>
      </c>
      <c r="AE128">
        <f t="shared" si="15"/>
        <v>1</v>
      </c>
      <c r="AF128" t="str">
        <f t="shared" si="16"/>
        <v/>
      </c>
      <c r="AG128">
        <f t="shared" si="17"/>
        <v>0</v>
      </c>
    </row>
    <row r="129" spans="2:33" x14ac:dyDescent="0.3">
      <c r="B129" s="3" t="s">
        <v>47</v>
      </c>
      <c r="C129" s="3">
        <v>121</v>
      </c>
      <c r="D129" s="3">
        <v>121</v>
      </c>
      <c r="E129" s="10">
        <v>0</v>
      </c>
      <c r="F129" s="27">
        <f t="shared" si="18"/>
        <v>0</v>
      </c>
      <c r="G129" s="17">
        <f t="shared" si="25"/>
        <v>0</v>
      </c>
      <c r="H129" s="17">
        <v>0</v>
      </c>
      <c r="I129" s="17">
        <f t="shared" si="26"/>
        <v>0</v>
      </c>
      <c r="J129" s="17">
        <v>0</v>
      </c>
      <c r="K129" s="26">
        <v>485.59500000000003</v>
      </c>
      <c r="L129" s="17">
        <f t="shared" si="19"/>
        <v>0</v>
      </c>
      <c r="M129" s="17">
        <f t="shared" si="20"/>
        <v>485.59500000000003</v>
      </c>
      <c r="N129" s="17">
        <v>1980</v>
      </c>
      <c r="O129" s="17">
        <f t="shared" si="21"/>
        <v>0</v>
      </c>
      <c r="P129" s="17">
        <f t="shared" si="22"/>
        <v>0</v>
      </c>
      <c r="Q129" s="17">
        <f t="shared" si="27"/>
        <v>5225288.7499999981</v>
      </c>
      <c r="R129" s="17">
        <f t="shared" si="23"/>
        <v>5225.2887499999979</v>
      </c>
      <c r="S129" s="17">
        <f t="shared" si="28"/>
        <v>2500008.9583333321</v>
      </c>
      <c r="T129" s="17">
        <f t="shared" si="24"/>
        <v>2500.008958333332</v>
      </c>
      <c r="AE129">
        <f t="shared" si="15"/>
        <v>1</v>
      </c>
      <c r="AF129" t="str">
        <f t="shared" si="16"/>
        <v/>
      </c>
      <c r="AG129">
        <f t="shared" si="17"/>
        <v>0</v>
      </c>
    </row>
    <row r="130" spans="2:33" x14ac:dyDescent="0.3">
      <c r="B130" s="3" t="s">
        <v>47</v>
      </c>
      <c r="C130" s="3">
        <v>122</v>
      </c>
      <c r="D130" s="3">
        <v>122</v>
      </c>
      <c r="E130" s="10">
        <v>0</v>
      </c>
      <c r="F130" s="27">
        <f t="shared" si="18"/>
        <v>0</v>
      </c>
      <c r="G130" s="17">
        <f t="shared" si="25"/>
        <v>0</v>
      </c>
      <c r="H130" s="17">
        <v>0</v>
      </c>
      <c r="I130" s="17">
        <f t="shared" si="26"/>
        <v>0</v>
      </c>
      <c r="J130" s="17">
        <v>0</v>
      </c>
      <c r="K130" s="26">
        <v>485.59500000000003</v>
      </c>
      <c r="L130" s="17">
        <f t="shared" si="19"/>
        <v>0</v>
      </c>
      <c r="M130" s="17">
        <f t="shared" si="20"/>
        <v>485.59500000000003</v>
      </c>
      <c r="N130" s="17">
        <v>1980</v>
      </c>
      <c r="O130" s="17">
        <f t="shared" si="21"/>
        <v>0</v>
      </c>
      <c r="P130" s="17">
        <f t="shared" si="22"/>
        <v>0</v>
      </c>
      <c r="Q130" s="17">
        <f t="shared" si="27"/>
        <v>5225288.7499999981</v>
      </c>
      <c r="R130" s="17">
        <f t="shared" si="23"/>
        <v>5225.2887499999979</v>
      </c>
      <c r="S130" s="17">
        <f t="shared" si="28"/>
        <v>2500008.9583333321</v>
      </c>
      <c r="T130" s="17">
        <f t="shared" si="24"/>
        <v>2500.008958333332</v>
      </c>
      <c r="AE130">
        <f t="shared" si="15"/>
        <v>1</v>
      </c>
      <c r="AF130" t="str">
        <f t="shared" si="16"/>
        <v/>
      </c>
      <c r="AG130">
        <f t="shared" si="17"/>
        <v>0</v>
      </c>
    </row>
    <row r="131" spans="2:33" x14ac:dyDescent="0.3">
      <c r="B131" s="3" t="s">
        <v>47</v>
      </c>
      <c r="C131" s="3">
        <v>123</v>
      </c>
      <c r="D131" s="3">
        <v>123</v>
      </c>
      <c r="E131" s="10">
        <v>0</v>
      </c>
      <c r="F131" s="27">
        <f t="shared" si="18"/>
        <v>0</v>
      </c>
      <c r="G131" s="17">
        <f t="shared" si="25"/>
        <v>0</v>
      </c>
      <c r="H131" s="17">
        <v>0</v>
      </c>
      <c r="I131" s="17">
        <f t="shared" si="26"/>
        <v>0</v>
      </c>
      <c r="J131" s="17">
        <v>0</v>
      </c>
      <c r="K131" s="26">
        <v>485.59500000000003</v>
      </c>
      <c r="L131" s="17">
        <f t="shared" si="19"/>
        <v>0</v>
      </c>
      <c r="M131" s="17">
        <f t="shared" si="20"/>
        <v>485.59500000000003</v>
      </c>
      <c r="N131" s="17">
        <v>1980</v>
      </c>
      <c r="O131" s="17">
        <f t="shared" si="21"/>
        <v>0</v>
      </c>
      <c r="P131" s="17">
        <f t="shared" si="22"/>
        <v>0</v>
      </c>
      <c r="Q131" s="17">
        <f t="shared" si="27"/>
        <v>5225288.7499999981</v>
      </c>
      <c r="R131" s="17">
        <f t="shared" si="23"/>
        <v>5225.2887499999979</v>
      </c>
      <c r="S131" s="17">
        <f t="shared" si="28"/>
        <v>2500008.9583333321</v>
      </c>
      <c r="T131" s="17">
        <f t="shared" si="24"/>
        <v>2500.008958333332</v>
      </c>
      <c r="AE131">
        <f t="shared" si="15"/>
        <v>1</v>
      </c>
      <c r="AF131" t="str">
        <f t="shared" si="16"/>
        <v/>
      </c>
      <c r="AG131">
        <f t="shared" si="17"/>
        <v>0</v>
      </c>
    </row>
    <row r="132" spans="2:33" x14ac:dyDescent="0.3">
      <c r="B132" s="3" t="s">
        <v>47</v>
      </c>
      <c r="C132" s="3">
        <v>124</v>
      </c>
      <c r="D132" s="3">
        <v>124</v>
      </c>
      <c r="E132" s="10">
        <v>0</v>
      </c>
      <c r="F132" s="27">
        <f t="shared" si="18"/>
        <v>0</v>
      </c>
      <c r="G132" s="17">
        <f t="shared" si="25"/>
        <v>0</v>
      </c>
      <c r="H132" s="17">
        <v>0</v>
      </c>
      <c r="I132" s="17">
        <f t="shared" si="26"/>
        <v>0</v>
      </c>
      <c r="J132" s="17">
        <v>0</v>
      </c>
      <c r="K132" s="26">
        <v>485.59500000000003</v>
      </c>
      <c r="L132" s="17">
        <f t="shared" si="19"/>
        <v>0</v>
      </c>
      <c r="M132" s="17">
        <f t="shared" si="20"/>
        <v>485.59500000000003</v>
      </c>
      <c r="N132" s="17">
        <v>1980</v>
      </c>
      <c r="O132" s="17">
        <f t="shared" si="21"/>
        <v>0</v>
      </c>
      <c r="P132" s="17">
        <f t="shared" si="22"/>
        <v>0</v>
      </c>
      <c r="Q132" s="17">
        <f t="shared" si="27"/>
        <v>5225288.7499999981</v>
      </c>
      <c r="R132" s="17">
        <f t="shared" si="23"/>
        <v>5225.2887499999979</v>
      </c>
      <c r="S132" s="17">
        <f t="shared" si="28"/>
        <v>2500008.9583333321</v>
      </c>
      <c r="T132" s="17">
        <f t="shared" si="24"/>
        <v>2500.008958333332</v>
      </c>
      <c r="AE132">
        <f t="shared" si="15"/>
        <v>1</v>
      </c>
      <c r="AF132" t="str">
        <f t="shared" si="16"/>
        <v/>
      </c>
      <c r="AG132">
        <f t="shared" si="17"/>
        <v>0</v>
      </c>
    </row>
    <row r="133" spans="2:33" x14ac:dyDescent="0.3">
      <c r="B133" s="3" t="s">
        <v>47</v>
      </c>
      <c r="C133" s="3">
        <v>125</v>
      </c>
      <c r="D133" s="3">
        <v>125</v>
      </c>
      <c r="E133" s="10">
        <v>0</v>
      </c>
      <c r="F133" s="27">
        <f t="shared" si="18"/>
        <v>0</v>
      </c>
      <c r="G133" s="17">
        <f t="shared" si="25"/>
        <v>0</v>
      </c>
      <c r="H133" s="17">
        <v>0</v>
      </c>
      <c r="I133" s="17">
        <f t="shared" si="26"/>
        <v>0</v>
      </c>
      <c r="J133" s="17">
        <v>0</v>
      </c>
      <c r="K133" s="26">
        <v>485.59500000000003</v>
      </c>
      <c r="L133" s="17">
        <f t="shared" si="19"/>
        <v>0</v>
      </c>
      <c r="M133" s="17">
        <f t="shared" si="20"/>
        <v>485.59500000000003</v>
      </c>
      <c r="N133" s="17">
        <v>1980</v>
      </c>
      <c r="O133" s="17">
        <f t="shared" si="21"/>
        <v>0</v>
      </c>
      <c r="P133" s="17">
        <f t="shared" si="22"/>
        <v>0</v>
      </c>
      <c r="Q133" s="17">
        <f t="shared" si="27"/>
        <v>5225288.7499999981</v>
      </c>
      <c r="R133" s="17">
        <f t="shared" si="23"/>
        <v>5225.2887499999979</v>
      </c>
      <c r="S133" s="17">
        <f t="shared" si="28"/>
        <v>2500008.9583333321</v>
      </c>
      <c r="T133" s="17">
        <f t="shared" si="24"/>
        <v>2500.008958333332</v>
      </c>
      <c r="AE133">
        <f t="shared" si="15"/>
        <v>1</v>
      </c>
      <c r="AF133" t="str">
        <f t="shared" si="16"/>
        <v/>
      </c>
      <c r="AG133">
        <f t="shared" si="17"/>
        <v>0</v>
      </c>
    </row>
    <row r="134" spans="2:33" x14ac:dyDescent="0.3">
      <c r="B134" s="3" t="s">
        <v>47</v>
      </c>
      <c r="C134" s="3">
        <v>126</v>
      </c>
      <c r="D134" s="3">
        <v>126</v>
      </c>
      <c r="E134" s="10">
        <v>0</v>
      </c>
      <c r="F134" s="27">
        <f t="shared" si="18"/>
        <v>0</v>
      </c>
      <c r="G134" s="17">
        <f t="shared" si="25"/>
        <v>0</v>
      </c>
      <c r="H134" s="17">
        <v>0</v>
      </c>
      <c r="I134" s="17">
        <f t="shared" si="26"/>
        <v>0</v>
      </c>
      <c r="J134" s="17">
        <v>0</v>
      </c>
      <c r="K134" s="26">
        <v>485.59500000000003</v>
      </c>
      <c r="L134" s="17">
        <f t="shared" si="19"/>
        <v>0</v>
      </c>
      <c r="M134" s="17">
        <f t="shared" si="20"/>
        <v>485.59500000000003</v>
      </c>
      <c r="N134" s="17">
        <v>1980</v>
      </c>
      <c r="O134" s="17">
        <f t="shared" si="21"/>
        <v>0</v>
      </c>
      <c r="P134" s="17">
        <f t="shared" si="22"/>
        <v>0</v>
      </c>
      <c r="Q134" s="17">
        <f t="shared" si="27"/>
        <v>5225288.7499999981</v>
      </c>
      <c r="R134" s="17">
        <f t="shared" si="23"/>
        <v>5225.2887499999979</v>
      </c>
      <c r="S134" s="17">
        <f t="shared" si="28"/>
        <v>2500008.9583333321</v>
      </c>
      <c r="T134" s="17">
        <f t="shared" si="24"/>
        <v>2500.008958333332</v>
      </c>
      <c r="AE134">
        <f t="shared" si="15"/>
        <v>1</v>
      </c>
      <c r="AF134" t="str">
        <f t="shared" si="16"/>
        <v/>
      </c>
      <c r="AG134">
        <f t="shared" si="17"/>
        <v>0</v>
      </c>
    </row>
    <row r="135" spans="2:33" x14ac:dyDescent="0.3">
      <c r="B135" s="3" t="s">
        <v>47</v>
      </c>
      <c r="C135" s="3">
        <v>127</v>
      </c>
      <c r="D135" s="3">
        <v>127</v>
      </c>
      <c r="E135" s="10">
        <v>0</v>
      </c>
      <c r="F135" s="27">
        <f t="shared" si="18"/>
        <v>0</v>
      </c>
      <c r="G135" s="17">
        <f t="shared" si="25"/>
        <v>0</v>
      </c>
      <c r="H135" s="17">
        <v>0</v>
      </c>
      <c r="I135" s="17">
        <f t="shared" si="26"/>
        <v>0</v>
      </c>
      <c r="J135" s="17">
        <v>0</v>
      </c>
      <c r="K135" s="26">
        <v>485.59500000000003</v>
      </c>
      <c r="L135" s="17">
        <f t="shared" si="19"/>
        <v>0</v>
      </c>
      <c r="M135" s="17">
        <f t="shared" si="20"/>
        <v>485.59500000000003</v>
      </c>
      <c r="N135" s="17">
        <v>1980</v>
      </c>
      <c r="O135" s="17">
        <f t="shared" si="21"/>
        <v>0</v>
      </c>
      <c r="P135" s="17">
        <f t="shared" si="22"/>
        <v>0</v>
      </c>
      <c r="Q135" s="17">
        <f t="shared" si="27"/>
        <v>5225288.7499999981</v>
      </c>
      <c r="R135" s="17">
        <f t="shared" si="23"/>
        <v>5225.2887499999979</v>
      </c>
      <c r="S135" s="17">
        <f t="shared" si="28"/>
        <v>2500008.9583333321</v>
      </c>
      <c r="T135" s="17">
        <f t="shared" si="24"/>
        <v>2500.008958333332</v>
      </c>
      <c r="AE135">
        <f t="shared" si="15"/>
        <v>1</v>
      </c>
      <c r="AF135" t="str">
        <f t="shared" si="16"/>
        <v/>
      </c>
      <c r="AG135">
        <f t="shared" si="17"/>
        <v>0</v>
      </c>
    </row>
    <row r="136" spans="2:33" x14ac:dyDescent="0.3">
      <c r="B136" s="3" t="s">
        <v>47</v>
      </c>
      <c r="C136" s="3">
        <v>128</v>
      </c>
      <c r="D136" s="3">
        <v>128</v>
      </c>
      <c r="E136" s="10">
        <v>0</v>
      </c>
      <c r="F136" s="27">
        <f t="shared" si="18"/>
        <v>0</v>
      </c>
      <c r="G136" s="17">
        <f t="shared" si="25"/>
        <v>0</v>
      </c>
      <c r="H136" s="17">
        <v>0</v>
      </c>
      <c r="I136" s="17">
        <f t="shared" si="26"/>
        <v>0</v>
      </c>
      <c r="J136" s="17">
        <v>0</v>
      </c>
      <c r="K136" s="26">
        <v>485.59500000000003</v>
      </c>
      <c r="L136" s="17">
        <f t="shared" si="19"/>
        <v>0</v>
      </c>
      <c r="M136" s="17">
        <f t="shared" si="20"/>
        <v>485.59500000000003</v>
      </c>
      <c r="N136" s="17">
        <v>1980</v>
      </c>
      <c r="O136" s="17">
        <f t="shared" si="21"/>
        <v>0</v>
      </c>
      <c r="P136" s="17">
        <f t="shared" si="22"/>
        <v>0</v>
      </c>
      <c r="Q136" s="17">
        <f t="shared" si="27"/>
        <v>5225288.7499999981</v>
      </c>
      <c r="R136" s="17">
        <f t="shared" si="23"/>
        <v>5225.2887499999979</v>
      </c>
      <c r="S136" s="17">
        <f t="shared" si="28"/>
        <v>2500008.9583333321</v>
      </c>
      <c r="T136" s="17">
        <f t="shared" si="24"/>
        <v>2500.008958333332</v>
      </c>
      <c r="AE136">
        <f t="shared" ref="AE136:AE199" si="30">IF(E136&lt;1,1,0)</f>
        <v>1</v>
      </c>
      <c r="AF136" t="str">
        <f t="shared" ref="AF136:AF199" si="31">IF(AE136=1,"",E136)</f>
        <v/>
      </c>
      <c r="AG136">
        <f t="shared" ref="AG136:AG199" si="32">E136/3.6</f>
        <v>0</v>
      </c>
    </row>
    <row r="137" spans="2:33" x14ac:dyDescent="0.3">
      <c r="B137" s="3" t="s">
        <v>47</v>
      </c>
      <c r="C137" s="3">
        <v>129</v>
      </c>
      <c r="D137" s="3">
        <v>129</v>
      </c>
      <c r="E137" s="10">
        <v>0</v>
      </c>
      <c r="F137" s="27">
        <f t="shared" ref="F137:F200" si="33">E137/3.6</f>
        <v>0</v>
      </c>
      <c r="G137" s="17">
        <f t="shared" si="25"/>
        <v>0</v>
      </c>
      <c r="H137" s="17">
        <v>0</v>
      </c>
      <c r="I137" s="17">
        <f t="shared" si="26"/>
        <v>0</v>
      </c>
      <c r="J137" s="17">
        <v>0</v>
      </c>
      <c r="K137" s="26">
        <v>485.59500000000003</v>
      </c>
      <c r="L137" s="17">
        <f t="shared" ref="L137:L200" si="34">1/2*2.26*1.2*0.36*((F137)^2)</f>
        <v>0</v>
      </c>
      <c r="M137" s="17">
        <f t="shared" ref="M137:M200" si="35">J137+K137+L137</f>
        <v>485.59500000000003</v>
      </c>
      <c r="N137" s="17">
        <v>1980</v>
      </c>
      <c r="O137" s="17">
        <f t="shared" ref="O137:O200" si="36">N137*G137</f>
        <v>0</v>
      </c>
      <c r="P137" s="17">
        <f t="shared" ref="P137:P200" si="37">F137*O137</f>
        <v>0</v>
      </c>
      <c r="Q137" s="17">
        <f t="shared" si="27"/>
        <v>5225288.7499999981</v>
      </c>
      <c r="R137" s="17">
        <f t="shared" ref="R137:R200" si="38">Q137/1000</f>
        <v>5225.2887499999979</v>
      </c>
      <c r="S137" s="17">
        <f t="shared" si="28"/>
        <v>2500008.9583333321</v>
      </c>
      <c r="T137" s="17">
        <f t="shared" ref="T137:T200" si="39">S137/1000</f>
        <v>2500.008958333332</v>
      </c>
      <c r="AE137">
        <f t="shared" si="30"/>
        <v>1</v>
      </c>
      <c r="AF137" t="str">
        <f t="shared" si="31"/>
        <v/>
      </c>
      <c r="AG137">
        <f t="shared" si="32"/>
        <v>0</v>
      </c>
    </row>
    <row r="138" spans="2:33" x14ac:dyDescent="0.3">
      <c r="B138" s="3" t="s">
        <v>47</v>
      </c>
      <c r="C138" s="3">
        <v>130</v>
      </c>
      <c r="D138" s="3">
        <v>130</v>
      </c>
      <c r="E138" s="10">
        <v>0</v>
      </c>
      <c r="F138" s="27">
        <f t="shared" si="33"/>
        <v>0</v>
      </c>
      <c r="G138" s="17">
        <f t="shared" ref="G138:G201" si="40">($E139-$E137)/2/3.6</f>
        <v>0</v>
      </c>
      <c r="H138" s="17">
        <v>0</v>
      </c>
      <c r="I138" s="17">
        <f t="shared" ref="I138:I201" si="41">($E139-$E137)/2</f>
        <v>0</v>
      </c>
      <c r="J138" s="17">
        <v>0</v>
      </c>
      <c r="K138" s="26">
        <v>485.59500000000003</v>
      </c>
      <c r="L138" s="17">
        <f t="shared" si="34"/>
        <v>0</v>
      </c>
      <c r="M138" s="17">
        <f t="shared" si="35"/>
        <v>485.59500000000003</v>
      </c>
      <c r="N138" s="17">
        <v>1980</v>
      </c>
      <c r="O138" s="17">
        <f t="shared" si="36"/>
        <v>0</v>
      </c>
      <c r="P138" s="17">
        <f t="shared" si="37"/>
        <v>0</v>
      </c>
      <c r="Q138" s="17">
        <f t="shared" ref="Q138:Q201" si="42">0.5*N138*F138^2+Q137</f>
        <v>5225288.7499999981</v>
      </c>
      <c r="R138" s="17">
        <f t="shared" si="38"/>
        <v>5225.2887499999979</v>
      </c>
      <c r="S138" s="17">
        <f t="shared" ref="S138:S201" si="43">0.5*N138*F138^2*H138+S137</f>
        <v>2500008.9583333321</v>
      </c>
      <c r="T138" s="17">
        <f t="shared" si="39"/>
        <v>2500.008958333332</v>
      </c>
      <c r="AE138">
        <f t="shared" si="30"/>
        <v>1</v>
      </c>
      <c r="AF138" t="str">
        <f t="shared" si="31"/>
        <v/>
      </c>
      <c r="AG138">
        <f t="shared" si="32"/>
        <v>0</v>
      </c>
    </row>
    <row r="139" spans="2:33" x14ac:dyDescent="0.3">
      <c r="B139" s="3" t="s">
        <v>47</v>
      </c>
      <c r="C139" s="3">
        <v>131</v>
      </c>
      <c r="D139" s="3">
        <v>131</v>
      </c>
      <c r="E139" s="10">
        <v>0</v>
      </c>
      <c r="F139" s="27">
        <f t="shared" si="33"/>
        <v>0</v>
      </c>
      <c r="G139" s="17">
        <f t="shared" si="40"/>
        <v>0</v>
      </c>
      <c r="H139" s="17">
        <v>0</v>
      </c>
      <c r="I139" s="17">
        <f t="shared" si="41"/>
        <v>0</v>
      </c>
      <c r="J139" s="17">
        <v>0</v>
      </c>
      <c r="K139" s="26">
        <v>485.59500000000003</v>
      </c>
      <c r="L139" s="17">
        <f t="shared" si="34"/>
        <v>0</v>
      </c>
      <c r="M139" s="17">
        <f t="shared" si="35"/>
        <v>485.59500000000003</v>
      </c>
      <c r="N139" s="17">
        <v>1980</v>
      </c>
      <c r="O139" s="17">
        <f t="shared" si="36"/>
        <v>0</v>
      </c>
      <c r="P139" s="17">
        <f t="shared" si="37"/>
        <v>0</v>
      </c>
      <c r="Q139" s="17">
        <f t="shared" si="42"/>
        <v>5225288.7499999981</v>
      </c>
      <c r="R139" s="17">
        <f t="shared" si="38"/>
        <v>5225.2887499999979</v>
      </c>
      <c r="S139" s="17">
        <f t="shared" si="43"/>
        <v>2500008.9583333321</v>
      </c>
      <c r="T139" s="17">
        <f t="shared" si="39"/>
        <v>2500.008958333332</v>
      </c>
      <c r="AE139">
        <f t="shared" si="30"/>
        <v>1</v>
      </c>
      <c r="AF139" t="str">
        <f t="shared" si="31"/>
        <v/>
      </c>
      <c r="AG139">
        <f t="shared" si="32"/>
        <v>0</v>
      </c>
    </row>
    <row r="140" spans="2:33" x14ac:dyDescent="0.3">
      <c r="B140" s="3" t="s">
        <v>47</v>
      </c>
      <c r="C140" s="3">
        <v>132</v>
      </c>
      <c r="D140" s="3">
        <v>132</v>
      </c>
      <c r="E140" s="10">
        <v>0</v>
      </c>
      <c r="F140" s="27">
        <f t="shared" si="33"/>
        <v>0</v>
      </c>
      <c r="G140" s="17">
        <f t="shared" si="40"/>
        <v>0</v>
      </c>
      <c r="H140" s="17">
        <v>0</v>
      </c>
      <c r="I140" s="17">
        <f t="shared" si="41"/>
        <v>0</v>
      </c>
      <c r="J140" s="17">
        <v>0</v>
      </c>
      <c r="K140" s="26">
        <v>485.59500000000003</v>
      </c>
      <c r="L140" s="17">
        <f t="shared" si="34"/>
        <v>0</v>
      </c>
      <c r="M140" s="17">
        <f t="shared" si="35"/>
        <v>485.59500000000003</v>
      </c>
      <c r="N140" s="17">
        <v>1980</v>
      </c>
      <c r="O140" s="17">
        <f t="shared" si="36"/>
        <v>0</v>
      </c>
      <c r="P140" s="17">
        <f t="shared" si="37"/>
        <v>0</v>
      </c>
      <c r="Q140" s="17">
        <f t="shared" si="42"/>
        <v>5225288.7499999981</v>
      </c>
      <c r="R140" s="17">
        <f t="shared" si="38"/>
        <v>5225.2887499999979</v>
      </c>
      <c r="S140" s="17">
        <f t="shared" si="43"/>
        <v>2500008.9583333321</v>
      </c>
      <c r="T140" s="17">
        <f t="shared" si="39"/>
        <v>2500.008958333332</v>
      </c>
      <c r="AE140">
        <f t="shared" si="30"/>
        <v>1</v>
      </c>
      <c r="AF140" t="str">
        <f t="shared" si="31"/>
        <v/>
      </c>
      <c r="AG140">
        <f t="shared" si="32"/>
        <v>0</v>
      </c>
    </row>
    <row r="141" spans="2:33" x14ac:dyDescent="0.3">
      <c r="B141" s="3" t="s">
        <v>47</v>
      </c>
      <c r="C141" s="3">
        <v>133</v>
      </c>
      <c r="D141" s="3">
        <v>133</v>
      </c>
      <c r="E141" s="10">
        <v>0</v>
      </c>
      <c r="F141" s="27">
        <f t="shared" si="33"/>
        <v>0</v>
      </c>
      <c r="G141" s="17">
        <f t="shared" si="40"/>
        <v>0</v>
      </c>
      <c r="H141" s="17">
        <v>0</v>
      </c>
      <c r="I141" s="17">
        <f t="shared" si="41"/>
        <v>0</v>
      </c>
      <c r="J141" s="17">
        <v>0</v>
      </c>
      <c r="K141" s="26">
        <v>485.59500000000003</v>
      </c>
      <c r="L141" s="17">
        <f t="shared" si="34"/>
        <v>0</v>
      </c>
      <c r="M141" s="17">
        <f t="shared" si="35"/>
        <v>485.59500000000003</v>
      </c>
      <c r="N141" s="17">
        <v>1980</v>
      </c>
      <c r="O141" s="17">
        <f t="shared" si="36"/>
        <v>0</v>
      </c>
      <c r="P141" s="17">
        <f t="shared" si="37"/>
        <v>0</v>
      </c>
      <c r="Q141" s="17">
        <f t="shared" si="42"/>
        <v>5225288.7499999981</v>
      </c>
      <c r="R141" s="17">
        <f t="shared" si="38"/>
        <v>5225.2887499999979</v>
      </c>
      <c r="S141" s="17">
        <f t="shared" si="43"/>
        <v>2500008.9583333321</v>
      </c>
      <c r="T141" s="17">
        <f t="shared" si="39"/>
        <v>2500.008958333332</v>
      </c>
      <c r="AE141">
        <f t="shared" si="30"/>
        <v>1</v>
      </c>
      <c r="AF141" t="str">
        <f t="shared" si="31"/>
        <v/>
      </c>
      <c r="AG141">
        <f t="shared" si="32"/>
        <v>0</v>
      </c>
    </row>
    <row r="142" spans="2:33" x14ac:dyDescent="0.3">
      <c r="B142" s="3" t="s">
        <v>47</v>
      </c>
      <c r="C142" s="3">
        <v>134</v>
      </c>
      <c r="D142" s="3">
        <v>134</v>
      </c>
      <c r="E142" s="10">
        <v>0</v>
      </c>
      <c r="F142" s="27">
        <f t="shared" si="33"/>
        <v>0</v>
      </c>
      <c r="G142" s="17">
        <f t="shared" si="40"/>
        <v>0</v>
      </c>
      <c r="H142" s="17">
        <v>0</v>
      </c>
      <c r="I142" s="17">
        <f t="shared" si="41"/>
        <v>0</v>
      </c>
      <c r="J142" s="17">
        <v>0</v>
      </c>
      <c r="K142" s="26">
        <v>485.59500000000003</v>
      </c>
      <c r="L142" s="17">
        <f t="shared" si="34"/>
        <v>0</v>
      </c>
      <c r="M142" s="17">
        <f t="shared" si="35"/>
        <v>485.59500000000003</v>
      </c>
      <c r="N142" s="17">
        <v>1980</v>
      </c>
      <c r="O142" s="17">
        <f t="shared" si="36"/>
        <v>0</v>
      </c>
      <c r="P142" s="17">
        <f t="shared" si="37"/>
        <v>0</v>
      </c>
      <c r="Q142" s="17">
        <f t="shared" si="42"/>
        <v>5225288.7499999981</v>
      </c>
      <c r="R142" s="17">
        <f t="shared" si="38"/>
        <v>5225.2887499999979</v>
      </c>
      <c r="S142" s="17">
        <f t="shared" si="43"/>
        <v>2500008.9583333321</v>
      </c>
      <c r="T142" s="17">
        <f t="shared" si="39"/>
        <v>2500.008958333332</v>
      </c>
      <c r="AE142">
        <f t="shared" si="30"/>
        <v>1</v>
      </c>
      <c r="AF142" t="str">
        <f t="shared" si="31"/>
        <v/>
      </c>
      <c r="AG142">
        <f t="shared" si="32"/>
        <v>0</v>
      </c>
    </row>
    <row r="143" spans="2:33" x14ac:dyDescent="0.3">
      <c r="B143" s="3" t="s">
        <v>47</v>
      </c>
      <c r="C143" s="3">
        <v>135</v>
      </c>
      <c r="D143" s="3">
        <v>135</v>
      </c>
      <c r="E143" s="10">
        <v>0</v>
      </c>
      <c r="F143" s="27">
        <f t="shared" si="33"/>
        <v>0</v>
      </c>
      <c r="G143" s="17">
        <f t="shared" si="40"/>
        <v>0</v>
      </c>
      <c r="H143" s="17">
        <v>0</v>
      </c>
      <c r="I143" s="17">
        <f t="shared" si="41"/>
        <v>0</v>
      </c>
      <c r="J143" s="17">
        <v>0</v>
      </c>
      <c r="K143" s="26">
        <v>485.59500000000003</v>
      </c>
      <c r="L143" s="17">
        <f t="shared" si="34"/>
        <v>0</v>
      </c>
      <c r="M143" s="17">
        <f t="shared" si="35"/>
        <v>485.59500000000003</v>
      </c>
      <c r="N143" s="17">
        <v>1980</v>
      </c>
      <c r="O143" s="17">
        <f t="shared" si="36"/>
        <v>0</v>
      </c>
      <c r="P143" s="17">
        <f t="shared" si="37"/>
        <v>0</v>
      </c>
      <c r="Q143" s="17">
        <f t="shared" si="42"/>
        <v>5225288.7499999981</v>
      </c>
      <c r="R143" s="17">
        <f t="shared" si="38"/>
        <v>5225.2887499999979</v>
      </c>
      <c r="S143" s="17">
        <f t="shared" si="43"/>
        <v>2500008.9583333321</v>
      </c>
      <c r="T143" s="17">
        <f t="shared" si="39"/>
        <v>2500.008958333332</v>
      </c>
      <c r="AE143">
        <f t="shared" si="30"/>
        <v>1</v>
      </c>
      <c r="AF143" t="str">
        <f t="shared" si="31"/>
        <v/>
      </c>
      <c r="AG143">
        <f t="shared" si="32"/>
        <v>0</v>
      </c>
    </row>
    <row r="144" spans="2:33" x14ac:dyDescent="0.3">
      <c r="B144" s="3" t="s">
        <v>47</v>
      </c>
      <c r="C144" s="3">
        <v>136</v>
      </c>
      <c r="D144" s="3">
        <v>136</v>
      </c>
      <c r="E144" s="10">
        <v>0</v>
      </c>
      <c r="F144" s="27">
        <f t="shared" si="33"/>
        <v>0</v>
      </c>
      <c r="G144" s="17">
        <f t="shared" si="40"/>
        <v>0</v>
      </c>
      <c r="H144" s="17">
        <v>0</v>
      </c>
      <c r="I144" s="17">
        <f t="shared" si="41"/>
        <v>0</v>
      </c>
      <c r="J144" s="17">
        <v>0</v>
      </c>
      <c r="K144" s="26">
        <v>485.59500000000003</v>
      </c>
      <c r="L144" s="17">
        <f t="shared" si="34"/>
        <v>0</v>
      </c>
      <c r="M144" s="17">
        <f t="shared" si="35"/>
        <v>485.59500000000003</v>
      </c>
      <c r="N144" s="17">
        <v>1980</v>
      </c>
      <c r="O144" s="17">
        <f t="shared" si="36"/>
        <v>0</v>
      </c>
      <c r="P144" s="17">
        <f t="shared" si="37"/>
        <v>0</v>
      </c>
      <c r="Q144" s="17">
        <f t="shared" si="42"/>
        <v>5225288.7499999981</v>
      </c>
      <c r="R144" s="17">
        <f t="shared" si="38"/>
        <v>5225.2887499999979</v>
      </c>
      <c r="S144" s="17">
        <f t="shared" si="43"/>
        <v>2500008.9583333321</v>
      </c>
      <c r="T144" s="17">
        <f t="shared" si="39"/>
        <v>2500.008958333332</v>
      </c>
      <c r="AE144">
        <f t="shared" si="30"/>
        <v>1</v>
      </c>
      <c r="AF144" t="str">
        <f t="shared" si="31"/>
        <v/>
      </c>
      <c r="AG144">
        <f t="shared" si="32"/>
        <v>0</v>
      </c>
    </row>
    <row r="145" spans="2:33" x14ac:dyDescent="0.3">
      <c r="B145" s="3" t="s">
        <v>47</v>
      </c>
      <c r="C145" s="3">
        <v>137</v>
      </c>
      <c r="D145" s="3">
        <v>137</v>
      </c>
      <c r="E145" s="10">
        <v>0</v>
      </c>
      <c r="F145" s="27">
        <f t="shared" si="33"/>
        <v>0</v>
      </c>
      <c r="G145" s="17">
        <f t="shared" si="40"/>
        <v>2.777777777777778E-2</v>
      </c>
      <c r="H145" s="17">
        <v>0</v>
      </c>
      <c r="I145" s="17">
        <f t="shared" si="41"/>
        <v>0.1</v>
      </c>
      <c r="J145" s="17">
        <f>1980</f>
        <v>1980</v>
      </c>
      <c r="K145" s="26">
        <v>485.59500000000003</v>
      </c>
      <c r="L145" s="17">
        <f t="shared" si="34"/>
        <v>0</v>
      </c>
      <c r="M145" s="17">
        <f t="shared" si="35"/>
        <v>2465.5950000000003</v>
      </c>
      <c r="N145" s="17">
        <v>1980</v>
      </c>
      <c r="O145" s="17">
        <f t="shared" si="36"/>
        <v>55.000000000000007</v>
      </c>
      <c r="P145" s="17">
        <f t="shared" si="37"/>
        <v>0</v>
      </c>
      <c r="Q145" s="17">
        <f t="shared" si="42"/>
        <v>5225288.7499999981</v>
      </c>
      <c r="R145" s="17">
        <f t="shared" si="38"/>
        <v>5225.2887499999979</v>
      </c>
      <c r="S145" s="17">
        <f t="shared" si="43"/>
        <v>2500008.9583333321</v>
      </c>
      <c r="T145" s="17">
        <f t="shared" si="39"/>
        <v>2500.008958333332</v>
      </c>
      <c r="AE145">
        <f t="shared" si="30"/>
        <v>1</v>
      </c>
      <c r="AF145" t="str">
        <f t="shared" si="31"/>
        <v/>
      </c>
      <c r="AG145">
        <f t="shared" si="32"/>
        <v>0</v>
      </c>
    </row>
    <row r="146" spans="2:33" x14ac:dyDescent="0.3">
      <c r="B146" s="3" t="s">
        <v>47</v>
      </c>
      <c r="C146" s="3">
        <v>138</v>
      </c>
      <c r="D146" s="3">
        <v>138</v>
      </c>
      <c r="E146" s="10">
        <v>0.2</v>
      </c>
      <c r="F146" s="27">
        <f t="shared" si="33"/>
        <v>5.5555555555555559E-2</v>
      </c>
      <c r="G146" s="17">
        <f t="shared" si="40"/>
        <v>0.2638888888888889</v>
      </c>
      <c r="H146" s="17">
        <v>0</v>
      </c>
      <c r="I146" s="17">
        <f t="shared" si="41"/>
        <v>0.95</v>
      </c>
      <c r="J146" s="17">
        <f>1980</f>
        <v>1980</v>
      </c>
      <c r="K146" s="26">
        <v>485.59500000000003</v>
      </c>
      <c r="L146" s="17">
        <f t="shared" si="34"/>
        <v>1.5066666666666666E-3</v>
      </c>
      <c r="M146" s="17">
        <f t="shared" si="35"/>
        <v>2465.5965066666668</v>
      </c>
      <c r="N146" s="17">
        <v>1980</v>
      </c>
      <c r="O146" s="17">
        <f t="shared" si="36"/>
        <v>522.5</v>
      </c>
      <c r="P146" s="17">
        <f t="shared" si="37"/>
        <v>29.027777777777779</v>
      </c>
      <c r="Q146" s="17">
        <f t="shared" si="42"/>
        <v>5225291.8055555541</v>
      </c>
      <c r="R146" s="17">
        <f t="shared" si="38"/>
        <v>5225.2918055555538</v>
      </c>
      <c r="S146" s="17">
        <f t="shared" si="43"/>
        <v>2500008.9583333321</v>
      </c>
      <c r="T146" s="17">
        <f t="shared" si="39"/>
        <v>2500.008958333332</v>
      </c>
      <c r="AE146">
        <f t="shared" si="30"/>
        <v>1</v>
      </c>
      <c r="AF146" t="str">
        <f t="shared" si="31"/>
        <v/>
      </c>
      <c r="AG146">
        <f t="shared" si="32"/>
        <v>5.5555555555555559E-2</v>
      </c>
    </row>
    <row r="147" spans="2:33" x14ac:dyDescent="0.3">
      <c r="B147" s="3" t="s">
        <v>47</v>
      </c>
      <c r="C147" s="3">
        <v>139</v>
      </c>
      <c r="D147" s="3">
        <v>139</v>
      </c>
      <c r="E147" s="10">
        <v>1.9</v>
      </c>
      <c r="F147" s="27">
        <f t="shared" si="33"/>
        <v>0.52777777777777779</v>
      </c>
      <c r="G147" s="17">
        <f t="shared" si="40"/>
        <v>0.81944444444444431</v>
      </c>
      <c r="H147" s="17">
        <v>0</v>
      </c>
      <c r="I147" s="17">
        <f t="shared" si="41"/>
        <v>2.9499999999999997</v>
      </c>
      <c r="J147" s="17">
        <f>1980</f>
        <v>1980</v>
      </c>
      <c r="K147" s="26">
        <v>485.59500000000003</v>
      </c>
      <c r="L147" s="17">
        <f t="shared" si="34"/>
        <v>0.13597666666666666</v>
      </c>
      <c r="M147" s="17">
        <f t="shared" si="35"/>
        <v>2465.7309766666667</v>
      </c>
      <c r="N147" s="17">
        <v>1980</v>
      </c>
      <c r="O147" s="17">
        <f t="shared" si="36"/>
        <v>1622.4999999999998</v>
      </c>
      <c r="P147" s="17">
        <f t="shared" si="37"/>
        <v>856.31944444444434</v>
      </c>
      <c r="Q147" s="17">
        <f t="shared" si="42"/>
        <v>5225567.5694444431</v>
      </c>
      <c r="R147" s="17">
        <f t="shared" si="38"/>
        <v>5225.5675694444435</v>
      </c>
      <c r="S147" s="17">
        <f t="shared" si="43"/>
        <v>2500008.9583333321</v>
      </c>
      <c r="T147" s="17">
        <f t="shared" si="39"/>
        <v>2500.008958333332</v>
      </c>
      <c r="AE147">
        <f t="shared" si="30"/>
        <v>0</v>
      </c>
      <c r="AF147">
        <f t="shared" si="31"/>
        <v>1.9</v>
      </c>
      <c r="AG147">
        <f t="shared" si="32"/>
        <v>0.52777777777777779</v>
      </c>
    </row>
    <row r="148" spans="2:33" x14ac:dyDescent="0.3">
      <c r="B148" s="3" t="s">
        <v>47</v>
      </c>
      <c r="C148" s="3">
        <v>140</v>
      </c>
      <c r="D148" s="3">
        <v>140</v>
      </c>
      <c r="E148" s="10">
        <v>6.1</v>
      </c>
      <c r="F148" s="27">
        <f t="shared" si="33"/>
        <v>1.6944444444444442</v>
      </c>
      <c r="G148" s="17">
        <f t="shared" si="40"/>
        <v>1.3611111111111109</v>
      </c>
      <c r="H148" s="17">
        <v>0</v>
      </c>
      <c r="I148" s="17">
        <f t="shared" si="41"/>
        <v>4.8999999999999995</v>
      </c>
      <c r="J148" s="17">
        <f>1980</f>
        <v>1980</v>
      </c>
      <c r="K148" s="26">
        <v>485.59500000000003</v>
      </c>
      <c r="L148" s="17">
        <f t="shared" si="34"/>
        <v>1.401576666666666</v>
      </c>
      <c r="M148" s="17">
        <f t="shared" si="35"/>
        <v>2466.9965766666669</v>
      </c>
      <c r="N148" s="17">
        <v>1980</v>
      </c>
      <c r="O148" s="17">
        <f t="shared" si="36"/>
        <v>2694.9999999999995</v>
      </c>
      <c r="P148" s="17">
        <f t="shared" si="37"/>
        <v>4566.5277777777765</v>
      </c>
      <c r="Q148" s="17">
        <f t="shared" si="42"/>
        <v>5228409.9999999991</v>
      </c>
      <c r="R148" s="17">
        <f t="shared" si="38"/>
        <v>5228.4099999999989</v>
      </c>
      <c r="S148" s="17">
        <f t="shared" si="43"/>
        <v>2500008.9583333321</v>
      </c>
      <c r="T148" s="17">
        <f t="shared" si="39"/>
        <v>2500.008958333332</v>
      </c>
      <c r="AE148">
        <f t="shared" si="30"/>
        <v>0</v>
      </c>
      <c r="AF148">
        <f t="shared" si="31"/>
        <v>6.1</v>
      </c>
      <c r="AG148">
        <f t="shared" si="32"/>
        <v>1.6944444444444442</v>
      </c>
    </row>
    <row r="149" spans="2:33" x14ac:dyDescent="0.3">
      <c r="B149" s="3" t="s">
        <v>47</v>
      </c>
      <c r="C149" s="3">
        <v>141</v>
      </c>
      <c r="D149" s="3">
        <v>141</v>
      </c>
      <c r="E149" s="10">
        <v>11.7</v>
      </c>
      <c r="F149" s="27">
        <f t="shared" si="33"/>
        <v>3.2499999999999996</v>
      </c>
      <c r="G149" s="17">
        <f t="shared" si="40"/>
        <v>1.4305555555555554</v>
      </c>
      <c r="H149" s="17">
        <v>0</v>
      </c>
      <c r="I149" s="17">
        <f t="shared" si="41"/>
        <v>5.1499999999999995</v>
      </c>
      <c r="J149" s="17">
        <f>1980</f>
        <v>1980</v>
      </c>
      <c r="K149" s="26">
        <v>485.59500000000003</v>
      </c>
      <c r="L149" s="17">
        <f t="shared" si="34"/>
        <v>5.1561899999999978</v>
      </c>
      <c r="M149" s="17">
        <f t="shared" si="35"/>
        <v>2470.7511900000004</v>
      </c>
      <c r="N149" s="17">
        <v>1980</v>
      </c>
      <c r="O149" s="17">
        <f t="shared" si="36"/>
        <v>2832.4999999999995</v>
      </c>
      <c r="P149" s="17">
        <f t="shared" si="37"/>
        <v>9205.6249999999964</v>
      </c>
      <c r="Q149" s="17">
        <f t="shared" si="42"/>
        <v>5238866.8749999991</v>
      </c>
      <c r="R149" s="17">
        <f t="shared" si="38"/>
        <v>5238.8668749999988</v>
      </c>
      <c r="S149" s="17">
        <f t="shared" si="43"/>
        <v>2500008.9583333321</v>
      </c>
      <c r="T149" s="17">
        <f t="shared" si="39"/>
        <v>2500.008958333332</v>
      </c>
      <c r="AE149">
        <f t="shared" si="30"/>
        <v>0</v>
      </c>
      <c r="AF149">
        <f t="shared" si="31"/>
        <v>11.7</v>
      </c>
      <c r="AG149">
        <f t="shared" si="32"/>
        <v>3.2499999999999996</v>
      </c>
    </row>
    <row r="150" spans="2:33" x14ac:dyDescent="0.3">
      <c r="B150" s="3" t="s">
        <v>47</v>
      </c>
      <c r="C150" s="3">
        <v>142</v>
      </c>
      <c r="D150" s="3">
        <v>142</v>
      </c>
      <c r="E150" s="10">
        <v>16.399999999999999</v>
      </c>
      <c r="F150" s="27">
        <f t="shared" si="33"/>
        <v>4.5555555555555554</v>
      </c>
      <c r="G150" s="17">
        <f t="shared" si="40"/>
        <v>0.99999999999999989</v>
      </c>
      <c r="H150" s="17">
        <v>0</v>
      </c>
      <c r="I150" s="17">
        <f t="shared" si="41"/>
        <v>3.5999999999999996</v>
      </c>
      <c r="J150" s="17">
        <f>1980</f>
        <v>1980</v>
      </c>
      <c r="K150" s="26">
        <v>485.59500000000003</v>
      </c>
      <c r="L150" s="17">
        <f t="shared" si="34"/>
        <v>10.130826666666664</v>
      </c>
      <c r="M150" s="17">
        <f t="shared" si="35"/>
        <v>2475.7258266666668</v>
      </c>
      <c r="N150" s="17">
        <v>1980</v>
      </c>
      <c r="O150" s="17">
        <f t="shared" si="36"/>
        <v>1979.9999999999998</v>
      </c>
      <c r="P150" s="17">
        <f t="shared" si="37"/>
        <v>9019.9999999999982</v>
      </c>
      <c r="Q150" s="17">
        <f t="shared" si="42"/>
        <v>5259412.430555555</v>
      </c>
      <c r="R150" s="17">
        <f t="shared" si="38"/>
        <v>5259.4124305555551</v>
      </c>
      <c r="S150" s="17">
        <f t="shared" si="43"/>
        <v>2500008.9583333321</v>
      </c>
      <c r="T150" s="17">
        <f t="shared" si="39"/>
        <v>2500.008958333332</v>
      </c>
      <c r="AE150">
        <f t="shared" si="30"/>
        <v>0</v>
      </c>
      <c r="AF150">
        <f t="shared" si="31"/>
        <v>16.399999999999999</v>
      </c>
      <c r="AG150">
        <f t="shared" si="32"/>
        <v>4.5555555555555554</v>
      </c>
    </row>
    <row r="151" spans="2:33" x14ac:dyDescent="0.3">
      <c r="B151" s="3" t="s">
        <v>47</v>
      </c>
      <c r="C151" s="3">
        <v>143</v>
      </c>
      <c r="D151" s="3">
        <v>143</v>
      </c>
      <c r="E151" s="10">
        <v>18.899999999999999</v>
      </c>
      <c r="F151" s="27">
        <f t="shared" si="33"/>
        <v>5.2499999999999991</v>
      </c>
      <c r="G151" s="17">
        <f t="shared" si="40"/>
        <v>0.4861111111111111</v>
      </c>
      <c r="H151" s="17">
        <v>0</v>
      </c>
      <c r="I151" s="17">
        <f t="shared" si="41"/>
        <v>1.75</v>
      </c>
      <c r="J151" s="17">
        <f>1980</f>
        <v>1980</v>
      </c>
      <c r="K151" s="26">
        <v>485.59500000000003</v>
      </c>
      <c r="L151" s="17">
        <f t="shared" si="34"/>
        <v>13.454909999999993</v>
      </c>
      <c r="M151" s="17">
        <f t="shared" si="35"/>
        <v>2479.0499100000002</v>
      </c>
      <c r="N151" s="17">
        <v>1980</v>
      </c>
      <c r="O151" s="17">
        <f t="shared" si="36"/>
        <v>962.5</v>
      </c>
      <c r="P151" s="17">
        <f t="shared" si="37"/>
        <v>5053.1249999999991</v>
      </c>
      <c r="Q151" s="17">
        <f t="shared" si="42"/>
        <v>5286699.305555555</v>
      </c>
      <c r="R151" s="17">
        <f t="shared" si="38"/>
        <v>5286.6993055555549</v>
      </c>
      <c r="S151" s="17">
        <f t="shared" si="43"/>
        <v>2500008.9583333321</v>
      </c>
      <c r="T151" s="17">
        <f t="shared" si="39"/>
        <v>2500.008958333332</v>
      </c>
      <c r="AE151">
        <f t="shared" si="30"/>
        <v>0</v>
      </c>
      <c r="AF151">
        <f t="shared" si="31"/>
        <v>18.899999999999999</v>
      </c>
      <c r="AG151">
        <f t="shared" si="32"/>
        <v>5.2499999999999991</v>
      </c>
    </row>
    <row r="152" spans="2:33" x14ac:dyDescent="0.3">
      <c r="B152" s="3" t="s">
        <v>47</v>
      </c>
      <c r="C152" s="3">
        <v>144</v>
      </c>
      <c r="D152" s="3">
        <v>144</v>
      </c>
      <c r="E152" s="10">
        <v>19.899999999999999</v>
      </c>
      <c r="F152" s="27">
        <f t="shared" si="33"/>
        <v>5.5277777777777777</v>
      </c>
      <c r="G152" s="17">
        <f t="shared" si="40"/>
        <v>0.26388888888888917</v>
      </c>
      <c r="H152" s="17">
        <v>0</v>
      </c>
      <c r="I152" s="17">
        <f t="shared" si="41"/>
        <v>0.95000000000000107</v>
      </c>
      <c r="J152" s="17">
        <f>1980</f>
        <v>1980</v>
      </c>
      <c r="K152" s="26">
        <v>485.59500000000003</v>
      </c>
      <c r="L152" s="17">
        <f t="shared" si="34"/>
        <v>14.916376666666665</v>
      </c>
      <c r="M152" s="17">
        <f t="shared" si="35"/>
        <v>2480.5113766666668</v>
      </c>
      <c r="N152" s="17">
        <v>1980</v>
      </c>
      <c r="O152" s="17">
        <f t="shared" si="36"/>
        <v>522.50000000000057</v>
      </c>
      <c r="P152" s="17">
        <f t="shared" si="37"/>
        <v>2888.2638888888919</v>
      </c>
      <c r="Q152" s="17">
        <f t="shared" si="42"/>
        <v>5316950.069444444</v>
      </c>
      <c r="R152" s="17">
        <f t="shared" si="38"/>
        <v>5316.9500694444441</v>
      </c>
      <c r="S152" s="17">
        <f t="shared" si="43"/>
        <v>2500008.9583333321</v>
      </c>
      <c r="T152" s="17">
        <f t="shared" si="39"/>
        <v>2500.008958333332</v>
      </c>
      <c r="AE152">
        <f t="shared" si="30"/>
        <v>0</v>
      </c>
      <c r="AF152">
        <f t="shared" si="31"/>
        <v>19.899999999999999</v>
      </c>
      <c r="AG152">
        <f t="shared" si="32"/>
        <v>5.5277777777777777</v>
      </c>
    </row>
    <row r="153" spans="2:33" x14ac:dyDescent="0.3">
      <c r="B153" s="3" t="s">
        <v>47</v>
      </c>
      <c r="C153" s="3">
        <v>145</v>
      </c>
      <c r="D153" s="3">
        <v>145</v>
      </c>
      <c r="E153" s="10">
        <v>20.8</v>
      </c>
      <c r="F153" s="27">
        <f t="shared" si="33"/>
        <v>5.7777777777777777</v>
      </c>
      <c r="G153" s="17">
        <f t="shared" si="40"/>
        <v>0.40277777777777807</v>
      </c>
      <c r="H153" s="17">
        <v>0</v>
      </c>
      <c r="I153" s="17">
        <f t="shared" si="41"/>
        <v>1.4500000000000011</v>
      </c>
      <c r="J153" s="17">
        <f>1980</f>
        <v>1980</v>
      </c>
      <c r="K153" s="26">
        <v>485.59500000000003</v>
      </c>
      <c r="L153" s="17">
        <f t="shared" si="34"/>
        <v>16.296106666666663</v>
      </c>
      <c r="M153" s="17">
        <f t="shared" si="35"/>
        <v>2481.8911066666669</v>
      </c>
      <c r="N153" s="17">
        <v>1980</v>
      </c>
      <c r="O153" s="17">
        <f t="shared" si="36"/>
        <v>797.50000000000057</v>
      </c>
      <c r="P153" s="17">
        <f t="shared" si="37"/>
        <v>4607.777777777781</v>
      </c>
      <c r="Q153" s="17">
        <f t="shared" si="42"/>
        <v>5349998.958333333</v>
      </c>
      <c r="R153" s="17">
        <f t="shared" si="38"/>
        <v>5349.9989583333327</v>
      </c>
      <c r="S153" s="17">
        <f t="shared" si="43"/>
        <v>2500008.9583333321</v>
      </c>
      <c r="T153" s="17">
        <f t="shared" si="39"/>
        <v>2500.008958333332</v>
      </c>
      <c r="AE153">
        <f t="shared" si="30"/>
        <v>0</v>
      </c>
      <c r="AF153">
        <f t="shared" si="31"/>
        <v>20.8</v>
      </c>
      <c r="AG153">
        <f t="shared" si="32"/>
        <v>5.7777777777777777</v>
      </c>
    </row>
    <row r="154" spans="2:33" x14ac:dyDescent="0.3">
      <c r="B154" s="3" t="s">
        <v>47</v>
      </c>
      <c r="C154" s="3">
        <v>146</v>
      </c>
      <c r="D154" s="3">
        <v>146</v>
      </c>
      <c r="E154" s="10">
        <v>22.8</v>
      </c>
      <c r="F154" s="27">
        <f t="shared" si="33"/>
        <v>6.333333333333333</v>
      </c>
      <c r="G154" s="17">
        <f t="shared" si="40"/>
        <v>0.63888888888888862</v>
      </c>
      <c r="H154" s="17">
        <v>0</v>
      </c>
      <c r="I154" s="17">
        <f t="shared" si="41"/>
        <v>2.2999999999999989</v>
      </c>
      <c r="J154" s="17">
        <f>1980</f>
        <v>1980</v>
      </c>
      <c r="K154" s="26">
        <v>485.59500000000003</v>
      </c>
      <c r="L154" s="17">
        <f t="shared" si="34"/>
        <v>19.580639999999995</v>
      </c>
      <c r="M154" s="17">
        <f t="shared" si="35"/>
        <v>2485.1756400000004</v>
      </c>
      <c r="N154" s="17">
        <v>1980</v>
      </c>
      <c r="O154" s="17">
        <f t="shared" si="36"/>
        <v>1264.9999999999995</v>
      </c>
      <c r="P154" s="17">
        <f t="shared" si="37"/>
        <v>8011.6666666666633</v>
      </c>
      <c r="Q154" s="17">
        <f t="shared" si="42"/>
        <v>5389708.958333333</v>
      </c>
      <c r="R154" s="17">
        <f t="shared" si="38"/>
        <v>5389.7089583333327</v>
      </c>
      <c r="S154" s="17">
        <f t="shared" si="43"/>
        <v>2500008.9583333321</v>
      </c>
      <c r="T154" s="17">
        <f t="shared" si="39"/>
        <v>2500.008958333332</v>
      </c>
      <c r="AE154">
        <f t="shared" si="30"/>
        <v>0</v>
      </c>
      <c r="AF154">
        <f t="shared" si="31"/>
        <v>22.8</v>
      </c>
      <c r="AG154">
        <f t="shared" si="32"/>
        <v>6.333333333333333</v>
      </c>
    </row>
    <row r="155" spans="2:33" x14ac:dyDescent="0.3">
      <c r="B155" s="3" t="s">
        <v>47</v>
      </c>
      <c r="C155" s="3">
        <v>147</v>
      </c>
      <c r="D155" s="3">
        <v>147</v>
      </c>
      <c r="E155" s="10">
        <v>25.4</v>
      </c>
      <c r="F155" s="27">
        <f t="shared" si="33"/>
        <v>7.0555555555555554</v>
      </c>
      <c r="G155" s="17">
        <f t="shared" si="40"/>
        <v>0.68055555555555536</v>
      </c>
      <c r="H155" s="17">
        <v>0</v>
      </c>
      <c r="I155" s="17">
        <f t="shared" si="41"/>
        <v>2.4499999999999993</v>
      </c>
      <c r="J155" s="17">
        <f>1980</f>
        <v>1980</v>
      </c>
      <c r="K155" s="26">
        <v>485.59500000000003</v>
      </c>
      <c r="L155" s="17">
        <f t="shared" si="34"/>
        <v>24.301026666666662</v>
      </c>
      <c r="M155" s="17">
        <f t="shared" si="35"/>
        <v>2489.8960266666668</v>
      </c>
      <c r="N155" s="17">
        <v>1980</v>
      </c>
      <c r="O155" s="17">
        <f t="shared" si="36"/>
        <v>1347.4999999999995</v>
      </c>
      <c r="P155" s="17">
        <f t="shared" si="37"/>
        <v>9507.3611111111077</v>
      </c>
      <c r="Q155" s="17">
        <f t="shared" si="42"/>
        <v>5438992.013888889</v>
      </c>
      <c r="R155" s="17">
        <f t="shared" si="38"/>
        <v>5438.9920138888892</v>
      </c>
      <c r="S155" s="17">
        <f t="shared" si="43"/>
        <v>2500008.9583333321</v>
      </c>
      <c r="T155" s="17">
        <f t="shared" si="39"/>
        <v>2500.008958333332</v>
      </c>
      <c r="AE155">
        <f t="shared" si="30"/>
        <v>0</v>
      </c>
      <c r="AF155">
        <f t="shared" si="31"/>
        <v>25.4</v>
      </c>
      <c r="AG155">
        <f t="shared" si="32"/>
        <v>7.0555555555555554</v>
      </c>
    </row>
    <row r="156" spans="2:33" x14ac:dyDescent="0.3">
      <c r="B156" s="3" t="s">
        <v>47</v>
      </c>
      <c r="C156" s="3">
        <v>148</v>
      </c>
      <c r="D156" s="3">
        <v>148</v>
      </c>
      <c r="E156" s="10">
        <v>27.7</v>
      </c>
      <c r="F156" s="27">
        <f t="shared" si="33"/>
        <v>7.6944444444444438</v>
      </c>
      <c r="G156" s="17">
        <f t="shared" si="40"/>
        <v>0.5277777777777779</v>
      </c>
      <c r="H156" s="17">
        <v>0</v>
      </c>
      <c r="I156" s="17">
        <f t="shared" si="41"/>
        <v>1.9000000000000004</v>
      </c>
      <c r="J156" s="17">
        <f>1980</f>
        <v>1980</v>
      </c>
      <c r="K156" s="26">
        <v>485.59500000000003</v>
      </c>
      <c r="L156" s="17">
        <f t="shared" si="34"/>
        <v>28.901256666666658</v>
      </c>
      <c r="M156" s="17">
        <f t="shared" si="35"/>
        <v>2494.4962566666668</v>
      </c>
      <c r="N156" s="17">
        <v>1980</v>
      </c>
      <c r="O156" s="17">
        <f t="shared" si="36"/>
        <v>1045.0000000000002</v>
      </c>
      <c r="P156" s="17">
        <f t="shared" si="37"/>
        <v>8040.6944444444453</v>
      </c>
      <c r="Q156" s="17">
        <f t="shared" si="42"/>
        <v>5497604.444444445</v>
      </c>
      <c r="R156" s="17">
        <f t="shared" si="38"/>
        <v>5497.6044444444451</v>
      </c>
      <c r="S156" s="17">
        <f t="shared" si="43"/>
        <v>2500008.9583333321</v>
      </c>
      <c r="T156" s="17">
        <f t="shared" si="39"/>
        <v>2500.008958333332</v>
      </c>
      <c r="AE156">
        <f t="shared" si="30"/>
        <v>0</v>
      </c>
      <c r="AF156">
        <f t="shared" si="31"/>
        <v>27.7</v>
      </c>
      <c r="AG156">
        <f t="shared" si="32"/>
        <v>7.6944444444444438</v>
      </c>
    </row>
    <row r="157" spans="2:33" x14ac:dyDescent="0.3">
      <c r="B157" s="3" t="s">
        <v>47</v>
      </c>
      <c r="C157" s="3">
        <v>149</v>
      </c>
      <c r="D157" s="3">
        <v>149</v>
      </c>
      <c r="E157" s="10">
        <v>29.2</v>
      </c>
      <c r="F157" s="27">
        <f t="shared" si="33"/>
        <v>8.1111111111111107</v>
      </c>
      <c r="G157" s="17">
        <f t="shared" si="40"/>
        <v>0.29166666666666685</v>
      </c>
      <c r="H157" s="17">
        <v>0</v>
      </c>
      <c r="I157" s="17">
        <f t="shared" si="41"/>
        <v>1.0500000000000007</v>
      </c>
      <c r="J157" s="17">
        <f>1980</f>
        <v>1980</v>
      </c>
      <c r="K157" s="26">
        <v>485.59500000000003</v>
      </c>
      <c r="L157" s="17">
        <f t="shared" si="34"/>
        <v>32.11610666666666</v>
      </c>
      <c r="M157" s="17">
        <f t="shared" si="35"/>
        <v>2497.7111066666671</v>
      </c>
      <c r="N157" s="17">
        <v>1980</v>
      </c>
      <c r="O157" s="17">
        <f t="shared" si="36"/>
        <v>577.50000000000034</v>
      </c>
      <c r="P157" s="17">
        <f t="shared" si="37"/>
        <v>4684.1666666666688</v>
      </c>
      <c r="Q157" s="17">
        <f t="shared" si="42"/>
        <v>5562736.666666667</v>
      </c>
      <c r="R157" s="17">
        <f t="shared" si="38"/>
        <v>5562.7366666666667</v>
      </c>
      <c r="S157" s="17">
        <f t="shared" si="43"/>
        <v>2500008.9583333321</v>
      </c>
      <c r="T157" s="17">
        <f t="shared" si="39"/>
        <v>2500.008958333332</v>
      </c>
      <c r="AE157">
        <f t="shared" si="30"/>
        <v>0</v>
      </c>
      <c r="AF157">
        <f t="shared" si="31"/>
        <v>29.2</v>
      </c>
      <c r="AG157">
        <f t="shared" si="32"/>
        <v>8.1111111111111107</v>
      </c>
    </row>
    <row r="158" spans="2:33" x14ac:dyDescent="0.3">
      <c r="B158" s="3" t="s">
        <v>47</v>
      </c>
      <c r="C158" s="3">
        <v>150</v>
      </c>
      <c r="D158" s="3">
        <v>150</v>
      </c>
      <c r="E158" s="10">
        <v>29.8</v>
      </c>
      <c r="F158" s="27">
        <f t="shared" si="33"/>
        <v>8.2777777777777786</v>
      </c>
      <c r="G158" s="17">
        <f t="shared" si="40"/>
        <v>2.7777777777777679E-2</v>
      </c>
      <c r="H158" s="17">
        <v>0</v>
      </c>
      <c r="I158" s="17">
        <f t="shared" si="41"/>
        <v>9.9999999999999645E-2</v>
      </c>
      <c r="J158" s="17">
        <f>1980</f>
        <v>1980</v>
      </c>
      <c r="K158" s="26">
        <v>485.59500000000003</v>
      </c>
      <c r="L158" s="17">
        <f t="shared" si="34"/>
        <v>33.449506666666672</v>
      </c>
      <c r="M158" s="17">
        <f t="shared" si="35"/>
        <v>2499.0445066666671</v>
      </c>
      <c r="N158" s="17">
        <v>1980</v>
      </c>
      <c r="O158" s="17">
        <f t="shared" si="36"/>
        <v>54.999999999999801</v>
      </c>
      <c r="P158" s="17">
        <f t="shared" si="37"/>
        <v>455.27777777777618</v>
      </c>
      <c r="Q158" s="17">
        <f t="shared" si="42"/>
        <v>5630573.055555556</v>
      </c>
      <c r="R158" s="17">
        <f t="shared" si="38"/>
        <v>5630.5730555555556</v>
      </c>
      <c r="S158" s="17">
        <f t="shared" si="43"/>
        <v>2500008.9583333321</v>
      </c>
      <c r="T158" s="17">
        <f t="shared" si="39"/>
        <v>2500.008958333332</v>
      </c>
      <c r="AE158">
        <f t="shared" si="30"/>
        <v>0</v>
      </c>
      <c r="AF158">
        <f t="shared" si="31"/>
        <v>29.8</v>
      </c>
      <c r="AG158">
        <f t="shared" si="32"/>
        <v>8.2777777777777786</v>
      </c>
    </row>
    <row r="159" spans="2:33" x14ac:dyDescent="0.3">
      <c r="B159" s="3" t="s">
        <v>47</v>
      </c>
      <c r="C159" s="3">
        <v>151</v>
      </c>
      <c r="D159" s="3">
        <v>151</v>
      </c>
      <c r="E159" s="10">
        <v>29.4</v>
      </c>
      <c r="F159" s="27">
        <f t="shared" si="33"/>
        <v>8.1666666666666661</v>
      </c>
      <c r="G159" s="17">
        <f t="shared" si="40"/>
        <v>-0.36111111111111133</v>
      </c>
      <c r="H159" s="17">
        <v>1</v>
      </c>
      <c r="I159" s="17">
        <f t="shared" si="41"/>
        <v>-1.3000000000000007</v>
      </c>
      <c r="J159" s="17">
        <f>-1980</f>
        <v>-1980</v>
      </c>
      <c r="K159" s="26">
        <v>485.59500000000003</v>
      </c>
      <c r="L159" s="17">
        <f t="shared" si="34"/>
        <v>32.557559999999988</v>
      </c>
      <c r="M159" s="17">
        <f t="shared" si="35"/>
        <v>-1461.84744</v>
      </c>
      <c r="N159" s="17">
        <v>1980</v>
      </c>
      <c r="O159" s="17">
        <f t="shared" si="36"/>
        <v>-715.00000000000045</v>
      </c>
      <c r="P159" s="17">
        <f t="shared" si="37"/>
        <v>-5839.1666666666697</v>
      </c>
      <c r="Q159" s="17">
        <f t="shared" si="42"/>
        <v>5696600.555555556</v>
      </c>
      <c r="R159" s="17">
        <f t="shared" si="38"/>
        <v>5696.6005555555557</v>
      </c>
      <c r="S159" s="17">
        <f t="shared" si="43"/>
        <v>2566036.4583333321</v>
      </c>
      <c r="T159" s="17">
        <f t="shared" si="39"/>
        <v>2566.0364583333321</v>
      </c>
      <c r="AE159">
        <f t="shared" si="30"/>
        <v>0</v>
      </c>
      <c r="AF159">
        <f t="shared" si="31"/>
        <v>29.4</v>
      </c>
      <c r="AG159">
        <f t="shared" si="32"/>
        <v>8.1666666666666661</v>
      </c>
    </row>
    <row r="160" spans="2:33" x14ac:dyDescent="0.3">
      <c r="B160" s="3" t="s">
        <v>47</v>
      </c>
      <c r="C160" s="3">
        <v>152</v>
      </c>
      <c r="D160" s="3">
        <v>152</v>
      </c>
      <c r="E160" s="10">
        <v>27.2</v>
      </c>
      <c r="F160" s="27">
        <f t="shared" si="33"/>
        <v>7.5555555555555554</v>
      </c>
      <c r="G160" s="17">
        <f t="shared" si="40"/>
        <v>-0.94444444444444398</v>
      </c>
      <c r="H160" s="17">
        <v>1</v>
      </c>
      <c r="I160" s="17">
        <f t="shared" si="41"/>
        <v>-3.3999999999999986</v>
      </c>
      <c r="J160" s="17">
        <f t="shared" ref="J160:J164" si="44">-1980</f>
        <v>-1980</v>
      </c>
      <c r="K160" s="26">
        <v>485.59500000000003</v>
      </c>
      <c r="L160" s="17">
        <f t="shared" si="34"/>
        <v>27.867306666666661</v>
      </c>
      <c r="M160" s="17">
        <f t="shared" si="35"/>
        <v>-1466.5376933333332</v>
      </c>
      <c r="N160" s="17">
        <v>1980</v>
      </c>
      <c r="O160" s="17">
        <f t="shared" si="36"/>
        <v>-1869.9999999999991</v>
      </c>
      <c r="P160" s="17">
        <f t="shared" si="37"/>
        <v>-14128.888888888881</v>
      </c>
      <c r="Q160" s="17">
        <f t="shared" si="42"/>
        <v>5753116.1111111119</v>
      </c>
      <c r="R160" s="17">
        <f t="shared" si="38"/>
        <v>5753.1161111111123</v>
      </c>
      <c r="S160" s="17">
        <f t="shared" si="43"/>
        <v>2622552.0138888876</v>
      </c>
      <c r="T160" s="17">
        <f t="shared" si="39"/>
        <v>2622.5520138888878</v>
      </c>
      <c r="AE160">
        <f t="shared" si="30"/>
        <v>0</v>
      </c>
      <c r="AF160">
        <f t="shared" si="31"/>
        <v>27.2</v>
      </c>
      <c r="AG160">
        <f t="shared" si="32"/>
        <v>7.5555555555555554</v>
      </c>
    </row>
    <row r="161" spans="2:33" x14ac:dyDescent="0.3">
      <c r="B161" s="3" t="s">
        <v>47</v>
      </c>
      <c r="C161" s="3">
        <v>153</v>
      </c>
      <c r="D161" s="3">
        <v>153</v>
      </c>
      <c r="E161" s="10">
        <v>22.6</v>
      </c>
      <c r="F161" s="27">
        <f t="shared" si="33"/>
        <v>6.2777777777777777</v>
      </c>
      <c r="G161" s="17">
        <f t="shared" si="40"/>
        <v>-1.3749999999999998</v>
      </c>
      <c r="H161" s="17">
        <v>1</v>
      </c>
      <c r="I161" s="17">
        <f t="shared" si="41"/>
        <v>-4.9499999999999993</v>
      </c>
      <c r="J161" s="17">
        <f t="shared" si="44"/>
        <v>-1980</v>
      </c>
      <c r="K161" s="26">
        <v>485.59500000000003</v>
      </c>
      <c r="L161" s="17">
        <f t="shared" si="34"/>
        <v>19.238626666666665</v>
      </c>
      <c r="M161" s="17">
        <f t="shared" si="35"/>
        <v>-1475.1663733333332</v>
      </c>
      <c r="N161" s="17">
        <v>1980</v>
      </c>
      <c r="O161" s="17">
        <f t="shared" si="36"/>
        <v>-2722.4999999999995</v>
      </c>
      <c r="P161" s="17">
        <f t="shared" si="37"/>
        <v>-17091.249999999996</v>
      </c>
      <c r="Q161" s="17">
        <f t="shared" si="42"/>
        <v>5792132.5000000009</v>
      </c>
      <c r="R161" s="17">
        <f t="shared" si="38"/>
        <v>5792.1325000000006</v>
      </c>
      <c r="S161" s="17">
        <f t="shared" si="43"/>
        <v>2661568.4027777766</v>
      </c>
      <c r="T161" s="17">
        <f t="shared" si="39"/>
        <v>2661.5684027777766</v>
      </c>
      <c r="AE161">
        <f t="shared" si="30"/>
        <v>0</v>
      </c>
      <c r="AF161">
        <f t="shared" si="31"/>
        <v>22.6</v>
      </c>
      <c r="AG161">
        <f t="shared" si="32"/>
        <v>6.2777777777777777</v>
      </c>
    </row>
    <row r="162" spans="2:33" x14ac:dyDescent="0.3">
      <c r="B162" s="3" t="s">
        <v>47</v>
      </c>
      <c r="C162" s="3">
        <v>154</v>
      </c>
      <c r="D162" s="3">
        <v>154</v>
      </c>
      <c r="E162" s="10">
        <v>17.3</v>
      </c>
      <c r="F162" s="27">
        <f t="shared" si="33"/>
        <v>4.8055555555555554</v>
      </c>
      <c r="G162" s="17">
        <f t="shared" si="40"/>
        <v>-1.2916666666666667</v>
      </c>
      <c r="H162" s="17">
        <v>1</v>
      </c>
      <c r="I162" s="17">
        <f t="shared" si="41"/>
        <v>-4.6500000000000004</v>
      </c>
      <c r="J162" s="17">
        <f t="shared" si="44"/>
        <v>-1980</v>
      </c>
      <c r="K162" s="26">
        <v>485.59500000000003</v>
      </c>
      <c r="L162" s="17">
        <f t="shared" si="34"/>
        <v>11.273256666666665</v>
      </c>
      <c r="M162" s="17">
        <f t="shared" si="35"/>
        <v>-1483.1317433333334</v>
      </c>
      <c r="N162" s="17">
        <v>1980</v>
      </c>
      <c r="O162" s="17">
        <f t="shared" si="36"/>
        <v>-2557.5</v>
      </c>
      <c r="P162" s="17">
        <f t="shared" si="37"/>
        <v>-12290.208333333332</v>
      </c>
      <c r="Q162" s="17">
        <f t="shared" si="42"/>
        <v>5814994.9305555569</v>
      </c>
      <c r="R162" s="17">
        <f t="shared" si="38"/>
        <v>5814.9949305555565</v>
      </c>
      <c r="S162" s="17">
        <f t="shared" si="43"/>
        <v>2684430.8333333321</v>
      </c>
      <c r="T162" s="17">
        <f t="shared" si="39"/>
        <v>2684.430833333332</v>
      </c>
      <c r="AE162">
        <f t="shared" si="30"/>
        <v>0</v>
      </c>
      <c r="AF162">
        <f t="shared" si="31"/>
        <v>17.3</v>
      </c>
      <c r="AG162">
        <f t="shared" si="32"/>
        <v>4.8055555555555554</v>
      </c>
    </row>
    <row r="163" spans="2:33" x14ac:dyDescent="0.3">
      <c r="B163" s="3" t="s">
        <v>47</v>
      </c>
      <c r="C163" s="3">
        <v>155</v>
      </c>
      <c r="D163" s="3">
        <v>155</v>
      </c>
      <c r="E163" s="10">
        <v>13.3</v>
      </c>
      <c r="F163" s="27">
        <f t="shared" si="33"/>
        <v>3.6944444444444446</v>
      </c>
      <c r="G163" s="17">
        <f t="shared" si="40"/>
        <v>-0.73611111111111116</v>
      </c>
      <c r="H163" s="17">
        <v>1</v>
      </c>
      <c r="I163" s="17">
        <f t="shared" si="41"/>
        <v>-2.6500000000000004</v>
      </c>
      <c r="J163" s="17">
        <f t="shared" si="44"/>
        <v>-1980</v>
      </c>
      <c r="K163" s="26">
        <v>485.59500000000003</v>
      </c>
      <c r="L163" s="17">
        <f t="shared" si="34"/>
        <v>6.6628566666666664</v>
      </c>
      <c r="M163" s="17">
        <f t="shared" si="35"/>
        <v>-1487.7421433333334</v>
      </c>
      <c r="N163" s="17">
        <v>1980</v>
      </c>
      <c r="O163" s="17">
        <f t="shared" si="36"/>
        <v>-1457.5</v>
      </c>
      <c r="P163" s="17">
        <f t="shared" si="37"/>
        <v>-5384.6527777777783</v>
      </c>
      <c r="Q163" s="17">
        <f t="shared" si="42"/>
        <v>5828507.3611111129</v>
      </c>
      <c r="R163" s="17">
        <f t="shared" si="38"/>
        <v>5828.5073611111129</v>
      </c>
      <c r="S163" s="17">
        <f t="shared" si="43"/>
        <v>2697943.2638888876</v>
      </c>
      <c r="T163" s="17">
        <f t="shared" si="39"/>
        <v>2697.9432638888875</v>
      </c>
      <c r="AE163">
        <f t="shared" si="30"/>
        <v>0</v>
      </c>
      <c r="AF163">
        <f t="shared" si="31"/>
        <v>13.3</v>
      </c>
      <c r="AG163">
        <f t="shared" si="32"/>
        <v>3.6944444444444446</v>
      </c>
    </row>
    <row r="164" spans="2:33" x14ac:dyDescent="0.3">
      <c r="B164" s="3" t="s">
        <v>47</v>
      </c>
      <c r="C164" s="3">
        <v>156</v>
      </c>
      <c r="D164" s="3">
        <v>156</v>
      </c>
      <c r="E164" s="10">
        <v>12</v>
      </c>
      <c r="F164" s="27">
        <f t="shared" si="33"/>
        <v>3.333333333333333</v>
      </c>
      <c r="G164" s="17">
        <f t="shared" si="40"/>
        <v>-9.7222222222222363E-2</v>
      </c>
      <c r="H164" s="17">
        <v>1</v>
      </c>
      <c r="I164" s="17">
        <f t="shared" si="41"/>
        <v>-0.35000000000000053</v>
      </c>
      <c r="J164" s="17">
        <f t="shared" si="44"/>
        <v>-1980</v>
      </c>
      <c r="K164" s="26">
        <v>485.59500000000003</v>
      </c>
      <c r="L164" s="17">
        <f t="shared" si="34"/>
        <v>5.4239999999999977</v>
      </c>
      <c r="M164" s="17">
        <f t="shared" si="35"/>
        <v>-1488.981</v>
      </c>
      <c r="N164" s="17">
        <v>1980</v>
      </c>
      <c r="O164" s="17">
        <f t="shared" si="36"/>
        <v>-192.50000000000028</v>
      </c>
      <c r="P164" s="17">
        <f t="shared" si="37"/>
        <v>-641.66666666666754</v>
      </c>
      <c r="Q164" s="17">
        <f t="shared" si="42"/>
        <v>5839507.3611111129</v>
      </c>
      <c r="R164" s="17">
        <f t="shared" si="38"/>
        <v>5839.5073611111129</v>
      </c>
      <c r="S164" s="17">
        <f t="shared" si="43"/>
        <v>2708943.2638888876</v>
      </c>
      <c r="T164" s="17">
        <f t="shared" si="39"/>
        <v>2708.9432638888875</v>
      </c>
      <c r="AE164">
        <f t="shared" si="30"/>
        <v>0</v>
      </c>
      <c r="AF164">
        <f t="shared" si="31"/>
        <v>12</v>
      </c>
      <c r="AG164">
        <f t="shared" si="32"/>
        <v>3.333333333333333</v>
      </c>
    </row>
    <row r="165" spans="2:33" x14ac:dyDescent="0.3">
      <c r="B165" s="3" t="s">
        <v>47</v>
      </c>
      <c r="C165" s="3">
        <v>157</v>
      </c>
      <c r="D165" s="3">
        <v>157</v>
      </c>
      <c r="E165" s="10">
        <v>12.6</v>
      </c>
      <c r="F165" s="27">
        <f t="shared" si="33"/>
        <v>3.5</v>
      </c>
      <c r="G165" s="17">
        <f t="shared" si="40"/>
        <v>0.29166666666666663</v>
      </c>
      <c r="H165" s="17">
        <v>0</v>
      </c>
      <c r="I165" s="17">
        <f t="shared" si="41"/>
        <v>1.0499999999999998</v>
      </c>
      <c r="J165" s="17">
        <f>1980</f>
        <v>1980</v>
      </c>
      <c r="K165" s="26">
        <v>485.59500000000003</v>
      </c>
      <c r="L165" s="17">
        <f t="shared" si="34"/>
        <v>5.9799599999999993</v>
      </c>
      <c r="M165" s="17">
        <f t="shared" si="35"/>
        <v>2471.5749600000004</v>
      </c>
      <c r="N165" s="17">
        <v>1980</v>
      </c>
      <c r="O165" s="17">
        <f t="shared" si="36"/>
        <v>577.49999999999989</v>
      </c>
      <c r="P165" s="17">
        <f t="shared" si="37"/>
        <v>2021.2499999999995</v>
      </c>
      <c r="Q165" s="17">
        <f t="shared" si="42"/>
        <v>5851634.8611111129</v>
      </c>
      <c r="R165" s="17">
        <f t="shared" si="38"/>
        <v>5851.6348611111125</v>
      </c>
      <c r="S165" s="17">
        <f t="shared" si="43"/>
        <v>2708943.2638888876</v>
      </c>
      <c r="T165" s="17">
        <f t="shared" si="39"/>
        <v>2708.9432638888875</v>
      </c>
      <c r="AE165">
        <f t="shared" si="30"/>
        <v>0</v>
      </c>
      <c r="AF165">
        <f t="shared" si="31"/>
        <v>12.6</v>
      </c>
      <c r="AG165">
        <f t="shared" si="32"/>
        <v>3.5</v>
      </c>
    </row>
    <row r="166" spans="2:33" x14ac:dyDescent="0.3">
      <c r="B166" s="3" t="s">
        <v>47</v>
      </c>
      <c r="C166" s="3">
        <v>158</v>
      </c>
      <c r="D166" s="3">
        <v>158</v>
      </c>
      <c r="E166" s="10">
        <v>14.1</v>
      </c>
      <c r="F166" s="27">
        <f t="shared" si="33"/>
        <v>3.9166666666666665</v>
      </c>
      <c r="G166" s="17">
        <f t="shared" si="40"/>
        <v>0.63888888888888884</v>
      </c>
      <c r="H166" s="17">
        <v>0</v>
      </c>
      <c r="I166" s="17">
        <f t="shared" si="41"/>
        <v>2.2999999999999998</v>
      </c>
      <c r="J166" s="17">
        <f>1980</f>
        <v>1980</v>
      </c>
      <c r="K166" s="26">
        <v>485.59500000000003</v>
      </c>
      <c r="L166" s="17">
        <f t="shared" si="34"/>
        <v>7.488509999999998</v>
      </c>
      <c r="M166" s="17">
        <f t="shared" si="35"/>
        <v>2473.0835100000004</v>
      </c>
      <c r="N166" s="17">
        <v>1980</v>
      </c>
      <c r="O166" s="17">
        <f t="shared" si="36"/>
        <v>1265</v>
      </c>
      <c r="P166" s="17">
        <f t="shared" si="37"/>
        <v>4954.583333333333</v>
      </c>
      <c r="Q166" s="17">
        <f t="shared" si="42"/>
        <v>5866821.7361111129</v>
      </c>
      <c r="R166" s="17">
        <f t="shared" si="38"/>
        <v>5866.8217361111128</v>
      </c>
      <c r="S166" s="17">
        <f t="shared" si="43"/>
        <v>2708943.2638888876</v>
      </c>
      <c r="T166" s="17">
        <f t="shared" si="39"/>
        <v>2708.9432638888875</v>
      </c>
      <c r="AE166">
        <f t="shared" si="30"/>
        <v>0</v>
      </c>
      <c r="AF166">
        <f t="shared" si="31"/>
        <v>14.1</v>
      </c>
      <c r="AG166">
        <f t="shared" si="32"/>
        <v>3.9166666666666665</v>
      </c>
    </row>
    <row r="167" spans="2:33" x14ac:dyDescent="0.3">
      <c r="B167" s="3" t="s">
        <v>47</v>
      </c>
      <c r="C167" s="3">
        <v>159</v>
      </c>
      <c r="D167" s="3">
        <v>159</v>
      </c>
      <c r="E167" s="10">
        <v>17.2</v>
      </c>
      <c r="F167" s="27">
        <f t="shared" si="33"/>
        <v>4.7777777777777777</v>
      </c>
      <c r="G167" s="17">
        <f t="shared" si="40"/>
        <v>0.83333333333333359</v>
      </c>
      <c r="H167" s="17">
        <v>0</v>
      </c>
      <c r="I167" s="17">
        <f t="shared" si="41"/>
        <v>3.0000000000000009</v>
      </c>
      <c r="J167" s="17">
        <f>1980</f>
        <v>1980</v>
      </c>
      <c r="K167" s="26">
        <v>485.59500000000003</v>
      </c>
      <c r="L167" s="17">
        <f t="shared" si="34"/>
        <v>11.143306666666664</v>
      </c>
      <c r="M167" s="17">
        <f t="shared" si="35"/>
        <v>2476.7383066666671</v>
      </c>
      <c r="N167" s="17">
        <v>1980</v>
      </c>
      <c r="O167" s="17">
        <f t="shared" si="36"/>
        <v>1650.0000000000005</v>
      </c>
      <c r="P167" s="17">
        <f t="shared" si="37"/>
        <v>7883.3333333333358</v>
      </c>
      <c r="Q167" s="17">
        <f t="shared" si="42"/>
        <v>5889420.6250000019</v>
      </c>
      <c r="R167" s="17">
        <f t="shared" si="38"/>
        <v>5889.4206250000016</v>
      </c>
      <c r="S167" s="17">
        <f t="shared" si="43"/>
        <v>2708943.2638888876</v>
      </c>
      <c r="T167" s="17">
        <f t="shared" si="39"/>
        <v>2708.9432638888875</v>
      </c>
      <c r="AE167">
        <f t="shared" si="30"/>
        <v>0</v>
      </c>
      <c r="AF167">
        <f t="shared" si="31"/>
        <v>17.2</v>
      </c>
      <c r="AG167">
        <f t="shared" si="32"/>
        <v>4.7777777777777777</v>
      </c>
    </row>
    <row r="168" spans="2:33" x14ac:dyDescent="0.3">
      <c r="B168" s="3" t="s">
        <v>47</v>
      </c>
      <c r="C168" s="3">
        <v>160</v>
      </c>
      <c r="D168" s="3">
        <v>160</v>
      </c>
      <c r="E168" s="10">
        <v>20.100000000000001</v>
      </c>
      <c r="F168" s="27">
        <f t="shared" si="33"/>
        <v>5.5833333333333339</v>
      </c>
      <c r="G168" s="17">
        <f t="shared" si="40"/>
        <v>0.86111111111111094</v>
      </c>
      <c r="H168" s="17">
        <v>0</v>
      </c>
      <c r="I168" s="17">
        <f t="shared" si="41"/>
        <v>3.0999999999999996</v>
      </c>
      <c r="J168" s="17">
        <f>1980</f>
        <v>1980</v>
      </c>
      <c r="K168" s="26">
        <v>485.59500000000003</v>
      </c>
      <c r="L168" s="17">
        <f t="shared" si="34"/>
        <v>15.21771</v>
      </c>
      <c r="M168" s="17">
        <f t="shared" si="35"/>
        <v>2480.8127100000002</v>
      </c>
      <c r="N168" s="17">
        <v>1980</v>
      </c>
      <c r="O168" s="17">
        <f t="shared" si="36"/>
        <v>1704.9999999999995</v>
      </c>
      <c r="P168" s="17">
        <f t="shared" si="37"/>
        <v>9519.5833333333321</v>
      </c>
      <c r="Q168" s="17">
        <f t="shared" si="42"/>
        <v>5920282.5000000019</v>
      </c>
      <c r="R168" s="17">
        <f t="shared" si="38"/>
        <v>5920.2825000000021</v>
      </c>
      <c r="S168" s="17">
        <f t="shared" si="43"/>
        <v>2708943.2638888876</v>
      </c>
      <c r="T168" s="17">
        <f t="shared" si="39"/>
        <v>2708.9432638888875</v>
      </c>
      <c r="AE168">
        <f t="shared" si="30"/>
        <v>0</v>
      </c>
      <c r="AF168">
        <f t="shared" si="31"/>
        <v>20.100000000000001</v>
      </c>
      <c r="AG168">
        <f t="shared" si="32"/>
        <v>5.5833333333333339</v>
      </c>
    </row>
    <row r="169" spans="2:33" x14ac:dyDescent="0.3">
      <c r="B169" s="3" t="s">
        <v>47</v>
      </c>
      <c r="C169" s="3">
        <v>161</v>
      </c>
      <c r="D169" s="3">
        <v>161</v>
      </c>
      <c r="E169" s="10">
        <v>23.4</v>
      </c>
      <c r="F169" s="27">
        <f t="shared" si="33"/>
        <v>6.4999999999999991</v>
      </c>
      <c r="G169" s="17">
        <f t="shared" si="40"/>
        <v>0.74999999999999978</v>
      </c>
      <c r="H169" s="17">
        <v>0</v>
      </c>
      <c r="I169" s="17">
        <f t="shared" si="41"/>
        <v>2.6999999999999993</v>
      </c>
      <c r="J169" s="17">
        <f>1980</f>
        <v>1980</v>
      </c>
      <c r="K169" s="26">
        <v>485.59500000000003</v>
      </c>
      <c r="L169" s="17">
        <f t="shared" si="34"/>
        <v>20.624759999999991</v>
      </c>
      <c r="M169" s="17">
        <f t="shared" si="35"/>
        <v>2486.2197600000004</v>
      </c>
      <c r="N169" s="17">
        <v>1980</v>
      </c>
      <c r="O169" s="17">
        <f t="shared" si="36"/>
        <v>1484.9999999999995</v>
      </c>
      <c r="P169" s="17">
        <f t="shared" si="37"/>
        <v>9652.4999999999964</v>
      </c>
      <c r="Q169" s="17">
        <f t="shared" si="42"/>
        <v>5962110.0000000019</v>
      </c>
      <c r="R169" s="17">
        <f t="shared" si="38"/>
        <v>5962.1100000000015</v>
      </c>
      <c r="S169" s="17">
        <f t="shared" si="43"/>
        <v>2708943.2638888876</v>
      </c>
      <c r="T169" s="17">
        <f t="shared" si="39"/>
        <v>2708.9432638888875</v>
      </c>
      <c r="AE169">
        <f t="shared" si="30"/>
        <v>0</v>
      </c>
      <c r="AF169">
        <f t="shared" si="31"/>
        <v>23.4</v>
      </c>
      <c r="AG169">
        <f t="shared" si="32"/>
        <v>6.4999999999999991</v>
      </c>
    </row>
    <row r="170" spans="2:33" x14ac:dyDescent="0.3">
      <c r="B170" s="3" t="s">
        <v>47</v>
      </c>
      <c r="C170" s="3">
        <v>162</v>
      </c>
      <c r="D170" s="3">
        <v>162</v>
      </c>
      <c r="E170" s="10">
        <v>25.5</v>
      </c>
      <c r="F170" s="27">
        <f t="shared" si="33"/>
        <v>7.083333333333333</v>
      </c>
      <c r="G170" s="17">
        <f t="shared" si="40"/>
        <v>0.5833333333333337</v>
      </c>
      <c r="H170" s="17">
        <v>0</v>
      </c>
      <c r="I170" s="17">
        <f t="shared" si="41"/>
        <v>2.1000000000000014</v>
      </c>
      <c r="J170" s="17">
        <f>1980</f>
        <v>1980</v>
      </c>
      <c r="K170" s="26">
        <v>485.59500000000003</v>
      </c>
      <c r="L170" s="17">
        <f t="shared" si="34"/>
        <v>24.492749999999994</v>
      </c>
      <c r="M170" s="17">
        <f t="shared" si="35"/>
        <v>2490.0877500000001</v>
      </c>
      <c r="N170" s="17">
        <v>1980</v>
      </c>
      <c r="O170" s="17">
        <f t="shared" si="36"/>
        <v>1155.0000000000007</v>
      </c>
      <c r="P170" s="17">
        <f t="shared" si="37"/>
        <v>8181.2500000000045</v>
      </c>
      <c r="Q170" s="17">
        <f t="shared" si="42"/>
        <v>6011781.8750000019</v>
      </c>
      <c r="R170" s="17">
        <f t="shared" si="38"/>
        <v>6011.7818750000015</v>
      </c>
      <c r="S170" s="17">
        <f t="shared" si="43"/>
        <v>2708943.2638888876</v>
      </c>
      <c r="T170" s="17">
        <f t="shared" si="39"/>
        <v>2708.9432638888875</v>
      </c>
      <c r="AE170">
        <f t="shared" si="30"/>
        <v>0</v>
      </c>
      <c r="AF170">
        <f t="shared" si="31"/>
        <v>25.5</v>
      </c>
      <c r="AG170">
        <f t="shared" si="32"/>
        <v>7.083333333333333</v>
      </c>
    </row>
    <row r="171" spans="2:33" x14ac:dyDescent="0.3">
      <c r="B171" s="3" t="s">
        <v>47</v>
      </c>
      <c r="C171" s="3">
        <v>163</v>
      </c>
      <c r="D171" s="3">
        <v>163</v>
      </c>
      <c r="E171" s="10">
        <v>27.6</v>
      </c>
      <c r="F171" s="27">
        <f t="shared" si="33"/>
        <v>7.666666666666667</v>
      </c>
      <c r="G171" s="17">
        <f t="shared" si="40"/>
        <v>0.55555555555555558</v>
      </c>
      <c r="H171" s="17">
        <v>0</v>
      </c>
      <c r="I171" s="17">
        <f t="shared" si="41"/>
        <v>2</v>
      </c>
      <c r="J171" s="17">
        <f>1980</f>
        <v>1980</v>
      </c>
      <c r="K171" s="26">
        <v>485.59500000000003</v>
      </c>
      <c r="L171" s="17">
        <f t="shared" si="34"/>
        <v>28.692959999999999</v>
      </c>
      <c r="M171" s="17">
        <f t="shared" si="35"/>
        <v>2494.2879600000001</v>
      </c>
      <c r="N171" s="17">
        <v>1980</v>
      </c>
      <c r="O171" s="17">
        <f t="shared" si="36"/>
        <v>1100</v>
      </c>
      <c r="P171" s="17">
        <f t="shared" si="37"/>
        <v>8433.3333333333339</v>
      </c>
      <c r="Q171" s="17">
        <f t="shared" si="42"/>
        <v>6069971.8750000019</v>
      </c>
      <c r="R171" s="17">
        <f t="shared" si="38"/>
        <v>6069.971875000002</v>
      </c>
      <c r="S171" s="17">
        <f t="shared" si="43"/>
        <v>2708943.2638888876</v>
      </c>
      <c r="T171" s="17">
        <f t="shared" si="39"/>
        <v>2708.9432638888875</v>
      </c>
      <c r="AE171">
        <f t="shared" si="30"/>
        <v>0</v>
      </c>
      <c r="AF171">
        <f t="shared" si="31"/>
        <v>27.6</v>
      </c>
      <c r="AG171">
        <f t="shared" si="32"/>
        <v>7.666666666666667</v>
      </c>
    </row>
    <row r="172" spans="2:33" x14ac:dyDescent="0.3">
      <c r="B172" s="3" t="s">
        <v>47</v>
      </c>
      <c r="C172" s="3">
        <v>164</v>
      </c>
      <c r="D172" s="3">
        <v>164</v>
      </c>
      <c r="E172" s="10">
        <v>29.5</v>
      </c>
      <c r="F172" s="27">
        <f t="shared" si="33"/>
        <v>8.1944444444444446</v>
      </c>
      <c r="G172" s="17">
        <f t="shared" si="40"/>
        <v>0.4861111111111111</v>
      </c>
      <c r="H172" s="17">
        <v>0</v>
      </c>
      <c r="I172" s="17">
        <f t="shared" si="41"/>
        <v>1.75</v>
      </c>
      <c r="J172" s="17">
        <f>1980</f>
        <v>1980</v>
      </c>
      <c r="K172" s="26">
        <v>485.59500000000003</v>
      </c>
      <c r="L172" s="17">
        <f t="shared" si="34"/>
        <v>32.779416666666663</v>
      </c>
      <c r="M172" s="17">
        <f t="shared" si="35"/>
        <v>2498.374416666667</v>
      </c>
      <c r="N172" s="17">
        <v>1980</v>
      </c>
      <c r="O172" s="17">
        <f t="shared" si="36"/>
        <v>962.5</v>
      </c>
      <c r="P172" s="17">
        <f t="shared" si="37"/>
        <v>7887.1527777777783</v>
      </c>
      <c r="Q172" s="17">
        <f t="shared" si="42"/>
        <v>6136449.3055555578</v>
      </c>
      <c r="R172" s="17">
        <f t="shared" si="38"/>
        <v>6136.4493055555577</v>
      </c>
      <c r="S172" s="17">
        <f t="shared" si="43"/>
        <v>2708943.2638888876</v>
      </c>
      <c r="T172" s="17">
        <f t="shared" si="39"/>
        <v>2708.9432638888875</v>
      </c>
      <c r="AE172">
        <f t="shared" si="30"/>
        <v>0</v>
      </c>
      <c r="AF172">
        <f t="shared" si="31"/>
        <v>29.5</v>
      </c>
      <c r="AG172">
        <f t="shared" si="32"/>
        <v>8.1944444444444446</v>
      </c>
    </row>
    <row r="173" spans="2:33" x14ac:dyDescent="0.3">
      <c r="B173" s="3" t="s">
        <v>47</v>
      </c>
      <c r="C173" s="3">
        <v>165</v>
      </c>
      <c r="D173" s="3">
        <v>165</v>
      </c>
      <c r="E173" s="10">
        <v>31.1</v>
      </c>
      <c r="F173" s="27">
        <f t="shared" si="33"/>
        <v>8.6388888888888893</v>
      </c>
      <c r="G173" s="17">
        <f t="shared" si="40"/>
        <v>0.36111111111111133</v>
      </c>
      <c r="H173" s="17">
        <v>0</v>
      </c>
      <c r="I173" s="17">
        <f t="shared" si="41"/>
        <v>1.3000000000000007</v>
      </c>
      <c r="J173" s="17">
        <f>1980</f>
        <v>1980</v>
      </c>
      <c r="K173" s="26">
        <v>485.59500000000003</v>
      </c>
      <c r="L173" s="17">
        <f t="shared" si="34"/>
        <v>36.431576666666665</v>
      </c>
      <c r="M173" s="17">
        <f t="shared" si="35"/>
        <v>2502.0265766666671</v>
      </c>
      <c r="N173" s="17">
        <v>1980</v>
      </c>
      <c r="O173" s="17">
        <f t="shared" si="36"/>
        <v>715.00000000000045</v>
      </c>
      <c r="P173" s="17">
        <f t="shared" si="37"/>
        <v>6176.8055555555602</v>
      </c>
      <c r="Q173" s="17">
        <f t="shared" si="42"/>
        <v>6210333.4027777798</v>
      </c>
      <c r="R173" s="17">
        <f t="shared" si="38"/>
        <v>6210.3334027777801</v>
      </c>
      <c r="S173" s="17">
        <f t="shared" si="43"/>
        <v>2708943.2638888876</v>
      </c>
      <c r="T173" s="17">
        <f t="shared" si="39"/>
        <v>2708.9432638888875</v>
      </c>
      <c r="AE173">
        <f t="shared" si="30"/>
        <v>0</v>
      </c>
      <c r="AF173">
        <f t="shared" si="31"/>
        <v>31.1</v>
      </c>
      <c r="AG173">
        <f t="shared" si="32"/>
        <v>8.6388888888888893</v>
      </c>
    </row>
    <row r="174" spans="2:33" x14ac:dyDescent="0.3">
      <c r="B174" s="3" t="s">
        <v>47</v>
      </c>
      <c r="C174" s="3">
        <v>166</v>
      </c>
      <c r="D174" s="3">
        <v>166</v>
      </c>
      <c r="E174" s="10">
        <v>32.1</v>
      </c>
      <c r="F174" s="27">
        <f t="shared" si="33"/>
        <v>8.9166666666666661</v>
      </c>
      <c r="G174" s="17">
        <f t="shared" si="40"/>
        <v>0.29166666666666685</v>
      </c>
      <c r="H174" s="17">
        <v>0</v>
      </c>
      <c r="I174" s="17">
        <f t="shared" si="41"/>
        <v>1.0500000000000007</v>
      </c>
      <c r="J174" s="17">
        <f>1980</f>
        <v>1980</v>
      </c>
      <c r="K174" s="26">
        <v>485.59500000000003</v>
      </c>
      <c r="L174" s="17">
        <f t="shared" si="34"/>
        <v>38.81210999999999</v>
      </c>
      <c r="M174" s="17">
        <f t="shared" si="35"/>
        <v>2504.4071100000001</v>
      </c>
      <c r="N174" s="17">
        <v>1980</v>
      </c>
      <c r="O174" s="17">
        <f t="shared" si="36"/>
        <v>577.50000000000034</v>
      </c>
      <c r="P174" s="17">
        <f t="shared" si="37"/>
        <v>5149.3750000000027</v>
      </c>
      <c r="Q174" s="17">
        <f t="shared" si="42"/>
        <v>6289045.2777777798</v>
      </c>
      <c r="R174" s="17">
        <f t="shared" si="38"/>
        <v>6289.04527777778</v>
      </c>
      <c r="S174" s="17">
        <f t="shared" si="43"/>
        <v>2708943.2638888876</v>
      </c>
      <c r="T174" s="17">
        <f t="shared" si="39"/>
        <v>2708.9432638888875</v>
      </c>
      <c r="AE174">
        <f t="shared" si="30"/>
        <v>0</v>
      </c>
      <c r="AF174">
        <f t="shared" si="31"/>
        <v>32.1</v>
      </c>
      <c r="AG174">
        <f t="shared" si="32"/>
        <v>8.9166666666666661</v>
      </c>
    </row>
    <row r="175" spans="2:33" x14ac:dyDescent="0.3">
      <c r="B175" s="3" t="s">
        <v>47</v>
      </c>
      <c r="C175" s="3">
        <v>167</v>
      </c>
      <c r="D175" s="3">
        <v>167</v>
      </c>
      <c r="E175" s="10">
        <v>33.200000000000003</v>
      </c>
      <c r="F175" s="27">
        <f t="shared" si="33"/>
        <v>9.2222222222222232</v>
      </c>
      <c r="G175" s="17">
        <f t="shared" si="40"/>
        <v>0.43055555555555575</v>
      </c>
      <c r="H175" s="17">
        <v>0</v>
      </c>
      <c r="I175" s="17">
        <f t="shared" si="41"/>
        <v>1.5500000000000007</v>
      </c>
      <c r="J175" s="17">
        <f>1980</f>
        <v>1980</v>
      </c>
      <c r="K175" s="26">
        <v>485.59500000000003</v>
      </c>
      <c r="L175" s="17">
        <f t="shared" si="34"/>
        <v>41.517706666666676</v>
      </c>
      <c r="M175" s="17">
        <f t="shared" si="35"/>
        <v>2507.1127066666668</v>
      </c>
      <c r="N175" s="17">
        <v>1980</v>
      </c>
      <c r="O175" s="17">
        <f t="shared" si="36"/>
        <v>852.50000000000034</v>
      </c>
      <c r="P175" s="17">
        <f t="shared" si="37"/>
        <v>7861.944444444448</v>
      </c>
      <c r="Q175" s="17">
        <f t="shared" si="42"/>
        <v>6373244.1666666688</v>
      </c>
      <c r="R175" s="17">
        <f t="shared" si="38"/>
        <v>6373.2441666666691</v>
      </c>
      <c r="S175" s="17">
        <f t="shared" si="43"/>
        <v>2708943.2638888876</v>
      </c>
      <c r="T175" s="17">
        <f t="shared" si="39"/>
        <v>2708.9432638888875</v>
      </c>
      <c r="AE175">
        <f t="shared" si="30"/>
        <v>0</v>
      </c>
      <c r="AF175">
        <f t="shared" si="31"/>
        <v>33.200000000000003</v>
      </c>
      <c r="AG175">
        <f t="shared" si="32"/>
        <v>9.2222222222222232</v>
      </c>
    </row>
    <row r="176" spans="2:33" x14ac:dyDescent="0.3">
      <c r="B176" s="3" t="s">
        <v>47</v>
      </c>
      <c r="C176" s="3">
        <v>168</v>
      </c>
      <c r="D176" s="3">
        <v>168</v>
      </c>
      <c r="E176" s="10">
        <v>35.200000000000003</v>
      </c>
      <c r="F176" s="27">
        <f t="shared" si="33"/>
        <v>9.7777777777777786</v>
      </c>
      <c r="G176" s="17">
        <f t="shared" si="40"/>
        <v>0.55555555555555558</v>
      </c>
      <c r="H176" s="17">
        <v>0</v>
      </c>
      <c r="I176" s="17">
        <f t="shared" si="41"/>
        <v>2</v>
      </c>
      <c r="J176" s="17">
        <f>1980</f>
        <v>1980</v>
      </c>
      <c r="K176" s="26">
        <v>485.59500000000003</v>
      </c>
      <c r="L176" s="17">
        <f t="shared" si="34"/>
        <v>46.670506666666668</v>
      </c>
      <c r="M176" s="17">
        <f t="shared" si="35"/>
        <v>2512.2655066666671</v>
      </c>
      <c r="N176" s="17">
        <v>1980</v>
      </c>
      <c r="O176" s="17">
        <f t="shared" si="36"/>
        <v>1100</v>
      </c>
      <c r="P176" s="17">
        <f t="shared" si="37"/>
        <v>10755.555555555557</v>
      </c>
      <c r="Q176" s="17">
        <f t="shared" si="42"/>
        <v>6467893.0555555578</v>
      </c>
      <c r="R176" s="17">
        <f t="shared" si="38"/>
        <v>6467.893055555558</v>
      </c>
      <c r="S176" s="17">
        <f t="shared" si="43"/>
        <v>2708943.2638888876</v>
      </c>
      <c r="T176" s="17">
        <f t="shared" si="39"/>
        <v>2708.9432638888875</v>
      </c>
      <c r="AE176">
        <f t="shared" si="30"/>
        <v>0</v>
      </c>
      <c r="AF176">
        <f t="shared" si="31"/>
        <v>35.200000000000003</v>
      </c>
      <c r="AG176">
        <f t="shared" si="32"/>
        <v>9.7777777777777786</v>
      </c>
    </row>
    <row r="177" spans="2:33" x14ac:dyDescent="0.3">
      <c r="B177" s="3" t="s">
        <v>47</v>
      </c>
      <c r="C177" s="3">
        <v>169</v>
      </c>
      <c r="D177" s="3">
        <v>169</v>
      </c>
      <c r="E177" s="10">
        <v>37.200000000000003</v>
      </c>
      <c r="F177" s="27">
        <f t="shared" si="33"/>
        <v>10.333333333333334</v>
      </c>
      <c r="G177" s="17">
        <f t="shared" si="40"/>
        <v>0.38888888888888851</v>
      </c>
      <c r="H177" s="17">
        <v>0</v>
      </c>
      <c r="I177" s="17">
        <f t="shared" si="41"/>
        <v>1.3999999999999986</v>
      </c>
      <c r="J177" s="17">
        <f>1980</f>
        <v>1980</v>
      </c>
      <c r="K177" s="26">
        <v>485.59500000000003</v>
      </c>
      <c r="L177" s="17">
        <f t="shared" si="34"/>
        <v>52.124639999999999</v>
      </c>
      <c r="M177" s="17">
        <f t="shared" si="35"/>
        <v>2517.7196400000003</v>
      </c>
      <c r="N177" s="17">
        <v>1980</v>
      </c>
      <c r="O177" s="17">
        <f t="shared" si="36"/>
        <v>769.9999999999992</v>
      </c>
      <c r="P177" s="17">
        <f t="shared" si="37"/>
        <v>7956.6666666666588</v>
      </c>
      <c r="Q177" s="17">
        <f t="shared" si="42"/>
        <v>6573603.0555555578</v>
      </c>
      <c r="R177" s="17">
        <f t="shared" si="38"/>
        <v>6573.6030555555581</v>
      </c>
      <c r="S177" s="17">
        <f t="shared" si="43"/>
        <v>2708943.2638888876</v>
      </c>
      <c r="T177" s="17">
        <f t="shared" si="39"/>
        <v>2708.9432638888875</v>
      </c>
      <c r="AE177">
        <f t="shared" si="30"/>
        <v>0</v>
      </c>
      <c r="AF177">
        <f t="shared" si="31"/>
        <v>37.200000000000003</v>
      </c>
      <c r="AG177">
        <f t="shared" si="32"/>
        <v>10.333333333333334</v>
      </c>
    </row>
    <row r="178" spans="2:33" x14ac:dyDescent="0.3">
      <c r="B178" s="3" t="s">
        <v>47</v>
      </c>
      <c r="C178" s="3">
        <v>170</v>
      </c>
      <c r="D178" s="3">
        <v>170</v>
      </c>
      <c r="E178" s="10">
        <v>38</v>
      </c>
      <c r="F178" s="27">
        <f t="shared" si="33"/>
        <v>10.555555555555555</v>
      </c>
      <c r="G178" s="17">
        <f t="shared" si="40"/>
        <v>2.7777777777777186E-2</v>
      </c>
      <c r="H178" s="17">
        <v>0</v>
      </c>
      <c r="I178" s="17">
        <f t="shared" si="41"/>
        <v>9.9999999999997868E-2</v>
      </c>
      <c r="J178" s="17">
        <f>1980</f>
        <v>1980</v>
      </c>
      <c r="K178" s="26">
        <v>485.59500000000003</v>
      </c>
      <c r="L178" s="17">
        <f t="shared" si="34"/>
        <v>54.390666666666654</v>
      </c>
      <c r="M178" s="17">
        <f t="shared" si="35"/>
        <v>2519.9856666666669</v>
      </c>
      <c r="N178" s="17">
        <v>1980</v>
      </c>
      <c r="O178" s="17">
        <f t="shared" si="36"/>
        <v>54.999999999998828</v>
      </c>
      <c r="P178" s="17">
        <f t="shared" si="37"/>
        <v>580.55555555554315</v>
      </c>
      <c r="Q178" s="17">
        <f t="shared" si="42"/>
        <v>6683908.6111111138</v>
      </c>
      <c r="R178" s="17">
        <f t="shared" si="38"/>
        <v>6683.9086111111137</v>
      </c>
      <c r="S178" s="17">
        <f t="shared" si="43"/>
        <v>2708943.2638888876</v>
      </c>
      <c r="T178" s="17">
        <f t="shared" si="39"/>
        <v>2708.9432638888875</v>
      </c>
      <c r="AE178">
        <f t="shared" si="30"/>
        <v>0</v>
      </c>
      <c r="AF178">
        <f t="shared" si="31"/>
        <v>38</v>
      </c>
      <c r="AG178">
        <f t="shared" si="32"/>
        <v>10.555555555555555</v>
      </c>
    </row>
    <row r="179" spans="2:33" x14ac:dyDescent="0.3">
      <c r="B179" s="3" t="s">
        <v>47</v>
      </c>
      <c r="C179" s="3">
        <v>171</v>
      </c>
      <c r="D179" s="3">
        <v>171</v>
      </c>
      <c r="E179" s="10">
        <v>37.4</v>
      </c>
      <c r="F179" s="27">
        <f t="shared" si="33"/>
        <v>10.388888888888888</v>
      </c>
      <c r="G179" s="17">
        <f t="shared" si="40"/>
        <v>-0.40277777777777757</v>
      </c>
      <c r="H179" s="17">
        <v>1</v>
      </c>
      <c r="I179" s="17">
        <f t="shared" si="41"/>
        <v>-1.4499999999999993</v>
      </c>
      <c r="J179" s="17">
        <f>-1980</f>
        <v>-1980</v>
      </c>
      <c r="K179" s="26">
        <v>485.59500000000003</v>
      </c>
      <c r="L179" s="17">
        <f t="shared" si="34"/>
        <v>52.686626666666648</v>
      </c>
      <c r="M179" s="17">
        <f t="shared" si="35"/>
        <v>-1441.7183733333334</v>
      </c>
      <c r="N179" s="17">
        <v>1980</v>
      </c>
      <c r="O179" s="17">
        <f t="shared" si="36"/>
        <v>-797.49999999999955</v>
      </c>
      <c r="P179" s="17">
        <f t="shared" si="37"/>
        <v>-8285.1388888888832</v>
      </c>
      <c r="Q179" s="17">
        <f t="shared" si="42"/>
        <v>6790758.3333333358</v>
      </c>
      <c r="R179" s="17">
        <f t="shared" si="38"/>
        <v>6790.7583333333359</v>
      </c>
      <c r="S179" s="17">
        <f t="shared" si="43"/>
        <v>2815792.9861111096</v>
      </c>
      <c r="T179" s="17">
        <f t="shared" si="39"/>
        <v>2815.7929861111097</v>
      </c>
      <c r="AE179">
        <f t="shared" si="30"/>
        <v>0</v>
      </c>
      <c r="AF179">
        <f t="shared" si="31"/>
        <v>37.4</v>
      </c>
      <c r="AG179">
        <f t="shared" si="32"/>
        <v>10.388888888888888</v>
      </c>
    </row>
    <row r="180" spans="2:33" x14ac:dyDescent="0.3">
      <c r="B180" s="3" t="s">
        <v>47</v>
      </c>
      <c r="C180" s="3">
        <v>172</v>
      </c>
      <c r="D180" s="3">
        <v>172</v>
      </c>
      <c r="E180" s="10">
        <v>35.1</v>
      </c>
      <c r="F180" s="27">
        <f t="shared" si="33"/>
        <v>9.75</v>
      </c>
      <c r="G180" s="17">
        <f t="shared" si="40"/>
        <v>-0.88888888888888862</v>
      </c>
      <c r="H180" s="17">
        <v>1</v>
      </c>
      <c r="I180" s="17">
        <f t="shared" si="41"/>
        <v>-3.1999999999999993</v>
      </c>
      <c r="J180" s="17">
        <f t="shared" ref="J180:J183" si="45">-1980</f>
        <v>-1980</v>
      </c>
      <c r="K180" s="26">
        <v>485.59500000000003</v>
      </c>
      <c r="L180" s="17">
        <f t="shared" si="34"/>
        <v>46.405709999999992</v>
      </c>
      <c r="M180" s="17">
        <f t="shared" si="35"/>
        <v>-1447.99929</v>
      </c>
      <c r="N180" s="17">
        <v>1980</v>
      </c>
      <c r="O180" s="17">
        <f t="shared" si="36"/>
        <v>-1759.9999999999995</v>
      </c>
      <c r="P180" s="17">
        <f t="shared" si="37"/>
        <v>-17159.999999999996</v>
      </c>
      <c r="Q180" s="17">
        <f t="shared" si="42"/>
        <v>6884870.2083333358</v>
      </c>
      <c r="R180" s="17">
        <f t="shared" si="38"/>
        <v>6884.8702083333355</v>
      </c>
      <c r="S180" s="17">
        <f t="shared" si="43"/>
        <v>2909904.8611111096</v>
      </c>
      <c r="T180" s="17">
        <f t="shared" si="39"/>
        <v>2909.9048611111098</v>
      </c>
      <c r="AE180">
        <f t="shared" si="30"/>
        <v>0</v>
      </c>
      <c r="AF180">
        <f t="shared" si="31"/>
        <v>35.1</v>
      </c>
      <c r="AG180">
        <f t="shared" si="32"/>
        <v>9.75</v>
      </c>
    </row>
    <row r="181" spans="2:33" x14ac:dyDescent="0.3">
      <c r="B181" s="3" t="s">
        <v>47</v>
      </c>
      <c r="C181" s="3">
        <v>173</v>
      </c>
      <c r="D181" s="3">
        <v>173</v>
      </c>
      <c r="E181" s="10">
        <v>31</v>
      </c>
      <c r="F181" s="27">
        <f t="shared" si="33"/>
        <v>8.6111111111111107</v>
      </c>
      <c r="G181" s="17">
        <f t="shared" si="40"/>
        <v>-1.1111111111111112</v>
      </c>
      <c r="H181" s="17">
        <v>1</v>
      </c>
      <c r="I181" s="17">
        <f t="shared" si="41"/>
        <v>-4</v>
      </c>
      <c r="J181" s="17">
        <f t="shared" si="45"/>
        <v>-1980</v>
      </c>
      <c r="K181" s="26">
        <v>485.59500000000003</v>
      </c>
      <c r="L181" s="17">
        <f t="shared" si="34"/>
        <v>36.197666666666656</v>
      </c>
      <c r="M181" s="17">
        <f t="shared" si="35"/>
        <v>-1458.2073333333333</v>
      </c>
      <c r="N181" s="17">
        <v>1980</v>
      </c>
      <c r="O181" s="17">
        <f t="shared" si="36"/>
        <v>-2200</v>
      </c>
      <c r="P181" s="17">
        <f t="shared" si="37"/>
        <v>-18944.444444444445</v>
      </c>
      <c r="Q181" s="17">
        <f t="shared" si="42"/>
        <v>6958279.9305555578</v>
      </c>
      <c r="R181" s="17">
        <f t="shared" si="38"/>
        <v>6958.2799305555582</v>
      </c>
      <c r="S181" s="17">
        <f t="shared" si="43"/>
        <v>2983314.5833333316</v>
      </c>
      <c r="T181" s="17">
        <f t="shared" si="39"/>
        <v>2983.3145833333315</v>
      </c>
      <c r="AE181">
        <f t="shared" si="30"/>
        <v>0</v>
      </c>
      <c r="AF181">
        <f t="shared" si="31"/>
        <v>31</v>
      </c>
      <c r="AG181">
        <f t="shared" si="32"/>
        <v>8.6111111111111107</v>
      </c>
    </row>
    <row r="182" spans="2:33" x14ac:dyDescent="0.3">
      <c r="B182" s="3" t="s">
        <v>47</v>
      </c>
      <c r="C182" s="3">
        <v>174</v>
      </c>
      <c r="D182" s="3">
        <v>174</v>
      </c>
      <c r="E182" s="10">
        <v>27.1</v>
      </c>
      <c r="F182" s="27">
        <f t="shared" si="33"/>
        <v>7.5277777777777777</v>
      </c>
      <c r="G182" s="17">
        <f t="shared" si="40"/>
        <v>-0.79166666666666652</v>
      </c>
      <c r="H182" s="17">
        <v>1</v>
      </c>
      <c r="I182" s="17">
        <f t="shared" si="41"/>
        <v>-2.8499999999999996</v>
      </c>
      <c r="J182" s="17">
        <f t="shared" si="45"/>
        <v>-1980</v>
      </c>
      <c r="K182" s="26">
        <v>485.59500000000003</v>
      </c>
      <c r="L182" s="17">
        <f t="shared" si="34"/>
        <v>27.662776666666662</v>
      </c>
      <c r="M182" s="17">
        <f t="shared" si="35"/>
        <v>-1466.7422233333334</v>
      </c>
      <c r="N182" s="17">
        <v>1980</v>
      </c>
      <c r="O182" s="17">
        <f t="shared" si="36"/>
        <v>-1567.4999999999998</v>
      </c>
      <c r="P182" s="17">
        <f t="shared" si="37"/>
        <v>-11799.791666666664</v>
      </c>
      <c r="Q182" s="17">
        <f t="shared" si="42"/>
        <v>7014380.6944444468</v>
      </c>
      <c r="R182" s="17">
        <f t="shared" si="38"/>
        <v>7014.3806944444468</v>
      </c>
      <c r="S182" s="17">
        <f t="shared" si="43"/>
        <v>3039415.3472222206</v>
      </c>
      <c r="T182" s="17">
        <f t="shared" si="39"/>
        <v>3039.4153472222206</v>
      </c>
      <c r="AE182">
        <f t="shared" si="30"/>
        <v>0</v>
      </c>
      <c r="AF182">
        <f t="shared" si="31"/>
        <v>27.1</v>
      </c>
      <c r="AG182">
        <f t="shared" si="32"/>
        <v>7.5277777777777777</v>
      </c>
    </row>
    <row r="183" spans="2:33" x14ac:dyDescent="0.3">
      <c r="B183" s="3" t="s">
        <v>47</v>
      </c>
      <c r="C183" s="3">
        <v>175</v>
      </c>
      <c r="D183" s="3">
        <v>175</v>
      </c>
      <c r="E183" s="10">
        <v>25.3</v>
      </c>
      <c r="F183" s="27">
        <f t="shared" si="33"/>
        <v>7.0277777777777777</v>
      </c>
      <c r="G183" s="17">
        <f t="shared" si="40"/>
        <v>-0.27777777777777779</v>
      </c>
      <c r="H183" s="17">
        <v>1</v>
      </c>
      <c r="I183" s="17">
        <f t="shared" si="41"/>
        <v>-1</v>
      </c>
      <c r="J183" s="17">
        <f t="shared" si="45"/>
        <v>-1980</v>
      </c>
      <c r="K183" s="26">
        <v>485.59500000000003</v>
      </c>
      <c r="L183" s="17">
        <f t="shared" si="34"/>
        <v>24.110056666666662</v>
      </c>
      <c r="M183" s="17">
        <f t="shared" si="35"/>
        <v>-1470.2949433333333</v>
      </c>
      <c r="N183" s="17">
        <v>1980</v>
      </c>
      <c r="O183" s="17">
        <f t="shared" si="36"/>
        <v>-550</v>
      </c>
      <c r="P183" s="17">
        <f t="shared" si="37"/>
        <v>-3865.2777777777778</v>
      </c>
      <c r="Q183" s="17">
        <f t="shared" si="42"/>
        <v>7063276.4583333358</v>
      </c>
      <c r="R183" s="17">
        <f t="shared" si="38"/>
        <v>7063.2764583333355</v>
      </c>
      <c r="S183" s="17">
        <f t="shared" si="43"/>
        <v>3088311.1111111096</v>
      </c>
      <c r="T183" s="17">
        <f t="shared" si="39"/>
        <v>3088.3111111111098</v>
      </c>
      <c r="AE183">
        <f t="shared" si="30"/>
        <v>0</v>
      </c>
      <c r="AF183">
        <f t="shared" si="31"/>
        <v>25.3</v>
      </c>
      <c r="AG183">
        <f t="shared" si="32"/>
        <v>7.0277777777777777</v>
      </c>
    </row>
    <row r="184" spans="2:33" x14ac:dyDescent="0.3">
      <c r="B184" s="3" t="s">
        <v>47</v>
      </c>
      <c r="C184" s="3">
        <v>176</v>
      </c>
      <c r="D184" s="3">
        <v>176</v>
      </c>
      <c r="E184" s="10">
        <v>25.1</v>
      </c>
      <c r="F184" s="27">
        <f t="shared" si="33"/>
        <v>6.9722222222222223</v>
      </c>
      <c r="G184" s="17">
        <f t="shared" si="40"/>
        <v>8.3333333333333037E-2</v>
      </c>
      <c r="H184" s="17">
        <v>0</v>
      </c>
      <c r="I184" s="17">
        <f t="shared" si="41"/>
        <v>0.29999999999999893</v>
      </c>
      <c r="J184" s="17">
        <f>1980</f>
        <v>1980</v>
      </c>
      <c r="K184" s="26">
        <v>485.59500000000003</v>
      </c>
      <c r="L184" s="17">
        <f t="shared" si="34"/>
        <v>23.730376666666665</v>
      </c>
      <c r="M184" s="17">
        <f t="shared" si="35"/>
        <v>2489.3253766666671</v>
      </c>
      <c r="N184" s="17">
        <v>1980</v>
      </c>
      <c r="O184" s="17">
        <f t="shared" si="36"/>
        <v>164.9999999999994</v>
      </c>
      <c r="P184" s="17">
        <f t="shared" si="37"/>
        <v>1150.4166666666624</v>
      </c>
      <c r="Q184" s="17">
        <f t="shared" si="42"/>
        <v>7111402.2222222248</v>
      </c>
      <c r="R184" s="17">
        <f t="shared" si="38"/>
        <v>7111.4022222222247</v>
      </c>
      <c r="S184" s="17">
        <f t="shared" si="43"/>
        <v>3088311.1111111096</v>
      </c>
      <c r="T184" s="17">
        <f t="shared" si="39"/>
        <v>3088.3111111111098</v>
      </c>
      <c r="AE184">
        <f t="shared" si="30"/>
        <v>0</v>
      </c>
      <c r="AF184">
        <f t="shared" si="31"/>
        <v>25.1</v>
      </c>
      <c r="AG184">
        <f t="shared" si="32"/>
        <v>6.9722222222222223</v>
      </c>
    </row>
    <row r="185" spans="2:33" x14ac:dyDescent="0.3">
      <c r="B185" s="3" t="s">
        <v>47</v>
      </c>
      <c r="C185" s="3">
        <v>177</v>
      </c>
      <c r="D185" s="3">
        <v>177</v>
      </c>
      <c r="E185" s="10">
        <v>25.9</v>
      </c>
      <c r="F185" s="27">
        <f t="shared" si="33"/>
        <v>7.1944444444444438</v>
      </c>
      <c r="G185" s="17">
        <f t="shared" si="40"/>
        <v>0.37499999999999989</v>
      </c>
      <c r="H185" s="17">
        <v>0</v>
      </c>
      <c r="I185" s="17">
        <f t="shared" si="41"/>
        <v>1.3499999999999996</v>
      </c>
      <c r="J185" s="17">
        <f>1980</f>
        <v>1980</v>
      </c>
      <c r="K185" s="26">
        <v>485.59500000000003</v>
      </c>
      <c r="L185" s="17">
        <f t="shared" si="34"/>
        <v>25.267176666666657</v>
      </c>
      <c r="M185" s="17">
        <f t="shared" si="35"/>
        <v>2490.862176666667</v>
      </c>
      <c r="N185" s="17">
        <v>1980</v>
      </c>
      <c r="O185" s="17">
        <f t="shared" si="36"/>
        <v>742.49999999999977</v>
      </c>
      <c r="P185" s="17">
        <f t="shared" si="37"/>
        <v>5341.8749999999982</v>
      </c>
      <c r="Q185" s="17">
        <f t="shared" si="42"/>
        <v>7162644.6527777808</v>
      </c>
      <c r="R185" s="17">
        <f t="shared" si="38"/>
        <v>7162.6446527777807</v>
      </c>
      <c r="S185" s="17">
        <f t="shared" si="43"/>
        <v>3088311.1111111096</v>
      </c>
      <c r="T185" s="17">
        <f t="shared" si="39"/>
        <v>3088.3111111111098</v>
      </c>
      <c r="AE185">
        <f t="shared" si="30"/>
        <v>0</v>
      </c>
      <c r="AF185">
        <f t="shared" si="31"/>
        <v>25.9</v>
      </c>
      <c r="AG185">
        <f t="shared" si="32"/>
        <v>7.1944444444444438</v>
      </c>
    </row>
    <row r="186" spans="2:33" x14ac:dyDescent="0.3">
      <c r="B186" s="3" t="s">
        <v>47</v>
      </c>
      <c r="C186" s="3">
        <v>178</v>
      </c>
      <c r="D186" s="3">
        <v>178</v>
      </c>
      <c r="E186" s="10">
        <v>27.8</v>
      </c>
      <c r="F186" s="27">
        <f t="shared" si="33"/>
        <v>7.7222222222222223</v>
      </c>
      <c r="G186" s="17">
        <f t="shared" si="40"/>
        <v>0.45833333333333343</v>
      </c>
      <c r="H186" s="17">
        <v>0</v>
      </c>
      <c r="I186" s="17">
        <f t="shared" si="41"/>
        <v>1.6500000000000004</v>
      </c>
      <c r="J186" s="17">
        <f>1980</f>
        <v>1980</v>
      </c>
      <c r="K186" s="26">
        <v>485.59500000000003</v>
      </c>
      <c r="L186" s="17">
        <f t="shared" si="34"/>
        <v>29.110306666666663</v>
      </c>
      <c r="M186" s="17">
        <f t="shared" si="35"/>
        <v>2494.7053066666667</v>
      </c>
      <c r="N186" s="17">
        <v>1980</v>
      </c>
      <c r="O186" s="17">
        <f t="shared" si="36"/>
        <v>907.50000000000023</v>
      </c>
      <c r="P186" s="17">
        <f t="shared" si="37"/>
        <v>7007.9166666666688</v>
      </c>
      <c r="Q186" s="17">
        <f t="shared" si="42"/>
        <v>7221681.0416666698</v>
      </c>
      <c r="R186" s="17">
        <f t="shared" si="38"/>
        <v>7221.6810416666694</v>
      </c>
      <c r="S186" s="17">
        <f t="shared" si="43"/>
        <v>3088311.1111111096</v>
      </c>
      <c r="T186" s="17">
        <f t="shared" si="39"/>
        <v>3088.3111111111098</v>
      </c>
      <c r="AE186">
        <f t="shared" si="30"/>
        <v>0</v>
      </c>
      <c r="AF186">
        <f t="shared" si="31"/>
        <v>27.8</v>
      </c>
      <c r="AG186">
        <f t="shared" si="32"/>
        <v>7.7222222222222223</v>
      </c>
    </row>
    <row r="187" spans="2:33" x14ac:dyDescent="0.3">
      <c r="B187" s="3" t="s">
        <v>47</v>
      </c>
      <c r="C187" s="3">
        <v>179</v>
      </c>
      <c r="D187" s="3">
        <v>179</v>
      </c>
      <c r="E187" s="10">
        <v>29.2</v>
      </c>
      <c r="F187" s="27">
        <f t="shared" si="33"/>
        <v>8.1111111111111107</v>
      </c>
      <c r="G187" s="17">
        <f t="shared" si="40"/>
        <v>0.25000000000000011</v>
      </c>
      <c r="H187" s="17">
        <v>0</v>
      </c>
      <c r="I187" s="17">
        <f t="shared" si="41"/>
        <v>0.90000000000000036</v>
      </c>
      <c r="J187" s="17">
        <f>1980</f>
        <v>1980</v>
      </c>
      <c r="K187" s="26">
        <v>485.59500000000003</v>
      </c>
      <c r="L187" s="17">
        <f t="shared" si="34"/>
        <v>32.11610666666666</v>
      </c>
      <c r="M187" s="17">
        <f t="shared" si="35"/>
        <v>2497.7111066666671</v>
      </c>
      <c r="N187" s="17">
        <v>1980</v>
      </c>
      <c r="O187" s="17">
        <f t="shared" si="36"/>
        <v>495.00000000000023</v>
      </c>
      <c r="P187" s="17">
        <f t="shared" si="37"/>
        <v>4015.0000000000018</v>
      </c>
      <c r="Q187" s="17">
        <f t="shared" si="42"/>
        <v>7286813.2638888918</v>
      </c>
      <c r="R187" s="17">
        <f t="shared" si="38"/>
        <v>7286.8132638888919</v>
      </c>
      <c r="S187" s="17">
        <f t="shared" si="43"/>
        <v>3088311.1111111096</v>
      </c>
      <c r="T187" s="17">
        <f t="shared" si="39"/>
        <v>3088.3111111111098</v>
      </c>
      <c r="AE187">
        <f t="shared" si="30"/>
        <v>0</v>
      </c>
      <c r="AF187">
        <f t="shared" si="31"/>
        <v>29.2</v>
      </c>
      <c r="AG187">
        <f t="shared" si="32"/>
        <v>8.1111111111111107</v>
      </c>
    </row>
    <row r="188" spans="2:33" x14ac:dyDescent="0.3">
      <c r="B188" s="3" t="s">
        <v>47</v>
      </c>
      <c r="C188" s="3">
        <v>180</v>
      </c>
      <c r="D188" s="3">
        <v>180</v>
      </c>
      <c r="E188" s="10">
        <v>29.6</v>
      </c>
      <c r="F188" s="27">
        <f t="shared" si="33"/>
        <v>8.2222222222222232</v>
      </c>
      <c r="G188" s="17">
        <f t="shared" si="40"/>
        <v>4.1666666666666761E-2</v>
      </c>
      <c r="H188" s="17">
        <v>0</v>
      </c>
      <c r="I188" s="17">
        <f t="shared" si="41"/>
        <v>0.15000000000000036</v>
      </c>
      <c r="J188" s="17">
        <f>1980</f>
        <v>1980</v>
      </c>
      <c r="K188" s="26">
        <v>485.59500000000003</v>
      </c>
      <c r="L188" s="17">
        <f t="shared" si="34"/>
        <v>33.002026666666666</v>
      </c>
      <c r="M188" s="17">
        <f t="shared" si="35"/>
        <v>2498.5970266666668</v>
      </c>
      <c r="N188" s="17">
        <v>1980</v>
      </c>
      <c r="O188" s="17">
        <f t="shared" si="36"/>
        <v>82.500000000000185</v>
      </c>
      <c r="P188" s="17">
        <f t="shared" si="37"/>
        <v>678.33333333333496</v>
      </c>
      <c r="Q188" s="17">
        <f t="shared" si="42"/>
        <v>7353742.1527777808</v>
      </c>
      <c r="R188" s="17">
        <f t="shared" si="38"/>
        <v>7353.7421527777806</v>
      </c>
      <c r="S188" s="17">
        <f t="shared" si="43"/>
        <v>3088311.1111111096</v>
      </c>
      <c r="T188" s="17">
        <f t="shared" si="39"/>
        <v>3088.3111111111098</v>
      </c>
      <c r="AE188">
        <f t="shared" si="30"/>
        <v>0</v>
      </c>
      <c r="AF188">
        <f t="shared" si="31"/>
        <v>29.6</v>
      </c>
      <c r="AG188">
        <f t="shared" si="32"/>
        <v>8.2222222222222232</v>
      </c>
    </row>
    <row r="189" spans="2:33" x14ac:dyDescent="0.3">
      <c r="B189" s="3" t="s">
        <v>47</v>
      </c>
      <c r="C189" s="3">
        <v>181</v>
      </c>
      <c r="D189" s="3">
        <v>181</v>
      </c>
      <c r="E189" s="10">
        <v>29.5</v>
      </c>
      <c r="F189" s="27">
        <f t="shared" si="33"/>
        <v>8.1944444444444446</v>
      </c>
      <c r="G189" s="17">
        <f t="shared" si="40"/>
        <v>-5.5555555555555851E-2</v>
      </c>
      <c r="H189" s="17">
        <v>1</v>
      </c>
      <c r="I189" s="17">
        <f t="shared" si="41"/>
        <v>-0.20000000000000107</v>
      </c>
      <c r="J189" s="17">
        <f>-1980</f>
        <v>-1980</v>
      </c>
      <c r="K189" s="26">
        <v>485.59500000000003</v>
      </c>
      <c r="L189" s="17">
        <f t="shared" si="34"/>
        <v>32.779416666666663</v>
      </c>
      <c r="M189" s="17">
        <f t="shared" si="35"/>
        <v>-1461.6255833333332</v>
      </c>
      <c r="N189" s="17">
        <v>1980</v>
      </c>
      <c r="O189" s="17">
        <f t="shared" si="36"/>
        <v>-110.00000000000058</v>
      </c>
      <c r="P189" s="17">
        <f t="shared" si="37"/>
        <v>-901.38888888889369</v>
      </c>
      <c r="Q189" s="17">
        <f t="shared" si="42"/>
        <v>7420219.5833333367</v>
      </c>
      <c r="R189" s="17">
        <f t="shared" si="38"/>
        <v>7420.2195833333371</v>
      </c>
      <c r="S189" s="17">
        <f t="shared" si="43"/>
        <v>3154788.5416666651</v>
      </c>
      <c r="T189" s="17">
        <f t="shared" si="39"/>
        <v>3154.788541666665</v>
      </c>
      <c r="AE189">
        <f t="shared" si="30"/>
        <v>0</v>
      </c>
      <c r="AF189">
        <f t="shared" si="31"/>
        <v>29.5</v>
      </c>
      <c r="AG189">
        <f t="shared" si="32"/>
        <v>8.1944444444444446</v>
      </c>
    </row>
    <row r="190" spans="2:33" x14ac:dyDescent="0.3">
      <c r="B190" s="3" t="s">
        <v>47</v>
      </c>
      <c r="C190" s="3">
        <v>182</v>
      </c>
      <c r="D190" s="3">
        <v>182</v>
      </c>
      <c r="E190" s="10">
        <v>29.2</v>
      </c>
      <c r="F190" s="27">
        <f t="shared" si="33"/>
        <v>8.1111111111111107</v>
      </c>
      <c r="G190" s="17">
        <f t="shared" si="40"/>
        <v>-0.16666666666666657</v>
      </c>
      <c r="H190" s="17">
        <v>1</v>
      </c>
      <c r="I190" s="17">
        <f t="shared" si="41"/>
        <v>-0.59999999999999964</v>
      </c>
      <c r="J190" s="17">
        <f t="shared" ref="J190:J203" si="46">-1980</f>
        <v>-1980</v>
      </c>
      <c r="K190" s="26">
        <v>485.59500000000003</v>
      </c>
      <c r="L190" s="17">
        <f t="shared" si="34"/>
        <v>32.11610666666666</v>
      </c>
      <c r="M190" s="17">
        <f t="shared" si="35"/>
        <v>-1462.2888933333334</v>
      </c>
      <c r="N190" s="17">
        <v>1980</v>
      </c>
      <c r="O190" s="17">
        <f t="shared" si="36"/>
        <v>-329.99999999999983</v>
      </c>
      <c r="P190" s="17">
        <f t="shared" si="37"/>
        <v>-2676.6666666666652</v>
      </c>
      <c r="Q190" s="17">
        <f t="shared" si="42"/>
        <v>7485351.8055555588</v>
      </c>
      <c r="R190" s="17">
        <f t="shared" si="38"/>
        <v>7485.3518055555587</v>
      </c>
      <c r="S190" s="17">
        <f t="shared" si="43"/>
        <v>3219920.7638888871</v>
      </c>
      <c r="T190" s="17">
        <f t="shared" si="39"/>
        <v>3219.920763888887</v>
      </c>
      <c r="AE190">
        <f t="shared" si="30"/>
        <v>0</v>
      </c>
      <c r="AF190">
        <f t="shared" si="31"/>
        <v>29.2</v>
      </c>
      <c r="AG190">
        <f t="shared" si="32"/>
        <v>8.1111111111111107</v>
      </c>
    </row>
    <row r="191" spans="2:33" x14ac:dyDescent="0.3">
      <c r="B191" s="3" t="s">
        <v>47</v>
      </c>
      <c r="C191" s="3">
        <v>183</v>
      </c>
      <c r="D191" s="3">
        <v>183</v>
      </c>
      <c r="E191" s="10">
        <v>28.3</v>
      </c>
      <c r="F191" s="27">
        <f t="shared" si="33"/>
        <v>7.8611111111111107</v>
      </c>
      <c r="G191" s="17">
        <f t="shared" si="40"/>
        <v>-0.43055555555555525</v>
      </c>
      <c r="H191" s="17">
        <v>1</v>
      </c>
      <c r="I191" s="17">
        <f t="shared" si="41"/>
        <v>-1.5499999999999989</v>
      </c>
      <c r="J191" s="17">
        <f t="shared" si="46"/>
        <v>-1980</v>
      </c>
      <c r="K191" s="26">
        <v>485.59500000000003</v>
      </c>
      <c r="L191" s="17">
        <f t="shared" si="34"/>
        <v>30.166856666666661</v>
      </c>
      <c r="M191" s="17">
        <f t="shared" si="35"/>
        <v>-1464.2381433333333</v>
      </c>
      <c r="N191" s="17">
        <v>1980</v>
      </c>
      <c r="O191" s="17">
        <f t="shared" si="36"/>
        <v>-852.49999999999943</v>
      </c>
      <c r="P191" s="17">
        <f t="shared" si="37"/>
        <v>-6701.5972222222172</v>
      </c>
      <c r="Q191" s="17">
        <f t="shared" si="42"/>
        <v>7546530.9027777808</v>
      </c>
      <c r="R191" s="17">
        <f t="shared" si="38"/>
        <v>7546.5309027777812</v>
      </c>
      <c r="S191" s="17">
        <f t="shared" si="43"/>
        <v>3281099.8611111091</v>
      </c>
      <c r="T191" s="17">
        <f t="shared" si="39"/>
        <v>3281.099861111109</v>
      </c>
      <c r="AE191">
        <f t="shared" si="30"/>
        <v>0</v>
      </c>
      <c r="AF191">
        <f t="shared" si="31"/>
        <v>28.3</v>
      </c>
      <c r="AG191">
        <f t="shared" si="32"/>
        <v>7.8611111111111107</v>
      </c>
    </row>
    <row r="192" spans="2:33" x14ac:dyDescent="0.3">
      <c r="B192" s="3" t="s">
        <v>47</v>
      </c>
      <c r="C192" s="3">
        <v>184</v>
      </c>
      <c r="D192" s="3">
        <v>184</v>
      </c>
      <c r="E192" s="10">
        <v>26.1</v>
      </c>
      <c r="F192" s="27">
        <f t="shared" si="33"/>
        <v>7.25</v>
      </c>
      <c r="G192" s="17">
        <f t="shared" si="40"/>
        <v>-0.65277777777777768</v>
      </c>
      <c r="H192" s="17">
        <v>1</v>
      </c>
      <c r="I192" s="17">
        <f t="shared" si="41"/>
        <v>-2.3499999999999996</v>
      </c>
      <c r="J192" s="17">
        <f t="shared" si="46"/>
        <v>-1980</v>
      </c>
      <c r="K192" s="26">
        <v>485.59500000000003</v>
      </c>
      <c r="L192" s="17">
        <f t="shared" si="34"/>
        <v>25.658909999999995</v>
      </c>
      <c r="M192" s="17">
        <f t="shared" si="35"/>
        <v>-1468.7460899999999</v>
      </c>
      <c r="N192" s="17">
        <v>1980</v>
      </c>
      <c r="O192" s="17">
        <f t="shared" si="36"/>
        <v>-1292.4999999999998</v>
      </c>
      <c r="P192" s="17">
        <f t="shared" si="37"/>
        <v>-9370.6249999999982</v>
      </c>
      <c r="Q192" s="17">
        <f t="shared" si="42"/>
        <v>7598567.7777777808</v>
      </c>
      <c r="R192" s="17">
        <f t="shared" si="38"/>
        <v>7598.567777777781</v>
      </c>
      <c r="S192" s="17">
        <f t="shared" si="43"/>
        <v>3333136.7361111091</v>
      </c>
      <c r="T192" s="17">
        <f t="shared" si="39"/>
        <v>3333.1367361111093</v>
      </c>
      <c r="AE192">
        <f t="shared" si="30"/>
        <v>0</v>
      </c>
      <c r="AF192">
        <f t="shared" si="31"/>
        <v>26.1</v>
      </c>
      <c r="AG192">
        <f t="shared" si="32"/>
        <v>7.25</v>
      </c>
    </row>
    <row r="193" spans="2:33" x14ac:dyDescent="0.3">
      <c r="B193" s="3" t="s">
        <v>47</v>
      </c>
      <c r="C193" s="3">
        <v>185</v>
      </c>
      <c r="D193" s="3">
        <v>185</v>
      </c>
      <c r="E193" s="10">
        <v>23.6</v>
      </c>
      <c r="F193" s="27">
        <f t="shared" si="33"/>
        <v>6.5555555555555554</v>
      </c>
      <c r="G193" s="17">
        <f t="shared" si="40"/>
        <v>-0.70833333333333348</v>
      </c>
      <c r="H193" s="17">
        <v>1</v>
      </c>
      <c r="I193" s="17">
        <f t="shared" si="41"/>
        <v>-2.5500000000000007</v>
      </c>
      <c r="J193" s="17">
        <f t="shared" si="46"/>
        <v>-1980</v>
      </c>
      <c r="K193" s="26">
        <v>485.59500000000003</v>
      </c>
      <c r="L193" s="17">
        <f t="shared" si="34"/>
        <v>20.978826666666659</v>
      </c>
      <c r="M193" s="17">
        <f t="shared" si="35"/>
        <v>-1473.4261733333333</v>
      </c>
      <c r="N193" s="17">
        <v>1980</v>
      </c>
      <c r="O193" s="17">
        <f t="shared" si="36"/>
        <v>-1402.5000000000002</v>
      </c>
      <c r="P193" s="17">
        <f t="shared" si="37"/>
        <v>-9194.1666666666679</v>
      </c>
      <c r="Q193" s="17">
        <f t="shared" si="42"/>
        <v>7641113.3333333367</v>
      </c>
      <c r="R193" s="17">
        <f t="shared" si="38"/>
        <v>7641.1133333333364</v>
      </c>
      <c r="S193" s="17">
        <f t="shared" si="43"/>
        <v>3375682.2916666646</v>
      </c>
      <c r="T193" s="17">
        <f t="shared" si="39"/>
        <v>3375.6822916666647</v>
      </c>
      <c r="AE193">
        <f t="shared" si="30"/>
        <v>0</v>
      </c>
      <c r="AF193">
        <f t="shared" si="31"/>
        <v>23.6</v>
      </c>
      <c r="AG193">
        <f t="shared" si="32"/>
        <v>6.5555555555555554</v>
      </c>
    </row>
    <row r="194" spans="2:33" x14ac:dyDescent="0.3">
      <c r="B194" s="3" t="s">
        <v>47</v>
      </c>
      <c r="C194" s="3">
        <v>186</v>
      </c>
      <c r="D194" s="3">
        <v>186</v>
      </c>
      <c r="E194" s="10">
        <v>21</v>
      </c>
      <c r="F194" s="27">
        <f t="shared" si="33"/>
        <v>5.833333333333333</v>
      </c>
      <c r="G194" s="17">
        <f t="shared" si="40"/>
        <v>-0.65277777777777812</v>
      </c>
      <c r="H194" s="17">
        <v>1</v>
      </c>
      <c r="I194" s="17">
        <f t="shared" si="41"/>
        <v>-2.3500000000000014</v>
      </c>
      <c r="J194" s="17">
        <f t="shared" si="46"/>
        <v>-1980</v>
      </c>
      <c r="K194" s="26">
        <v>485.59500000000003</v>
      </c>
      <c r="L194" s="17">
        <f t="shared" si="34"/>
        <v>16.610999999999994</v>
      </c>
      <c r="M194" s="17">
        <f t="shared" si="35"/>
        <v>-1477.7939999999999</v>
      </c>
      <c r="N194" s="17">
        <v>1980</v>
      </c>
      <c r="O194" s="17">
        <f t="shared" si="36"/>
        <v>-1292.5000000000007</v>
      </c>
      <c r="P194" s="17">
        <f t="shared" si="37"/>
        <v>-7539.5833333333367</v>
      </c>
      <c r="Q194" s="17">
        <f t="shared" si="42"/>
        <v>7674800.8333333367</v>
      </c>
      <c r="R194" s="17">
        <f t="shared" si="38"/>
        <v>7674.8008333333364</v>
      </c>
      <c r="S194" s="17">
        <f t="shared" si="43"/>
        <v>3409369.7916666646</v>
      </c>
      <c r="T194" s="17">
        <f t="shared" si="39"/>
        <v>3409.3697916666647</v>
      </c>
      <c r="AE194">
        <f t="shared" si="30"/>
        <v>0</v>
      </c>
      <c r="AF194">
        <f t="shared" si="31"/>
        <v>21</v>
      </c>
      <c r="AG194">
        <f t="shared" si="32"/>
        <v>5.833333333333333</v>
      </c>
    </row>
    <row r="195" spans="2:33" x14ac:dyDescent="0.3">
      <c r="B195" s="3" t="s">
        <v>47</v>
      </c>
      <c r="C195" s="3">
        <v>187</v>
      </c>
      <c r="D195" s="3">
        <v>187</v>
      </c>
      <c r="E195" s="10">
        <v>18.899999999999999</v>
      </c>
      <c r="F195" s="27">
        <f t="shared" si="33"/>
        <v>5.2499999999999991</v>
      </c>
      <c r="G195" s="17">
        <f t="shared" si="40"/>
        <v>-0.54166666666666641</v>
      </c>
      <c r="H195" s="17">
        <v>1</v>
      </c>
      <c r="I195" s="17">
        <f t="shared" si="41"/>
        <v>-1.9499999999999993</v>
      </c>
      <c r="J195" s="17">
        <f t="shared" si="46"/>
        <v>-1980</v>
      </c>
      <c r="K195" s="26">
        <v>485.59500000000003</v>
      </c>
      <c r="L195" s="17">
        <f t="shared" si="34"/>
        <v>13.454909999999993</v>
      </c>
      <c r="M195" s="17">
        <f t="shared" si="35"/>
        <v>-1480.95009</v>
      </c>
      <c r="N195" s="17">
        <v>1980</v>
      </c>
      <c r="O195" s="17">
        <f t="shared" si="36"/>
        <v>-1072.4999999999995</v>
      </c>
      <c r="P195" s="17">
        <f t="shared" si="37"/>
        <v>-5630.6249999999964</v>
      </c>
      <c r="Q195" s="17">
        <f t="shared" si="42"/>
        <v>7702087.7083333367</v>
      </c>
      <c r="R195" s="17">
        <f t="shared" si="38"/>
        <v>7702.0877083333371</v>
      </c>
      <c r="S195" s="17">
        <f t="shared" si="43"/>
        <v>3436656.6666666646</v>
      </c>
      <c r="T195" s="17">
        <f t="shared" si="39"/>
        <v>3436.6566666666645</v>
      </c>
      <c r="AE195">
        <f t="shared" si="30"/>
        <v>0</v>
      </c>
      <c r="AF195">
        <f t="shared" si="31"/>
        <v>18.899999999999999</v>
      </c>
      <c r="AG195">
        <f t="shared" si="32"/>
        <v>5.2499999999999991</v>
      </c>
    </row>
    <row r="196" spans="2:33" x14ac:dyDescent="0.3">
      <c r="B196" s="3" t="s">
        <v>47</v>
      </c>
      <c r="C196" s="3">
        <v>188</v>
      </c>
      <c r="D196" s="3">
        <v>188</v>
      </c>
      <c r="E196" s="10">
        <v>17.100000000000001</v>
      </c>
      <c r="F196" s="27">
        <f t="shared" si="33"/>
        <v>4.75</v>
      </c>
      <c r="G196" s="17">
        <f t="shared" si="40"/>
        <v>-0.44444444444444431</v>
      </c>
      <c r="H196" s="17">
        <v>1</v>
      </c>
      <c r="I196" s="17">
        <f t="shared" si="41"/>
        <v>-1.5999999999999996</v>
      </c>
      <c r="J196" s="17">
        <f t="shared" si="46"/>
        <v>-1980</v>
      </c>
      <c r="K196" s="26">
        <v>485.59500000000003</v>
      </c>
      <c r="L196" s="17">
        <f t="shared" si="34"/>
        <v>11.014109999999999</v>
      </c>
      <c r="M196" s="17">
        <f t="shared" si="35"/>
        <v>-1483.3908899999999</v>
      </c>
      <c r="N196" s="17">
        <v>1980</v>
      </c>
      <c r="O196" s="17">
        <f t="shared" si="36"/>
        <v>-879.99999999999977</v>
      </c>
      <c r="P196" s="17">
        <f t="shared" si="37"/>
        <v>-4179.9999999999991</v>
      </c>
      <c r="Q196" s="17">
        <f t="shared" si="42"/>
        <v>7724424.5833333367</v>
      </c>
      <c r="R196" s="17">
        <f t="shared" si="38"/>
        <v>7724.4245833333371</v>
      </c>
      <c r="S196" s="17">
        <f t="shared" si="43"/>
        <v>3458993.5416666646</v>
      </c>
      <c r="T196" s="17">
        <f t="shared" si="39"/>
        <v>3458.9935416666644</v>
      </c>
      <c r="AE196">
        <f t="shared" si="30"/>
        <v>0</v>
      </c>
      <c r="AF196">
        <f t="shared" si="31"/>
        <v>17.100000000000001</v>
      </c>
      <c r="AG196">
        <f t="shared" si="32"/>
        <v>4.75</v>
      </c>
    </row>
    <row r="197" spans="2:33" x14ac:dyDescent="0.3">
      <c r="B197" s="3" t="s">
        <v>47</v>
      </c>
      <c r="C197" s="3">
        <v>189</v>
      </c>
      <c r="D197" s="3">
        <v>189</v>
      </c>
      <c r="E197" s="10">
        <v>15.7</v>
      </c>
      <c r="F197" s="27">
        <f t="shared" si="33"/>
        <v>4.3611111111111107</v>
      </c>
      <c r="G197" s="17">
        <f t="shared" si="40"/>
        <v>-0.36111111111111133</v>
      </c>
      <c r="H197" s="17">
        <v>1</v>
      </c>
      <c r="I197" s="17">
        <f t="shared" si="41"/>
        <v>-1.3000000000000007</v>
      </c>
      <c r="J197" s="17">
        <f t="shared" si="46"/>
        <v>-1980</v>
      </c>
      <c r="K197" s="26">
        <v>485.59500000000003</v>
      </c>
      <c r="L197" s="17">
        <f t="shared" si="34"/>
        <v>9.2844566666666637</v>
      </c>
      <c r="M197" s="17">
        <f t="shared" si="35"/>
        <v>-1485.1205433333332</v>
      </c>
      <c r="N197" s="17">
        <v>1980</v>
      </c>
      <c r="O197" s="17">
        <f t="shared" si="36"/>
        <v>-715.00000000000045</v>
      </c>
      <c r="P197" s="17">
        <f t="shared" si="37"/>
        <v>-3118.1944444444462</v>
      </c>
      <c r="Q197" s="17">
        <f t="shared" si="42"/>
        <v>7743253.6805555588</v>
      </c>
      <c r="R197" s="17">
        <f t="shared" si="38"/>
        <v>7743.2536805555592</v>
      </c>
      <c r="S197" s="17">
        <f t="shared" si="43"/>
        <v>3477822.6388888867</v>
      </c>
      <c r="T197" s="17">
        <f t="shared" si="39"/>
        <v>3477.8226388888866</v>
      </c>
      <c r="AE197">
        <f t="shared" si="30"/>
        <v>0</v>
      </c>
      <c r="AF197">
        <f t="shared" si="31"/>
        <v>15.7</v>
      </c>
      <c r="AG197">
        <f t="shared" si="32"/>
        <v>4.3611111111111107</v>
      </c>
    </row>
    <row r="198" spans="2:33" x14ac:dyDescent="0.3">
      <c r="B198" s="3" t="s">
        <v>47</v>
      </c>
      <c r="C198" s="3">
        <v>190</v>
      </c>
      <c r="D198" s="3">
        <v>190</v>
      </c>
      <c r="E198" s="10">
        <v>14.5</v>
      </c>
      <c r="F198" s="27">
        <f t="shared" si="33"/>
        <v>4.0277777777777777</v>
      </c>
      <c r="G198" s="17">
        <f t="shared" si="40"/>
        <v>-0.27777777777777779</v>
      </c>
      <c r="H198" s="17">
        <v>1</v>
      </c>
      <c r="I198" s="17">
        <f t="shared" si="41"/>
        <v>-1</v>
      </c>
      <c r="J198" s="17">
        <f t="shared" si="46"/>
        <v>-1980</v>
      </c>
      <c r="K198" s="26">
        <v>485.59500000000003</v>
      </c>
      <c r="L198" s="17">
        <f t="shared" si="34"/>
        <v>7.919416666666665</v>
      </c>
      <c r="M198" s="17">
        <f t="shared" si="35"/>
        <v>-1486.4855833333334</v>
      </c>
      <c r="N198" s="17">
        <v>1980</v>
      </c>
      <c r="O198" s="17">
        <f t="shared" si="36"/>
        <v>-550</v>
      </c>
      <c r="P198" s="17">
        <f t="shared" si="37"/>
        <v>-2215.2777777777778</v>
      </c>
      <c r="Q198" s="17">
        <f t="shared" si="42"/>
        <v>7759314.4444444478</v>
      </c>
      <c r="R198" s="17">
        <f t="shared" si="38"/>
        <v>7759.3144444444479</v>
      </c>
      <c r="S198" s="17">
        <f t="shared" si="43"/>
        <v>3493883.4027777757</v>
      </c>
      <c r="T198" s="17">
        <f t="shared" si="39"/>
        <v>3493.8834027777757</v>
      </c>
      <c r="AE198">
        <f t="shared" si="30"/>
        <v>0</v>
      </c>
      <c r="AF198">
        <f t="shared" si="31"/>
        <v>14.5</v>
      </c>
      <c r="AG198">
        <f t="shared" si="32"/>
        <v>4.0277777777777777</v>
      </c>
    </row>
    <row r="199" spans="2:33" x14ac:dyDescent="0.3">
      <c r="B199" s="3" t="s">
        <v>47</v>
      </c>
      <c r="C199" s="3">
        <v>191</v>
      </c>
      <c r="D199" s="3">
        <v>191</v>
      </c>
      <c r="E199" s="10">
        <v>13.7</v>
      </c>
      <c r="F199" s="27">
        <f t="shared" si="33"/>
        <v>3.8055555555555554</v>
      </c>
      <c r="G199" s="17">
        <f t="shared" si="40"/>
        <v>-0.22222222222222215</v>
      </c>
      <c r="H199" s="17">
        <v>1</v>
      </c>
      <c r="I199" s="17">
        <f t="shared" si="41"/>
        <v>-0.79999999999999982</v>
      </c>
      <c r="J199" s="17">
        <f t="shared" si="46"/>
        <v>-1980</v>
      </c>
      <c r="K199" s="26">
        <v>485.59500000000003</v>
      </c>
      <c r="L199" s="17">
        <f t="shared" si="34"/>
        <v>7.0696566666666651</v>
      </c>
      <c r="M199" s="17">
        <f t="shared" si="35"/>
        <v>-1487.3353433333334</v>
      </c>
      <c r="N199" s="17">
        <v>1980</v>
      </c>
      <c r="O199" s="17">
        <f t="shared" si="36"/>
        <v>-439.99999999999989</v>
      </c>
      <c r="P199" s="17">
        <f t="shared" si="37"/>
        <v>-1674.4444444444439</v>
      </c>
      <c r="Q199" s="17">
        <f t="shared" si="42"/>
        <v>7773651.8750000037</v>
      </c>
      <c r="R199" s="17">
        <f t="shared" si="38"/>
        <v>7773.6518750000041</v>
      </c>
      <c r="S199" s="17">
        <f t="shared" si="43"/>
        <v>3508220.8333333312</v>
      </c>
      <c r="T199" s="17">
        <f t="shared" si="39"/>
        <v>3508.220833333331</v>
      </c>
      <c r="AE199">
        <f t="shared" si="30"/>
        <v>0</v>
      </c>
      <c r="AF199">
        <f t="shared" si="31"/>
        <v>13.7</v>
      </c>
      <c r="AG199">
        <f t="shared" si="32"/>
        <v>3.8055555555555554</v>
      </c>
    </row>
    <row r="200" spans="2:33" x14ac:dyDescent="0.3">
      <c r="B200" s="3" t="s">
        <v>47</v>
      </c>
      <c r="C200" s="3">
        <v>192</v>
      </c>
      <c r="D200" s="3">
        <v>192</v>
      </c>
      <c r="E200" s="10">
        <v>12.9</v>
      </c>
      <c r="F200" s="27">
        <f t="shared" si="33"/>
        <v>3.5833333333333335</v>
      </c>
      <c r="G200" s="17">
        <f t="shared" si="40"/>
        <v>-0.16666666666666657</v>
      </c>
      <c r="H200" s="17">
        <v>1</v>
      </c>
      <c r="I200" s="17">
        <f t="shared" si="41"/>
        <v>-0.59999999999999964</v>
      </c>
      <c r="J200" s="17">
        <f t="shared" si="46"/>
        <v>-1980</v>
      </c>
      <c r="K200" s="26">
        <v>485.59500000000003</v>
      </c>
      <c r="L200" s="17">
        <f t="shared" si="34"/>
        <v>6.2681099999999992</v>
      </c>
      <c r="M200" s="17">
        <f t="shared" si="35"/>
        <v>-1488.13689</v>
      </c>
      <c r="N200" s="17">
        <v>1980</v>
      </c>
      <c r="O200" s="17">
        <f t="shared" si="36"/>
        <v>-329.99999999999983</v>
      </c>
      <c r="P200" s="17">
        <f t="shared" si="37"/>
        <v>-1182.4999999999995</v>
      </c>
      <c r="Q200" s="17">
        <f t="shared" si="42"/>
        <v>7786363.7500000037</v>
      </c>
      <c r="R200" s="17">
        <f t="shared" si="38"/>
        <v>7786.3637500000041</v>
      </c>
      <c r="S200" s="17">
        <f t="shared" si="43"/>
        <v>3520932.7083333312</v>
      </c>
      <c r="T200" s="17">
        <f t="shared" si="39"/>
        <v>3520.932708333331</v>
      </c>
      <c r="AE200">
        <f t="shared" ref="AE200:AE263" si="47">IF(E200&lt;1,1,0)</f>
        <v>0</v>
      </c>
      <c r="AF200">
        <f t="shared" ref="AF200:AF263" si="48">IF(AE200=1,"",E200)</f>
        <v>12.9</v>
      </c>
      <c r="AG200">
        <f t="shared" ref="AG200:AG263" si="49">E200/3.6</f>
        <v>3.5833333333333335</v>
      </c>
    </row>
    <row r="201" spans="2:33" x14ac:dyDescent="0.3">
      <c r="B201" s="3" t="s">
        <v>47</v>
      </c>
      <c r="C201" s="3">
        <v>193</v>
      </c>
      <c r="D201" s="3">
        <v>193</v>
      </c>
      <c r="E201" s="10">
        <v>12.5</v>
      </c>
      <c r="F201" s="27">
        <f t="shared" ref="F201:F264" si="50">E201/3.6</f>
        <v>3.4722222222222223</v>
      </c>
      <c r="G201" s="17">
        <f t="shared" si="40"/>
        <v>-9.7222222222222363E-2</v>
      </c>
      <c r="H201" s="17">
        <v>1</v>
      </c>
      <c r="I201" s="17">
        <f t="shared" si="41"/>
        <v>-0.35000000000000053</v>
      </c>
      <c r="J201" s="17">
        <f t="shared" si="46"/>
        <v>-1980</v>
      </c>
      <c r="K201" s="26">
        <v>485.59500000000003</v>
      </c>
      <c r="L201" s="17">
        <f t="shared" ref="L201:L264" si="51">1/2*2.26*1.2*0.36*((F201)^2)</f>
        <v>5.8854166666666661</v>
      </c>
      <c r="M201" s="17">
        <f t="shared" ref="M201:M264" si="52">J201+K201+L201</f>
        <v>-1488.5195833333332</v>
      </c>
      <c r="N201" s="17">
        <v>1980</v>
      </c>
      <c r="O201" s="17">
        <f t="shared" ref="O201:O264" si="53">N201*G201</f>
        <v>-192.50000000000028</v>
      </c>
      <c r="P201" s="17">
        <f t="shared" ref="P201:P264" si="54">F201*O201</f>
        <v>-668.40277777777874</v>
      </c>
      <c r="Q201" s="17">
        <f t="shared" si="42"/>
        <v>7798299.5138888927</v>
      </c>
      <c r="R201" s="17">
        <f t="shared" ref="R201:R264" si="55">Q201/1000</f>
        <v>7798.2995138888928</v>
      </c>
      <c r="S201" s="17">
        <f t="shared" si="43"/>
        <v>3532868.4722222202</v>
      </c>
      <c r="T201" s="17">
        <f t="shared" ref="T201:T264" si="56">S201/1000</f>
        <v>3532.8684722222201</v>
      </c>
      <c r="AE201">
        <f t="shared" si="47"/>
        <v>0</v>
      </c>
      <c r="AF201">
        <f t="shared" si="48"/>
        <v>12.5</v>
      </c>
      <c r="AG201">
        <f t="shared" si="49"/>
        <v>3.4722222222222223</v>
      </c>
    </row>
    <row r="202" spans="2:33" x14ac:dyDescent="0.3">
      <c r="B202" s="3" t="s">
        <v>47</v>
      </c>
      <c r="C202" s="3">
        <v>194</v>
      </c>
      <c r="D202" s="3">
        <v>194</v>
      </c>
      <c r="E202" s="10">
        <v>12.2</v>
      </c>
      <c r="F202" s="27">
        <f t="shared" si="50"/>
        <v>3.3888888888888884</v>
      </c>
      <c r="G202" s="17">
        <f t="shared" ref="G202:G265" si="57">($E203-$E201)/2/3.6</f>
        <v>-6.9444444444444448E-2</v>
      </c>
      <c r="H202" s="17">
        <v>1</v>
      </c>
      <c r="I202" s="17">
        <f t="shared" ref="I202:I265" si="58">($E203-$E201)/2</f>
        <v>-0.25</v>
      </c>
      <c r="J202" s="17">
        <f t="shared" si="46"/>
        <v>-1980</v>
      </c>
      <c r="K202" s="26">
        <v>485.59500000000003</v>
      </c>
      <c r="L202" s="17">
        <f t="shared" si="51"/>
        <v>5.6063066666666641</v>
      </c>
      <c r="M202" s="17">
        <f t="shared" si="52"/>
        <v>-1488.7986933333334</v>
      </c>
      <c r="N202" s="17">
        <v>1980</v>
      </c>
      <c r="O202" s="17">
        <f t="shared" si="53"/>
        <v>-137.5</v>
      </c>
      <c r="P202" s="17">
        <f t="shared" si="54"/>
        <v>-465.97222222222217</v>
      </c>
      <c r="Q202" s="17">
        <f t="shared" ref="Q202:Q265" si="59">0.5*N202*F202^2+Q201</f>
        <v>7809669.2361111147</v>
      </c>
      <c r="R202" s="17">
        <f t="shared" si="55"/>
        <v>7809.6692361111145</v>
      </c>
      <c r="S202" s="17">
        <f t="shared" ref="S202:S265" si="60">0.5*N202*F202^2*H202+S201</f>
        <v>3544238.1944444422</v>
      </c>
      <c r="T202" s="17">
        <f t="shared" si="56"/>
        <v>3544.2381944444423</v>
      </c>
      <c r="AE202">
        <f t="shared" si="47"/>
        <v>0</v>
      </c>
      <c r="AF202">
        <f t="shared" si="48"/>
        <v>12.2</v>
      </c>
      <c r="AG202">
        <f t="shared" si="49"/>
        <v>3.3888888888888884</v>
      </c>
    </row>
    <row r="203" spans="2:33" x14ac:dyDescent="0.3">
      <c r="B203" s="3" t="s">
        <v>47</v>
      </c>
      <c r="C203" s="3">
        <v>195</v>
      </c>
      <c r="D203" s="3">
        <v>195</v>
      </c>
      <c r="E203" s="10">
        <v>12</v>
      </c>
      <c r="F203" s="27">
        <f t="shared" si="50"/>
        <v>3.333333333333333</v>
      </c>
      <c r="G203" s="17">
        <f t="shared" si="57"/>
        <v>-2.7777777777777679E-2</v>
      </c>
      <c r="H203" s="17">
        <v>1</v>
      </c>
      <c r="I203" s="17">
        <f t="shared" si="58"/>
        <v>-9.9999999999999645E-2</v>
      </c>
      <c r="J203" s="17">
        <f t="shared" si="46"/>
        <v>-1980</v>
      </c>
      <c r="K203" s="26">
        <v>485.59500000000003</v>
      </c>
      <c r="L203" s="17">
        <f t="shared" si="51"/>
        <v>5.4239999999999977</v>
      </c>
      <c r="M203" s="17">
        <f t="shared" si="52"/>
        <v>-1488.981</v>
      </c>
      <c r="N203" s="17">
        <v>1980</v>
      </c>
      <c r="O203" s="17">
        <f t="shared" si="53"/>
        <v>-54.999999999999801</v>
      </c>
      <c r="P203" s="17">
        <f t="shared" si="54"/>
        <v>-183.33333333333266</v>
      </c>
      <c r="Q203" s="17">
        <f t="shared" si="59"/>
        <v>7820669.2361111147</v>
      </c>
      <c r="R203" s="17">
        <f t="shared" si="55"/>
        <v>7820.6692361111145</v>
      </c>
      <c r="S203" s="17">
        <f t="shared" si="60"/>
        <v>3555238.1944444422</v>
      </c>
      <c r="T203" s="17">
        <f t="shared" si="56"/>
        <v>3555.2381944444423</v>
      </c>
      <c r="AE203">
        <f t="shared" si="47"/>
        <v>0</v>
      </c>
      <c r="AF203">
        <f t="shared" si="48"/>
        <v>12</v>
      </c>
      <c r="AG203">
        <f t="shared" si="49"/>
        <v>3.333333333333333</v>
      </c>
    </row>
    <row r="204" spans="2:33" x14ac:dyDescent="0.3">
      <c r="B204" s="3" t="s">
        <v>47</v>
      </c>
      <c r="C204" s="3">
        <v>196</v>
      </c>
      <c r="D204" s="3">
        <v>196</v>
      </c>
      <c r="E204" s="10">
        <v>12</v>
      </c>
      <c r="F204" s="27">
        <f t="shared" si="50"/>
        <v>3.333333333333333</v>
      </c>
      <c r="G204" s="17">
        <f t="shared" si="57"/>
        <v>0</v>
      </c>
      <c r="H204" s="17">
        <v>0</v>
      </c>
      <c r="I204" s="17">
        <f t="shared" si="58"/>
        <v>0</v>
      </c>
      <c r="J204" s="17">
        <v>0</v>
      </c>
      <c r="K204" s="26">
        <v>485.59500000000003</v>
      </c>
      <c r="L204" s="17">
        <f t="shared" si="51"/>
        <v>5.4239999999999977</v>
      </c>
      <c r="M204" s="17">
        <f t="shared" si="52"/>
        <v>491.01900000000001</v>
      </c>
      <c r="N204" s="17">
        <v>1980</v>
      </c>
      <c r="O204" s="17">
        <f t="shared" si="53"/>
        <v>0</v>
      </c>
      <c r="P204" s="17">
        <f t="shared" si="54"/>
        <v>0</v>
      </c>
      <c r="Q204" s="17">
        <f t="shared" si="59"/>
        <v>7831669.2361111147</v>
      </c>
      <c r="R204" s="17">
        <f t="shared" si="55"/>
        <v>7831.6692361111145</v>
      </c>
      <c r="S204" s="17">
        <f t="shared" si="60"/>
        <v>3555238.1944444422</v>
      </c>
      <c r="T204" s="17">
        <f t="shared" si="56"/>
        <v>3555.2381944444423</v>
      </c>
      <c r="AE204">
        <f t="shared" si="47"/>
        <v>0</v>
      </c>
      <c r="AF204">
        <f t="shared" si="48"/>
        <v>12</v>
      </c>
      <c r="AG204">
        <f t="shared" si="49"/>
        <v>3.333333333333333</v>
      </c>
    </row>
    <row r="205" spans="2:33" x14ac:dyDescent="0.3">
      <c r="B205" s="3" t="s">
        <v>47</v>
      </c>
      <c r="C205" s="3">
        <v>197</v>
      </c>
      <c r="D205" s="3">
        <v>197</v>
      </c>
      <c r="E205" s="10">
        <v>12</v>
      </c>
      <c r="F205" s="27">
        <f t="shared" si="50"/>
        <v>3.333333333333333</v>
      </c>
      <c r="G205" s="17">
        <f t="shared" si="57"/>
        <v>0</v>
      </c>
      <c r="H205" s="17">
        <v>0</v>
      </c>
      <c r="I205" s="17">
        <f t="shared" si="58"/>
        <v>0</v>
      </c>
      <c r="J205" s="17">
        <v>0</v>
      </c>
      <c r="K205" s="26">
        <v>485.59500000000003</v>
      </c>
      <c r="L205" s="17">
        <f t="shared" si="51"/>
        <v>5.4239999999999977</v>
      </c>
      <c r="M205" s="17">
        <f t="shared" si="52"/>
        <v>491.01900000000001</v>
      </c>
      <c r="N205" s="17">
        <v>1980</v>
      </c>
      <c r="O205" s="17">
        <f t="shared" si="53"/>
        <v>0</v>
      </c>
      <c r="P205" s="17">
        <f t="shared" si="54"/>
        <v>0</v>
      </c>
      <c r="Q205" s="17">
        <f t="shared" si="59"/>
        <v>7842669.2361111147</v>
      </c>
      <c r="R205" s="17">
        <f t="shared" si="55"/>
        <v>7842.6692361111145</v>
      </c>
      <c r="S205" s="17">
        <f t="shared" si="60"/>
        <v>3555238.1944444422</v>
      </c>
      <c r="T205" s="17">
        <f t="shared" si="56"/>
        <v>3555.2381944444423</v>
      </c>
      <c r="AE205">
        <f t="shared" si="47"/>
        <v>0</v>
      </c>
      <c r="AF205">
        <f t="shared" si="48"/>
        <v>12</v>
      </c>
      <c r="AG205">
        <f t="shared" si="49"/>
        <v>3.333333333333333</v>
      </c>
    </row>
    <row r="206" spans="2:33" x14ac:dyDescent="0.3">
      <c r="B206" s="3" t="s">
        <v>47</v>
      </c>
      <c r="C206" s="3">
        <v>198</v>
      </c>
      <c r="D206" s="3">
        <v>198</v>
      </c>
      <c r="E206" s="10">
        <v>12</v>
      </c>
      <c r="F206" s="27">
        <f t="shared" si="50"/>
        <v>3.333333333333333</v>
      </c>
      <c r="G206" s="17">
        <f t="shared" si="57"/>
        <v>6.9444444444444448E-2</v>
      </c>
      <c r="H206" s="17">
        <v>0</v>
      </c>
      <c r="I206" s="17">
        <f t="shared" si="58"/>
        <v>0.25</v>
      </c>
      <c r="J206" s="17">
        <f>1980</f>
        <v>1980</v>
      </c>
      <c r="K206" s="26">
        <v>485.59500000000003</v>
      </c>
      <c r="L206" s="17">
        <f t="shared" si="51"/>
        <v>5.4239999999999977</v>
      </c>
      <c r="M206" s="17">
        <f t="shared" si="52"/>
        <v>2471.0190000000002</v>
      </c>
      <c r="N206" s="17">
        <v>1980</v>
      </c>
      <c r="O206" s="17">
        <f t="shared" si="53"/>
        <v>137.5</v>
      </c>
      <c r="P206" s="17">
        <f t="shared" si="54"/>
        <v>458.33333333333331</v>
      </c>
      <c r="Q206" s="17">
        <f t="shared" si="59"/>
        <v>7853669.2361111147</v>
      </c>
      <c r="R206" s="17">
        <f t="shared" si="55"/>
        <v>7853.6692361111145</v>
      </c>
      <c r="S206" s="17">
        <f t="shared" si="60"/>
        <v>3555238.1944444422</v>
      </c>
      <c r="T206" s="17">
        <f t="shared" si="56"/>
        <v>3555.2381944444423</v>
      </c>
      <c r="AE206">
        <f t="shared" si="47"/>
        <v>0</v>
      </c>
      <c r="AF206">
        <f t="shared" si="48"/>
        <v>12</v>
      </c>
      <c r="AG206">
        <f t="shared" si="49"/>
        <v>3.333333333333333</v>
      </c>
    </row>
    <row r="207" spans="2:33" x14ac:dyDescent="0.3">
      <c r="B207" s="3" t="s">
        <v>47</v>
      </c>
      <c r="C207" s="3">
        <v>199</v>
      </c>
      <c r="D207" s="3">
        <v>199</v>
      </c>
      <c r="E207" s="10">
        <v>12.5</v>
      </c>
      <c r="F207" s="27">
        <f t="shared" si="50"/>
        <v>3.4722222222222223</v>
      </c>
      <c r="G207" s="17">
        <f t="shared" si="57"/>
        <v>0.1388888888888889</v>
      </c>
      <c r="H207" s="17">
        <v>0</v>
      </c>
      <c r="I207" s="17">
        <f t="shared" si="58"/>
        <v>0.5</v>
      </c>
      <c r="J207" s="17">
        <f>1980</f>
        <v>1980</v>
      </c>
      <c r="K207" s="26">
        <v>485.59500000000003</v>
      </c>
      <c r="L207" s="17">
        <f t="shared" si="51"/>
        <v>5.8854166666666661</v>
      </c>
      <c r="M207" s="17">
        <f t="shared" si="52"/>
        <v>2471.4804166666668</v>
      </c>
      <c r="N207" s="17">
        <v>1980</v>
      </c>
      <c r="O207" s="17">
        <f t="shared" si="53"/>
        <v>275</v>
      </c>
      <c r="P207" s="17">
        <f t="shared" si="54"/>
        <v>954.86111111111109</v>
      </c>
      <c r="Q207" s="17">
        <f t="shared" si="59"/>
        <v>7865605.0000000037</v>
      </c>
      <c r="R207" s="17">
        <f t="shared" si="55"/>
        <v>7865.6050000000041</v>
      </c>
      <c r="S207" s="17">
        <f t="shared" si="60"/>
        <v>3555238.1944444422</v>
      </c>
      <c r="T207" s="17">
        <f t="shared" si="56"/>
        <v>3555.2381944444423</v>
      </c>
      <c r="AE207">
        <f t="shared" si="47"/>
        <v>0</v>
      </c>
      <c r="AF207">
        <f t="shared" si="48"/>
        <v>12.5</v>
      </c>
      <c r="AG207">
        <f t="shared" si="49"/>
        <v>3.4722222222222223</v>
      </c>
    </row>
    <row r="208" spans="2:33" x14ac:dyDescent="0.3">
      <c r="B208" s="3" t="s">
        <v>47</v>
      </c>
      <c r="C208" s="3">
        <v>200</v>
      </c>
      <c r="D208" s="3">
        <v>200</v>
      </c>
      <c r="E208" s="10">
        <v>13</v>
      </c>
      <c r="F208" s="27">
        <f t="shared" si="50"/>
        <v>3.6111111111111112</v>
      </c>
      <c r="G208" s="17">
        <f t="shared" si="57"/>
        <v>0.20833333333333331</v>
      </c>
      <c r="H208" s="17">
        <v>0</v>
      </c>
      <c r="I208" s="17">
        <f t="shared" si="58"/>
        <v>0.75</v>
      </c>
      <c r="J208" s="17">
        <f>1980</f>
        <v>1980</v>
      </c>
      <c r="K208" s="26">
        <v>485.59500000000003</v>
      </c>
      <c r="L208" s="17">
        <f t="shared" si="51"/>
        <v>6.3656666666666659</v>
      </c>
      <c r="M208" s="17">
        <f t="shared" si="52"/>
        <v>2471.9606666666668</v>
      </c>
      <c r="N208" s="17">
        <v>1980</v>
      </c>
      <c r="O208" s="17">
        <f t="shared" si="53"/>
        <v>412.49999999999994</v>
      </c>
      <c r="P208" s="17">
        <f t="shared" si="54"/>
        <v>1489.5833333333333</v>
      </c>
      <c r="Q208" s="17">
        <f t="shared" si="59"/>
        <v>7878514.7222222257</v>
      </c>
      <c r="R208" s="17">
        <f t="shared" si="55"/>
        <v>7878.5147222222258</v>
      </c>
      <c r="S208" s="17">
        <f t="shared" si="60"/>
        <v>3555238.1944444422</v>
      </c>
      <c r="T208" s="17">
        <f t="shared" si="56"/>
        <v>3555.2381944444423</v>
      </c>
      <c r="AE208">
        <f t="shared" si="47"/>
        <v>0</v>
      </c>
      <c r="AF208">
        <f t="shared" si="48"/>
        <v>13</v>
      </c>
      <c r="AG208">
        <f t="shared" si="49"/>
        <v>3.6111111111111112</v>
      </c>
    </row>
    <row r="209" spans="2:33" x14ac:dyDescent="0.3">
      <c r="B209" s="3" t="s">
        <v>47</v>
      </c>
      <c r="C209" s="3">
        <v>201</v>
      </c>
      <c r="D209" s="3">
        <v>201</v>
      </c>
      <c r="E209" s="10">
        <v>14</v>
      </c>
      <c r="F209" s="27">
        <f t="shared" si="50"/>
        <v>3.8888888888888888</v>
      </c>
      <c r="G209" s="17">
        <f t="shared" si="57"/>
        <v>0.27777777777777779</v>
      </c>
      <c r="H209" s="17">
        <v>0</v>
      </c>
      <c r="I209" s="17">
        <f t="shared" si="58"/>
        <v>1</v>
      </c>
      <c r="J209" s="17">
        <f>1980</f>
        <v>1980</v>
      </c>
      <c r="K209" s="26">
        <v>485.59500000000003</v>
      </c>
      <c r="L209" s="17">
        <f t="shared" si="51"/>
        <v>7.3826666666666654</v>
      </c>
      <c r="M209" s="17">
        <f t="shared" si="52"/>
        <v>2472.9776666666671</v>
      </c>
      <c r="N209" s="17">
        <v>1980</v>
      </c>
      <c r="O209" s="17">
        <f t="shared" si="53"/>
        <v>550</v>
      </c>
      <c r="P209" s="17">
        <f t="shared" si="54"/>
        <v>2138.8888888888887</v>
      </c>
      <c r="Q209" s="17">
        <f t="shared" si="59"/>
        <v>7893486.9444444478</v>
      </c>
      <c r="R209" s="17">
        <f t="shared" si="55"/>
        <v>7893.4869444444475</v>
      </c>
      <c r="S209" s="17">
        <f t="shared" si="60"/>
        <v>3555238.1944444422</v>
      </c>
      <c r="T209" s="17">
        <f t="shared" si="56"/>
        <v>3555.2381944444423</v>
      </c>
      <c r="AE209">
        <f t="shared" si="47"/>
        <v>0</v>
      </c>
      <c r="AF209">
        <f t="shared" si="48"/>
        <v>14</v>
      </c>
      <c r="AG209">
        <f t="shared" si="49"/>
        <v>3.8888888888888888</v>
      </c>
    </row>
    <row r="210" spans="2:33" x14ac:dyDescent="0.3">
      <c r="B210" s="3" t="s">
        <v>47</v>
      </c>
      <c r="C210" s="3">
        <v>202</v>
      </c>
      <c r="D210" s="3">
        <v>202</v>
      </c>
      <c r="E210" s="10">
        <v>15</v>
      </c>
      <c r="F210" s="27">
        <f t="shared" si="50"/>
        <v>4.166666666666667</v>
      </c>
      <c r="G210" s="17">
        <f t="shared" si="57"/>
        <v>0.34722222222222221</v>
      </c>
      <c r="H210" s="17">
        <v>0</v>
      </c>
      <c r="I210" s="17">
        <f t="shared" si="58"/>
        <v>1.25</v>
      </c>
      <c r="J210" s="17">
        <f>1980</f>
        <v>1980</v>
      </c>
      <c r="K210" s="26">
        <v>485.59500000000003</v>
      </c>
      <c r="L210" s="17">
        <f t="shared" si="51"/>
        <v>8.4749999999999996</v>
      </c>
      <c r="M210" s="17">
        <f t="shared" si="52"/>
        <v>2474.0700000000002</v>
      </c>
      <c r="N210" s="17">
        <v>1980</v>
      </c>
      <c r="O210" s="17">
        <f t="shared" si="53"/>
        <v>687.5</v>
      </c>
      <c r="P210" s="17">
        <f t="shared" si="54"/>
        <v>2864.5833333333335</v>
      </c>
      <c r="Q210" s="17">
        <f t="shared" si="59"/>
        <v>7910674.4444444478</v>
      </c>
      <c r="R210" s="17">
        <f t="shared" si="55"/>
        <v>7910.6744444444475</v>
      </c>
      <c r="S210" s="17">
        <f t="shared" si="60"/>
        <v>3555238.1944444422</v>
      </c>
      <c r="T210" s="17">
        <f t="shared" si="56"/>
        <v>3555.2381944444423</v>
      </c>
      <c r="AE210">
        <f t="shared" si="47"/>
        <v>0</v>
      </c>
      <c r="AF210">
        <f t="shared" si="48"/>
        <v>15</v>
      </c>
      <c r="AG210">
        <f t="shared" si="49"/>
        <v>4.166666666666667</v>
      </c>
    </row>
    <row r="211" spans="2:33" x14ac:dyDescent="0.3">
      <c r="B211" s="3" t="s">
        <v>47</v>
      </c>
      <c r="C211" s="3">
        <v>203</v>
      </c>
      <c r="D211" s="3">
        <v>203</v>
      </c>
      <c r="E211" s="10">
        <v>16.5</v>
      </c>
      <c r="F211" s="27">
        <f t="shared" si="50"/>
        <v>4.583333333333333</v>
      </c>
      <c r="G211" s="17">
        <f t="shared" si="57"/>
        <v>0.55555555555555558</v>
      </c>
      <c r="H211" s="17">
        <v>0</v>
      </c>
      <c r="I211" s="17">
        <f t="shared" si="58"/>
        <v>2</v>
      </c>
      <c r="J211" s="17">
        <f>1980</f>
        <v>1980</v>
      </c>
      <c r="K211" s="26">
        <v>485.59500000000003</v>
      </c>
      <c r="L211" s="17">
        <f t="shared" si="51"/>
        <v>10.254749999999998</v>
      </c>
      <c r="M211" s="17">
        <f t="shared" si="52"/>
        <v>2475.8497500000003</v>
      </c>
      <c r="N211" s="17">
        <v>1980</v>
      </c>
      <c r="O211" s="17">
        <f t="shared" si="53"/>
        <v>1100</v>
      </c>
      <c r="P211" s="17">
        <f t="shared" si="54"/>
        <v>5041.6666666666661</v>
      </c>
      <c r="Q211" s="17">
        <f t="shared" si="59"/>
        <v>7931471.3194444478</v>
      </c>
      <c r="R211" s="17">
        <f t="shared" si="55"/>
        <v>7931.4713194444475</v>
      </c>
      <c r="S211" s="17">
        <f t="shared" si="60"/>
        <v>3555238.1944444422</v>
      </c>
      <c r="T211" s="17">
        <f t="shared" si="56"/>
        <v>3555.2381944444423</v>
      </c>
      <c r="AE211">
        <f t="shared" si="47"/>
        <v>0</v>
      </c>
      <c r="AF211">
        <f t="shared" si="48"/>
        <v>16.5</v>
      </c>
      <c r="AG211">
        <f t="shared" si="49"/>
        <v>4.583333333333333</v>
      </c>
    </row>
    <row r="212" spans="2:33" x14ac:dyDescent="0.3">
      <c r="B212" s="3" t="s">
        <v>47</v>
      </c>
      <c r="C212" s="3">
        <v>204</v>
      </c>
      <c r="D212" s="3">
        <v>204</v>
      </c>
      <c r="E212" s="10">
        <v>19</v>
      </c>
      <c r="F212" s="27">
        <f t="shared" si="50"/>
        <v>5.2777777777777777</v>
      </c>
      <c r="G212" s="17">
        <f t="shared" si="57"/>
        <v>0.65277777777777768</v>
      </c>
      <c r="H212" s="17">
        <v>0</v>
      </c>
      <c r="I212" s="17">
        <f t="shared" si="58"/>
        <v>2.3499999999999996</v>
      </c>
      <c r="J212" s="17">
        <f>1980</f>
        <v>1980</v>
      </c>
      <c r="K212" s="26">
        <v>485.59500000000003</v>
      </c>
      <c r="L212" s="17">
        <f t="shared" si="51"/>
        <v>13.597666666666663</v>
      </c>
      <c r="M212" s="17">
        <f t="shared" si="52"/>
        <v>2479.1926666666668</v>
      </c>
      <c r="N212" s="17">
        <v>1980</v>
      </c>
      <c r="O212" s="17">
        <f t="shared" si="53"/>
        <v>1292.4999999999998</v>
      </c>
      <c r="P212" s="17">
        <f t="shared" si="54"/>
        <v>6821.5277777777765</v>
      </c>
      <c r="Q212" s="17">
        <f t="shared" si="59"/>
        <v>7959047.7083333367</v>
      </c>
      <c r="R212" s="17">
        <f t="shared" si="55"/>
        <v>7959.0477083333371</v>
      </c>
      <c r="S212" s="17">
        <f t="shared" si="60"/>
        <v>3555238.1944444422</v>
      </c>
      <c r="T212" s="17">
        <f t="shared" si="56"/>
        <v>3555.2381944444423</v>
      </c>
      <c r="AE212">
        <f t="shared" si="47"/>
        <v>0</v>
      </c>
      <c r="AF212">
        <f t="shared" si="48"/>
        <v>19</v>
      </c>
      <c r="AG212">
        <f t="shared" si="49"/>
        <v>5.2777777777777777</v>
      </c>
    </row>
    <row r="213" spans="2:33" x14ac:dyDescent="0.3">
      <c r="B213" s="3" t="s">
        <v>47</v>
      </c>
      <c r="C213" s="3">
        <v>205</v>
      </c>
      <c r="D213" s="3">
        <v>205</v>
      </c>
      <c r="E213" s="10">
        <v>21.2</v>
      </c>
      <c r="F213" s="27">
        <f t="shared" si="50"/>
        <v>5.8888888888888884</v>
      </c>
      <c r="G213" s="17">
        <f t="shared" si="57"/>
        <v>0.66666666666666674</v>
      </c>
      <c r="H213" s="17">
        <v>0</v>
      </c>
      <c r="I213" s="17">
        <f t="shared" si="58"/>
        <v>2.4000000000000004</v>
      </c>
      <c r="J213" s="17">
        <f>1980</f>
        <v>1980</v>
      </c>
      <c r="K213" s="26">
        <v>485.59500000000003</v>
      </c>
      <c r="L213" s="17">
        <f t="shared" si="51"/>
        <v>16.928906666666659</v>
      </c>
      <c r="M213" s="17">
        <f t="shared" si="52"/>
        <v>2482.5239066666668</v>
      </c>
      <c r="N213" s="17">
        <v>1980</v>
      </c>
      <c r="O213" s="17">
        <f t="shared" si="53"/>
        <v>1320.0000000000002</v>
      </c>
      <c r="P213" s="17">
        <f t="shared" si="54"/>
        <v>7773.3333333333339</v>
      </c>
      <c r="Q213" s="17">
        <f t="shared" si="59"/>
        <v>7993379.9305555588</v>
      </c>
      <c r="R213" s="17">
        <f t="shared" si="55"/>
        <v>7993.3799305555585</v>
      </c>
      <c r="S213" s="17">
        <f t="shared" si="60"/>
        <v>3555238.1944444422</v>
      </c>
      <c r="T213" s="17">
        <f t="shared" si="56"/>
        <v>3555.2381944444423</v>
      </c>
      <c r="AE213">
        <f t="shared" si="47"/>
        <v>0</v>
      </c>
      <c r="AF213">
        <f t="shared" si="48"/>
        <v>21.2</v>
      </c>
      <c r="AG213">
        <f t="shared" si="49"/>
        <v>5.8888888888888884</v>
      </c>
    </row>
    <row r="214" spans="2:33" x14ac:dyDescent="0.3">
      <c r="B214" s="3" t="s">
        <v>47</v>
      </c>
      <c r="C214" s="3">
        <v>206</v>
      </c>
      <c r="D214" s="3">
        <v>206</v>
      </c>
      <c r="E214" s="10">
        <v>23.8</v>
      </c>
      <c r="F214" s="27">
        <f t="shared" si="50"/>
        <v>6.6111111111111107</v>
      </c>
      <c r="G214" s="17">
        <f t="shared" si="57"/>
        <v>0.79166666666666652</v>
      </c>
      <c r="H214" s="17">
        <v>0</v>
      </c>
      <c r="I214" s="17">
        <f t="shared" si="58"/>
        <v>2.8499999999999996</v>
      </c>
      <c r="J214" s="17">
        <f>1980</f>
        <v>1980</v>
      </c>
      <c r="K214" s="26">
        <v>485.59500000000003</v>
      </c>
      <c r="L214" s="17">
        <f t="shared" si="51"/>
        <v>21.335906666666659</v>
      </c>
      <c r="M214" s="17">
        <f t="shared" si="52"/>
        <v>2486.9309066666669</v>
      </c>
      <c r="N214" s="17">
        <v>1980</v>
      </c>
      <c r="O214" s="17">
        <f t="shared" si="53"/>
        <v>1567.4999999999998</v>
      </c>
      <c r="P214" s="17">
        <f t="shared" si="54"/>
        <v>10362.916666666664</v>
      </c>
      <c r="Q214" s="17">
        <f t="shared" si="59"/>
        <v>8036649.6527777808</v>
      </c>
      <c r="R214" s="17">
        <f t="shared" si="55"/>
        <v>8036.6496527777808</v>
      </c>
      <c r="S214" s="17">
        <f t="shared" si="60"/>
        <v>3555238.1944444422</v>
      </c>
      <c r="T214" s="17">
        <f t="shared" si="56"/>
        <v>3555.2381944444423</v>
      </c>
      <c r="AE214">
        <f t="shared" si="47"/>
        <v>0</v>
      </c>
      <c r="AF214">
        <f t="shared" si="48"/>
        <v>23.8</v>
      </c>
      <c r="AG214">
        <f t="shared" si="49"/>
        <v>6.6111111111111107</v>
      </c>
    </row>
    <row r="215" spans="2:33" x14ac:dyDescent="0.3">
      <c r="B215" s="3" t="s">
        <v>47</v>
      </c>
      <c r="C215" s="3">
        <v>207</v>
      </c>
      <c r="D215" s="3">
        <v>207</v>
      </c>
      <c r="E215" s="10">
        <v>26.9</v>
      </c>
      <c r="F215" s="27">
        <f t="shared" si="50"/>
        <v>7.4722222222222214</v>
      </c>
      <c r="G215" s="17">
        <f t="shared" si="57"/>
        <v>0.80555555555555558</v>
      </c>
      <c r="H215" s="17">
        <v>0</v>
      </c>
      <c r="I215" s="17">
        <f t="shared" si="58"/>
        <v>2.9000000000000004</v>
      </c>
      <c r="J215" s="17">
        <f>1980</f>
        <v>1980</v>
      </c>
      <c r="K215" s="26">
        <v>485.59500000000003</v>
      </c>
      <c r="L215" s="17">
        <f t="shared" si="51"/>
        <v>27.255976666666658</v>
      </c>
      <c r="M215" s="17">
        <f t="shared" si="52"/>
        <v>2492.8509766666671</v>
      </c>
      <c r="N215" s="17">
        <v>1980</v>
      </c>
      <c r="O215" s="17">
        <f t="shared" si="53"/>
        <v>1595</v>
      </c>
      <c r="P215" s="17">
        <f t="shared" si="54"/>
        <v>11918.194444444443</v>
      </c>
      <c r="Q215" s="17">
        <f t="shared" si="59"/>
        <v>8091925.4166666698</v>
      </c>
      <c r="R215" s="17">
        <f t="shared" si="55"/>
        <v>8091.9254166666697</v>
      </c>
      <c r="S215" s="17">
        <f t="shared" si="60"/>
        <v>3555238.1944444422</v>
      </c>
      <c r="T215" s="17">
        <f t="shared" si="56"/>
        <v>3555.2381944444423</v>
      </c>
      <c r="AE215">
        <f t="shared" si="47"/>
        <v>0</v>
      </c>
      <c r="AF215">
        <f t="shared" si="48"/>
        <v>26.9</v>
      </c>
      <c r="AG215">
        <f t="shared" si="49"/>
        <v>7.4722222222222214</v>
      </c>
    </row>
    <row r="216" spans="2:33" x14ac:dyDescent="0.3">
      <c r="B216" s="3" t="s">
        <v>47</v>
      </c>
      <c r="C216" s="3">
        <v>208</v>
      </c>
      <c r="D216" s="3">
        <v>208</v>
      </c>
      <c r="E216" s="10">
        <v>29.6</v>
      </c>
      <c r="F216" s="27">
        <f t="shared" si="50"/>
        <v>8.2222222222222232</v>
      </c>
      <c r="G216" s="17">
        <f t="shared" si="57"/>
        <v>0.70833333333333348</v>
      </c>
      <c r="H216" s="17">
        <v>0</v>
      </c>
      <c r="I216" s="17">
        <f t="shared" si="58"/>
        <v>2.5500000000000007</v>
      </c>
      <c r="J216" s="17">
        <f>1980</f>
        <v>1980</v>
      </c>
      <c r="K216" s="26">
        <v>485.59500000000003</v>
      </c>
      <c r="L216" s="17">
        <f t="shared" si="51"/>
        <v>33.002026666666666</v>
      </c>
      <c r="M216" s="17">
        <f t="shared" si="52"/>
        <v>2498.5970266666668</v>
      </c>
      <c r="N216" s="17">
        <v>1980</v>
      </c>
      <c r="O216" s="17">
        <f t="shared" si="53"/>
        <v>1402.5000000000002</v>
      </c>
      <c r="P216" s="17">
        <f t="shared" si="54"/>
        <v>11531.66666666667</v>
      </c>
      <c r="Q216" s="17">
        <f t="shared" si="59"/>
        <v>8158854.3055555588</v>
      </c>
      <c r="R216" s="17">
        <f t="shared" si="55"/>
        <v>8158.8543055555583</v>
      </c>
      <c r="S216" s="17">
        <f t="shared" si="60"/>
        <v>3555238.1944444422</v>
      </c>
      <c r="T216" s="17">
        <f t="shared" si="56"/>
        <v>3555.2381944444423</v>
      </c>
      <c r="AE216">
        <f t="shared" si="47"/>
        <v>0</v>
      </c>
      <c r="AF216">
        <f t="shared" si="48"/>
        <v>29.6</v>
      </c>
      <c r="AG216">
        <f t="shared" si="49"/>
        <v>8.2222222222222232</v>
      </c>
    </row>
    <row r="217" spans="2:33" x14ac:dyDescent="0.3">
      <c r="B217" s="3" t="s">
        <v>47</v>
      </c>
      <c r="C217" s="3">
        <v>209</v>
      </c>
      <c r="D217" s="3">
        <v>209</v>
      </c>
      <c r="E217" s="10">
        <v>32</v>
      </c>
      <c r="F217" s="27">
        <f t="shared" si="50"/>
        <v>8.8888888888888893</v>
      </c>
      <c r="G217" s="17">
        <f t="shared" si="57"/>
        <v>0.7777777777777779</v>
      </c>
      <c r="H217" s="17">
        <v>0</v>
      </c>
      <c r="I217" s="17">
        <f t="shared" si="58"/>
        <v>2.8000000000000007</v>
      </c>
      <c r="J217" s="17">
        <f>1980</f>
        <v>1980</v>
      </c>
      <c r="K217" s="26">
        <v>485.59500000000003</v>
      </c>
      <c r="L217" s="17">
        <f t="shared" si="51"/>
        <v>38.570666666666668</v>
      </c>
      <c r="M217" s="17">
        <f t="shared" si="52"/>
        <v>2504.1656666666668</v>
      </c>
      <c r="N217" s="17">
        <v>1980</v>
      </c>
      <c r="O217" s="17">
        <f t="shared" si="53"/>
        <v>1540.0000000000002</v>
      </c>
      <c r="P217" s="17">
        <f t="shared" si="54"/>
        <v>13688.888888888892</v>
      </c>
      <c r="Q217" s="17">
        <f t="shared" si="59"/>
        <v>8237076.5277777808</v>
      </c>
      <c r="R217" s="17">
        <f t="shared" si="55"/>
        <v>8237.0765277777809</v>
      </c>
      <c r="S217" s="17">
        <f t="shared" si="60"/>
        <v>3555238.1944444422</v>
      </c>
      <c r="T217" s="17">
        <f t="shared" si="56"/>
        <v>3555.2381944444423</v>
      </c>
      <c r="AE217">
        <f t="shared" si="47"/>
        <v>0</v>
      </c>
      <c r="AF217">
        <f t="shared" si="48"/>
        <v>32</v>
      </c>
      <c r="AG217">
        <f t="shared" si="49"/>
        <v>8.8888888888888893</v>
      </c>
    </row>
    <row r="218" spans="2:33" x14ac:dyDescent="0.3">
      <c r="B218" s="3" t="s">
        <v>47</v>
      </c>
      <c r="C218" s="3">
        <v>210</v>
      </c>
      <c r="D218" s="3">
        <v>210</v>
      </c>
      <c r="E218" s="10">
        <v>35.200000000000003</v>
      </c>
      <c r="F218" s="27">
        <f t="shared" si="50"/>
        <v>9.7777777777777786</v>
      </c>
      <c r="G218" s="17">
        <f t="shared" si="57"/>
        <v>0.76388888888888884</v>
      </c>
      <c r="H218" s="17">
        <v>0</v>
      </c>
      <c r="I218" s="17">
        <f t="shared" si="58"/>
        <v>2.75</v>
      </c>
      <c r="J218" s="17">
        <f>1980</f>
        <v>1980</v>
      </c>
      <c r="K218" s="26">
        <v>485.59500000000003</v>
      </c>
      <c r="L218" s="17">
        <f t="shared" si="51"/>
        <v>46.670506666666668</v>
      </c>
      <c r="M218" s="17">
        <f t="shared" si="52"/>
        <v>2512.2655066666671</v>
      </c>
      <c r="N218" s="17">
        <v>1980</v>
      </c>
      <c r="O218" s="17">
        <f t="shared" si="53"/>
        <v>1512.5</v>
      </c>
      <c r="P218" s="17">
        <f t="shared" si="54"/>
        <v>14788.888888888891</v>
      </c>
      <c r="Q218" s="17">
        <f t="shared" si="59"/>
        <v>8331725.4166666698</v>
      </c>
      <c r="R218" s="17">
        <f t="shared" si="55"/>
        <v>8331.7254166666698</v>
      </c>
      <c r="S218" s="17">
        <f t="shared" si="60"/>
        <v>3555238.1944444422</v>
      </c>
      <c r="T218" s="17">
        <f t="shared" si="56"/>
        <v>3555.2381944444423</v>
      </c>
      <c r="AE218">
        <f t="shared" si="47"/>
        <v>0</v>
      </c>
      <c r="AF218">
        <f t="shared" si="48"/>
        <v>35.200000000000003</v>
      </c>
      <c r="AG218">
        <f t="shared" si="49"/>
        <v>9.7777777777777786</v>
      </c>
    </row>
    <row r="219" spans="2:33" x14ac:dyDescent="0.3">
      <c r="B219" s="3" t="s">
        <v>47</v>
      </c>
      <c r="C219" s="3">
        <v>211</v>
      </c>
      <c r="D219" s="3">
        <v>211</v>
      </c>
      <c r="E219" s="10">
        <v>37.5</v>
      </c>
      <c r="F219" s="27">
        <f t="shared" si="50"/>
        <v>10.416666666666666</v>
      </c>
      <c r="G219" s="17">
        <f t="shared" si="57"/>
        <v>0.55555555555555558</v>
      </c>
      <c r="H219" s="17">
        <v>0</v>
      </c>
      <c r="I219" s="17">
        <f t="shared" si="58"/>
        <v>2</v>
      </c>
      <c r="J219" s="17">
        <f>1980</f>
        <v>1980</v>
      </c>
      <c r="K219" s="26">
        <v>485.59500000000003</v>
      </c>
      <c r="L219" s="17">
        <f t="shared" si="51"/>
        <v>52.968749999999986</v>
      </c>
      <c r="M219" s="17">
        <f t="shared" si="52"/>
        <v>2518.5637500000003</v>
      </c>
      <c r="N219" s="17">
        <v>1980</v>
      </c>
      <c r="O219" s="17">
        <f t="shared" si="53"/>
        <v>1100</v>
      </c>
      <c r="P219" s="17">
        <f t="shared" si="54"/>
        <v>11458.333333333332</v>
      </c>
      <c r="Q219" s="17">
        <f t="shared" si="59"/>
        <v>8439147.2916666698</v>
      </c>
      <c r="R219" s="17">
        <f t="shared" si="55"/>
        <v>8439.1472916666698</v>
      </c>
      <c r="S219" s="17">
        <f t="shared" si="60"/>
        <v>3555238.1944444422</v>
      </c>
      <c r="T219" s="17">
        <f t="shared" si="56"/>
        <v>3555.2381944444423</v>
      </c>
      <c r="AE219">
        <f t="shared" si="47"/>
        <v>0</v>
      </c>
      <c r="AF219">
        <f t="shared" si="48"/>
        <v>37.5</v>
      </c>
      <c r="AG219">
        <f t="shared" si="49"/>
        <v>10.416666666666666</v>
      </c>
    </row>
    <row r="220" spans="2:33" x14ac:dyDescent="0.3">
      <c r="B220" s="3" t="s">
        <v>47</v>
      </c>
      <c r="C220" s="3">
        <v>212</v>
      </c>
      <c r="D220" s="3">
        <v>212</v>
      </c>
      <c r="E220" s="10">
        <v>39.200000000000003</v>
      </c>
      <c r="F220" s="27">
        <f t="shared" si="50"/>
        <v>10.888888888888889</v>
      </c>
      <c r="G220" s="17">
        <f t="shared" si="57"/>
        <v>0.41666666666666663</v>
      </c>
      <c r="H220" s="17">
        <v>0</v>
      </c>
      <c r="I220" s="17">
        <f t="shared" si="58"/>
        <v>1.5</v>
      </c>
      <c r="J220" s="17">
        <f>1980</f>
        <v>1980</v>
      </c>
      <c r="K220" s="26">
        <v>485.59500000000003</v>
      </c>
      <c r="L220" s="17">
        <f t="shared" si="51"/>
        <v>57.880106666666663</v>
      </c>
      <c r="M220" s="17">
        <f t="shared" si="52"/>
        <v>2523.4751066666668</v>
      </c>
      <c r="N220" s="17">
        <v>1980</v>
      </c>
      <c r="O220" s="17">
        <f t="shared" si="53"/>
        <v>824.99999999999989</v>
      </c>
      <c r="P220" s="17">
        <f t="shared" si="54"/>
        <v>8983.3333333333321</v>
      </c>
      <c r="Q220" s="17">
        <f t="shared" si="59"/>
        <v>8556529.5138888918</v>
      </c>
      <c r="R220" s="17">
        <f t="shared" si="55"/>
        <v>8556.5295138888923</v>
      </c>
      <c r="S220" s="17">
        <f t="shared" si="60"/>
        <v>3555238.1944444422</v>
      </c>
      <c r="T220" s="17">
        <f t="shared" si="56"/>
        <v>3555.2381944444423</v>
      </c>
      <c r="AE220">
        <f t="shared" si="47"/>
        <v>0</v>
      </c>
      <c r="AF220">
        <f t="shared" si="48"/>
        <v>39.200000000000003</v>
      </c>
      <c r="AG220">
        <f t="shared" si="49"/>
        <v>10.888888888888889</v>
      </c>
    </row>
    <row r="221" spans="2:33" x14ac:dyDescent="0.3">
      <c r="B221" s="3" t="s">
        <v>47</v>
      </c>
      <c r="C221" s="3">
        <v>213</v>
      </c>
      <c r="D221" s="3">
        <v>213</v>
      </c>
      <c r="E221" s="10">
        <v>40.5</v>
      </c>
      <c r="F221" s="27">
        <f t="shared" si="50"/>
        <v>11.25</v>
      </c>
      <c r="G221" s="17">
        <f t="shared" si="57"/>
        <v>0.33333333333333315</v>
      </c>
      <c r="H221" s="17">
        <v>0</v>
      </c>
      <c r="I221" s="17">
        <f t="shared" si="58"/>
        <v>1.1999999999999993</v>
      </c>
      <c r="J221" s="17">
        <f>1980</f>
        <v>1980</v>
      </c>
      <c r="K221" s="26">
        <v>485.59500000000003</v>
      </c>
      <c r="L221" s="17">
        <f t="shared" si="51"/>
        <v>61.782749999999993</v>
      </c>
      <c r="M221" s="17">
        <f t="shared" si="52"/>
        <v>2527.3777500000001</v>
      </c>
      <c r="N221" s="17">
        <v>1980</v>
      </c>
      <c r="O221" s="17">
        <f t="shared" si="53"/>
        <v>659.99999999999966</v>
      </c>
      <c r="P221" s="17">
        <f t="shared" si="54"/>
        <v>7424.9999999999964</v>
      </c>
      <c r="Q221" s="17">
        <f t="shared" si="59"/>
        <v>8681826.3888888918</v>
      </c>
      <c r="R221" s="17">
        <f t="shared" si="55"/>
        <v>8681.8263888888923</v>
      </c>
      <c r="S221" s="17">
        <f t="shared" si="60"/>
        <v>3555238.1944444422</v>
      </c>
      <c r="T221" s="17">
        <f t="shared" si="56"/>
        <v>3555.2381944444423</v>
      </c>
      <c r="AE221">
        <f t="shared" si="47"/>
        <v>0</v>
      </c>
      <c r="AF221">
        <f t="shared" si="48"/>
        <v>40.5</v>
      </c>
      <c r="AG221">
        <f t="shared" si="49"/>
        <v>11.25</v>
      </c>
    </row>
    <row r="222" spans="2:33" x14ac:dyDescent="0.3">
      <c r="B222" s="3" t="s">
        <v>47</v>
      </c>
      <c r="C222" s="3">
        <v>214</v>
      </c>
      <c r="D222" s="3">
        <v>214</v>
      </c>
      <c r="E222" s="10">
        <v>41.6</v>
      </c>
      <c r="F222" s="27">
        <f t="shared" si="50"/>
        <v>11.555555555555555</v>
      </c>
      <c r="G222" s="17">
        <f t="shared" si="57"/>
        <v>0.36111111111111133</v>
      </c>
      <c r="H222" s="17">
        <v>0</v>
      </c>
      <c r="I222" s="17">
        <f t="shared" si="58"/>
        <v>1.3000000000000007</v>
      </c>
      <c r="J222" s="17">
        <f>1980</f>
        <v>1980</v>
      </c>
      <c r="K222" s="26">
        <v>485.59500000000003</v>
      </c>
      <c r="L222" s="17">
        <f t="shared" si="51"/>
        <v>65.184426666666653</v>
      </c>
      <c r="M222" s="17">
        <f t="shared" si="52"/>
        <v>2530.779426666667</v>
      </c>
      <c r="N222" s="17">
        <v>1980</v>
      </c>
      <c r="O222" s="17">
        <f t="shared" si="53"/>
        <v>715.00000000000045</v>
      </c>
      <c r="P222" s="17">
        <f t="shared" si="54"/>
        <v>8262.2222222222281</v>
      </c>
      <c r="Q222" s="17">
        <f t="shared" si="59"/>
        <v>8814021.9444444478</v>
      </c>
      <c r="R222" s="17">
        <f t="shared" si="55"/>
        <v>8814.0219444444483</v>
      </c>
      <c r="S222" s="17">
        <f t="shared" si="60"/>
        <v>3555238.1944444422</v>
      </c>
      <c r="T222" s="17">
        <f t="shared" si="56"/>
        <v>3555.2381944444423</v>
      </c>
      <c r="AE222">
        <f t="shared" si="47"/>
        <v>0</v>
      </c>
      <c r="AF222">
        <f t="shared" si="48"/>
        <v>41.6</v>
      </c>
      <c r="AG222">
        <f t="shared" si="49"/>
        <v>11.555555555555555</v>
      </c>
    </row>
    <row r="223" spans="2:33" x14ac:dyDescent="0.3">
      <c r="B223" s="3" t="s">
        <v>47</v>
      </c>
      <c r="C223" s="3">
        <v>215</v>
      </c>
      <c r="D223" s="3">
        <v>215</v>
      </c>
      <c r="E223" s="10">
        <v>43.1</v>
      </c>
      <c r="F223" s="27">
        <f t="shared" si="50"/>
        <v>11.972222222222223</v>
      </c>
      <c r="G223" s="17">
        <f t="shared" si="57"/>
        <v>0.47222222222222199</v>
      </c>
      <c r="H223" s="17">
        <v>0</v>
      </c>
      <c r="I223" s="17">
        <f t="shared" si="58"/>
        <v>1.6999999999999993</v>
      </c>
      <c r="J223" s="17">
        <f>1980</f>
        <v>1980</v>
      </c>
      <c r="K223" s="26">
        <v>485.59500000000003</v>
      </c>
      <c r="L223" s="17">
        <f t="shared" si="51"/>
        <v>69.969976666666668</v>
      </c>
      <c r="M223" s="17">
        <f t="shared" si="52"/>
        <v>2535.564976666667</v>
      </c>
      <c r="N223" s="17">
        <v>1980</v>
      </c>
      <c r="O223" s="17">
        <f t="shared" si="53"/>
        <v>934.99999999999955</v>
      </c>
      <c r="P223" s="17">
        <f t="shared" si="54"/>
        <v>11194.027777777774</v>
      </c>
      <c r="Q223" s="17">
        <f t="shared" si="59"/>
        <v>8955922.7083333358</v>
      </c>
      <c r="R223" s="17">
        <f t="shared" si="55"/>
        <v>8955.9227083333353</v>
      </c>
      <c r="S223" s="17">
        <f t="shared" si="60"/>
        <v>3555238.1944444422</v>
      </c>
      <c r="T223" s="17">
        <f t="shared" si="56"/>
        <v>3555.2381944444423</v>
      </c>
      <c r="AE223">
        <f t="shared" si="47"/>
        <v>0</v>
      </c>
      <c r="AF223">
        <f t="shared" si="48"/>
        <v>43.1</v>
      </c>
      <c r="AG223">
        <f t="shared" si="49"/>
        <v>11.972222222222223</v>
      </c>
    </row>
    <row r="224" spans="2:33" x14ac:dyDescent="0.3">
      <c r="B224" s="3" t="s">
        <v>47</v>
      </c>
      <c r="C224" s="3">
        <v>216</v>
      </c>
      <c r="D224" s="3">
        <v>216</v>
      </c>
      <c r="E224" s="10">
        <v>45</v>
      </c>
      <c r="F224" s="27">
        <f t="shared" si="50"/>
        <v>12.5</v>
      </c>
      <c r="G224" s="17">
        <f t="shared" si="57"/>
        <v>0.55555555555555558</v>
      </c>
      <c r="H224" s="17">
        <v>0</v>
      </c>
      <c r="I224" s="17">
        <f t="shared" si="58"/>
        <v>2</v>
      </c>
      <c r="J224" s="17">
        <f>1980</f>
        <v>1980</v>
      </c>
      <c r="K224" s="26">
        <v>485.59500000000003</v>
      </c>
      <c r="L224" s="17">
        <f t="shared" si="51"/>
        <v>76.274999999999991</v>
      </c>
      <c r="M224" s="17">
        <f t="shared" si="52"/>
        <v>2541.8700000000003</v>
      </c>
      <c r="N224" s="17">
        <v>1980</v>
      </c>
      <c r="O224" s="17">
        <f t="shared" si="53"/>
        <v>1100</v>
      </c>
      <c r="P224" s="17">
        <f t="shared" si="54"/>
        <v>13750</v>
      </c>
      <c r="Q224" s="17">
        <f t="shared" si="59"/>
        <v>9110610.2083333358</v>
      </c>
      <c r="R224" s="17">
        <f t="shared" si="55"/>
        <v>9110.6102083333353</v>
      </c>
      <c r="S224" s="17">
        <f t="shared" si="60"/>
        <v>3555238.1944444422</v>
      </c>
      <c r="T224" s="17">
        <f t="shared" si="56"/>
        <v>3555.2381944444423</v>
      </c>
      <c r="AE224">
        <f t="shared" si="47"/>
        <v>0</v>
      </c>
      <c r="AF224">
        <f t="shared" si="48"/>
        <v>45</v>
      </c>
      <c r="AG224">
        <f t="shared" si="49"/>
        <v>12.5</v>
      </c>
    </row>
    <row r="225" spans="2:33" x14ac:dyDescent="0.3">
      <c r="B225" s="3" t="s">
        <v>47</v>
      </c>
      <c r="C225" s="3">
        <v>217</v>
      </c>
      <c r="D225" s="3">
        <v>217</v>
      </c>
      <c r="E225" s="10">
        <v>47.1</v>
      </c>
      <c r="F225" s="27">
        <f t="shared" si="50"/>
        <v>13.083333333333334</v>
      </c>
      <c r="G225" s="17">
        <f t="shared" si="57"/>
        <v>0.55555555555555558</v>
      </c>
      <c r="H225" s="17">
        <v>0</v>
      </c>
      <c r="I225" s="17">
        <f t="shared" si="58"/>
        <v>2</v>
      </c>
      <c r="J225" s="17">
        <f>1980</f>
        <v>1980</v>
      </c>
      <c r="K225" s="26">
        <v>485.59500000000003</v>
      </c>
      <c r="L225" s="17">
        <f t="shared" si="51"/>
        <v>83.560109999999995</v>
      </c>
      <c r="M225" s="17">
        <f t="shared" si="52"/>
        <v>2549.1551100000001</v>
      </c>
      <c r="N225" s="17">
        <v>1980</v>
      </c>
      <c r="O225" s="17">
        <f t="shared" si="53"/>
        <v>1100</v>
      </c>
      <c r="P225" s="17">
        <f t="shared" si="54"/>
        <v>14391.666666666668</v>
      </c>
      <c r="Q225" s="17">
        <f t="shared" si="59"/>
        <v>9280072.0833333358</v>
      </c>
      <c r="R225" s="17">
        <f t="shared" si="55"/>
        <v>9280.0720833333362</v>
      </c>
      <c r="S225" s="17">
        <f t="shared" si="60"/>
        <v>3555238.1944444422</v>
      </c>
      <c r="T225" s="17">
        <f t="shared" si="56"/>
        <v>3555.2381944444423</v>
      </c>
      <c r="AE225">
        <f t="shared" si="47"/>
        <v>0</v>
      </c>
      <c r="AF225">
        <f t="shared" si="48"/>
        <v>47.1</v>
      </c>
      <c r="AG225">
        <f t="shared" si="49"/>
        <v>13.083333333333334</v>
      </c>
    </row>
    <row r="226" spans="2:33" x14ac:dyDescent="0.3">
      <c r="B226" s="3" t="s">
        <v>47</v>
      </c>
      <c r="C226" s="3">
        <v>218</v>
      </c>
      <c r="D226" s="3">
        <v>218</v>
      </c>
      <c r="E226" s="10">
        <v>49</v>
      </c>
      <c r="F226" s="27">
        <f t="shared" si="50"/>
        <v>13.611111111111111</v>
      </c>
      <c r="G226" s="17">
        <f t="shared" si="57"/>
        <v>0.4861111111111111</v>
      </c>
      <c r="H226" s="17">
        <v>0</v>
      </c>
      <c r="I226" s="17">
        <f t="shared" si="58"/>
        <v>1.75</v>
      </c>
      <c r="J226" s="17">
        <f>1980</f>
        <v>1980</v>
      </c>
      <c r="K226" s="26">
        <v>485.59500000000003</v>
      </c>
      <c r="L226" s="17">
        <f t="shared" si="51"/>
        <v>90.437666666666644</v>
      </c>
      <c r="M226" s="17">
        <f t="shared" si="52"/>
        <v>2556.032666666667</v>
      </c>
      <c r="N226" s="17">
        <v>1980</v>
      </c>
      <c r="O226" s="17">
        <f t="shared" si="53"/>
        <v>962.5</v>
      </c>
      <c r="P226" s="17">
        <f t="shared" si="54"/>
        <v>13100.694444444443</v>
      </c>
      <c r="Q226" s="17">
        <f t="shared" si="59"/>
        <v>9463481.8055555578</v>
      </c>
      <c r="R226" s="17">
        <f t="shared" si="55"/>
        <v>9463.481805555557</v>
      </c>
      <c r="S226" s="17">
        <f t="shared" si="60"/>
        <v>3555238.1944444422</v>
      </c>
      <c r="T226" s="17">
        <f t="shared" si="56"/>
        <v>3555.2381944444423</v>
      </c>
      <c r="AE226">
        <f t="shared" si="47"/>
        <v>0</v>
      </c>
      <c r="AF226">
        <f t="shared" si="48"/>
        <v>49</v>
      </c>
      <c r="AG226">
        <f t="shared" si="49"/>
        <v>13.611111111111111</v>
      </c>
    </row>
    <row r="227" spans="2:33" x14ac:dyDescent="0.3">
      <c r="B227" s="3" t="s">
        <v>47</v>
      </c>
      <c r="C227" s="3">
        <v>219</v>
      </c>
      <c r="D227" s="3">
        <v>219</v>
      </c>
      <c r="E227" s="10">
        <v>50.6</v>
      </c>
      <c r="F227" s="27">
        <f t="shared" si="50"/>
        <v>14.055555555555555</v>
      </c>
      <c r="G227" s="17">
        <f t="shared" si="57"/>
        <v>0.38888888888888851</v>
      </c>
      <c r="H227" s="17">
        <v>0</v>
      </c>
      <c r="I227" s="17">
        <f t="shared" si="58"/>
        <v>1.3999999999999986</v>
      </c>
      <c r="J227" s="17">
        <f>1980</f>
        <v>1980</v>
      </c>
      <c r="K227" s="26">
        <v>485.59500000000003</v>
      </c>
      <c r="L227" s="17">
        <f t="shared" si="51"/>
        <v>96.440226666666646</v>
      </c>
      <c r="M227" s="17">
        <f t="shared" si="52"/>
        <v>2562.0352266666669</v>
      </c>
      <c r="N227" s="17">
        <v>1980</v>
      </c>
      <c r="O227" s="17">
        <f t="shared" si="53"/>
        <v>769.9999999999992</v>
      </c>
      <c r="P227" s="17">
        <f t="shared" si="54"/>
        <v>10822.777777777766</v>
      </c>
      <c r="Q227" s="17">
        <f t="shared" si="59"/>
        <v>9659064.8611111138</v>
      </c>
      <c r="R227" s="17">
        <f t="shared" si="55"/>
        <v>9659.0648611111137</v>
      </c>
      <c r="S227" s="17">
        <f t="shared" si="60"/>
        <v>3555238.1944444422</v>
      </c>
      <c r="T227" s="17">
        <f t="shared" si="56"/>
        <v>3555.2381944444423</v>
      </c>
      <c r="AE227">
        <f t="shared" si="47"/>
        <v>0</v>
      </c>
      <c r="AF227">
        <f t="shared" si="48"/>
        <v>50.6</v>
      </c>
      <c r="AG227">
        <f t="shared" si="49"/>
        <v>14.055555555555555</v>
      </c>
    </row>
    <row r="228" spans="2:33" x14ac:dyDescent="0.3">
      <c r="B228" s="3" t="s">
        <v>47</v>
      </c>
      <c r="C228" s="3">
        <v>220</v>
      </c>
      <c r="D228" s="3">
        <v>220</v>
      </c>
      <c r="E228" s="10">
        <v>51.8</v>
      </c>
      <c r="F228" s="27">
        <f t="shared" si="50"/>
        <v>14.388888888888888</v>
      </c>
      <c r="G228" s="17">
        <f t="shared" si="57"/>
        <v>0.29166666666666685</v>
      </c>
      <c r="H228" s="17">
        <v>0</v>
      </c>
      <c r="I228" s="17">
        <f t="shared" si="58"/>
        <v>1.0500000000000007</v>
      </c>
      <c r="J228" s="17">
        <f>1980</f>
        <v>1980</v>
      </c>
      <c r="K228" s="26">
        <v>485.59500000000003</v>
      </c>
      <c r="L228" s="17">
        <f t="shared" si="51"/>
        <v>101.06870666666663</v>
      </c>
      <c r="M228" s="17">
        <f t="shared" si="52"/>
        <v>2566.6637066666667</v>
      </c>
      <c r="N228" s="17">
        <v>1980</v>
      </c>
      <c r="O228" s="17">
        <f t="shared" si="53"/>
        <v>577.50000000000034</v>
      </c>
      <c r="P228" s="17">
        <f t="shared" si="54"/>
        <v>8309.5833333333376</v>
      </c>
      <c r="Q228" s="17">
        <f t="shared" si="59"/>
        <v>9864034.5833333358</v>
      </c>
      <c r="R228" s="17">
        <f t="shared" si="55"/>
        <v>9864.0345833333358</v>
      </c>
      <c r="S228" s="17">
        <f t="shared" si="60"/>
        <v>3555238.1944444422</v>
      </c>
      <c r="T228" s="17">
        <f t="shared" si="56"/>
        <v>3555.2381944444423</v>
      </c>
      <c r="AE228">
        <f t="shared" si="47"/>
        <v>0</v>
      </c>
      <c r="AF228">
        <f t="shared" si="48"/>
        <v>51.8</v>
      </c>
      <c r="AG228">
        <f t="shared" si="49"/>
        <v>14.388888888888888</v>
      </c>
    </row>
    <row r="229" spans="2:33" x14ac:dyDescent="0.3">
      <c r="B229" s="3" t="s">
        <v>47</v>
      </c>
      <c r="C229" s="3">
        <v>221</v>
      </c>
      <c r="D229" s="3">
        <v>221</v>
      </c>
      <c r="E229" s="10">
        <v>52.7</v>
      </c>
      <c r="F229" s="27">
        <f t="shared" si="50"/>
        <v>14.638888888888889</v>
      </c>
      <c r="G229" s="17">
        <f t="shared" si="57"/>
        <v>0.18055555555555614</v>
      </c>
      <c r="H229" s="17">
        <v>0</v>
      </c>
      <c r="I229" s="17">
        <f t="shared" si="58"/>
        <v>0.65000000000000213</v>
      </c>
      <c r="J229" s="17">
        <f>1980</f>
        <v>1980</v>
      </c>
      <c r="K229" s="26">
        <v>485.59500000000003</v>
      </c>
      <c r="L229" s="17">
        <f t="shared" si="51"/>
        <v>104.61125666666666</v>
      </c>
      <c r="M229" s="17">
        <f t="shared" si="52"/>
        <v>2570.2062566666668</v>
      </c>
      <c r="N229" s="17">
        <v>1980</v>
      </c>
      <c r="O229" s="17">
        <f t="shared" si="53"/>
        <v>357.50000000000114</v>
      </c>
      <c r="P229" s="17">
        <f t="shared" si="54"/>
        <v>5233.4027777777947</v>
      </c>
      <c r="Q229" s="17">
        <f t="shared" si="59"/>
        <v>10076188.680555558</v>
      </c>
      <c r="R229" s="17">
        <f t="shared" si="55"/>
        <v>10076.188680555559</v>
      </c>
      <c r="S229" s="17">
        <f t="shared" si="60"/>
        <v>3555238.1944444422</v>
      </c>
      <c r="T229" s="17">
        <f t="shared" si="56"/>
        <v>3555.2381944444423</v>
      </c>
      <c r="AE229">
        <f t="shared" si="47"/>
        <v>0</v>
      </c>
      <c r="AF229">
        <f t="shared" si="48"/>
        <v>52.7</v>
      </c>
      <c r="AG229">
        <f t="shared" si="49"/>
        <v>14.638888888888889</v>
      </c>
    </row>
    <row r="230" spans="2:33" x14ac:dyDescent="0.3">
      <c r="B230" s="3" t="s">
        <v>47</v>
      </c>
      <c r="C230" s="3">
        <v>222</v>
      </c>
      <c r="D230" s="3">
        <v>222</v>
      </c>
      <c r="E230" s="10">
        <v>53.1</v>
      </c>
      <c r="F230" s="27">
        <f t="shared" si="50"/>
        <v>14.75</v>
      </c>
      <c r="G230" s="17">
        <f t="shared" si="57"/>
        <v>0.11111111111111072</v>
      </c>
      <c r="H230" s="17">
        <v>0</v>
      </c>
      <c r="I230" s="17">
        <f t="shared" si="58"/>
        <v>0.39999999999999858</v>
      </c>
      <c r="J230" s="17">
        <f>1980</f>
        <v>1980</v>
      </c>
      <c r="K230" s="26">
        <v>485.59500000000003</v>
      </c>
      <c r="L230" s="17">
        <f t="shared" si="51"/>
        <v>106.20530999999998</v>
      </c>
      <c r="M230" s="17">
        <f t="shared" si="52"/>
        <v>2571.8003100000001</v>
      </c>
      <c r="N230" s="17">
        <v>1980</v>
      </c>
      <c r="O230" s="17">
        <f t="shared" si="53"/>
        <v>219.9999999999992</v>
      </c>
      <c r="P230" s="17">
        <f t="shared" si="54"/>
        <v>3244.9999999999882</v>
      </c>
      <c r="Q230" s="17">
        <f t="shared" si="59"/>
        <v>10291575.555555558</v>
      </c>
      <c r="R230" s="17">
        <f t="shared" si="55"/>
        <v>10291.575555555557</v>
      </c>
      <c r="S230" s="17">
        <f t="shared" si="60"/>
        <v>3555238.1944444422</v>
      </c>
      <c r="T230" s="17">
        <f t="shared" si="56"/>
        <v>3555.2381944444423</v>
      </c>
      <c r="AE230">
        <f t="shared" si="47"/>
        <v>0</v>
      </c>
      <c r="AF230">
        <f t="shared" si="48"/>
        <v>53.1</v>
      </c>
      <c r="AG230">
        <f t="shared" si="49"/>
        <v>14.75</v>
      </c>
    </row>
    <row r="231" spans="2:33" x14ac:dyDescent="0.3">
      <c r="B231" s="3" t="s">
        <v>47</v>
      </c>
      <c r="C231" s="3">
        <v>223</v>
      </c>
      <c r="D231" s="3">
        <v>223</v>
      </c>
      <c r="E231" s="10">
        <v>53.5</v>
      </c>
      <c r="F231" s="27">
        <f t="shared" si="50"/>
        <v>14.861111111111111</v>
      </c>
      <c r="G231" s="17">
        <f t="shared" si="57"/>
        <v>9.7222222222221627E-2</v>
      </c>
      <c r="H231" s="17">
        <v>0</v>
      </c>
      <c r="I231" s="17">
        <f t="shared" si="58"/>
        <v>0.34999999999999787</v>
      </c>
      <c r="J231" s="17">
        <f>1980</f>
        <v>1980</v>
      </c>
      <c r="K231" s="26">
        <v>485.59500000000003</v>
      </c>
      <c r="L231" s="17">
        <f t="shared" si="51"/>
        <v>107.81141666666664</v>
      </c>
      <c r="M231" s="17">
        <f t="shared" si="52"/>
        <v>2573.4064166666667</v>
      </c>
      <c r="N231" s="17">
        <v>1980</v>
      </c>
      <c r="O231" s="17">
        <f t="shared" si="53"/>
        <v>192.49999999999883</v>
      </c>
      <c r="P231" s="17">
        <f t="shared" si="54"/>
        <v>2860.7638888888714</v>
      </c>
      <c r="Q231" s="17">
        <f t="shared" si="59"/>
        <v>10510219.65277778</v>
      </c>
      <c r="R231" s="17">
        <f t="shared" si="55"/>
        <v>10510.21965277778</v>
      </c>
      <c r="S231" s="17">
        <f t="shared" si="60"/>
        <v>3555238.1944444422</v>
      </c>
      <c r="T231" s="17">
        <f t="shared" si="56"/>
        <v>3555.2381944444423</v>
      </c>
      <c r="AE231">
        <f t="shared" si="47"/>
        <v>0</v>
      </c>
      <c r="AF231">
        <f t="shared" si="48"/>
        <v>53.5</v>
      </c>
      <c r="AG231">
        <f t="shared" si="49"/>
        <v>14.861111111111111</v>
      </c>
    </row>
    <row r="232" spans="2:33" x14ac:dyDescent="0.3">
      <c r="B232" s="3" t="s">
        <v>47</v>
      </c>
      <c r="C232" s="3">
        <v>224</v>
      </c>
      <c r="D232" s="3">
        <v>224</v>
      </c>
      <c r="E232" s="10">
        <v>53.8</v>
      </c>
      <c r="F232" s="27">
        <f t="shared" si="50"/>
        <v>14.944444444444443</v>
      </c>
      <c r="G232" s="17">
        <f t="shared" si="57"/>
        <v>9.7222222222222612E-2</v>
      </c>
      <c r="H232" s="17">
        <v>0</v>
      </c>
      <c r="I232" s="17">
        <f t="shared" si="58"/>
        <v>0.35000000000000142</v>
      </c>
      <c r="J232" s="17">
        <f>1980</f>
        <v>1980</v>
      </c>
      <c r="K232" s="26">
        <v>485.59500000000003</v>
      </c>
      <c r="L232" s="17">
        <f t="shared" si="51"/>
        <v>109.02390666666663</v>
      </c>
      <c r="M232" s="17">
        <f t="shared" si="52"/>
        <v>2574.618906666667</v>
      </c>
      <c r="N232" s="17">
        <v>1980</v>
      </c>
      <c r="O232" s="17">
        <f t="shared" si="53"/>
        <v>192.50000000000077</v>
      </c>
      <c r="P232" s="17">
        <f t="shared" si="54"/>
        <v>2876.8055555555666</v>
      </c>
      <c r="Q232" s="17">
        <f t="shared" si="59"/>
        <v>10731322.708333336</v>
      </c>
      <c r="R232" s="17">
        <f t="shared" si="55"/>
        <v>10731.322708333335</v>
      </c>
      <c r="S232" s="17">
        <f t="shared" si="60"/>
        <v>3555238.1944444422</v>
      </c>
      <c r="T232" s="17">
        <f t="shared" si="56"/>
        <v>3555.2381944444423</v>
      </c>
      <c r="AE232">
        <f t="shared" si="47"/>
        <v>0</v>
      </c>
      <c r="AF232">
        <f t="shared" si="48"/>
        <v>53.8</v>
      </c>
      <c r="AG232">
        <f t="shared" si="49"/>
        <v>14.944444444444443</v>
      </c>
    </row>
    <row r="233" spans="2:33" x14ac:dyDescent="0.3">
      <c r="B233" s="3" t="s">
        <v>47</v>
      </c>
      <c r="C233" s="3">
        <v>225</v>
      </c>
      <c r="D233" s="3">
        <v>225</v>
      </c>
      <c r="E233" s="10">
        <v>54.2</v>
      </c>
      <c r="F233" s="27">
        <f t="shared" si="50"/>
        <v>15.055555555555555</v>
      </c>
      <c r="G233" s="17">
        <f t="shared" si="57"/>
        <v>0.1388888888888889</v>
      </c>
      <c r="H233" s="17">
        <v>0</v>
      </c>
      <c r="I233" s="17">
        <f t="shared" si="58"/>
        <v>0.5</v>
      </c>
      <c r="J233" s="17">
        <f>1980</f>
        <v>1980</v>
      </c>
      <c r="K233" s="26">
        <v>485.59500000000003</v>
      </c>
      <c r="L233" s="17">
        <f t="shared" si="51"/>
        <v>110.65110666666665</v>
      </c>
      <c r="M233" s="17">
        <f t="shared" si="52"/>
        <v>2576.2461066666669</v>
      </c>
      <c r="N233" s="17">
        <v>1980</v>
      </c>
      <c r="O233" s="17">
        <f t="shared" si="53"/>
        <v>275</v>
      </c>
      <c r="P233" s="17">
        <f t="shared" si="54"/>
        <v>4140.2777777777774</v>
      </c>
      <c r="Q233" s="17">
        <f t="shared" si="59"/>
        <v>10955725.763888892</v>
      </c>
      <c r="R233" s="17">
        <f t="shared" si="55"/>
        <v>10955.725763888891</v>
      </c>
      <c r="S233" s="17">
        <f t="shared" si="60"/>
        <v>3555238.1944444422</v>
      </c>
      <c r="T233" s="17">
        <f t="shared" si="56"/>
        <v>3555.2381944444423</v>
      </c>
      <c r="AE233">
        <f t="shared" si="47"/>
        <v>0</v>
      </c>
      <c r="AF233">
        <f t="shared" si="48"/>
        <v>54.2</v>
      </c>
      <c r="AG233">
        <f t="shared" si="49"/>
        <v>15.055555555555555</v>
      </c>
    </row>
    <row r="234" spans="2:33" x14ac:dyDescent="0.3">
      <c r="B234" s="3" t="s">
        <v>47</v>
      </c>
      <c r="C234" s="3">
        <v>226</v>
      </c>
      <c r="D234" s="3">
        <v>226</v>
      </c>
      <c r="E234" s="10">
        <v>54.8</v>
      </c>
      <c r="F234" s="27">
        <f t="shared" si="50"/>
        <v>15.222222222222221</v>
      </c>
      <c r="G234" s="17">
        <f t="shared" si="57"/>
        <v>0.15277777777777699</v>
      </c>
      <c r="H234" s="17">
        <v>0</v>
      </c>
      <c r="I234" s="17">
        <f t="shared" si="58"/>
        <v>0.54999999999999716</v>
      </c>
      <c r="J234" s="17">
        <f>1980</f>
        <v>1980</v>
      </c>
      <c r="K234" s="26">
        <v>485.59500000000003</v>
      </c>
      <c r="L234" s="17">
        <f t="shared" si="51"/>
        <v>113.11450666666664</v>
      </c>
      <c r="M234" s="17">
        <f t="shared" si="52"/>
        <v>2578.709506666667</v>
      </c>
      <c r="N234" s="17">
        <v>1980</v>
      </c>
      <c r="O234" s="17">
        <f t="shared" si="53"/>
        <v>302.49999999999841</v>
      </c>
      <c r="P234" s="17">
        <f t="shared" si="54"/>
        <v>4604.7222222221981</v>
      </c>
      <c r="Q234" s="17">
        <f t="shared" si="59"/>
        <v>11185124.65277778</v>
      </c>
      <c r="R234" s="17">
        <f t="shared" si="55"/>
        <v>11185.12465277778</v>
      </c>
      <c r="S234" s="17">
        <f t="shared" si="60"/>
        <v>3555238.1944444422</v>
      </c>
      <c r="T234" s="17">
        <f t="shared" si="56"/>
        <v>3555.2381944444423</v>
      </c>
      <c r="AE234">
        <f t="shared" si="47"/>
        <v>0</v>
      </c>
      <c r="AF234">
        <f t="shared" si="48"/>
        <v>54.8</v>
      </c>
      <c r="AG234">
        <f t="shared" si="49"/>
        <v>15.222222222222221</v>
      </c>
    </row>
    <row r="235" spans="2:33" x14ac:dyDescent="0.3">
      <c r="B235" s="3" t="s">
        <v>47</v>
      </c>
      <c r="C235" s="3">
        <v>227</v>
      </c>
      <c r="D235" s="3">
        <v>227</v>
      </c>
      <c r="E235" s="10">
        <v>55.3</v>
      </c>
      <c r="F235" s="27">
        <f t="shared" si="50"/>
        <v>15.361111111111111</v>
      </c>
      <c r="G235" s="17">
        <f t="shared" si="57"/>
        <v>0.1388888888888889</v>
      </c>
      <c r="H235" s="17">
        <v>0</v>
      </c>
      <c r="I235" s="17">
        <f t="shared" si="58"/>
        <v>0.5</v>
      </c>
      <c r="J235" s="17">
        <f>1980</f>
        <v>1980</v>
      </c>
      <c r="K235" s="26">
        <v>485.59500000000003</v>
      </c>
      <c r="L235" s="17">
        <f t="shared" si="51"/>
        <v>115.18805666666664</v>
      </c>
      <c r="M235" s="17">
        <f t="shared" si="52"/>
        <v>2580.7830566666671</v>
      </c>
      <c r="N235" s="17">
        <v>1980</v>
      </c>
      <c r="O235" s="17">
        <f t="shared" si="53"/>
        <v>275</v>
      </c>
      <c r="P235" s="17">
        <f t="shared" si="54"/>
        <v>4224.3055555555557</v>
      </c>
      <c r="Q235" s="17">
        <f t="shared" si="59"/>
        <v>11418728.750000002</v>
      </c>
      <c r="R235" s="17">
        <f t="shared" si="55"/>
        <v>11418.728750000002</v>
      </c>
      <c r="S235" s="17">
        <f t="shared" si="60"/>
        <v>3555238.1944444422</v>
      </c>
      <c r="T235" s="17">
        <f t="shared" si="56"/>
        <v>3555.2381944444423</v>
      </c>
      <c r="AE235">
        <f t="shared" si="47"/>
        <v>0</v>
      </c>
      <c r="AF235">
        <f t="shared" si="48"/>
        <v>55.3</v>
      </c>
      <c r="AG235">
        <f t="shared" si="49"/>
        <v>15.361111111111111</v>
      </c>
    </row>
    <row r="236" spans="2:33" x14ac:dyDescent="0.3">
      <c r="B236" s="3" t="s">
        <v>47</v>
      </c>
      <c r="C236" s="3">
        <v>228</v>
      </c>
      <c r="D236" s="3">
        <v>228</v>
      </c>
      <c r="E236" s="10">
        <v>55.8</v>
      </c>
      <c r="F236" s="27">
        <f t="shared" si="50"/>
        <v>15.499999999999998</v>
      </c>
      <c r="G236" s="17">
        <f t="shared" si="57"/>
        <v>0.12500000000000078</v>
      </c>
      <c r="H236" s="17">
        <v>0</v>
      </c>
      <c r="I236" s="17">
        <f t="shared" si="58"/>
        <v>0.45000000000000284</v>
      </c>
      <c r="J236" s="17">
        <f>1980</f>
        <v>1980</v>
      </c>
      <c r="K236" s="26">
        <v>485.59500000000003</v>
      </c>
      <c r="L236" s="17">
        <f t="shared" si="51"/>
        <v>117.28043999999996</v>
      </c>
      <c r="M236" s="17">
        <f t="shared" si="52"/>
        <v>2582.8754400000003</v>
      </c>
      <c r="N236" s="17">
        <v>1980</v>
      </c>
      <c r="O236" s="17">
        <f t="shared" si="53"/>
        <v>247.50000000000153</v>
      </c>
      <c r="P236" s="17">
        <f t="shared" si="54"/>
        <v>3836.2500000000232</v>
      </c>
      <c r="Q236" s="17">
        <f t="shared" si="59"/>
        <v>11656576.250000002</v>
      </c>
      <c r="R236" s="17">
        <f t="shared" si="55"/>
        <v>11656.576250000002</v>
      </c>
      <c r="S236" s="17">
        <f t="shared" si="60"/>
        <v>3555238.1944444422</v>
      </c>
      <c r="T236" s="17">
        <f t="shared" si="56"/>
        <v>3555.2381944444423</v>
      </c>
      <c r="AE236">
        <f t="shared" si="47"/>
        <v>0</v>
      </c>
      <c r="AF236">
        <f t="shared" si="48"/>
        <v>55.8</v>
      </c>
      <c r="AG236">
        <f t="shared" si="49"/>
        <v>15.499999999999998</v>
      </c>
    </row>
    <row r="237" spans="2:33" x14ac:dyDescent="0.3">
      <c r="B237" s="3" t="s">
        <v>47</v>
      </c>
      <c r="C237" s="3">
        <v>229</v>
      </c>
      <c r="D237" s="3">
        <v>229</v>
      </c>
      <c r="E237" s="10">
        <v>56.2</v>
      </c>
      <c r="F237" s="27">
        <f t="shared" si="50"/>
        <v>15.611111111111111</v>
      </c>
      <c r="G237" s="17">
        <f t="shared" si="57"/>
        <v>9.7222222222222612E-2</v>
      </c>
      <c r="H237" s="17">
        <v>0</v>
      </c>
      <c r="I237" s="17">
        <f t="shared" si="58"/>
        <v>0.35000000000000142</v>
      </c>
      <c r="J237" s="17">
        <f>1980</f>
        <v>1980</v>
      </c>
      <c r="K237" s="26">
        <v>485.59500000000003</v>
      </c>
      <c r="L237" s="17">
        <f t="shared" si="51"/>
        <v>118.96790666666665</v>
      </c>
      <c r="M237" s="17">
        <f t="shared" si="52"/>
        <v>2584.562906666667</v>
      </c>
      <c r="N237" s="17">
        <v>1980</v>
      </c>
      <c r="O237" s="17">
        <f t="shared" si="53"/>
        <v>192.50000000000077</v>
      </c>
      <c r="P237" s="17">
        <f t="shared" si="54"/>
        <v>3005.138888888901</v>
      </c>
      <c r="Q237" s="17">
        <f t="shared" si="59"/>
        <v>11897845.972222224</v>
      </c>
      <c r="R237" s="17">
        <f t="shared" si="55"/>
        <v>11897.845972222223</v>
      </c>
      <c r="S237" s="17">
        <f t="shared" si="60"/>
        <v>3555238.1944444422</v>
      </c>
      <c r="T237" s="17">
        <f t="shared" si="56"/>
        <v>3555.2381944444423</v>
      </c>
      <c r="AE237">
        <f t="shared" si="47"/>
        <v>0</v>
      </c>
      <c r="AF237">
        <f t="shared" si="48"/>
        <v>56.2</v>
      </c>
      <c r="AG237">
        <f t="shared" si="49"/>
        <v>15.611111111111111</v>
      </c>
    </row>
    <row r="238" spans="2:33" x14ac:dyDescent="0.3">
      <c r="B238" s="3" t="s">
        <v>47</v>
      </c>
      <c r="C238" s="3">
        <v>230</v>
      </c>
      <c r="D238" s="3">
        <v>230</v>
      </c>
      <c r="E238" s="10">
        <v>56.5</v>
      </c>
      <c r="F238" s="27">
        <f t="shared" si="50"/>
        <v>15.694444444444445</v>
      </c>
      <c r="G238" s="17">
        <f t="shared" si="57"/>
        <v>4.1666666666666269E-2</v>
      </c>
      <c r="H238" s="17">
        <v>0</v>
      </c>
      <c r="I238" s="17">
        <f t="shared" si="58"/>
        <v>0.14999999999999858</v>
      </c>
      <c r="J238" s="17">
        <f>1980</f>
        <v>1980</v>
      </c>
      <c r="K238" s="26">
        <v>485.59500000000003</v>
      </c>
      <c r="L238" s="17">
        <f t="shared" si="51"/>
        <v>120.24141666666665</v>
      </c>
      <c r="M238" s="17">
        <f t="shared" si="52"/>
        <v>2585.836416666667</v>
      </c>
      <c r="N238" s="17">
        <v>1980</v>
      </c>
      <c r="O238" s="17">
        <f t="shared" si="53"/>
        <v>82.499999999999218</v>
      </c>
      <c r="P238" s="17">
        <f t="shared" si="54"/>
        <v>1294.7916666666545</v>
      </c>
      <c r="Q238" s="17">
        <f t="shared" si="59"/>
        <v>12141698.40277778</v>
      </c>
      <c r="R238" s="17">
        <f t="shared" si="55"/>
        <v>12141.69840277778</v>
      </c>
      <c r="S238" s="17">
        <f t="shared" si="60"/>
        <v>3555238.1944444422</v>
      </c>
      <c r="T238" s="17">
        <f t="shared" si="56"/>
        <v>3555.2381944444423</v>
      </c>
      <c r="AE238">
        <f t="shared" si="47"/>
        <v>0</v>
      </c>
      <c r="AF238">
        <f t="shared" si="48"/>
        <v>56.5</v>
      </c>
      <c r="AG238">
        <f t="shared" si="49"/>
        <v>15.694444444444445</v>
      </c>
    </row>
    <row r="239" spans="2:33" x14ac:dyDescent="0.3">
      <c r="B239" s="3" t="s">
        <v>47</v>
      </c>
      <c r="C239" s="3">
        <v>231</v>
      </c>
      <c r="D239" s="3">
        <v>231</v>
      </c>
      <c r="E239" s="10">
        <v>56.5</v>
      </c>
      <c r="F239" s="27">
        <f t="shared" si="50"/>
        <v>15.694444444444445</v>
      </c>
      <c r="G239" s="17">
        <f t="shared" si="57"/>
        <v>-4.1666666666666269E-2</v>
      </c>
      <c r="H239" s="17">
        <v>1</v>
      </c>
      <c r="I239" s="17">
        <f t="shared" si="58"/>
        <v>-0.14999999999999858</v>
      </c>
      <c r="J239" s="17">
        <f>1980</f>
        <v>1980</v>
      </c>
      <c r="K239" s="26">
        <v>485.59500000000003</v>
      </c>
      <c r="L239" s="17">
        <f t="shared" si="51"/>
        <v>120.24141666666665</v>
      </c>
      <c r="M239" s="17">
        <f t="shared" si="52"/>
        <v>2585.836416666667</v>
      </c>
      <c r="N239" s="17">
        <v>1980</v>
      </c>
      <c r="O239" s="17">
        <f t="shared" si="53"/>
        <v>-82.499999999999218</v>
      </c>
      <c r="P239" s="17">
        <f t="shared" si="54"/>
        <v>-1294.7916666666545</v>
      </c>
      <c r="Q239" s="17">
        <f t="shared" si="59"/>
        <v>12385550.833333336</v>
      </c>
      <c r="R239" s="17">
        <f t="shared" si="55"/>
        <v>12385.550833333336</v>
      </c>
      <c r="S239" s="17">
        <f t="shared" si="60"/>
        <v>3799090.6249999977</v>
      </c>
      <c r="T239" s="17">
        <f t="shared" si="56"/>
        <v>3799.0906249999975</v>
      </c>
      <c r="AE239">
        <f t="shared" si="47"/>
        <v>0</v>
      </c>
      <c r="AF239">
        <f t="shared" si="48"/>
        <v>56.5</v>
      </c>
      <c r="AG239">
        <f t="shared" si="49"/>
        <v>15.694444444444445</v>
      </c>
    </row>
    <row r="240" spans="2:33" x14ac:dyDescent="0.3">
      <c r="B240" s="3" t="s">
        <v>47</v>
      </c>
      <c r="C240" s="3">
        <v>232</v>
      </c>
      <c r="D240" s="3">
        <v>232</v>
      </c>
      <c r="E240" s="10">
        <v>56.2</v>
      </c>
      <c r="F240" s="27">
        <f t="shared" si="50"/>
        <v>15.611111111111111</v>
      </c>
      <c r="G240" s="17">
        <f t="shared" si="57"/>
        <v>-0.2222222222222224</v>
      </c>
      <c r="H240" s="17">
        <v>1</v>
      </c>
      <c r="I240" s="17">
        <f t="shared" si="58"/>
        <v>-0.80000000000000071</v>
      </c>
      <c r="J240" s="17">
        <f>1980</f>
        <v>1980</v>
      </c>
      <c r="K240" s="26">
        <v>485.59500000000003</v>
      </c>
      <c r="L240" s="17">
        <f t="shared" si="51"/>
        <v>118.96790666666665</v>
      </c>
      <c r="M240" s="17">
        <f t="shared" si="52"/>
        <v>2584.562906666667</v>
      </c>
      <c r="N240" s="17">
        <v>1980</v>
      </c>
      <c r="O240" s="17">
        <f t="shared" si="53"/>
        <v>-440.00000000000034</v>
      </c>
      <c r="P240" s="17">
        <f t="shared" si="54"/>
        <v>-6868.8888888888941</v>
      </c>
      <c r="Q240" s="17">
        <f t="shared" si="59"/>
        <v>12626820.555555558</v>
      </c>
      <c r="R240" s="17">
        <f t="shared" si="55"/>
        <v>12626.820555555558</v>
      </c>
      <c r="S240" s="17">
        <f t="shared" si="60"/>
        <v>4040360.3472222197</v>
      </c>
      <c r="T240" s="17">
        <f t="shared" si="56"/>
        <v>4040.3603472222198</v>
      </c>
      <c r="AE240">
        <f t="shared" si="47"/>
        <v>0</v>
      </c>
      <c r="AF240">
        <f t="shared" si="48"/>
        <v>56.2</v>
      </c>
      <c r="AG240">
        <f t="shared" si="49"/>
        <v>15.611111111111111</v>
      </c>
    </row>
    <row r="241" spans="2:33" x14ac:dyDescent="0.3">
      <c r="B241" s="3" t="s">
        <v>47</v>
      </c>
      <c r="C241" s="3">
        <v>233</v>
      </c>
      <c r="D241" s="3">
        <v>233</v>
      </c>
      <c r="E241" s="10">
        <v>54.9</v>
      </c>
      <c r="F241" s="27">
        <f t="shared" si="50"/>
        <v>15.25</v>
      </c>
      <c r="G241" s="17">
        <f t="shared" si="57"/>
        <v>-0.45833333333333393</v>
      </c>
      <c r="H241" s="17">
        <v>1</v>
      </c>
      <c r="I241" s="17">
        <f t="shared" si="58"/>
        <v>-1.6500000000000021</v>
      </c>
      <c r="J241" s="17">
        <f>1980</f>
        <v>1980</v>
      </c>
      <c r="K241" s="26">
        <v>485.59500000000003</v>
      </c>
      <c r="L241" s="17">
        <f t="shared" si="51"/>
        <v>113.52770999999998</v>
      </c>
      <c r="M241" s="17">
        <f t="shared" si="52"/>
        <v>2579.1227100000001</v>
      </c>
      <c r="N241" s="17">
        <v>1980</v>
      </c>
      <c r="O241" s="17">
        <f t="shared" si="53"/>
        <v>-907.50000000000114</v>
      </c>
      <c r="P241" s="17">
        <f t="shared" si="54"/>
        <v>-13839.375000000018</v>
      </c>
      <c r="Q241" s="17">
        <f t="shared" si="59"/>
        <v>12857057.430555558</v>
      </c>
      <c r="R241" s="17">
        <f t="shared" si="55"/>
        <v>12857.057430555558</v>
      </c>
      <c r="S241" s="17">
        <f t="shared" si="60"/>
        <v>4270597.2222222202</v>
      </c>
      <c r="T241" s="17">
        <f t="shared" si="56"/>
        <v>4270.5972222222199</v>
      </c>
      <c r="AE241">
        <f t="shared" si="47"/>
        <v>0</v>
      </c>
      <c r="AF241">
        <f t="shared" si="48"/>
        <v>54.9</v>
      </c>
      <c r="AG241">
        <f t="shared" si="49"/>
        <v>15.25</v>
      </c>
    </row>
    <row r="242" spans="2:33" x14ac:dyDescent="0.3">
      <c r="B242" s="3" t="s">
        <v>47</v>
      </c>
      <c r="C242" s="3">
        <v>234</v>
      </c>
      <c r="D242" s="3">
        <v>234</v>
      </c>
      <c r="E242" s="10">
        <v>52.9</v>
      </c>
      <c r="F242" s="27">
        <f t="shared" si="50"/>
        <v>14.694444444444443</v>
      </c>
      <c r="G242" s="17">
        <f t="shared" si="57"/>
        <v>-0.54166666666666641</v>
      </c>
      <c r="H242" s="17">
        <v>1</v>
      </c>
      <c r="I242" s="17">
        <f t="shared" si="58"/>
        <v>-1.9499999999999993</v>
      </c>
      <c r="J242" s="17">
        <f>1980</f>
        <v>1980</v>
      </c>
      <c r="K242" s="26">
        <v>485.59500000000003</v>
      </c>
      <c r="L242" s="17">
        <f t="shared" si="51"/>
        <v>105.40677666666663</v>
      </c>
      <c r="M242" s="17">
        <f t="shared" si="52"/>
        <v>2571.001776666667</v>
      </c>
      <c r="N242" s="17">
        <v>1980</v>
      </c>
      <c r="O242" s="17">
        <f t="shared" si="53"/>
        <v>-1072.4999999999995</v>
      </c>
      <c r="P242" s="17">
        <f t="shared" si="54"/>
        <v>-15759.791666666659</v>
      </c>
      <c r="Q242" s="17">
        <f t="shared" si="59"/>
        <v>13070824.861111114</v>
      </c>
      <c r="R242" s="17">
        <f t="shared" si="55"/>
        <v>13070.824861111114</v>
      </c>
      <c r="S242" s="17">
        <f t="shared" si="60"/>
        <v>4484364.6527777761</v>
      </c>
      <c r="T242" s="17">
        <f t="shared" si="56"/>
        <v>4484.3646527777764</v>
      </c>
      <c r="AE242">
        <f t="shared" si="47"/>
        <v>0</v>
      </c>
      <c r="AF242">
        <f t="shared" si="48"/>
        <v>52.9</v>
      </c>
      <c r="AG242">
        <f t="shared" si="49"/>
        <v>14.694444444444443</v>
      </c>
    </row>
    <row r="243" spans="2:33" x14ac:dyDescent="0.3">
      <c r="B243" s="3" t="s">
        <v>47</v>
      </c>
      <c r="C243" s="3">
        <v>235</v>
      </c>
      <c r="D243" s="3">
        <v>235</v>
      </c>
      <c r="E243" s="10">
        <v>51</v>
      </c>
      <c r="F243" s="27">
        <f t="shared" si="50"/>
        <v>14.166666666666666</v>
      </c>
      <c r="G243" s="17">
        <f t="shared" si="57"/>
        <v>-0.43055555555555575</v>
      </c>
      <c r="H243" s="17">
        <v>1</v>
      </c>
      <c r="I243" s="17">
        <f t="shared" si="58"/>
        <v>-1.5500000000000007</v>
      </c>
      <c r="J243" s="17">
        <f>1980</f>
        <v>1980</v>
      </c>
      <c r="K243" s="26">
        <v>485.59500000000003</v>
      </c>
      <c r="L243" s="17">
        <f t="shared" si="51"/>
        <v>97.970999999999975</v>
      </c>
      <c r="M243" s="17">
        <f t="shared" si="52"/>
        <v>2563.5660000000003</v>
      </c>
      <c r="N243" s="17">
        <v>1980</v>
      </c>
      <c r="O243" s="17">
        <f t="shared" si="53"/>
        <v>-852.50000000000034</v>
      </c>
      <c r="P243" s="17">
        <f t="shared" si="54"/>
        <v>-12077.083333333338</v>
      </c>
      <c r="Q243" s="17">
        <f t="shared" si="59"/>
        <v>13269512.361111114</v>
      </c>
      <c r="R243" s="17">
        <f t="shared" si="55"/>
        <v>13269.512361111114</v>
      </c>
      <c r="S243" s="17">
        <f t="shared" si="60"/>
        <v>4683052.1527777761</v>
      </c>
      <c r="T243" s="17">
        <f t="shared" si="56"/>
        <v>4683.0521527777764</v>
      </c>
      <c r="AE243">
        <f t="shared" si="47"/>
        <v>0</v>
      </c>
      <c r="AF243">
        <f t="shared" si="48"/>
        <v>51</v>
      </c>
      <c r="AG243">
        <f t="shared" si="49"/>
        <v>14.166666666666666</v>
      </c>
    </row>
    <row r="244" spans="2:33" x14ac:dyDescent="0.3">
      <c r="B244" s="3" t="s">
        <v>47</v>
      </c>
      <c r="C244" s="3">
        <v>236</v>
      </c>
      <c r="D244" s="3">
        <v>236</v>
      </c>
      <c r="E244" s="10">
        <v>49.8</v>
      </c>
      <c r="F244" s="27">
        <f t="shared" si="50"/>
        <v>13.833333333333332</v>
      </c>
      <c r="G244" s="17">
        <f t="shared" si="57"/>
        <v>-0.24999999999999961</v>
      </c>
      <c r="H244" s="17">
        <v>1</v>
      </c>
      <c r="I244" s="17">
        <f t="shared" si="58"/>
        <v>-0.89999999999999858</v>
      </c>
      <c r="J244" s="17">
        <f>1980</f>
        <v>1980</v>
      </c>
      <c r="K244" s="26">
        <v>485.59500000000003</v>
      </c>
      <c r="L244" s="17">
        <f t="shared" si="51"/>
        <v>93.41483999999997</v>
      </c>
      <c r="M244" s="17">
        <f t="shared" si="52"/>
        <v>2559.0098400000002</v>
      </c>
      <c r="N244" s="17">
        <v>1980</v>
      </c>
      <c r="O244" s="17">
        <f t="shared" si="53"/>
        <v>-494.9999999999992</v>
      </c>
      <c r="P244" s="17">
        <f t="shared" si="54"/>
        <v>-6847.4999999999882</v>
      </c>
      <c r="Q244" s="17">
        <f t="shared" si="59"/>
        <v>13458959.861111114</v>
      </c>
      <c r="R244" s="17">
        <f t="shared" si="55"/>
        <v>13458.959861111114</v>
      </c>
      <c r="S244" s="17">
        <f t="shared" si="60"/>
        <v>4872499.6527777761</v>
      </c>
      <c r="T244" s="17">
        <f t="shared" si="56"/>
        <v>4872.4996527777757</v>
      </c>
      <c r="AE244">
        <f t="shared" si="47"/>
        <v>0</v>
      </c>
      <c r="AF244">
        <f t="shared" si="48"/>
        <v>49.8</v>
      </c>
      <c r="AG244">
        <f t="shared" si="49"/>
        <v>13.833333333333332</v>
      </c>
    </row>
    <row r="245" spans="2:33" x14ac:dyDescent="0.3">
      <c r="B245" s="3" t="s">
        <v>47</v>
      </c>
      <c r="C245" s="3">
        <v>237</v>
      </c>
      <c r="D245" s="3">
        <v>237</v>
      </c>
      <c r="E245" s="10">
        <v>49.2</v>
      </c>
      <c r="F245" s="27">
        <f t="shared" si="50"/>
        <v>13.666666666666668</v>
      </c>
      <c r="G245" s="17">
        <f t="shared" si="57"/>
        <v>-0.19444444444444425</v>
      </c>
      <c r="H245" s="17">
        <v>1</v>
      </c>
      <c r="I245" s="17">
        <f t="shared" si="58"/>
        <v>-0.69999999999999929</v>
      </c>
      <c r="J245" s="17">
        <f>1980</f>
        <v>1980</v>
      </c>
      <c r="K245" s="26">
        <v>485.59500000000003</v>
      </c>
      <c r="L245" s="17">
        <f t="shared" si="51"/>
        <v>91.177440000000004</v>
      </c>
      <c r="M245" s="17">
        <f t="shared" si="52"/>
        <v>2556.7724400000002</v>
      </c>
      <c r="N245" s="17">
        <v>1980</v>
      </c>
      <c r="O245" s="17">
        <f t="shared" si="53"/>
        <v>-384.9999999999996</v>
      </c>
      <c r="P245" s="17">
        <f t="shared" si="54"/>
        <v>-5261.6666666666615</v>
      </c>
      <c r="Q245" s="17">
        <f t="shared" si="59"/>
        <v>13643869.861111114</v>
      </c>
      <c r="R245" s="17">
        <f t="shared" si="55"/>
        <v>13643.869861111114</v>
      </c>
      <c r="S245" s="17">
        <f t="shared" si="60"/>
        <v>5057409.6527777761</v>
      </c>
      <c r="T245" s="17">
        <f t="shared" si="56"/>
        <v>5057.4096527777765</v>
      </c>
      <c r="AE245">
        <f t="shared" si="47"/>
        <v>0</v>
      </c>
      <c r="AF245">
        <f t="shared" si="48"/>
        <v>49.2</v>
      </c>
      <c r="AG245">
        <f t="shared" si="49"/>
        <v>13.666666666666668</v>
      </c>
    </row>
    <row r="246" spans="2:33" x14ac:dyDescent="0.3">
      <c r="B246" s="3" t="s">
        <v>47</v>
      </c>
      <c r="C246" s="3">
        <v>238</v>
      </c>
      <c r="D246" s="3">
        <v>238</v>
      </c>
      <c r="E246" s="10">
        <v>48.4</v>
      </c>
      <c r="F246" s="27">
        <f t="shared" si="50"/>
        <v>13.444444444444443</v>
      </c>
      <c r="G246" s="17">
        <f t="shared" si="57"/>
        <v>-0.31944444444444503</v>
      </c>
      <c r="H246" s="17">
        <v>1</v>
      </c>
      <c r="I246" s="17">
        <f t="shared" si="58"/>
        <v>-1.1500000000000021</v>
      </c>
      <c r="J246" s="17">
        <f>1980</f>
        <v>1980</v>
      </c>
      <c r="K246" s="26">
        <v>485.59500000000003</v>
      </c>
      <c r="L246" s="17">
        <f t="shared" si="51"/>
        <v>88.236426666666631</v>
      </c>
      <c r="M246" s="17">
        <f t="shared" si="52"/>
        <v>2553.8314266666671</v>
      </c>
      <c r="N246" s="17">
        <v>1980</v>
      </c>
      <c r="O246" s="17">
        <f t="shared" si="53"/>
        <v>-632.50000000000114</v>
      </c>
      <c r="P246" s="17">
        <f t="shared" si="54"/>
        <v>-8503.6111111111259</v>
      </c>
      <c r="Q246" s="17">
        <f t="shared" si="59"/>
        <v>13822815.41666667</v>
      </c>
      <c r="R246" s="17">
        <f t="shared" si="55"/>
        <v>13822.81541666667</v>
      </c>
      <c r="S246" s="17">
        <f t="shared" si="60"/>
        <v>5236355.2083333321</v>
      </c>
      <c r="T246" s="17">
        <f t="shared" si="56"/>
        <v>5236.3552083333325</v>
      </c>
      <c r="AE246">
        <f t="shared" si="47"/>
        <v>0</v>
      </c>
      <c r="AF246">
        <f t="shared" si="48"/>
        <v>48.4</v>
      </c>
      <c r="AG246">
        <f t="shared" si="49"/>
        <v>13.444444444444443</v>
      </c>
    </row>
    <row r="247" spans="2:33" x14ac:dyDescent="0.3">
      <c r="B247" s="3" t="s">
        <v>47</v>
      </c>
      <c r="C247" s="3">
        <v>239</v>
      </c>
      <c r="D247" s="3">
        <v>239</v>
      </c>
      <c r="E247" s="10">
        <v>46.9</v>
      </c>
      <c r="F247" s="27">
        <f t="shared" si="50"/>
        <v>13.027777777777777</v>
      </c>
      <c r="G247" s="17">
        <f t="shared" si="57"/>
        <v>-0.56944444444444464</v>
      </c>
      <c r="H247" s="17">
        <v>1</v>
      </c>
      <c r="I247" s="17">
        <f t="shared" si="58"/>
        <v>-2.0500000000000007</v>
      </c>
      <c r="J247" s="17">
        <f>1980</f>
        <v>1980</v>
      </c>
      <c r="K247" s="26">
        <v>485.59500000000003</v>
      </c>
      <c r="L247" s="17">
        <f t="shared" si="51"/>
        <v>82.851976666666644</v>
      </c>
      <c r="M247" s="17">
        <f t="shared" si="52"/>
        <v>2548.4469766666671</v>
      </c>
      <c r="N247" s="17">
        <v>1980</v>
      </c>
      <c r="O247" s="17">
        <f t="shared" si="53"/>
        <v>-1127.5000000000005</v>
      </c>
      <c r="P247" s="17">
        <f t="shared" si="54"/>
        <v>-14688.819444444449</v>
      </c>
      <c r="Q247" s="17">
        <f t="shared" si="59"/>
        <v>13990841.180555558</v>
      </c>
      <c r="R247" s="17">
        <f t="shared" si="55"/>
        <v>13990.841180555557</v>
      </c>
      <c r="S247" s="17">
        <f t="shared" si="60"/>
        <v>5404380.9722222211</v>
      </c>
      <c r="T247" s="17">
        <f t="shared" si="56"/>
        <v>5404.3809722222213</v>
      </c>
      <c r="AE247">
        <f t="shared" si="47"/>
        <v>0</v>
      </c>
      <c r="AF247">
        <f t="shared" si="48"/>
        <v>46.9</v>
      </c>
      <c r="AG247">
        <f t="shared" si="49"/>
        <v>13.027777777777777</v>
      </c>
    </row>
    <row r="248" spans="2:33" x14ac:dyDescent="0.3">
      <c r="B248" s="3" t="s">
        <v>47</v>
      </c>
      <c r="C248" s="3">
        <v>240</v>
      </c>
      <c r="D248" s="3">
        <v>240</v>
      </c>
      <c r="E248" s="10">
        <v>44.3</v>
      </c>
      <c r="F248" s="27">
        <f t="shared" si="50"/>
        <v>12.305555555555554</v>
      </c>
      <c r="G248" s="17">
        <f t="shared" si="57"/>
        <v>-0.74999999999999978</v>
      </c>
      <c r="H248" s="17">
        <v>1</v>
      </c>
      <c r="I248" s="17">
        <f t="shared" si="58"/>
        <v>-2.6999999999999993</v>
      </c>
      <c r="J248" s="17">
        <f>1980</f>
        <v>1980</v>
      </c>
      <c r="K248" s="26">
        <v>485.59500000000003</v>
      </c>
      <c r="L248" s="17">
        <f t="shared" si="51"/>
        <v>73.920456666666624</v>
      </c>
      <c r="M248" s="17">
        <f t="shared" si="52"/>
        <v>2539.515456666667</v>
      </c>
      <c r="N248" s="17">
        <v>1980</v>
      </c>
      <c r="O248" s="17">
        <f t="shared" si="53"/>
        <v>-1484.9999999999995</v>
      </c>
      <c r="P248" s="17">
        <f t="shared" si="54"/>
        <v>-18273.749999999993</v>
      </c>
      <c r="Q248" s="17">
        <f t="shared" si="59"/>
        <v>14140753.611111114</v>
      </c>
      <c r="R248" s="17">
        <f t="shared" si="55"/>
        <v>14140.753611111113</v>
      </c>
      <c r="S248" s="17">
        <f t="shared" si="60"/>
        <v>5554293.4027777761</v>
      </c>
      <c r="T248" s="17">
        <f t="shared" si="56"/>
        <v>5554.2934027777765</v>
      </c>
      <c r="AE248">
        <f t="shared" si="47"/>
        <v>0</v>
      </c>
      <c r="AF248">
        <f t="shared" si="48"/>
        <v>44.3</v>
      </c>
      <c r="AG248">
        <f t="shared" si="49"/>
        <v>12.305555555555554</v>
      </c>
    </row>
    <row r="249" spans="2:33" x14ac:dyDescent="0.3">
      <c r="B249" s="3" t="s">
        <v>47</v>
      </c>
      <c r="C249" s="3">
        <v>241</v>
      </c>
      <c r="D249" s="3">
        <v>241</v>
      </c>
      <c r="E249" s="10">
        <v>41.5</v>
      </c>
      <c r="F249" s="27">
        <f t="shared" si="50"/>
        <v>11.527777777777777</v>
      </c>
      <c r="G249" s="17">
        <f t="shared" si="57"/>
        <v>-0.6666666666666663</v>
      </c>
      <c r="H249" s="17">
        <v>1</v>
      </c>
      <c r="I249" s="17">
        <f t="shared" si="58"/>
        <v>-2.3999999999999986</v>
      </c>
      <c r="J249" s="17">
        <f>1980</f>
        <v>1980</v>
      </c>
      <c r="K249" s="26">
        <v>485.59500000000003</v>
      </c>
      <c r="L249" s="17">
        <f t="shared" si="51"/>
        <v>64.871416666666647</v>
      </c>
      <c r="M249" s="17">
        <f t="shared" si="52"/>
        <v>2530.4664166666671</v>
      </c>
      <c r="N249" s="17">
        <v>1980</v>
      </c>
      <c r="O249" s="17">
        <f t="shared" si="53"/>
        <v>-1319.9999999999993</v>
      </c>
      <c r="P249" s="17">
        <f t="shared" si="54"/>
        <v>-15216.666666666657</v>
      </c>
      <c r="Q249" s="17">
        <f t="shared" si="59"/>
        <v>14272314.375000002</v>
      </c>
      <c r="R249" s="17">
        <f t="shared" si="55"/>
        <v>14272.314375000002</v>
      </c>
      <c r="S249" s="17">
        <f t="shared" si="60"/>
        <v>5685854.1666666651</v>
      </c>
      <c r="T249" s="17">
        <f t="shared" si="56"/>
        <v>5685.8541666666652</v>
      </c>
      <c r="AE249">
        <f t="shared" si="47"/>
        <v>0</v>
      </c>
      <c r="AF249">
        <f t="shared" si="48"/>
        <v>41.5</v>
      </c>
      <c r="AG249">
        <f t="shared" si="49"/>
        <v>11.527777777777777</v>
      </c>
    </row>
    <row r="250" spans="2:33" x14ac:dyDescent="0.3">
      <c r="B250" s="3" t="s">
        <v>47</v>
      </c>
      <c r="C250" s="3">
        <v>242</v>
      </c>
      <c r="D250" s="3">
        <v>242</v>
      </c>
      <c r="E250" s="10">
        <v>39.5</v>
      </c>
      <c r="F250" s="27">
        <f t="shared" si="50"/>
        <v>10.972222222222221</v>
      </c>
      <c r="G250" s="17">
        <f t="shared" si="57"/>
        <v>-0.625</v>
      </c>
      <c r="H250" s="17">
        <v>1</v>
      </c>
      <c r="I250" s="17">
        <f t="shared" si="58"/>
        <v>-2.25</v>
      </c>
      <c r="J250" s="17">
        <f>1980</f>
        <v>1980</v>
      </c>
      <c r="K250" s="26">
        <v>485.59500000000003</v>
      </c>
      <c r="L250" s="17">
        <f t="shared" si="51"/>
        <v>58.769416666666643</v>
      </c>
      <c r="M250" s="17">
        <f t="shared" si="52"/>
        <v>2524.3644166666668</v>
      </c>
      <c r="N250" s="17">
        <v>1980</v>
      </c>
      <c r="O250" s="17">
        <f t="shared" si="53"/>
        <v>-1237.5</v>
      </c>
      <c r="P250" s="17">
        <f t="shared" si="54"/>
        <v>-13578.124999999998</v>
      </c>
      <c r="Q250" s="17">
        <f t="shared" si="59"/>
        <v>14391500.13888889</v>
      </c>
      <c r="R250" s="17">
        <f t="shared" si="55"/>
        <v>14391.50013888889</v>
      </c>
      <c r="S250" s="17">
        <f t="shared" si="60"/>
        <v>5805039.9305555541</v>
      </c>
      <c r="T250" s="17">
        <f t="shared" si="56"/>
        <v>5805.0399305555538</v>
      </c>
      <c r="AE250">
        <f t="shared" si="47"/>
        <v>0</v>
      </c>
      <c r="AF250">
        <f t="shared" si="48"/>
        <v>39.5</v>
      </c>
      <c r="AG250">
        <f t="shared" si="49"/>
        <v>10.972222222222221</v>
      </c>
    </row>
    <row r="251" spans="2:33" x14ac:dyDescent="0.3">
      <c r="B251" s="3" t="s">
        <v>47</v>
      </c>
      <c r="C251" s="3">
        <v>243</v>
      </c>
      <c r="D251" s="3">
        <v>243</v>
      </c>
      <c r="E251" s="10">
        <v>37</v>
      </c>
      <c r="F251" s="27">
        <f t="shared" si="50"/>
        <v>10.277777777777777</v>
      </c>
      <c r="G251" s="17">
        <f t="shared" si="57"/>
        <v>-0.68055555555555536</v>
      </c>
      <c r="H251" s="17">
        <v>1</v>
      </c>
      <c r="I251" s="17">
        <f t="shared" si="58"/>
        <v>-2.4499999999999993</v>
      </c>
      <c r="J251" s="17">
        <f>1980</f>
        <v>1980</v>
      </c>
      <c r="K251" s="26">
        <v>485.59500000000003</v>
      </c>
      <c r="L251" s="17">
        <f t="shared" si="51"/>
        <v>51.565666666666651</v>
      </c>
      <c r="M251" s="17">
        <f t="shared" si="52"/>
        <v>2517.1606666666671</v>
      </c>
      <c r="N251" s="17">
        <v>1980</v>
      </c>
      <c r="O251" s="17">
        <f t="shared" si="53"/>
        <v>-1347.4999999999995</v>
      </c>
      <c r="P251" s="17">
        <f t="shared" si="54"/>
        <v>-13849.305555555549</v>
      </c>
      <c r="Q251" s="17">
        <f t="shared" si="59"/>
        <v>14496076.527777778</v>
      </c>
      <c r="R251" s="17">
        <f t="shared" si="55"/>
        <v>14496.076527777777</v>
      </c>
      <c r="S251" s="17">
        <f t="shared" si="60"/>
        <v>5909616.3194444431</v>
      </c>
      <c r="T251" s="17">
        <f t="shared" si="56"/>
        <v>5909.6163194444434</v>
      </c>
      <c r="AE251">
        <f t="shared" si="47"/>
        <v>0</v>
      </c>
      <c r="AF251">
        <f t="shared" si="48"/>
        <v>37</v>
      </c>
      <c r="AG251">
        <f t="shared" si="49"/>
        <v>10.277777777777777</v>
      </c>
    </row>
    <row r="252" spans="2:33" x14ac:dyDescent="0.3">
      <c r="B252" s="3" t="s">
        <v>47</v>
      </c>
      <c r="C252" s="3">
        <v>244</v>
      </c>
      <c r="D252" s="3">
        <v>244</v>
      </c>
      <c r="E252" s="10">
        <v>34.6</v>
      </c>
      <c r="F252" s="27">
        <f t="shared" si="50"/>
        <v>9.6111111111111107</v>
      </c>
      <c r="G252" s="17">
        <f t="shared" si="57"/>
        <v>-0.65277777777777812</v>
      </c>
      <c r="H252" s="17">
        <v>1</v>
      </c>
      <c r="I252" s="17">
        <f t="shared" si="58"/>
        <v>-2.3500000000000014</v>
      </c>
      <c r="J252" s="17">
        <f>1980</f>
        <v>1980</v>
      </c>
      <c r="K252" s="26">
        <v>485.59500000000003</v>
      </c>
      <c r="L252" s="17">
        <f t="shared" si="51"/>
        <v>45.09302666666666</v>
      </c>
      <c r="M252" s="17">
        <f t="shared" si="52"/>
        <v>2510.6880266666667</v>
      </c>
      <c r="N252" s="17">
        <v>1980</v>
      </c>
      <c r="O252" s="17">
        <f t="shared" si="53"/>
        <v>-1292.5000000000007</v>
      </c>
      <c r="P252" s="17">
        <f t="shared" si="54"/>
        <v>-12422.361111111117</v>
      </c>
      <c r="Q252" s="17">
        <f t="shared" si="59"/>
        <v>14587526.25</v>
      </c>
      <c r="R252" s="17">
        <f t="shared" si="55"/>
        <v>14587.526250000001</v>
      </c>
      <c r="S252" s="17">
        <f t="shared" si="60"/>
        <v>6001066.0416666651</v>
      </c>
      <c r="T252" s="17">
        <f t="shared" si="56"/>
        <v>6001.0660416666651</v>
      </c>
      <c r="AE252">
        <f t="shared" si="47"/>
        <v>0</v>
      </c>
      <c r="AF252">
        <f t="shared" si="48"/>
        <v>34.6</v>
      </c>
      <c r="AG252">
        <f t="shared" si="49"/>
        <v>9.6111111111111107</v>
      </c>
    </row>
    <row r="253" spans="2:33" x14ac:dyDescent="0.3">
      <c r="B253" s="3" t="s">
        <v>47</v>
      </c>
      <c r="C253" s="3">
        <v>245</v>
      </c>
      <c r="D253" s="3">
        <v>245</v>
      </c>
      <c r="E253" s="10">
        <v>32.299999999999997</v>
      </c>
      <c r="F253" s="27">
        <f t="shared" si="50"/>
        <v>8.9722222222222214</v>
      </c>
      <c r="G253" s="17">
        <f t="shared" si="57"/>
        <v>-0.7777777777777779</v>
      </c>
      <c r="H253" s="17">
        <v>1</v>
      </c>
      <c r="I253" s="17">
        <f t="shared" si="58"/>
        <v>-2.8000000000000007</v>
      </c>
      <c r="J253" s="17">
        <f>1980</f>
        <v>1980</v>
      </c>
      <c r="K253" s="26">
        <v>485.59500000000003</v>
      </c>
      <c r="L253" s="17">
        <f t="shared" si="51"/>
        <v>39.297256666666648</v>
      </c>
      <c r="M253" s="17">
        <f t="shared" si="52"/>
        <v>2504.892256666667</v>
      </c>
      <c r="N253" s="17">
        <v>1980</v>
      </c>
      <c r="O253" s="17">
        <f t="shared" si="53"/>
        <v>-1540.0000000000002</v>
      </c>
      <c r="P253" s="17">
        <f t="shared" si="54"/>
        <v>-13817.222222222223</v>
      </c>
      <c r="Q253" s="17">
        <f t="shared" si="59"/>
        <v>14667222.013888888</v>
      </c>
      <c r="R253" s="17">
        <f t="shared" si="55"/>
        <v>14667.222013888888</v>
      </c>
      <c r="S253" s="17">
        <f t="shared" si="60"/>
        <v>6080761.8055555541</v>
      </c>
      <c r="T253" s="17">
        <f t="shared" si="56"/>
        <v>6080.761805555554</v>
      </c>
      <c r="AE253">
        <f t="shared" si="47"/>
        <v>0</v>
      </c>
      <c r="AF253">
        <f t="shared" si="48"/>
        <v>32.299999999999997</v>
      </c>
      <c r="AG253">
        <f t="shared" si="49"/>
        <v>8.9722222222222214</v>
      </c>
    </row>
    <row r="254" spans="2:33" x14ac:dyDescent="0.3">
      <c r="B254" s="3" t="s">
        <v>47</v>
      </c>
      <c r="C254" s="3">
        <v>246</v>
      </c>
      <c r="D254" s="3">
        <v>246</v>
      </c>
      <c r="E254" s="10">
        <v>29</v>
      </c>
      <c r="F254" s="27">
        <f t="shared" si="50"/>
        <v>8.0555555555555554</v>
      </c>
      <c r="G254" s="17">
        <f t="shared" si="57"/>
        <v>-0.99999999999999933</v>
      </c>
      <c r="H254" s="17">
        <v>1</v>
      </c>
      <c r="I254" s="17">
        <f t="shared" si="58"/>
        <v>-3.5999999999999979</v>
      </c>
      <c r="J254" s="17">
        <f>1980</f>
        <v>1980</v>
      </c>
      <c r="K254" s="26">
        <v>485.59500000000003</v>
      </c>
      <c r="L254" s="17">
        <f t="shared" si="51"/>
        <v>31.67766666666666</v>
      </c>
      <c r="M254" s="17">
        <f t="shared" si="52"/>
        <v>2497.2726666666667</v>
      </c>
      <c r="N254" s="17">
        <v>1980</v>
      </c>
      <c r="O254" s="17">
        <f t="shared" si="53"/>
        <v>-1979.9999999999986</v>
      </c>
      <c r="P254" s="17">
        <f t="shared" si="54"/>
        <v>-15949.999999999989</v>
      </c>
      <c r="Q254" s="17">
        <f t="shared" si="59"/>
        <v>14731465.069444444</v>
      </c>
      <c r="R254" s="17">
        <f t="shared" si="55"/>
        <v>14731.465069444444</v>
      </c>
      <c r="S254" s="17">
        <f t="shared" si="60"/>
        <v>6145004.8611111101</v>
      </c>
      <c r="T254" s="17">
        <f t="shared" si="56"/>
        <v>6145.0048611111097</v>
      </c>
      <c r="AE254">
        <f t="shared" si="47"/>
        <v>0</v>
      </c>
      <c r="AF254">
        <f t="shared" si="48"/>
        <v>29</v>
      </c>
      <c r="AG254">
        <f t="shared" si="49"/>
        <v>8.0555555555555554</v>
      </c>
    </row>
    <row r="255" spans="2:33" x14ac:dyDescent="0.3">
      <c r="B255" s="3" t="s">
        <v>47</v>
      </c>
      <c r="C255" s="3">
        <v>247</v>
      </c>
      <c r="D255" s="3">
        <v>247</v>
      </c>
      <c r="E255" s="10">
        <v>25.1</v>
      </c>
      <c r="F255" s="27">
        <f t="shared" si="50"/>
        <v>6.9722222222222223</v>
      </c>
      <c r="G255" s="17">
        <f t="shared" si="57"/>
        <v>-0.94444444444444453</v>
      </c>
      <c r="H255" s="17">
        <v>1</v>
      </c>
      <c r="I255" s="17">
        <f t="shared" si="58"/>
        <v>-3.4000000000000004</v>
      </c>
      <c r="J255" s="17">
        <f>1980</f>
        <v>1980</v>
      </c>
      <c r="K255" s="26">
        <v>485.59500000000003</v>
      </c>
      <c r="L255" s="17">
        <f t="shared" si="51"/>
        <v>23.730376666666665</v>
      </c>
      <c r="M255" s="17">
        <f t="shared" si="52"/>
        <v>2489.3253766666671</v>
      </c>
      <c r="N255" s="17">
        <v>1980</v>
      </c>
      <c r="O255" s="17">
        <f t="shared" si="53"/>
        <v>-1870.0000000000002</v>
      </c>
      <c r="P255" s="17">
        <f t="shared" si="54"/>
        <v>-13038.055555555557</v>
      </c>
      <c r="Q255" s="17">
        <f t="shared" si="59"/>
        <v>14779590.833333332</v>
      </c>
      <c r="R255" s="17">
        <f t="shared" si="55"/>
        <v>14779.590833333332</v>
      </c>
      <c r="S255" s="17">
        <f t="shared" si="60"/>
        <v>6193130.6249999991</v>
      </c>
      <c r="T255" s="17">
        <f t="shared" si="56"/>
        <v>6193.1306249999989</v>
      </c>
      <c r="AE255">
        <f t="shared" si="47"/>
        <v>0</v>
      </c>
      <c r="AF255">
        <f t="shared" si="48"/>
        <v>25.1</v>
      </c>
      <c r="AG255">
        <f t="shared" si="49"/>
        <v>6.9722222222222223</v>
      </c>
    </row>
    <row r="256" spans="2:33" x14ac:dyDescent="0.3">
      <c r="B256" s="3" t="s">
        <v>47</v>
      </c>
      <c r="C256" s="3">
        <v>248</v>
      </c>
      <c r="D256" s="3">
        <v>248</v>
      </c>
      <c r="E256" s="10">
        <v>22.2</v>
      </c>
      <c r="F256" s="27">
        <f t="shared" si="50"/>
        <v>6.1666666666666661</v>
      </c>
      <c r="G256" s="17">
        <f t="shared" si="57"/>
        <v>-0.5833333333333337</v>
      </c>
      <c r="H256" s="17">
        <v>1</v>
      </c>
      <c r="I256" s="17">
        <f t="shared" si="58"/>
        <v>-2.1000000000000014</v>
      </c>
      <c r="J256" s="17">
        <f>1980</f>
        <v>1980</v>
      </c>
      <c r="K256" s="26">
        <v>485.59500000000003</v>
      </c>
      <c r="L256" s="17">
        <f t="shared" si="51"/>
        <v>18.563639999999996</v>
      </c>
      <c r="M256" s="17">
        <f t="shared" si="52"/>
        <v>2484.1586400000001</v>
      </c>
      <c r="N256" s="17">
        <v>1980</v>
      </c>
      <c r="O256" s="17">
        <f t="shared" si="53"/>
        <v>-1155.0000000000007</v>
      </c>
      <c r="P256" s="17">
        <f t="shared" si="54"/>
        <v>-7122.5000000000036</v>
      </c>
      <c r="Q256" s="17">
        <f t="shared" si="59"/>
        <v>14817238.333333332</v>
      </c>
      <c r="R256" s="17">
        <f t="shared" si="55"/>
        <v>14817.238333333333</v>
      </c>
      <c r="S256" s="17">
        <f t="shared" si="60"/>
        <v>6230778.1249999991</v>
      </c>
      <c r="T256" s="17">
        <f t="shared" si="56"/>
        <v>6230.7781249999989</v>
      </c>
      <c r="AE256">
        <f t="shared" si="47"/>
        <v>0</v>
      </c>
      <c r="AF256">
        <f t="shared" si="48"/>
        <v>22.2</v>
      </c>
      <c r="AG256">
        <f t="shared" si="49"/>
        <v>6.1666666666666661</v>
      </c>
    </row>
    <row r="257" spans="2:33" x14ac:dyDescent="0.3">
      <c r="B257" s="3" t="s">
        <v>47</v>
      </c>
      <c r="C257" s="3">
        <v>249</v>
      </c>
      <c r="D257" s="3">
        <v>249</v>
      </c>
      <c r="E257" s="10">
        <v>20.9</v>
      </c>
      <c r="F257" s="27">
        <f t="shared" si="50"/>
        <v>5.8055555555555554</v>
      </c>
      <c r="G257" s="17">
        <f t="shared" si="57"/>
        <v>-0.25000000000000011</v>
      </c>
      <c r="H257" s="17">
        <v>1</v>
      </c>
      <c r="I257" s="17">
        <f t="shared" si="58"/>
        <v>-0.90000000000000036</v>
      </c>
      <c r="J257" s="17">
        <f>1980</f>
        <v>1980</v>
      </c>
      <c r="K257" s="26">
        <v>485.59500000000003</v>
      </c>
      <c r="L257" s="17">
        <f t="shared" si="51"/>
        <v>16.453176666666664</v>
      </c>
      <c r="M257" s="17">
        <f t="shared" si="52"/>
        <v>2482.0481766666671</v>
      </c>
      <c r="N257" s="17">
        <v>1980</v>
      </c>
      <c r="O257" s="17">
        <f t="shared" si="53"/>
        <v>-495.00000000000023</v>
      </c>
      <c r="P257" s="17">
        <f t="shared" si="54"/>
        <v>-2873.7500000000014</v>
      </c>
      <c r="Q257" s="17">
        <f t="shared" si="59"/>
        <v>14850605.763888888</v>
      </c>
      <c r="R257" s="17">
        <f t="shared" si="55"/>
        <v>14850.605763888889</v>
      </c>
      <c r="S257" s="17">
        <f t="shared" si="60"/>
        <v>6264145.555555555</v>
      </c>
      <c r="T257" s="17">
        <f t="shared" si="56"/>
        <v>6264.1455555555549</v>
      </c>
      <c r="AE257">
        <f t="shared" si="47"/>
        <v>0</v>
      </c>
      <c r="AF257">
        <f t="shared" si="48"/>
        <v>20.9</v>
      </c>
      <c r="AG257">
        <f t="shared" si="49"/>
        <v>5.8055555555555554</v>
      </c>
    </row>
    <row r="258" spans="2:33" x14ac:dyDescent="0.3">
      <c r="B258" s="3" t="s">
        <v>47</v>
      </c>
      <c r="C258" s="3">
        <v>250</v>
      </c>
      <c r="D258" s="3">
        <v>250</v>
      </c>
      <c r="E258" s="10">
        <v>20.399999999999999</v>
      </c>
      <c r="F258" s="27">
        <f t="shared" si="50"/>
        <v>5.6666666666666661</v>
      </c>
      <c r="G258" s="17">
        <f t="shared" si="57"/>
        <v>-0.19444444444444425</v>
      </c>
      <c r="H258" s="17">
        <v>1</v>
      </c>
      <c r="I258" s="17">
        <f t="shared" si="58"/>
        <v>-0.69999999999999929</v>
      </c>
      <c r="J258" s="17">
        <f>1980</f>
        <v>1980</v>
      </c>
      <c r="K258" s="26">
        <v>485.59500000000003</v>
      </c>
      <c r="L258" s="17">
        <f t="shared" si="51"/>
        <v>15.675359999999996</v>
      </c>
      <c r="M258" s="17">
        <f t="shared" si="52"/>
        <v>2481.2703600000004</v>
      </c>
      <c r="N258" s="17">
        <v>1980</v>
      </c>
      <c r="O258" s="17">
        <f t="shared" si="53"/>
        <v>-384.9999999999996</v>
      </c>
      <c r="P258" s="17">
        <f t="shared" si="54"/>
        <v>-2181.6666666666642</v>
      </c>
      <c r="Q258" s="17">
        <f t="shared" si="59"/>
        <v>14882395.763888888</v>
      </c>
      <c r="R258" s="17">
        <f t="shared" si="55"/>
        <v>14882.395763888888</v>
      </c>
      <c r="S258" s="17">
        <f t="shared" si="60"/>
        <v>6295935.555555555</v>
      </c>
      <c r="T258" s="17">
        <f t="shared" si="56"/>
        <v>6295.9355555555549</v>
      </c>
      <c r="AE258">
        <f t="shared" si="47"/>
        <v>0</v>
      </c>
      <c r="AF258">
        <f t="shared" si="48"/>
        <v>20.399999999999999</v>
      </c>
      <c r="AG258">
        <f t="shared" si="49"/>
        <v>5.6666666666666661</v>
      </c>
    </row>
    <row r="259" spans="2:33" x14ac:dyDescent="0.3">
      <c r="B259" s="3" t="s">
        <v>47</v>
      </c>
      <c r="C259" s="3">
        <v>251</v>
      </c>
      <c r="D259" s="3">
        <v>251</v>
      </c>
      <c r="E259" s="10">
        <v>19.5</v>
      </c>
      <c r="F259" s="27">
        <f t="shared" si="50"/>
        <v>5.416666666666667</v>
      </c>
      <c r="G259" s="17">
        <f t="shared" si="57"/>
        <v>-0.27777777777777779</v>
      </c>
      <c r="H259" s="17">
        <v>1</v>
      </c>
      <c r="I259" s="17">
        <f t="shared" si="58"/>
        <v>-1</v>
      </c>
      <c r="J259" s="17">
        <f>1980</f>
        <v>1980</v>
      </c>
      <c r="K259" s="26">
        <v>485.59500000000003</v>
      </c>
      <c r="L259" s="17">
        <f t="shared" si="51"/>
        <v>14.322749999999999</v>
      </c>
      <c r="M259" s="17">
        <f t="shared" si="52"/>
        <v>2479.9177500000001</v>
      </c>
      <c r="N259" s="17">
        <v>1980</v>
      </c>
      <c r="O259" s="17">
        <f t="shared" si="53"/>
        <v>-550</v>
      </c>
      <c r="P259" s="17">
        <f t="shared" si="54"/>
        <v>-2979.166666666667</v>
      </c>
      <c r="Q259" s="17">
        <f t="shared" si="59"/>
        <v>14911442.638888888</v>
      </c>
      <c r="R259" s="17">
        <f t="shared" si="55"/>
        <v>14911.442638888888</v>
      </c>
      <c r="S259" s="17">
        <f t="shared" si="60"/>
        <v>6324982.430555555</v>
      </c>
      <c r="T259" s="17">
        <f t="shared" si="56"/>
        <v>6324.9824305555549</v>
      </c>
      <c r="AE259">
        <f t="shared" si="47"/>
        <v>0</v>
      </c>
      <c r="AF259">
        <f t="shared" si="48"/>
        <v>19.5</v>
      </c>
      <c r="AG259">
        <f t="shared" si="49"/>
        <v>5.416666666666667</v>
      </c>
    </row>
    <row r="260" spans="2:33" x14ac:dyDescent="0.3">
      <c r="B260" s="3" t="s">
        <v>47</v>
      </c>
      <c r="C260" s="3">
        <v>252</v>
      </c>
      <c r="D260" s="3">
        <v>252</v>
      </c>
      <c r="E260" s="10">
        <v>18.399999999999999</v>
      </c>
      <c r="F260" s="27">
        <f t="shared" si="50"/>
        <v>5.1111111111111107</v>
      </c>
      <c r="G260" s="17">
        <f t="shared" si="57"/>
        <v>-0.23611111111111099</v>
      </c>
      <c r="H260" s="17">
        <v>1</v>
      </c>
      <c r="I260" s="17">
        <f t="shared" si="58"/>
        <v>-0.84999999999999964</v>
      </c>
      <c r="J260" s="17">
        <f>1980</f>
        <v>1980</v>
      </c>
      <c r="K260" s="26">
        <v>485.59500000000003</v>
      </c>
      <c r="L260" s="17">
        <f t="shared" si="51"/>
        <v>12.752426666666663</v>
      </c>
      <c r="M260" s="17">
        <f t="shared" si="52"/>
        <v>2478.3474266666667</v>
      </c>
      <c r="N260" s="17">
        <v>1980</v>
      </c>
      <c r="O260" s="17">
        <f t="shared" si="53"/>
        <v>-467.49999999999977</v>
      </c>
      <c r="P260" s="17">
        <f t="shared" si="54"/>
        <v>-2389.444444444443</v>
      </c>
      <c r="Q260" s="17">
        <f t="shared" si="59"/>
        <v>14937304.86111111</v>
      </c>
      <c r="R260" s="17">
        <f t="shared" si="55"/>
        <v>14937.30486111111</v>
      </c>
      <c r="S260" s="17">
        <f t="shared" si="60"/>
        <v>6350844.6527777771</v>
      </c>
      <c r="T260" s="17">
        <f t="shared" si="56"/>
        <v>6350.8446527777769</v>
      </c>
      <c r="AE260">
        <f t="shared" si="47"/>
        <v>0</v>
      </c>
      <c r="AF260">
        <f t="shared" si="48"/>
        <v>18.399999999999999</v>
      </c>
      <c r="AG260">
        <f t="shared" si="49"/>
        <v>5.1111111111111107</v>
      </c>
    </row>
    <row r="261" spans="2:33" x14ac:dyDescent="0.3">
      <c r="B261" s="3" t="s">
        <v>47</v>
      </c>
      <c r="C261" s="3">
        <v>253</v>
      </c>
      <c r="D261" s="3">
        <v>253</v>
      </c>
      <c r="E261" s="10">
        <v>17.8</v>
      </c>
      <c r="F261" s="27">
        <f t="shared" si="50"/>
        <v>4.9444444444444446</v>
      </c>
      <c r="G261" s="17">
        <f t="shared" si="57"/>
        <v>-8.3333333333333037E-2</v>
      </c>
      <c r="H261" s="17">
        <v>1</v>
      </c>
      <c r="I261" s="17">
        <f t="shared" si="58"/>
        <v>-0.29999999999999893</v>
      </c>
      <c r="J261" s="17">
        <f>1980</f>
        <v>1980</v>
      </c>
      <c r="K261" s="26">
        <v>485.59500000000003</v>
      </c>
      <c r="L261" s="17">
        <f t="shared" si="51"/>
        <v>11.934306666666666</v>
      </c>
      <c r="M261" s="17">
        <f t="shared" si="52"/>
        <v>2477.5293066666668</v>
      </c>
      <c r="N261" s="17">
        <v>1980</v>
      </c>
      <c r="O261" s="17">
        <f t="shared" si="53"/>
        <v>-164.9999999999994</v>
      </c>
      <c r="P261" s="17">
        <f t="shared" si="54"/>
        <v>-815.83333333333042</v>
      </c>
      <c r="Q261" s="17">
        <f t="shared" si="59"/>
        <v>14961507.916666666</v>
      </c>
      <c r="R261" s="17">
        <f t="shared" si="55"/>
        <v>14961.507916666666</v>
      </c>
      <c r="S261" s="17">
        <f t="shared" si="60"/>
        <v>6375047.708333333</v>
      </c>
      <c r="T261" s="17">
        <f t="shared" si="56"/>
        <v>6375.0477083333326</v>
      </c>
      <c r="AE261">
        <f t="shared" si="47"/>
        <v>0</v>
      </c>
      <c r="AF261">
        <f t="shared" si="48"/>
        <v>17.8</v>
      </c>
      <c r="AG261">
        <f t="shared" si="49"/>
        <v>4.9444444444444446</v>
      </c>
    </row>
    <row r="262" spans="2:33" x14ac:dyDescent="0.3">
      <c r="B262" s="3" t="s">
        <v>47</v>
      </c>
      <c r="C262" s="3">
        <v>254</v>
      </c>
      <c r="D262" s="3">
        <v>254</v>
      </c>
      <c r="E262" s="10">
        <v>17.8</v>
      </c>
      <c r="F262" s="27">
        <f t="shared" si="50"/>
        <v>4.9444444444444446</v>
      </c>
      <c r="G262" s="17">
        <f t="shared" si="57"/>
        <v>-5.5555555555555851E-2</v>
      </c>
      <c r="H262" s="17">
        <v>1</v>
      </c>
      <c r="I262" s="17">
        <f t="shared" si="58"/>
        <v>-0.20000000000000107</v>
      </c>
      <c r="J262" s="17">
        <f>1980</f>
        <v>1980</v>
      </c>
      <c r="K262" s="26">
        <v>485.59500000000003</v>
      </c>
      <c r="L262" s="17">
        <f t="shared" si="51"/>
        <v>11.934306666666666</v>
      </c>
      <c r="M262" s="17">
        <f t="shared" si="52"/>
        <v>2477.5293066666668</v>
      </c>
      <c r="N262" s="17">
        <v>1980</v>
      </c>
      <c r="O262" s="17">
        <f t="shared" si="53"/>
        <v>-110.00000000000058</v>
      </c>
      <c r="P262" s="17">
        <f t="shared" si="54"/>
        <v>-543.88888888889176</v>
      </c>
      <c r="Q262" s="17">
        <f t="shared" si="59"/>
        <v>14985710.972222222</v>
      </c>
      <c r="R262" s="17">
        <f t="shared" si="55"/>
        <v>14985.710972222221</v>
      </c>
      <c r="S262" s="17">
        <f t="shared" si="60"/>
        <v>6399250.763888889</v>
      </c>
      <c r="T262" s="17">
        <f t="shared" si="56"/>
        <v>6399.2507638888892</v>
      </c>
      <c r="AE262">
        <f t="shared" si="47"/>
        <v>0</v>
      </c>
      <c r="AF262">
        <f t="shared" si="48"/>
        <v>17.8</v>
      </c>
      <c r="AG262">
        <f t="shared" si="49"/>
        <v>4.9444444444444446</v>
      </c>
    </row>
    <row r="263" spans="2:33" x14ac:dyDescent="0.3">
      <c r="B263" s="3" t="s">
        <v>47</v>
      </c>
      <c r="C263" s="3">
        <v>255</v>
      </c>
      <c r="D263" s="3">
        <v>255</v>
      </c>
      <c r="E263" s="10">
        <v>17.399999999999999</v>
      </c>
      <c r="F263" s="27">
        <f t="shared" si="50"/>
        <v>4.833333333333333</v>
      </c>
      <c r="G263" s="17">
        <f t="shared" si="57"/>
        <v>-0.29166666666666685</v>
      </c>
      <c r="H263" s="17">
        <v>1</v>
      </c>
      <c r="I263" s="17">
        <f t="shared" si="58"/>
        <v>-1.0500000000000007</v>
      </c>
      <c r="J263" s="17">
        <f>1980</f>
        <v>1980</v>
      </c>
      <c r="K263" s="26">
        <v>485.59500000000003</v>
      </c>
      <c r="L263" s="17">
        <f t="shared" si="51"/>
        <v>11.403959999999996</v>
      </c>
      <c r="M263" s="17">
        <f t="shared" si="52"/>
        <v>2476.9989600000004</v>
      </c>
      <c r="N263" s="17">
        <v>1980</v>
      </c>
      <c r="O263" s="17">
        <f t="shared" si="53"/>
        <v>-577.50000000000034</v>
      </c>
      <c r="P263" s="17">
        <f t="shared" si="54"/>
        <v>-2791.2500000000014</v>
      </c>
      <c r="Q263" s="17">
        <f t="shared" si="59"/>
        <v>15008838.472222222</v>
      </c>
      <c r="R263" s="17">
        <f t="shared" si="55"/>
        <v>15008.838472222222</v>
      </c>
      <c r="S263" s="17">
        <f t="shared" si="60"/>
        <v>6422378.263888889</v>
      </c>
      <c r="T263" s="17">
        <f t="shared" si="56"/>
        <v>6422.3782638888888</v>
      </c>
      <c r="AE263">
        <f t="shared" si="47"/>
        <v>0</v>
      </c>
      <c r="AF263">
        <f t="shared" si="48"/>
        <v>17.399999999999999</v>
      </c>
      <c r="AG263">
        <f t="shared" si="49"/>
        <v>4.833333333333333</v>
      </c>
    </row>
    <row r="264" spans="2:33" x14ac:dyDescent="0.3">
      <c r="B264" s="3" t="s">
        <v>47</v>
      </c>
      <c r="C264" s="3">
        <v>256</v>
      </c>
      <c r="D264" s="3">
        <v>256</v>
      </c>
      <c r="E264" s="10">
        <v>15.7</v>
      </c>
      <c r="F264" s="27">
        <f t="shared" si="50"/>
        <v>4.3611111111111107</v>
      </c>
      <c r="G264" s="17">
        <f t="shared" si="57"/>
        <v>-0.40277777777777757</v>
      </c>
      <c r="H264" s="17">
        <v>1</v>
      </c>
      <c r="I264" s="17">
        <f t="shared" si="58"/>
        <v>-1.4499999999999993</v>
      </c>
      <c r="J264" s="17">
        <f>1980</f>
        <v>1980</v>
      </c>
      <c r="K264" s="26">
        <v>485.59500000000003</v>
      </c>
      <c r="L264" s="17">
        <f t="shared" si="51"/>
        <v>9.2844566666666637</v>
      </c>
      <c r="M264" s="17">
        <f t="shared" si="52"/>
        <v>2474.879456666667</v>
      </c>
      <c r="N264" s="17">
        <v>1980</v>
      </c>
      <c r="O264" s="17">
        <f t="shared" si="53"/>
        <v>-797.49999999999955</v>
      </c>
      <c r="P264" s="17">
        <f t="shared" si="54"/>
        <v>-3477.986111111109</v>
      </c>
      <c r="Q264" s="17">
        <f t="shared" si="59"/>
        <v>15027667.569444444</v>
      </c>
      <c r="R264" s="17">
        <f t="shared" si="55"/>
        <v>15027.667569444444</v>
      </c>
      <c r="S264" s="17">
        <f t="shared" si="60"/>
        <v>6441207.361111111</v>
      </c>
      <c r="T264" s="17">
        <f t="shared" si="56"/>
        <v>6441.2073611111109</v>
      </c>
      <c r="AE264">
        <f t="shared" ref="AE264:AE327" si="61">IF(E264&lt;1,1,0)</f>
        <v>0</v>
      </c>
      <c r="AF264">
        <f t="shared" ref="AF264:AF327" si="62">IF(AE264=1,"",E264)</f>
        <v>15.7</v>
      </c>
      <c r="AG264">
        <f t="shared" ref="AG264:AG327" si="63">E264/3.6</f>
        <v>4.3611111111111107</v>
      </c>
    </row>
    <row r="265" spans="2:33" x14ac:dyDescent="0.3">
      <c r="B265" s="3" t="s">
        <v>47</v>
      </c>
      <c r="C265" s="3">
        <v>257</v>
      </c>
      <c r="D265" s="3">
        <v>257</v>
      </c>
      <c r="E265" s="10">
        <v>14.5</v>
      </c>
      <c r="F265" s="27">
        <f t="shared" ref="F265:F328" si="64">E265/3.6</f>
        <v>4.0277777777777777</v>
      </c>
      <c r="G265" s="17">
        <f t="shared" si="57"/>
        <v>-4.1666666666666519E-2</v>
      </c>
      <c r="H265" s="17">
        <v>1</v>
      </c>
      <c r="I265" s="17">
        <f t="shared" si="58"/>
        <v>-0.14999999999999947</v>
      </c>
      <c r="J265" s="17">
        <f>1980</f>
        <v>1980</v>
      </c>
      <c r="K265" s="26">
        <v>485.59500000000003</v>
      </c>
      <c r="L265" s="17">
        <f t="shared" ref="L265:L328" si="65">1/2*2.26*1.2*0.36*((F265)^2)</f>
        <v>7.919416666666665</v>
      </c>
      <c r="M265" s="17">
        <f t="shared" ref="M265:M328" si="66">J265+K265+L265</f>
        <v>2473.5144166666669</v>
      </c>
      <c r="N265" s="17">
        <v>1980</v>
      </c>
      <c r="O265" s="17">
        <f t="shared" ref="O265:O328" si="67">N265*G265</f>
        <v>-82.499999999999702</v>
      </c>
      <c r="P265" s="17">
        <f t="shared" ref="P265:P328" si="68">F265*O265</f>
        <v>-332.29166666666544</v>
      </c>
      <c r="Q265" s="17">
        <f t="shared" si="59"/>
        <v>15043728.333333332</v>
      </c>
      <c r="R265" s="17">
        <f t="shared" ref="R265:R328" si="69">Q265/1000</f>
        <v>15043.728333333333</v>
      </c>
      <c r="S265" s="17">
        <f t="shared" si="60"/>
        <v>6457268.125</v>
      </c>
      <c r="T265" s="17">
        <f t="shared" ref="T265:T328" si="70">S265/1000</f>
        <v>6457.2681249999996</v>
      </c>
      <c r="AE265">
        <f t="shared" si="61"/>
        <v>0</v>
      </c>
      <c r="AF265">
        <f t="shared" si="62"/>
        <v>14.5</v>
      </c>
      <c r="AG265">
        <f t="shared" si="63"/>
        <v>4.0277777777777777</v>
      </c>
    </row>
    <row r="266" spans="2:33" x14ac:dyDescent="0.3">
      <c r="B266" s="3" t="s">
        <v>47</v>
      </c>
      <c r="C266" s="3">
        <v>258</v>
      </c>
      <c r="D266" s="3">
        <v>258</v>
      </c>
      <c r="E266" s="10">
        <v>15.4</v>
      </c>
      <c r="F266" s="27">
        <f t="shared" si="64"/>
        <v>4.2777777777777777</v>
      </c>
      <c r="G266" s="17">
        <f t="shared" ref="G266:G329" si="71">($E267-$E265)/2/3.6</f>
        <v>0.47222222222222199</v>
      </c>
      <c r="H266" s="17">
        <v>0</v>
      </c>
      <c r="I266" s="17">
        <f t="shared" ref="I266:I329" si="72">($E267-$E265)/2</f>
        <v>1.6999999999999993</v>
      </c>
      <c r="J266" s="17">
        <f>1980</f>
        <v>1980</v>
      </c>
      <c r="K266" s="26">
        <v>485.59500000000003</v>
      </c>
      <c r="L266" s="17">
        <f t="shared" si="65"/>
        <v>8.9330266666666649</v>
      </c>
      <c r="M266" s="17">
        <f t="shared" si="66"/>
        <v>2474.5280266666668</v>
      </c>
      <c r="N266" s="17">
        <v>1980</v>
      </c>
      <c r="O266" s="17">
        <f t="shared" si="67"/>
        <v>934.99999999999955</v>
      </c>
      <c r="P266" s="17">
        <f t="shared" si="68"/>
        <v>3999.7222222222204</v>
      </c>
      <c r="Q266" s="17">
        <f t="shared" ref="Q266:Q329" si="73">0.5*N266*F266^2+Q265</f>
        <v>15061844.72222222</v>
      </c>
      <c r="R266" s="17">
        <f t="shared" si="69"/>
        <v>15061.84472222222</v>
      </c>
      <c r="S266" s="17">
        <f t="shared" ref="S266:S329" si="74">0.5*N266*F266^2*H266+S265</f>
        <v>6457268.125</v>
      </c>
      <c r="T266" s="17">
        <f t="shared" si="70"/>
        <v>6457.2681249999996</v>
      </c>
      <c r="AE266">
        <f t="shared" si="61"/>
        <v>0</v>
      </c>
      <c r="AF266">
        <f t="shared" si="62"/>
        <v>15.4</v>
      </c>
      <c r="AG266">
        <f t="shared" si="63"/>
        <v>4.2777777777777777</v>
      </c>
    </row>
    <row r="267" spans="2:33" x14ac:dyDescent="0.3">
      <c r="B267" s="3" t="s">
        <v>47</v>
      </c>
      <c r="C267" s="3">
        <v>259</v>
      </c>
      <c r="D267" s="3">
        <v>259</v>
      </c>
      <c r="E267" s="10">
        <v>17.899999999999999</v>
      </c>
      <c r="F267" s="27">
        <f t="shared" si="64"/>
        <v>4.9722222222222214</v>
      </c>
      <c r="G267" s="17">
        <f t="shared" si="71"/>
        <v>0.72222222222222232</v>
      </c>
      <c r="H267" s="17">
        <v>0</v>
      </c>
      <c r="I267" s="17">
        <f t="shared" si="72"/>
        <v>2.6000000000000005</v>
      </c>
      <c r="J267" s="17">
        <f>1980</f>
        <v>1980</v>
      </c>
      <c r="K267" s="26">
        <v>485.59500000000003</v>
      </c>
      <c r="L267" s="17">
        <f t="shared" si="65"/>
        <v>12.068776666666661</v>
      </c>
      <c r="M267" s="17">
        <f t="shared" si="66"/>
        <v>2477.6637766666668</v>
      </c>
      <c r="N267" s="17">
        <v>1980</v>
      </c>
      <c r="O267" s="17">
        <f t="shared" si="67"/>
        <v>1430.0000000000002</v>
      </c>
      <c r="P267" s="17">
        <f t="shared" si="68"/>
        <v>7110.2777777777774</v>
      </c>
      <c r="Q267" s="17">
        <f t="shared" si="73"/>
        <v>15086320.486111108</v>
      </c>
      <c r="R267" s="17">
        <f t="shared" si="69"/>
        <v>15086.320486111108</v>
      </c>
      <c r="S267" s="17">
        <f t="shared" si="74"/>
        <v>6457268.125</v>
      </c>
      <c r="T267" s="17">
        <f t="shared" si="70"/>
        <v>6457.2681249999996</v>
      </c>
      <c r="AE267">
        <f t="shared" si="61"/>
        <v>0</v>
      </c>
      <c r="AF267">
        <f t="shared" si="62"/>
        <v>17.899999999999999</v>
      </c>
      <c r="AG267">
        <f t="shared" si="63"/>
        <v>4.9722222222222214</v>
      </c>
    </row>
    <row r="268" spans="2:33" x14ac:dyDescent="0.3">
      <c r="B268" s="3" t="s">
        <v>47</v>
      </c>
      <c r="C268" s="3">
        <v>260</v>
      </c>
      <c r="D268" s="3">
        <v>260</v>
      </c>
      <c r="E268" s="10">
        <v>20.6</v>
      </c>
      <c r="F268" s="27">
        <f t="shared" si="64"/>
        <v>5.7222222222222223</v>
      </c>
      <c r="G268" s="17">
        <f t="shared" si="71"/>
        <v>0.73611111111111116</v>
      </c>
      <c r="H268" s="17">
        <v>0</v>
      </c>
      <c r="I268" s="17">
        <f t="shared" si="72"/>
        <v>2.6500000000000004</v>
      </c>
      <c r="J268" s="17">
        <f>1980</f>
        <v>1980</v>
      </c>
      <c r="K268" s="26">
        <v>485.59500000000003</v>
      </c>
      <c r="L268" s="17">
        <f t="shared" si="65"/>
        <v>15.984226666666665</v>
      </c>
      <c r="M268" s="17">
        <f t="shared" si="66"/>
        <v>2481.5792266666667</v>
      </c>
      <c r="N268" s="17">
        <v>1980</v>
      </c>
      <c r="O268" s="17">
        <f t="shared" si="67"/>
        <v>1457.5</v>
      </c>
      <c r="P268" s="17">
        <f t="shared" si="68"/>
        <v>8340.1388888888887</v>
      </c>
      <c r="Q268" s="17">
        <f t="shared" si="73"/>
        <v>15118736.874999996</v>
      </c>
      <c r="R268" s="17">
        <f t="shared" si="69"/>
        <v>15118.736874999997</v>
      </c>
      <c r="S268" s="17">
        <f t="shared" si="74"/>
        <v>6457268.125</v>
      </c>
      <c r="T268" s="17">
        <f t="shared" si="70"/>
        <v>6457.2681249999996</v>
      </c>
      <c r="AE268">
        <f t="shared" si="61"/>
        <v>0</v>
      </c>
      <c r="AF268">
        <f t="shared" si="62"/>
        <v>20.6</v>
      </c>
      <c r="AG268">
        <f t="shared" si="63"/>
        <v>5.7222222222222223</v>
      </c>
    </row>
    <row r="269" spans="2:33" x14ac:dyDescent="0.3">
      <c r="B269" s="3" t="s">
        <v>47</v>
      </c>
      <c r="C269" s="3">
        <v>261</v>
      </c>
      <c r="D269" s="3">
        <v>261</v>
      </c>
      <c r="E269" s="10">
        <v>23.2</v>
      </c>
      <c r="F269" s="27">
        <f t="shared" si="64"/>
        <v>6.4444444444444438</v>
      </c>
      <c r="G269" s="17">
        <f t="shared" si="71"/>
        <v>0.70833333333333304</v>
      </c>
      <c r="H269" s="17">
        <v>0</v>
      </c>
      <c r="I269" s="17">
        <f t="shared" si="72"/>
        <v>2.5499999999999989</v>
      </c>
      <c r="J269" s="17">
        <f>1980</f>
        <v>1980</v>
      </c>
      <c r="K269" s="26">
        <v>485.59500000000003</v>
      </c>
      <c r="L269" s="17">
        <f t="shared" si="65"/>
        <v>20.273706666666659</v>
      </c>
      <c r="M269" s="17">
        <f t="shared" si="66"/>
        <v>2485.8687066666671</v>
      </c>
      <c r="N269" s="17">
        <v>1980</v>
      </c>
      <c r="O269" s="17">
        <f t="shared" si="67"/>
        <v>1402.4999999999993</v>
      </c>
      <c r="P269" s="17">
        <f t="shared" si="68"/>
        <v>9038.3333333333285</v>
      </c>
      <c r="Q269" s="17">
        <f t="shared" si="73"/>
        <v>15159852.430555552</v>
      </c>
      <c r="R269" s="17">
        <f t="shared" si="69"/>
        <v>15159.852430555553</v>
      </c>
      <c r="S269" s="17">
        <f t="shared" si="74"/>
        <v>6457268.125</v>
      </c>
      <c r="T269" s="17">
        <f t="shared" si="70"/>
        <v>6457.2681249999996</v>
      </c>
      <c r="AE269">
        <f t="shared" si="61"/>
        <v>0</v>
      </c>
      <c r="AF269">
        <f t="shared" si="62"/>
        <v>23.2</v>
      </c>
      <c r="AG269">
        <f t="shared" si="63"/>
        <v>6.4444444444444438</v>
      </c>
    </row>
    <row r="270" spans="2:33" x14ac:dyDescent="0.3">
      <c r="B270" s="3" t="s">
        <v>47</v>
      </c>
      <c r="C270" s="3">
        <v>262</v>
      </c>
      <c r="D270" s="3">
        <v>262</v>
      </c>
      <c r="E270" s="10">
        <v>25.7</v>
      </c>
      <c r="F270" s="27">
        <f t="shared" si="64"/>
        <v>7.1388888888888884</v>
      </c>
      <c r="G270" s="17">
        <f t="shared" si="71"/>
        <v>0.76388888888888884</v>
      </c>
      <c r="H270" s="17">
        <v>0</v>
      </c>
      <c r="I270" s="17">
        <f t="shared" si="72"/>
        <v>2.75</v>
      </c>
      <c r="J270" s="17">
        <f>1980</f>
        <v>1980</v>
      </c>
      <c r="K270" s="26">
        <v>485.59500000000003</v>
      </c>
      <c r="L270" s="17">
        <f t="shared" si="65"/>
        <v>24.878456666666658</v>
      </c>
      <c r="M270" s="17">
        <f t="shared" si="66"/>
        <v>2490.4734566666671</v>
      </c>
      <c r="N270" s="17">
        <v>1980</v>
      </c>
      <c r="O270" s="17">
        <f t="shared" si="67"/>
        <v>1512.5</v>
      </c>
      <c r="P270" s="17">
        <f t="shared" si="68"/>
        <v>10797.569444444443</v>
      </c>
      <c r="Q270" s="17">
        <f t="shared" si="73"/>
        <v>15210306.527777774</v>
      </c>
      <c r="R270" s="17">
        <f t="shared" si="69"/>
        <v>15210.306527777775</v>
      </c>
      <c r="S270" s="17">
        <f t="shared" si="74"/>
        <v>6457268.125</v>
      </c>
      <c r="T270" s="17">
        <f t="shared" si="70"/>
        <v>6457.2681249999996</v>
      </c>
      <c r="AE270">
        <f t="shared" si="61"/>
        <v>0</v>
      </c>
      <c r="AF270">
        <f t="shared" si="62"/>
        <v>25.7</v>
      </c>
      <c r="AG270">
        <f t="shared" si="63"/>
        <v>7.1388888888888884</v>
      </c>
    </row>
    <row r="271" spans="2:33" x14ac:dyDescent="0.3">
      <c r="B271" s="3" t="s">
        <v>47</v>
      </c>
      <c r="C271" s="3">
        <v>263</v>
      </c>
      <c r="D271" s="3">
        <v>263</v>
      </c>
      <c r="E271" s="10">
        <v>28.7</v>
      </c>
      <c r="F271" s="27">
        <f t="shared" si="64"/>
        <v>7.9722222222222214</v>
      </c>
      <c r="G271" s="17">
        <f t="shared" si="71"/>
        <v>0.94444444444444453</v>
      </c>
      <c r="H271" s="17">
        <v>0</v>
      </c>
      <c r="I271" s="17">
        <f t="shared" si="72"/>
        <v>3.4000000000000004</v>
      </c>
      <c r="J271" s="17">
        <f>1980</f>
        <v>1980</v>
      </c>
      <c r="K271" s="26">
        <v>485.59500000000003</v>
      </c>
      <c r="L271" s="17">
        <f t="shared" si="65"/>
        <v>31.025656666666656</v>
      </c>
      <c r="M271" s="17">
        <f t="shared" si="66"/>
        <v>2496.6206566666669</v>
      </c>
      <c r="N271" s="17">
        <v>1980</v>
      </c>
      <c r="O271" s="17">
        <f t="shared" si="67"/>
        <v>1870.0000000000002</v>
      </c>
      <c r="P271" s="17">
        <f t="shared" si="68"/>
        <v>14908.055555555557</v>
      </c>
      <c r="Q271" s="17">
        <f t="shared" si="73"/>
        <v>15273227.291666662</v>
      </c>
      <c r="R271" s="17">
        <f t="shared" si="69"/>
        <v>15273.227291666662</v>
      </c>
      <c r="S271" s="17">
        <f t="shared" si="74"/>
        <v>6457268.125</v>
      </c>
      <c r="T271" s="17">
        <f t="shared" si="70"/>
        <v>6457.2681249999996</v>
      </c>
      <c r="AE271">
        <f t="shared" si="61"/>
        <v>0</v>
      </c>
      <c r="AF271">
        <f t="shared" si="62"/>
        <v>28.7</v>
      </c>
      <c r="AG271">
        <f t="shared" si="63"/>
        <v>7.9722222222222214</v>
      </c>
    </row>
    <row r="272" spans="2:33" x14ac:dyDescent="0.3">
      <c r="B272" s="3" t="s">
        <v>47</v>
      </c>
      <c r="C272" s="3">
        <v>264</v>
      </c>
      <c r="D272" s="3">
        <v>264</v>
      </c>
      <c r="E272" s="10">
        <v>32.5</v>
      </c>
      <c r="F272" s="27">
        <f t="shared" si="64"/>
        <v>9.0277777777777768</v>
      </c>
      <c r="G272" s="17">
        <f t="shared" si="71"/>
        <v>1.0277777777777781</v>
      </c>
      <c r="H272" s="17">
        <v>0</v>
      </c>
      <c r="I272" s="17">
        <f t="shared" si="72"/>
        <v>3.7000000000000011</v>
      </c>
      <c r="J272" s="17">
        <f>1980</f>
        <v>1980</v>
      </c>
      <c r="K272" s="26">
        <v>485.59500000000003</v>
      </c>
      <c r="L272" s="17">
        <f t="shared" si="65"/>
        <v>39.785416666666649</v>
      </c>
      <c r="M272" s="17">
        <f t="shared" si="66"/>
        <v>2505.3804166666669</v>
      </c>
      <c r="N272" s="17">
        <v>1980</v>
      </c>
      <c r="O272" s="17">
        <f t="shared" si="67"/>
        <v>2035.0000000000007</v>
      </c>
      <c r="P272" s="17">
        <f t="shared" si="68"/>
        <v>18371.527777777781</v>
      </c>
      <c r="Q272" s="17">
        <f t="shared" si="73"/>
        <v>15353913.05555555</v>
      </c>
      <c r="R272" s="17">
        <f t="shared" si="69"/>
        <v>15353.913055555551</v>
      </c>
      <c r="S272" s="17">
        <f t="shared" si="74"/>
        <v>6457268.125</v>
      </c>
      <c r="T272" s="17">
        <f t="shared" si="70"/>
        <v>6457.2681249999996</v>
      </c>
      <c r="AE272">
        <f t="shared" si="61"/>
        <v>0</v>
      </c>
      <c r="AF272">
        <f t="shared" si="62"/>
        <v>32.5</v>
      </c>
      <c r="AG272">
        <f t="shared" si="63"/>
        <v>9.0277777777777768</v>
      </c>
    </row>
    <row r="273" spans="2:33" x14ac:dyDescent="0.3">
      <c r="B273" s="3" t="s">
        <v>47</v>
      </c>
      <c r="C273" s="3">
        <v>265</v>
      </c>
      <c r="D273" s="3">
        <v>265</v>
      </c>
      <c r="E273" s="10">
        <v>36.1</v>
      </c>
      <c r="F273" s="27">
        <f t="shared" si="64"/>
        <v>10.027777777777779</v>
      </c>
      <c r="G273" s="17">
        <f t="shared" si="71"/>
        <v>0.90277777777777779</v>
      </c>
      <c r="H273" s="17">
        <v>0</v>
      </c>
      <c r="I273" s="17">
        <f t="shared" si="72"/>
        <v>3.25</v>
      </c>
      <c r="J273" s="17">
        <f>1980</f>
        <v>1980</v>
      </c>
      <c r="K273" s="26">
        <v>485.59500000000003</v>
      </c>
      <c r="L273" s="17">
        <f t="shared" si="65"/>
        <v>49.087576666666664</v>
      </c>
      <c r="M273" s="17">
        <f t="shared" si="66"/>
        <v>2514.682576666667</v>
      </c>
      <c r="N273" s="17">
        <v>1980</v>
      </c>
      <c r="O273" s="17">
        <f t="shared" si="67"/>
        <v>1787.5</v>
      </c>
      <c r="P273" s="17">
        <f t="shared" si="68"/>
        <v>17924.652777777777</v>
      </c>
      <c r="Q273" s="17">
        <f t="shared" si="73"/>
        <v>15453463.819444438</v>
      </c>
      <c r="R273" s="17">
        <f t="shared" si="69"/>
        <v>15453.463819444438</v>
      </c>
      <c r="S273" s="17">
        <f t="shared" si="74"/>
        <v>6457268.125</v>
      </c>
      <c r="T273" s="17">
        <f t="shared" si="70"/>
        <v>6457.2681249999996</v>
      </c>
      <c r="AE273">
        <f t="shared" si="61"/>
        <v>0</v>
      </c>
      <c r="AF273">
        <f t="shared" si="62"/>
        <v>36.1</v>
      </c>
      <c r="AG273">
        <f t="shared" si="63"/>
        <v>10.027777777777779</v>
      </c>
    </row>
    <row r="274" spans="2:33" x14ac:dyDescent="0.3">
      <c r="B274" s="3" t="s">
        <v>47</v>
      </c>
      <c r="C274" s="3">
        <v>266</v>
      </c>
      <c r="D274" s="3">
        <v>266</v>
      </c>
      <c r="E274" s="10">
        <v>39</v>
      </c>
      <c r="F274" s="27">
        <f t="shared" si="64"/>
        <v>10.833333333333334</v>
      </c>
      <c r="G274" s="17">
        <f t="shared" si="71"/>
        <v>0.65277777777777712</v>
      </c>
      <c r="H274" s="17">
        <v>0</v>
      </c>
      <c r="I274" s="17">
        <f t="shared" si="72"/>
        <v>2.3499999999999979</v>
      </c>
      <c r="J274" s="17">
        <f>1980</f>
        <v>1980</v>
      </c>
      <c r="K274" s="26">
        <v>485.59500000000003</v>
      </c>
      <c r="L274" s="17">
        <f t="shared" si="65"/>
        <v>57.290999999999997</v>
      </c>
      <c r="M274" s="17">
        <f t="shared" si="66"/>
        <v>2522.8860000000004</v>
      </c>
      <c r="N274" s="17">
        <v>1980</v>
      </c>
      <c r="O274" s="17">
        <f t="shared" si="67"/>
        <v>1292.4999999999986</v>
      </c>
      <c r="P274" s="17">
        <f t="shared" si="68"/>
        <v>14002.083333333319</v>
      </c>
      <c r="Q274" s="17">
        <f t="shared" si="73"/>
        <v>15569651.319444438</v>
      </c>
      <c r="R274" s="17">
        <f t="shared" si="69"/>
        <v>15569.651319444438</v>
      </c>
      <c r="S274" s="17">
        <f t="shared" si="74"/>
        <v>6457268.125</v>
      </c>
      <c r="T274" s="17">
        <f t="shared" si="70"/>
        <v>6457.2681249999996</v>
      </c>
      <c r="AE274">
        <f t="shared" si="61"/>
        <v>0</v>
      </c>
      <c r="AF274">
        <f t="shared" si="62"/>
        <v>39</v>
      </c>
      <c r="AG274">
        <f t="shared" si="63"/>
        <v>10.833333333333334</v>
      </c>
    </row>
    <row r="275" spans="2:33" x14ac:dyDescent="0.3">
      <c r="B275" s="3" t="s">
        <v>47</v>
      </c>
      <c r="C275" s="3">
        <v>267</v>
      </c>
      <c r="D275" s="3">
        <v>267</v>
      </c>
      <c r="E275" s="10">
        <v>40.799999999999997</v>
      </c>
      <c r="F275" s="27">
        <f t="shared" si="64"/>
        <v>11.333333333333332</v>
      </c>
      <c r="G275" s="17">
        <f t="shared" si="71"/>
        <v>0.54166666666666641</v>
      </c>
      <c r="H275" s="17">
        <v>0</v>
      </c>
      <c r="I275" s="17">
        <f t="shared" si="72"/>
        <v>1.9499999999999993</v>
      </c>
      <c r="J275" s="17">
        <f>1980</f>
        <v>1980</v>
      </c>
      <c r="K275" s="26">
        <v>485.59500000000003</v>
      </c>
      <c r="L275" s="17">
        <f t="shared" si="65"/>
        <v>62.701439999999984</v>
      </c>
      <c r="M275" s="17">
        <f t="shared" si="66"/>
        <v>2528.2964400000001</v>
      </c>
      <c r="N275" s="17">
        <v>1980</v>
      </c>
      <c r="O275" s="17">
        <f t="shared" si="67"/>
        <v>1072.4999999999995</v>
      </c>
      <c r="P275" s="17">
        <f t="shared" si="68"/>
        <v>12154.999999999993</v>
      </c>
      <c r="Q275" s="17">
        <f t="shared" si="73"/>
        <v>15696811.319444438</v>
      </c>
      <c r="R275" s="17">
        <f t="shared" si="69"/>
        <v>15696.811319444438</v>
      </c>
      <c r="S275" s="17">
        <f t="shared" si="74"/>
        <v>6457268.125</v>
      </c>
      <c r="T275" s="17">
        <f t="shared" si="70"/>
        <v>6457.2681249999996</v>
      </c>
      <c r="AE275">
        <f t="shared" si="61"/>
        <v>0</v>
      </c>
      <c r="AF275">
        <f t="shared" si="62"/>
        <v>40.799999999999997</v>
      </c>
      <c r="AG275">
        <f t="shared" si="63"/>
        <v>11.333333333333332</v>
      </c>
    </row>
    <row r="276" spans="2:33" x14ac:dyDescent="0.3">
      <c r="B276" s="3" t="s">
        <v>47</v>
      </c>
      <c r="C276" s="3">
        <v>268</v>
      </c>
      <c r="D276" s="3">
        <v>268</v>
      </c>
      <c r="E276" s="10">
        <v>42.9</v>
      </c>
      <c r="F276" s="27">
        <f t="shared" si="64"/>
        <v>11.916666666666666</v>
      </c>
      <c r="G276" s="17">
        <f t="shared" si="71"/>
        <v>0.50000000000000022</v>
      </c>
      <c r="H276" s="17">
        <v>0</v>
      </c>
      <c r="I276" s="17">
        <f t="shared" si="72"/>
        <v>1.8000000000000007</v>
      </c>
      <c r="J276" s="17">
        <f>1980</f>
        <v>1980</v>
      </c>
      <c r="K276" s="26">
        <v>485.59500000000003</v>
      </c>
      <c r="L276" s="17">
        <f t="shared" si="65"/>
        <v>69.322109999999981</v>
      </c>
      <c r="M276" s="17">
        <f t="shared" si="66"/>
        <v>2534.9171100000003</v>
      </c>
      <c r="N276" s="17">
        <v>1980</v>
      </c>
      <c r="O276" s="17">
        <f t="shared" si="67"/>
        <v>990.00000000000045</v>
      </c>
      <c r="P276" s="17">
        <f t="shared" si="68"/>
        <v>11797.500000000005</v>
      </c>
      <c r="Q276" s="17">
        <f t="shared" si="73"/>
        <v>15837398.194444438</v>
      </c>
      <c r="R276" s="17">
        <f t="shared" si="69"/>
        <v>15837.398194444439</v>
      </c>
      <c r="S276" s="17">
        <f t="shared" si="74"/>
        <v>6457268.125</v>
      </c>
      <c r="T276" s="17">
        <f t="shared" si="70"/>
        <v>6457.2681249999996</v>
      </c>
      <c r="AE276">
        <f t="shared" si="61"/>
        <v>0</v>
      </c>
      <c r="AF276">
        <f t="shared" si="62"/>
        <v>42.9</v>
      </c>
      <c r="AG276">
        <f t="shared" si="63"/>
        <v>11.916666666666666</v>
      </c>
    </row>
    <row r="277" spans="2:33" x14ac:dyDescent="0.3">
      <c r="B277" s="3" t="s">
        <v>47</v>
      </c>
      <c r="C277" s="3">
        <v>269</v>
      </c>
      <c r="D277" s="3">
        <v>269</v>
      </c>
      <c r="E277" s="10">
        <v>44.4</v>
      </c>
      <c r="F277" s="27">
        <f t="shared" si="64"/>
        <v>12.333333333333332</v>
      </c>
      <c r="G277" s="17">
        <f t="shared" si="71"/>
        <v>0.41666666666666663</v>
      </c>
      <c r="H277" s="17">
        <v>0</v>
      </c>
      <c r="I277" s="17">
        <f t="shared" si="72"/>
        <v>1.5</v>
      </c>
      <c r="J277" s="17">
        <f>1980</f>
        <v>1980</v>
      </c>
      <c r="K277" s="26">
        <v>485.59500000000003</v>
      </c>
      <c r="L277" s="17">
        <f t="shared" si="65"/>
        <v>74.254559999999984</v>
      </c>
      <c r="M277" s="17">
        <f t="shared" si="66"/>
        <v>2539.8495600000001</v>
      </c>
      <c r="N277" s="17">
        <v>1980</v>
      </c>
      <c r="O277" s="17">
        <f t="shared" si="67"/>
        <v>824.99999999999989</v>
      </c>
      <c r="P277" s="17">
        <f t="shared" si="68"/>
        <v>10174.999999999998</v>
      </c>
      <c r="Q277" s="17">
        <f t="shared" si="73"/>
        <v>15987988.194444438</v>
      </c>
      <c r="R277" s="17">
        <f t="shared" si="69"/>
        <v>15987.988194444439</v>
      </c>
      <c r="S277" s="17">
        <f t="shared" si="74"/>
        <v>6457268.125</v>
      </c>
      <c r="T277" s="17">
        <f t="shared" si="70"/>
        <v>6457.2681249999996</v>
      </c>
      <c r="AE277">
        <f t="shared" si="61"/>
        <v>0</v>
      </c>
      <c r="AF277">
        <f t="shared" si="62"/>
        <v>44.4</v>
      </c>
      <c r="AG277">
        <f t="shared" si="63"/>
        <v>12.333333333333332</v>
      </c>
    </row>
    <row r="278" spans="2:33" x14ac:dyDescent="0.3">
      <c r="B278" s="3" t="s">
        <v>47</v>
      </c>
      <c r="C278" s="3">
        <v>270</v>
      </c>
      <c r="D278" s="3">
        <v>270</v>
      </c>
      <c r="E278" s="10">
        <v>45.9</v>
      </c>
      <c r="F278" s="27">
        <f t="shared" si="64"/>
        <v>12.75</v>
      </c>
      <c r="G278" s="17">
        <f t="shared" si="71"/>
        <v>0.2222222222222224</v>
      </c>
      <c r="H278" s="17">
        <v>0</v>
      </c>
      <c r="I278" s="17">
        <f t="shared" si="72"/>
        <v>0.80000000000000071</v>
      </c>
      <c r="J278" s="17">
        <f>1980</f>
        <v>1980</v>
      </c>
      <c r="K278" s="26">
        <v>485.59500000000003</v>
      </c>
      <c r="L278" s="17">
        <f t="shared" si="65"/>
        <v>79.356509999999986</v>
      </c>
      <c r="M278" s="17">
        <f t="shared" si="66"/>
        <v>2544.9515100000003</v>
      </c>
      <c r="N278" s="17">
        <v>1980</v>
      </c>
      <c r="O278" s="17">
        <f t="shared" si="67"/>
        <v>440.00000000000034</v>
      </c>
      <c r="P278" s="17">
        <f t="shared" si="68"/>
        <v>5610.0000000000045</v>
      </c>
      <c r="Q278" s="17">
        <f t="shared" si="73"/>
        <v>16148925.069444438</v>
      </c>
      <c r="R278" s="17">
        <f t="shared" si="69"/>
        <v>16148.925069444438</v>
      </c>
      <c r="S278" s="17">
        <f t="shared" si="74"/>
        <v>6457268.125</v>
      </c>
      <c r="T278" s="17">
        <f t="shared" si="70"/>
        <v>6457.2681249999996</v>
      </c>
      <c r="AE278">
        <f t="shared" si="61"/>
        <v>0</v>
      </c>
      <c r="AF278">
        <f t="shared" si="62"/>
        <v>45.9</v>
      </c>
      <c r="AG278">
        <f t="shared" si="63"/>
        <v>12.75</v>
      </c>
    </row>
    <row r="279" spans="2:33" x14ac:dyDescent="0.3">
      <c r="B279" s="3" t="s">
        <v>47</v>
      </c>
      <c r="C279" s="3">
        <v>271</v>
      </c>
      <c r="D279" s="3">
        <v>271</v>
      </c>
      <c r="E279" s="10">
        <v>46</v>
      </c>
      <c r="F279" s="27">
        <f t="shared" si="64"/>
        <v>12.777777777777777</v>
      </c>
      <c r="G279" s="17">
        <f t="shared" si="71"/>
        <v>-4.1666666666666269E-2</v>
      </c>
      <c r="H279" s="17">
        <v>1</v>
      </c>
      <c r="I279" s="17">
        <f t="shared" si="72"/>
        <v>-0.14999999999999858</v>
      </c>
      <c r="J279" s="17">
        <f>1980</f>
        <v>1980</v>
      </c>
      <c r="K279" s="26">
        <v>485.59500000000003</v>
      </c>
      <c r="L279" s="17">
        <f t="shared" si="65"/>
        <v>79.702666666666644</v>
      </c>
      <c r="M279" s="17">
        <f t="shared" si="66"/>
        <v>2545.2976666666668</v>
      </c>
      <c r="N279" s="17">
        <v>1980</v>
      </c>
      <c r="O279" s="17">
        <f t="shared" si="67"/>
        <v>-82.499999999999218</v>
      </c>
      <c r="P279" s="17">
        <f t="shared" si="68"/>
        <v>-1054.1666666666565</v>
      </c>
      <c r="Q279" s="17">
        <f t="shared" si="73"/>
        <v>16310563.958333327</v>
      </c>
      <c r="R279" s="17">
        <f t="shared" si="69"/>
        <v>16310.563958333327</v>
      </c>
      <c r="S279" s="17">
        <f t="shared" si="74"/>
        <v>6618907.013888889</v>
      </c>
      <c r="T279" s="17">
        <f t="shared" si="70"/>
        <v>6618.9070138888892</v>
      </c>
      <c r="AE279">
        <f t="shared" si="61"/>
        <v>0</v>
      </c>
      <c r="AF279">
        <f t="shared" si="62"/>
        <v>46</v>
      </c>
      <c r="AG279">
        <f t="shared" si="63"/>
        <v>12.777777777777777</v>
      </c>
    </row>
    <row r="280" spans="2:33" x14ac:dyDescent="0.3">
      <c r="B280" s="3" t="s">
        <v>47</v>
      </c>
      <c r="C280" s="3">
        <v>272</v>
      </c>
      <c r="D280" s="3">
        <v>272</v>
      </c>
      <c r="E280" s="10">
        <v>45.6</v>
      </c>
      <c r="F280" s="27">
        <f t="shared" si="64"/>
        <v>12.666666666666666</v>
      </c>
      <c r="G280" s="17">
        <f t="shared" si="71"/>
        <v>-9.7222222222222612E-2</v>
      </c>
      <c r="H280" s="17">
        <v>1</v>
      </c>
      <c r="I280" s="17">
        <f t="shared" si="72"/>
        <v>-0.35000000000000142</v>
      </c>
      <c r="J280" s="17">
        <f>1980</f>
        <v>1980</v>
      </c>
      <c r="K280" s="26">
        <v>485.59500000000003</v>
      </c>
      <c r="L280" s="17">
        <f t="shared" si="65"/>
        <v>78.322559999999982</v>
      </c>
      <c r="M280" s="17">
        <f t="shared" si="66"/>
        <v>2543.9175600000003</v>
      </c>
      <c r="N280" s="17">
        <v>1980</v>
      </c>
      <c r="O280" s="17">
        <f t="shared" si="67"/>
        <v>-192.50000000000077</v>
      </c>
      <c r="P280" s="17">
        <f t="shared" si="68"/>
        <v>-2438.333333333343</v>
      </c>
      <c r="Q280" s="17">
        <f t="shared" si="73"/>
        <v>16469403.958333327</v>
      </c>
      <c r="R280" s="17">
        <f t="shared" si="69"/>
        <v>16469.403958333325</v>
      </c>
      <c r="S280" s="17">
        <f t="shared" si="74"/>
        <v>6777747.013888889</v>
      </c>
      <c r="T280" s="17">
        <f t="shared" si="70"/>
        <v>6777.7470138888893</v>
      </c>
      <c r="AE280">
        <f t="shared" si="61"/>
        <v>0</v>
      </c>
      <c r="AF280">
        <f t="shared" si="62"/>
        <v>45.6</v>
      </c>
      <c r="AG280">
        <f t="shared" si="63"/>
        <v>12.666666666666666</v>
      </c>
    </row>
    <row r="281" spans="2:33" x14ac:dyDescent="0.3">
      <c r="B281" s="3" t="s">
        <v>47</v>
      </c>
      <c r="C281" s="3">
        <v>273</v>
      </c>
      <c r="D281" s="3">
        <v>273</v>
      </c>
      <c r="E281" s="10">
        <v>45.3</v>
      </c>
      <c r="F281" s="27">
        <f t="shared" si="64"/>
        <v>12.583333333333332</v>
      </c>
      <c r="G281" s="17">
        <f t="shared" si="71"/>
        <v>-0.26388888888888867</v>
      </c>
      <c r="H281" s="17">
        <v>1</v>
      </c>
      <c r="I281" s="17">
        <f t="shared" si="72"/>
        <v>-0.94999999999999929</v>
      </c>
      <c r="J281" s="17">
        <f>1980</f>
        <v>1980</v>
      </c>
      <c r="K281" s="26">
        <v>485.59500000000003</v>
      </c>
      <c r="L281" s="17">
        <f t="shared" si="65"/>
        <v>77.295389999999969</v>
      </c>
      <c r="M281" s="17">
        <f t="shared" si="66"/>
        <v>2542.89039</v>
      </c>
      <c r="N281" s="17">
        <v>1980</v>
      </c>
      <c r="O281" s="17">
        <f t="shared" si="67"/>
        <v>-522.49999999999955</v>
      </c>
      <c r="P281" s="17">
        <f t="shared" si="68"/>
        <v>-6574.7916666666606</v>
      </c>
      <c r="Q281" s="17">
        <f t="shared" si="73"/>
        <v>16626160.833333327</v>
      </c>
      <c r="R281" s="17">
        <f t="shared" si="69"/>
        <v>16626.160833333328</v>
      </c>
      <c r="S281" s="17">
        <f t="shared" si="74"/>
        <v>6934503.888888889</v>
      </c>
      <c r="T281" s="17">
        <f t="shared" si="70"/>
        <v>6934.5038888888894</v>
      </c>
      <c r="AE281">
        <f t="shared" si="61"/>
        <v>0</v>
      </c>
      <c r="AF281">
        <f t="shared" si="62"/>
        <v>45.3</v>
      </c>
      <c r="AG281">
        <f t="shared" si="63"/>
        <v>12.583333333333332</v>
      </c>
    </row>
    <row r="282" spans="2:33" x14ac:dyDescent="0.3">
      <c r="B282" s="3" t="s">
        <v>47</v>
      </c>
      <c r="C282" s="3">
        <v>274</v>
      </c>
      <c r="D282" s="3">
        <v>274</v>
      </c>
      <c r="E282" s="10">
        <v>43.7</v>
      </c>
      <c r="F282" s="27">
        <f t="shared" si="64"/>
        <v>12.138888888888889</v>
      </c>
      <c r="G282" s="17">
        <f t="shared" si="71"/>
        <v>-0.625</v>
      </c>
      <c r="H282" s="17">
        <v>1</v>
      </c>
      <c r="I282" s="17">
        <f t="shared" si="72"/>
        <v>-2.25</v>
      </c>
      <c r="J282" s="17">
        <f>1980</f>
        <v>1980</v>
      </c>
      <c r="K282" s="26">
        <v>485.59500000000003</v>
      </c>
      <c r="L282" s="17">
        <f t="shared" si="65"/>
        <v>71.931656666666655</v>
      </c>
      <c r="M282" s="17">
        <f t="shared" si="66"/>
        <v>2537.5266566666669</v>
      </c>
      <c r="N282" s="17">
        <v>1980</v>
      </c>
      <c r="O282" s="17">
        <f t="shared" si="67"/>
        <v>-1237.5</v>
      </c>
      <c r="P282" s="17">
        <f t="shared" si="68"/>
        <v>-15021.875</v>
      </c>
      <c r="Q282" s="17">
        <f t="shared" si="73"/>
        <v>16772039.930555549</v>
      </c>
      <c r="R282" s="17">
        <f t="shared" si="69"/>
        <v>16772.039930555547</v>
      </c>
      <c r="S282" s="17">
        <f t="shared" si="74"/>
        <v>7080382.986111111</v>
      </c>
      <c r="T282" s="17">
        <f t="shared" si="70"/>
        <v>7080.3829861111108</v>
      </c>
      <c r="AE282">
        <f t="shared" si="61"/>
        <v>0</v>
      </c>
      <c r="AF282">
        <f t="shared" si="62"/>
        <v>43.7</v>
      </c>
      <c r="AG282">
        <f t="shared" si="63"/>
        <v>12.138888888888889</v>
      </c>
    </row>
    <row r="283" spans="2:33" x14ac:dyDescent="0.3">
      <c r="B283" s="3" t="s">
        <v>47</v>
      </c>
      <c r="C283" s="3">
        <v>275</v>
      </c>
      <c r="D283" s="3">
        <v>275</v>
      </c>
      <c r="E283" s="10">
        <v>40.799999999999997</v>
      </c>
      <c r="F283" s="27">
        <f t="shared" si="64"/>
        <v>11.333333333333332</v>
      </c>
      <c r="G283" s="17">
        <f t="shared" si="71"/>
        <v>-0.79166666666666707</v>
      </c>
      <c r="H283" s="17">
        <v>1</v>
      </c>
      <c r="I283" s="17">
        <f t="shared" si="72"/>
        <v>-2.8500000000000014</v>
      </c>
      <c r="J283" s="17">
        <f>1980</f>
        <v>1980</v>
      </c>
      <c r="K283" s="26">
        <v>485.59500000000003</v>
      </c>
      <c r="L283" s="17">
        <f t="shared" si="65"/>
        <v>62.701439999999984</v>
      </c>
      <c r="M283" s="17">
        <f t="shared" si="66"/>
        <v>2528.2964400000001</v>
      </c>
      <c r="N283" s="17">
        <v>1980</v>
      </c>
      <c r="O283" s="17">
        <f t="shared" si="67"/>
        <v>-1567.5000000000009</v>
      </c>
      <c r="P283" s="17">
        <f t="shared" si="68"/>
        <v>-17765.000000000007</v>
      </c>
      <c r="Q283" s="17">
        <f t="shared" si="73"/>
        <v>16899199.930555549</v>
      </c>
      <c r="R283" s="17">
        <f t="shared" si="69"/>
        <v>16899.199930555547</v>
      </c>
      <c r="S283" s="17">
        <f t="shared" si="74"/>
        <v>7207542.986111111</v>
      </c>
      <c r="T283" s="17">
        <f t="shared" si="70"/>
        <v>7207.5429861111106</v>
      </c>
      <c r="AE283">
        <f t="shared" si="61"/>
        <v>0</v>
      </c>
      <c r="AF283">
        <f t="shared" si="62"/>
        <v>40.799999999999997</v>
      </c>
      <c r="AG283">
        <f t="shared" si="63"/>
        <v>11.333333333333332</v>
      </c>
    </row>
    <row r="284" spans="2:33" x14ac:dyDescent="0.3">
      <c r="B284" s="3" t="s">
        <v>47</v>
      </c>
      <c r="C284" s="3">
        <v>276</v>
      </c>
      <c r="D284" s="3">
        <v>276</v>
      </c>
      <c r="E284" s="10">
        <v>38</v>
      </c>
      <c r="F284" s="27">
        <f t="shared" si="64"/>
        <v>10.555555555555555</v>
      </c>
      <c r="G284" s="17">
        <f t="shared" si="71"/>
        <v>-0.88888888888888862</v>
      </c>
      <c r="H284" s="17">
        <v>1</v>
      </c>
      <c r="I284" s="17">
        <f t="shared" si="72"/>
        <v>-3.1999999999999993</v>
      </c>
      <c r="J284" s="17">
        <f>1980</f>
        <v>1980</v>
      </c>
      <c r="K284" s="26">
        <v>485.59500000000003</v>
      </c>
      <c r="L284" s="17">
        <f t="shared" si="65"/>
        <v>54.390666666666654</v>
      </c>
      <c r="M284" s="17">
        <f t="shared" si="66"/>
        <v>2519.9856666666669</v>
      </c>
      <c r="N284" s="17">
        <v>1980</v>
      </c>
      <c r="O284" s="17">
        <f t="shared" si="67"/>
        <v>-1759.9999999999995</v>
      </c>
      <c r="P284" s="17">
        <f t="shared" si="68"/>
        <v>-18577.777777777774</v>
      </c>
      <c r="Q284" s="17">
        <f t="shared" si="73"/>
        <v>17009505.486111104</v>
      </c>
      <c r="R284" s="17">
        <f t="shared" si="69"/>
        <v>17009.505486111106</v>
      </c>
      <c r="S284" s="17">
        <f t="shared" si="74"/>
        <v>7317848.541666667</v>
      </c>
      <c r="T284" s="17">
        <f t="shared" si="70"/>
        <v>7317.8485416666672</v>
      </c>
      <c r="AE284">
        <f t="shared" si="61"/>
        <v>0</v>
      </c>
      <c r="AF284">
        <f t="shared" si="62"/>
        <v>38</v>
      </c>
      <c r="AG284">
        <f t="shared" si="63"/>
        <v>10.555555555555555</v>
      </c>
    </row>
    <row r="285" spans="2:33" x14ac:dyDescent="0.3">
      <c r="B285" s="3" t="s">
        <v>47</v>
      </c>
      <c r="C285" s="3">
        <v>277</v>
      </c>
      <c r="D285" s="3">
        <v>277</v>
      </c>
      <c r="E285" s="10">
        <v>34.4</v>
      </c>
      <c r="F285" s="27">
        <f t="shared" si="64"/>
        <v>9.5555555555555554</v>
      </c>
      <c r="G285" s="17">
        <f t="shared" si="71"/>
        <v>-0.98611111111111127</v>
      </c>
      <c r="H285" s="17">
        <v>1</v>
      </c>
      <c r="I285" s="17">
        <f t="shared" si="72"/>
        <v>-3.5500000000000007</v>
      </c>
      <c r="J285" s="17">
        <f>1980</f>
        <v>1980</v>
      </c>
      <c r="K285" s="26">
        <v>485.59500000000003</v>
      </c>
      <c r="L285" s="17">
        <f t="shared" si="65"/>
        <v>44.573226666666656</v>
      </c>
      <c r="M285" s="17">
        <f t="shared" si="66"/>
        <v>2510.1682266666671</v>
      </c>
      <c r="N285" s="17">
        <v>1980</v>
      </c>
      <c r="O285" s="17">
        <f t="shared" si="67"/>
        <v>-1952.5000000000002</v>
      </c>
      <c r="P285" s="17">
        <f t="shared" si="68"/>
        <v>-18657.222222222223</v>
      </c>
      <c r="Q285" s="17">
        <f t="shared" si="73"/>
        <v>17099901.04166666</v>
      </c>
      <c r="R285" s="17">
        <f t="shared" si="69"/>
        <v>17099.901041666661</v>
      </c>
      <c r="S285" s="17">
        <f t="shared" si="74"/>
        <v>7408244.0972222229</v>
      </c>
      <c r="T285" s="17">
        <f t="shared" si="70"/>
        <v>7408.244097222223</v>
      </c>
      <c r="AE285">
        <f t="shared" si="61"/>
        <v>0</v>
      </c>
      <c r="AF285">
        <f t="shared" si="62"/>
        <v>34.4</v>
      </c>
      <c r="AG285">
        <f t="shared" si="63"/>
        <v>9.5555555555555554</v>
      </c>
    </row>
    <row r="286" spans="2:33" x14ac:dyDescent="0.3">
      <c r="B286" s="3" t="s">
        <v>47</v>
      </c>
      <c r="C286" s="3">
        <v>278</v>
      </c>
      <c r="D286" s="3">
        <v>278</v>
      </c>
      <c r="E286" s="10">
        <v>30.9</v>
      </c>
      <c r="F286" s="27">
        <f t="shared" si="64"/>
        <v>8.5833333333333321</v>
      </c>
      <c r="G286" s="17">
        <f t="shared" si="71"/>
        <v>-1.2361111111111109</v>
      </c>
      <c r="H286" s="17">
        <v>1</v>
      </c>
      <c r="I286" s="17">
        <f t="shared" si="72"/>
        <v>-4.4499999999999993</v>
      </c>
      <c r="J286" s="17">
        <f>1980</f>
        <v>1980</v>
      </c>
      <c r="K286" s="26">
        <v>485.59500000000003</v>
      </c>
      <c r="L286" s="17">
        <f t="shared" si="65"/>
        <v>35.964509999999983</v>
      </c>
      <c r="M286" s="17">
        <f t="shared" si="66"/>
        <v>2501.55951</v>
      </c>
      <c r="N286" s="17">
        <v>1980</v>
      </c>
      <c r="O286" s="17">
        <f t="shared" si="67"/>
        <v>-2447.4999999999995</v>
      </c>
      <c r="P286" s="17">
        <f t="shared" si="68"/>
        <v>-21007.708333333325</v>
      </c>
      <c r="Q286" s="17">
        <f t="shared" si="73"/>
        <v>17172837.91666666</v>
      </c>
      <c r="R286" s="17">
        <f t="shared" si="69"/>
        <v>17172.83791666666</v>
      </c>
      <c r="S286" s="17">
        <f t="shared" si="74"/>
        <v>7481180.9722222229</v>
      </c>
      <c r="T286" s="17">
        <f t="shared" si="70"/>
        <v>7481.1809722222233</v>
      </c>
      <c r="AE286">
        <f t="shared" si="61"/>
        <v>0</v>
      </c>
      <c r="AF286">
        <f t="shared" si="62"/>
        <v>30.9</v>
      </c>
      <c r="AG286">
        <f t="shared" si="63"/>
        <v>8.5833333333333321</v>
      </c>
    </row>
    <row r="287" spans="2:33" x14ac:dyDescent="0.3">
      <c r="B287" s="3" t="s">
        <v>47</v>
      </c>
      <c r="C287" s="3">
        <v>279</v>
      </c>
      <c r="D287" s="3">
        <v>279</v>
      </c>
      <c r="E287" s="10">
        <v>25.5</v>
      </c>
      <c r="F287" s="27">
        <f t="shared" si="64"/>
        <v>7.083333333333333</v>
      </c>
      <c r="G287" s="17">
        <f t="shared" si="71"/>
        <v>-1.3194444444444444</v>
      </c>
      <c r="H287" s="17">
        <v>1</v>
      </c>
      <c r="I287" s="17">
        <f t="shared" si="72"/>
        <v>-4.75</v>
      </c>
      <c r="J287" s="17">
        <f>1980</f>
        <v>1980</v>
      </c>
      <c r="K287" s="26">
        <v>485.59500000000003</v>
      </c>
      <c r="L287" s="17">
        <f t="shared" si="65"/>
        <v>24.492749999999994</v>
      </c>
      <c r="M287" s="17">
        <f t="shared" si="66"/>
        <v>2490.0877500000001</v>
      </c>
      <c r="N287" s="17">
        <v>1980</v>
      </c>
      <c r="O287" s="17">
        <f t="shared" si="67"/>
        <v>-2612.5</v>
      </c>
      <c r="P287" s="17">
        <f t="shared" si="68"/>
        <v>-18505.208333333332</v>
      </c>
      <c r="Q287" s="17">
        <f t="shared" si="73"/>
        <v>17222509.79166666</v>
      </c>
      <c r="R287" s="17">
        <f t="shared" si="69"/>
        <v>17222.50979166666</v>
      </c>
      <c r="S287" s="17">
        <f t="shared" si="74"/>
        <v>7530852.8472222229</v>
      </c>
      <c r="T287" s="17">
        <f t="shared" si="70"/>
        <v>7530.8528472222233</v>
      </c>
      <c r="AE287">
        <f t="shared" si="61"/>
        <v>0</v>
      </c>
      <c r="AF287">
        <f t="shared" si="62"/>
        <v>25.5</v>
      </c>
      <c r="AG287">
        <f t="shared" si="63"/>
        <v>7.083333333333333</v>
      </c>
    </row>
    <row r="288" spans="2:33" x14ac:dyDescent="0.3">
      <c r="B288" s="3" t="s">
        <v>47</v>
      </c>
      <c r="C288" s="3">
        <v>280</v>
      </c>
      <c r="D288" s="3">
        <v>280</v>
      </c>
      <c r="E288" s="10">
        <v>21.4</v>
      </c>
      <c r="F288" s="27">
        <f t="shared" si="64"/>
        <v>5.9444444444444438</v>
      </c>
      <c r="G288" s="17">
        <f t="shared" si="71"/>
        <v>-0.73611111111111116</v>
      </c>
      <c r="H288" s="17">
        <v>1</v>
      </c>
      <c r="I288" s="17">
        <f t="shared" si="72"/>
        <v>-2.6500000000000004</v>
      </c>
      <c r="J288" s="17">
        <f>1980</f>
        <v>1980</v>
      </c>
      <c r="K288" s="26">
        <v>485.59500000000003</v>
      </c>
      <c r="L288" s="17">
        <f t="shared" si="65"/>
        <v>17.24982666666666</v>
      </c>
      <c r="M288" s="17">
        <f t="shared" si="66"/>
        <v>2482.8448266666669</v>
      </c>
      <c r="N288" s="17">
        <v>1980</v>
      </c>
      <c r="O288" s="17">
        <f t="shared" si="67"/>
        <v>-1457.5</v>
      </c>
      <c r="P288" s="17">
        <f t="shared" si="68"/>
        <v>-8664.0277777777774</v>
      </c>
      <c r="Q288" s="17">
        <f t="shared" si="73"/>
        <v>17257492.847222216</v>
      </c>
      <c r="R288" s="17">
        <f t="shared" si="69"/>
        <v>17257.492847222216</v>
      </c>
      <c r="S288" s="17">
        <f t="shared" si="74"/>
        <v>7565835.9027777789</v>
      </c>
      <c r="T288" s="17">
        <f t="shared" si="70"/>
        <v>7565.8359027777788</v>
      </c>
      <c r="AE288">
        <f t="shared" si="61"/>
        <v>0</v>
      </c>
      <c r="AF288">
        <f t="shared" si="62"/>
        <v>21.4</v>
      </c>
      <c r="AG288">
        <f t="shared" si="63"/>
        <v>5.9444444444444438</v>
      </c>
    </row>
    <row r="289" spans="2:33" x14ac:dyDescent="0.3">
      <c r="B289" s="3" t="s">
        <v>47</v>
      </c>
      <c r="C289" s="3">
        <v>281</v>
      </c>
      <c r="D289" s="3">
        <v>281</v>
      </c>
      <c r="E289" s="10">
        <v>20.2</v>
      </c>
      <c r="F289" s="27">
        <f t="shared" si="64"/>
        <v>5.6111111111111107</v>
      </c>
      <c r="G289" s="17">
        <f t="shared" si="71"/>
        <v>0.20833333333333331</v>
      </c>
      <c r="H289" s="17">
        <v>0</v>
      </c>
      <c r="I289" s="17">
        <f t="shared" si="72"/>
        <v>0.75</v>
      </c>
      <c r="J289" s="17">
        <f>1980</f>
        <v>1980</v>
      </c>
      <c r="K289" s="26">
        <v>485.59500000000003</v>
      </c>
      <c r="L289" s="17">
        <f t="shared" si="65"/>
        <v>15.369506666666663</v>
      </c>
      <c r="M289" s="17">
        <f t="shared" si="66"/>
        <v>2480.9645066666667</v>
      </c>
      <c r="N289" s="17">
        <v>1980</v>
      </c>
      <c r="O289" s="17">
        <f t="shared" si="67"/>
        <v>412.49999999999994</v>
      </c>
      <c r="P289" s="17">
        <f t="shared" si="68"/>
        <v>2314.583333333333</v>
      </c>
      <c r="Q289" s="17">
        <f t="shared" si="73"/>
        <v>17288662.56944444</v>
      </c>
      <c r="R289" s="17">
        <f t="shared" si="69"/>
        <v>17288.662569444441</v>
      </c>
      <c r="S289" s="17">
        <f t="shared" si="74"/>
        <v>7565835.9027777789</v>
      </c>
      <c r="T289" s="17">
        <f t="shared" si="70"/>
        <v>7565.8359027777788</v>
      </c>
      <c r="AE289">
        <f t="shared" si="61"/>
        <v>0</v>
      </c>
      <c r="AF289">
        <f t="shared" si="62"/>
        <v>20.2</v>
      </c>
      <c r="AG289">
        <f t="shared" si="63"/>
        <v>5.6111111111111107</v>
      </c>
    </row>
    <row r="290" spans="2:33" x14ac:dyDescent="0.3">
      <c r="B290" s="3" t="s">
        <v>47</v>
      </c>
      <c r="C290" s="3">
        <v>282</v>
      </c>
      <c r="D290" s="3">
        <v>282</v>
      </c>
      <c r="E290" s="10">
        <v>22.9</v>
      </c>
      <c r="F290" s="27">
        <f t="shared" si="64"/>
        <v>6.3611111111111107</v>
      </c>
      <c r="G290" s="17">
        <f t="shared" si="71"/>
        <v>0.88888888888888917</v>
      </c>
      <c r="H290" s="17">
        <v>0</v>
      </c>
      <c r="I290" s="17">
        <f t="shared" si="72"/>
        <v>3.2000000000000011</v>
      </c>
      <c r="J290" s="17">
        <f>1980</f>
        <v>1980</v>
      </c>
      <c r="K290" s="26">
        <v>485.59500000000003</v>
      </c>
      <c r="L290" s="17">
        <f t="shared" si="65"/>
        <v>19.752776666666659</v>
      </c>
      <c r="M290" s="17">
        <f t="shared" si="66"/>
        <v>2485.347776666667</v>
      </c>
      <c r="N290" s="17">
        <v>1980</v>
      </c>
      <c r="O290" s="17">
        <f t="shared" si="67"/>
        <v>1760.0000000000005</v>
      </c>
      <c r="P290" s="17">
        <f t="shared" si="68"/>
        <v>11195.555555555558</v>
      </c>
      <c r="Q290" s="17">
        <f t="shared" si="73"/>
        <v>17328721.666666664</v>
      </c>
      <c r="R290" s="17">
        <f t="shared" si="69"/>
        <v>17328.721666666665</v>
      </c>
      <c r="S290" s="17">
        <f t="shared" si="74"/>
        <v>7565835.9027777789</v>
      </c>
      <c r="T290" s="17">
        <f t="shared" si="70"/>
        <v>7565.8359027777788</v>
      </c>
      <c r="AE290">
        <f t="shared" si="61"/>
        <v>0</v>
      </c>
      <c r="AF290">
        <f t="shared" si="62"/>
        <v>22.9</v>
      </c>
      <c r="AG290">
        <f t="shared" si="63"/>
        <v>6.3611111111111107</v>
      </c>
    </row>
    <row r="291" spans="2:33" x14ac:dyDescent="0.3">
      <c r="B291" s="3" t="s">
        <v>47</v>
      </c>
      <c r="C291" s="3">
        <v>283</v>
      </c>
      <c r="D291" s="3">
        <v>283</v>
      </c>
      <c r="E291" s="10">
        <v>26.6</v>
      </c>
      <c r="F291" s="27">
        <f t="shared" si="64"/>
        <v>7.3888888888888893</v>
      </c>
      <c r="G291" s="17">
        <f t="shared" si="71"/>
        <v>1.0138888888888891</v>
      </c>
      <c r="H291" s="17">
        <v>0</v>
      </c>
      <c r="I291" s="17">
        <f t="shared" si="72"/>
        <v>3.6500000000000004</v>
      </c>
      <c r="J291" s="17">
        <f>1980</f>
        <v>1980</v>
      </c>
      <c r="K291" s="26">
        <v>485.59500000000003</v>
      </c>
      <c r="L291" s="17">
        <f t="shared" si="65"/>
        <v>26.651426666666666</v>
      </c>
      <c r="M291" s="17">
        <f t="shared" si="66"/>
        <v>2492.246426666667</v>
      </c>
      <c r="N291" s="17">
        <v>1980</v>
      </c>
      <c r="O291" s="17">
        <f t="shared" si="67"/>
        <v>2007.5000000000005</v>
      </c>
      <c r="P291" s="17">
        <f t="shared" si="68"/>
        <v>14833.194444444449</v>
      </c>
      <c r="Q291" s="17">
        <f t="shared" si="73"/>
        <v>17382771.388888888</v>
      </c>
      <c r="R291" s="17">
        <f t="shared" si="69"/>
        <v>17382.771388888887</v>
      </c>
      <c r="S291" s="17">
        <f t="shared" si="74"/>
        <v>7565835.9027777789</v>
      </c>
      <c r="T291" s="17">
        <f t="shared" si="70"/>
        <v>7565.8359027777788</v>
      </c>
      <c r="AE291">
        <f t="shared" si="61"/>
        <v>0</v>
      </c>
      <c r="AF291">
        <f t="shared" si="62"/>
        <v>26.6</v>
      </c>
      <c r="AG291">
        <f t="shared" si="63"/>
        <v>7.3888888888888893</v>
      </c>
    </row>
    <row r="292" spans="2:33" x14ac:dyDescent="0.3">
      <c r="B292" s="3" t="s">
        <v>47</v>
      </c>
      <c r="C292" s="3">
        <v>284</v>
      </c>
      <c r="D292" s="3">
        <v>284</v>
      </c>
      <c r="E292" s="10">
        <v>30.2</v>
      </c>
      <c r="F292" s="27">
        <f t="shared" si="64"/>
        <v>8.3888888888888893</v>
      </c>
      <c r="G292" s="17">
        <f t="shared" si="71"/>
        <v>1.0416666666666667</v>
      </c>
      <c r="H292" s="17">
        <v>0</v>
      </c>
      <c r="I292" s="17">
        <f t="shared" si="72"/>
        <v>3.75</v>
      </c>
      <c r="J292" s="17">
        <f>1980</f>
        <v>1980</v>
      </c>
      <c r="K292" s="26">
        <v>485.59500000000003</v>
      </c>
      <c r="L292" s="17">
        <f t="shared" si="65"/>
        <v>34.353506666666668</v>
      </c>
      <c r="M292" s="17">
        <f t="shared" si="66"/>
        <v>2499.9485066666671</v>
      </c>
      <c r="N292" s="17">
        <v>1980</v>
      </c>
      <c r="O292" s="17">
        <f t="shared" si="67"/>
        <v>2062.5</v>
      </c>
      <c r="P292" s="17">
        <f t="shared" si="68"/>
        <v>17302.083333333336</v>
      </c>
      <c r="Q292" s="17">
        <f t="shared" si="73"/>
        <v>17452441.111111112</v>
      </c>
      <c r="R292" s="17">
        <f t="shared" si="69"/>
        <v>17452.441111111111</v>
      </c>
      <c r="S292" s="17">
        <f t="shared" si="74"/>
        <v>7565835.9027777789</v>
      </c>
      <c r="T292" s="17">
        <f t="shared" si="70"/>
        <v>7565.8359027777788</v>
      </c>
      <c r="AE292">
        <f t="shared" si="61"/>
        <v>0</v>
      </c>
      <c r="AF292">
        <f t="shared" si="62"/>
        <v>30.2</v>
      </c>
      <c r="AG292">
        <f t="shared" si="63"/>
        <v>8.3888888888888893</v>
      </c>
    </row>
    <row r="293" spans="2:33" x14ac:dyDescent="0.3">
      <c r="B293" s="3" t="s">
        <v>47</v>
      </c>
      <c r="C293" s="3">
        <v>285</v>
      </c>
      <c r="D293" s="3">
        <v>285</v>
      </c>
      <c r="E293" s="10">
        <v>34.1</v>
      </c>
      <c r="F293" s="27">
        <f t="shared" si="64"/>
        <v>9.4722222222222232</v>
      </c>
      <c r="G293" s="17">
        <f t="shared" si="71"/>
        <v>0.99999999999999989</v>
      </c>
      <c r="H293" s="17">
        <v>0</v>
      </c>
      <c r="I293" s="17">
        <f t="shared" si="72"/>
        <v>3.5999999999999996</v>
      </c>
      <c r="J293" s="17">
        <f>1980</f>
        <v>1980</v>
      </c>
      <c r="K293" s="26">
        <v>485.59500000000003</v>
      </c>
      <c r="L293" s="17">
        <f t="shared" si="65"/>
        <v>43.799176666666668</v>
      </c>
      <c r="M293" s="17">
        <f t="shared" si="66"/>
        <v>2509.3941766666671</v>
      </c>
      <c r="N293" s="17">
        <v>1980</v>
      </c>
      <c r="O293" s="17">
        <f t="shared" si="67"/>
        <v>1979.9999999999998</v>
      </c>
      <c r="P293" s="17">
        <f t="shared" si="68"/>
        <v>18755</v>
      </c>
      <c r="Q293" s="17">
        <f t="shared" si="73"/>
        <v>17541266.875</v>
      </c>
      <c r="R293" s="17">
        <f t="shared" si="69"/>
        <v>17541.266875000001</v>
      </c>
      <c r="S293" s="17">
        <f t="shared" si="74"/>
        <v>7565835.9027777789</v>
      </c>
      <c r="T293" s="17">
        <f t="shared" si="70"/>
        <v>7565.8359027777788</v>
      </c>
      <c r="AE293">
        <f t="shared" si="61"/>
        <v>0</v>
      </c>
      <c r="AF293">
        <f t="shared" si="62"/>
        <v>34.1</v>
      </c>
      <c r="AG293">
        <f t="shared" si="63"/>
        <v>9.4722222222222232</v>
      </c>
    </row>
    <row r="294" spans="2:33" x14ac:dyDescent="0.3">
      <c r="B294" s="3" t="s">
        <v>47</v>
      </c>
      <c r="C294" s="3">
        <v>286</v>
      </c>
      <c r="D294" s="3">
        <v>286</v>
      </c>
      <c r="E294" s="10">
        <v>37.4</v>
      </c>
      <c r="F294" s="27">
        <f t="shared" si="64"/>
        <v>10.388888888888888</v>
      </c>
      <c r="G294" s="17">
        <f t="shared" si="71"/>
        <v>0.91666666666666685</v>
      </c>
      <c r="H294" s="17">
        <v>0</v>
      </c>
      <c r="I294" s="17">
        <f t="shared" si="72"/>
        <v>3.3000000000000007</v>
      </c>
      <c r="J294" s="17">
        <f>1980</f>
        <v>1980</v>
      </c>
      <c r="K294" s="26">
        <v>485.59500000000003</v>
      </c>
      <c r="L294" s="17">
        <f t="shared" si="65"/>
        <v>52.686626666666648</v>
      </c>
      <c r="M294" s="17">
        <f t="shared" si="66"/>
        <v>2518.2816266666669</v>
      </c>
      <c r="N294" s="17">
        <v>1980</v>
      </c>
      <c r="O294" s="17">
        <f t="shared" si="67"/>
        <v>1815.0000000000005</v>
      </c>
      <c r="P294" s="17">
        <f t="shared" si="68"/>
        <v>18855.833333333336</v>
      </c>
      <c r="Q294" s="17">
        <f t="shared" si="73"/>
        <v>17648116.597222224</v>
      </c>
      <c r="R294" s="17">
        <f t="shared" si="69"/>
        <v>17648.116597222222</v>
      </c>
      <c r="S294" s="17">
        <f t="shared" si="74"/>
        <v>7565835.9027777789</v>
      </c>
      <c r="T294" s="17">
        <f t="shared" si="70"/>
        <v>7565.8359027777788</v>
      </c>
      <c r="AE294">
        <f t="shared" si="61"/>
        <v>0</v>
      </c>
      <c r="AF294">
        <f t="shared" si="62"/>
        <v>37.4</v>
      </c>
      <c r="AG294">
        <f t="shared" si="63"/>
        <v>10.388888888888888</v>
      </c>
    </row>
    <row r="295" spans="2:33" x14ac:dyDescent="0.3">
      <c r="B295" s="3" t="s">
        <v>47</v>
      </c>
      <c r="C295" s="3">
        <v>287</v>
      </c>
      <c r="D295" s="3">
        <v>287</v>
      </c>
      <c r="E295" s="10">
        <v>40.700000000000003</v>
      </c>
      <c r="F295" s="27">
        <f t="shared" si="64"/>
        <v>11.305555555555555</v>
      </c>
      <c r="G295" s="17">
        <f t="shared" si="71"/>
        <v>0.91666666666666685</v>
      </c>
      <c r="H295" s="17">
        <v>0</v>
      </c>
      <c r="I295" s="17">
        <f t="shared" si="72"/>
        <v>3.3000000000000007</v>
      </c>
      <c r="J295" s="17">
        <f>1980</f>
        <v>1980</v>
      </c>
      <c r="K295" s="26">
        <v>485.59500000000003</v>
      </c>
      <c r="L295" s="17">
        <f t="shared" si="65"/>
        <v>62.394456666666656</v>
      </c>
      <c r="M295" s="17">
        <f t="shared" si="66"/>
        <v>2527.9894566666671</v>
      </c>
      <c r="N295" s="17">
        <v>1980</v>
      </c>
      <c r="O295" s="17">
        <f t="shared" si="67"/>
        <v>1815.0000000000005</v>
      </c>
      <c r="P295" s="17">
        <f t="shared" si="68"/>
        <v>20519.583333333339</v>
      </c>
      <c r="Q295" s="17">
        <f t="shared" si="73"/>
        <v>17774654.02777778</v>
      </c>
      <c r="R295" s="17">
        <f t="shared" si="69"/>
        <v>17774.654027777779</v>
      </c>
      <c r="S295" s="17">
        <f t="shared" si="74"/>
        <v>7565835.9027777789</v>
      </c>
      <c r="T295" s="17">
        <f t="shared" si="70"/>
        <v>7565.8359027777788</v>
      </c>
      <c r="AE295">
        <f t="shared" si="61"/>
        <v>0</v>
      </c>
      <c r="AF295">
        <f t="shared" si="62"/>
        <v>40.700000000000003</v>
      </c>
      <c r="AG295">
        <f t="shared" si="63"/>
        <v>11.305555555555555</v>
      </c>
    </row>
    <row r="296" spans="2:33" x14ac:dyDescent="0.3">
      <c r="B296" s="3" t="s">
        <v>47</v>
      </c>
      <c r="C296" s="3">
        <v>288</v>
      </c>
      <c r="D296" s="3">
        <v>288</v>
      </c>
      <c r="E296" s="10">
        <v>44</v>
      </c>
      <c r="F296" s="27">
        <f t="shared" si="64"/>
        <v>12.222222222222221</v>
      </c>
      <c r="G296" s="17">
        <f t="shared" si="71"/>
        <v>0.91666666666666585</v>
      </c>
      <c r="H296" s="17">
        <v>0</v>
      </c>
      <c r="I296" s="17">
        <f t="shared" si="72"/>
        <v>3.2999999999999972</v>
      </c>
      <c r="J296" s="17">
        <f>1980</f>
        <v>1980</v>
      </c>
      <c r="K296" s="26">
        <v>485.59500000000003</v>
      </c>
      <c r="L296" s="17">
        <f t="shared" si="65"/>
        <v>72.922666666666657</v>
      </c>
      <c r="M296" s="17">
        <f t="shared" si="66"/>
        <v>2538.5176666666671</v>
      </c>
      <c r="N296" s="17">
        <v>1980</v>
      </c>
      <c r="O296" s="17">
        <f t="shared" si="67"/>
        <v>1814.9999999999984</v>
      </c>
      <c r="P296" s="17">
        <f t="shared" si="68"/>
        <v>22183.333333333314</v>
      </c>
      <c r="Q296" s="17">
        <f t="shared" si="73"/>
        <v>17922542.916666668</v>
      </c>
      <c r="R296" s="17">
        <f t="shared" si="69"/>
        <v>17922.542916666669</v>
      </c>
      <c r="S296" s="17">
        <f t="shared" si="74"/>
        <v>7565835.9027777789</v>
      </c>
      <c r="T296" s="17">
        <f t="shared" si="70"/>
        <v>7565.8359027777788</v>
      </c>
      <c r="AE296">
        <f t="shared" si="61"/>
        <v>0</v>
      </c>
      <c r="AF296">
        <f t="shared" si="62"/>
        <v>44</v>
      </c>
      <c r="AG296">
        <f t="shared" si="63"/>
        <v>12.222222222222221</v>
      </c>
    </row>
    <row r="297" spans="2:33" x14ac:dyDescent="0.3">
      <c r="B297" s="3" t="s">
        <v>47</v>
      </c>
      <c r="C297" s="3">
        <v>289</v>
      </c>
      <c r="D297" s="3">
        <v>289</v>
      </c>
      <c r="E297" s="10">
        <v>47.3</v>
      </c>
      <c r="F297" s="27">
        <f t="shared" si="64"/>
        <v>13.138888888888888</v>
      </c>
      <c r="G297" s="17">
        <f t="shared" si="71"/>
        <v>0.72222222222222265</v>
      </c>
      <c r="H297" s="17">
        <v>0</v>
      </c>
      <c r="I297" s="17">
        <f t="shared" si="72"/>
        <v>2.6000000000000014</v>
      </c>
      <c r="J297" s="17">
        <f>1980</f>
        <v>1980</v>
      </c>
      <c r="K297" s="26">
        <v>485.59500000000003</v>
      </c>
      <c r="L297" s="17">
        <f t="shared" si="65"/>
        <v>84.271256666666645</v>
      </c>
      <c r="M297" s="17">
        <f t="shared" si="66"/>
        <v>2549.8662566666667</v>
      </c>
      <c r="N297" s="17">
        <v>1980</v>
      </c>
      <c r="O297" s="17">
        <f t="shared" si="67"/>
        <v>1430.0000000000009</v>
      </c>
      <c r="P297" s="17">
        <f t="shared" si="68"/>
        <v>18788.61111111112</v>
      </c>
      <c r="Q297" s="17">
        <f t="shared" si="73"/>
        <v>18093447.013888892</v>
      </c>
      <c r="R297" s="17">
        <f t="shared" si="69"/>
        <v>18093.44701388889</v>
      </c>
      <c r="S297" s="17">
        <f t="shared" si="74"/>
        <v>7565835.9027777789</v>
      </c>
      <c r="T297" s="17">
        <f t="shared" si="70"/>
        <v>7565.8359027777788</v>
      </c>
      <c r="AE297">
        <f t="shared" si="61"/>
        <v>0</v>
      </c>
      <c r="AF297">
        <f t="shared" si="62"/>
        <v>47.3</v>
      </c>
      <c r="AG297">
        <f t="shared" si="63"/>
        <v>13.138888888888888</v>
      </c>
    </row>
    <row r="298" spans="2:33" x14ac:dyDescent="0.3">
      <c r="B298" s="3" t="s">
        <v>47</v>
      </c>
      <c r="C298" s="3">
        <v>290</v>
      </c>
      <c r="D298" s="3">
        <v>290</v>
      </c>
      <c r="E298" s="10">
        <v>49.2</v>
      </c>
      <c r="F298" s="27">
        <f t="shared" si="64"/>
        <v>13.666666666666668</v>
      </c>
      <c r="G298" s="17">
        <f t="shared" si="71"/>
        <v>0.34722222222222221</v>
      </c>
      <c r="H298" s="17">
        <v>0</v>
      </c>
      <c r="I298" s="17">
        <f t="shared" si="72"/>
        <v>1.25</v>
      </c>
      <c r="J298" s="17">
        <f>1980</f>
        <v>1980</v>
      </c>
      <c r="K298" s="26">
        <v>485.59500000000003</v>
      </c>
      <c r="L298" s="17">
        <f t="shared" si="65"/>
        <v>91.177440000000004</v>
      </c>
      <c r="M298" s="17">
        <f t="shared" si="66"/>
        <v>2556.7724400000002</v>
      </c>
      <c r="N298" s="17">
        <v>1980</v>
      </c>
      <c r="O298" s="17">
        <f t="shared" si="67"/>
        <v>687.5</v>
      </c>
      <c r="P298" s="17">
        <f t="shared" si="68"/>
        <v>9395.8333333333339</v>
      </c>
      <c r="Q298" s="17">
        <f t="shared" si="73"/>
        <v>18278357.013888892</v>
      </c>
      <c r="R298" s="17">
        <f t="shared" si="69"/>
        <v>18278.357013888894</v>
      </c>
      <c r="S298" s="17">
        <f t="shared" si="74"/>
        <v>7565835.9027777789</v>
      </c>
      <c r="T298" s="17">
        <f t="shared" si="70"/>
        <v>7565.8359027777788</v>
      </c>
      <c r="AE298">
        <f t="shared" si="61"/>
        <v>0</v>
      </c>
      <c r="AF298">
        <f t="shared" si="62"/>
        <v>49.2</v>
      </c>
      <c r="AG298">
        <f t="shared" si="63"/>
        <v>13.666666666666668</v>
      </c>
    </row>
    <row r="299" spans="2:33" x14ac:dyDescent="0.3">
      <c r="B299" s="3" t="s">
        <v>47</v>
      </c>
      <c r="C299" s="3">
        <v>291</v>
      </c>
      <c r="D299" s="3">
        <v>291</v>
      </c>
      <c r="E299" s="10">
        <v>49.8</v>
      </c>
      <c r="F299" s="27">
        <f t="shared" si="64"/>
        <v>13.833333333333332</v>
      </c>
      <c r="G299" s="17">
        <f t="shared" si="71"/>
        <v>0</v>
      </c>
      <c r="H299" s="17">
        <v>0</v>
      </c>
      <c r="I299" s="17">
        <f t="shared" si="72"/>
        <v>0</v>
      </c>
      <c r="J299" s="17">
        <f>1980</f>
        <v>1980</v>
      </c>
      <c r="K299" s="26">
        <v>485.59500000000003</v>
      </c>
      <c r="L299" s="17">
        <f t="shared" si="65"/>
        <v>93.41483999999997</v>
      </c>
      <c r="M299" s="17">
        <f t="shared" si="66"/>
        <v>2559.0098400000002</v>
      </c>
      <c r="N299" s="17">
        <v>1980</v>
      </c>
      <c r="O299" s="17">
        <f t="shared" si="67"/>
        <v>0</v>
      </c>
      <c r="P299" s="17">
        <f t="shared" si="68"/>
        <v>0</v>
      </c>
      <c r="Q299" s="17">
        <f t="shared" si="73"/>
        <v>18467804.513888892</v>
      </c>
      <c r="R299" s="17">
        <f t="shared" si="69"/>
        <v>18467.804513888892</v>
      </c>
      <c r="S299" s="17">
        <f t="shared" si="74"/>
        <v>7565835.9027777789</v>
      </c>
      <c r="T299" s="17">
        <f t="shared" si="70"/>
        <v>7565.8359027777788</v>
      </c>
      <c r="AE299">
        <f t="shared" si="61"/>
        <v>0</v>
      </c>
      <c r="AF299">
        <f t="shared" si="62"/>
        <v>49.8</v>
      </c>
      <c r="AG299">
        <f t="shared" si="63"/>
        <v>13.833333333333332</v>
      </c>
    </row>
    <row r="300" spans="2:33" x14ac:dyDescent="0.3">
      <c r="B300" s="3" t="s">
        <v>47</v>
      </c>
      <c r="C300" s="3">
        <v>292</v>
      </c>
      <c r="D300" s="3">
        <v>292</v>
      </c>
      <c r="E300" s="10">
        <v>49.2</v>
      </c>
      <c r="F300" s="27">
        <f t="shared" si="64"/>
        <v>13.666666666666668</v>
      </c>
      <c r="G300" s="17">
        <f t="shared" si="71"/>
        <v>-0.23611111111111052</v>
      </c>
      <c r="H300" s="17">
        <v>1</v>
      </c>
      <c r="I300" s="17">
        <f t="shared" si="72"/>
        <v>-0.84999999999999787</v>
      </c>
      <c r="J300" s="17">
        <f>-1980</f>
        <v>-1980</v>
      </c>
      <c r="K300" s="26">
        <v>485.59500000000003</v>
      </c>
      <c r="L300" s="17">
        <f t="shared" si="65"/>
        <v>91.177440000000004</v>
      </c>
      <c r="M300" s="17">
        <f t="shared" si="66"/>
        <v>-1403.22756</v>
      </c>
      <c r="N300" s="17">
        <v>1980</v>
      </c>
      <c r="O300" s="17">
        <f t="shared" si="67"/>
        <v>-467.49999999999881</v>
      </c>
      <c r="P300" s="17">
        <f t="shared" si="68"/>
        <v>-6389.1666666666506</v>
      </c>
      <c r="Q300" s="17">
        <f t="shared" si="73"/>
        <v>18652714.513888892</v>
      </c>
      <c r="R300" s="17">
        <f t="shared" si="69"/>
        <v>18652.714513888892</v>
      </c>
      <c r="S300" s="17">
        <f t="shared" si="74"/>
        <v>7750745.9027777789</v>
      </c>
      <c r="T300" s="17">
        <f t="shared" si="70"/>
        <v>7750.7459027777786</v>
      </c>
      <c r="AE300">
        <f t="shared" si="61"/>
        <v>0</v>
      </c>
      <c r="AF300">
        <f t="shared" si="62"/>
        <v>49.2</v>
      </c>
      <c r="AG300">
        <f t="shared" si="63"/>
        <v>13.666666666666668</v>
      </c>
    </row>
    <row r="301" spans="2:33" x14ac:dyDescent="0.3">
      <c r="B301" s="3" t="s">
        <v>47</v>
      </c>
      <c r="C301" s="3">
        <v>293</v>
      </c>
      <c r="D301" s="3">
        <v>293</v>
      </c>
      <c r="E301" s="10">
        <v>48.1</v>
      </c>
      <c r="F301" s="27">
        <f t="shared" si="64"/>
        <v>13.361111111111111</v>
      </c>
      <c r="G301" s="17">
        <f t="shared" si="71"/>
        <v>-0.26388888888888967</v>
      </c>
      <c r="H301" s="17">
        <v>1</v>
      </c>
      <c r="I301" s="17">
        <f t="shared" si="72"/>
        <v>-0.95000000000000284</v>
      </c>
      <c r="J301" s="17">
        <f t="shared" ref="J301:J303" si="75">-1980</f>
        <v>-1980</v>
      </c>
      <c r="K301" s="26">
        <v>485.59500000000003</v>
      </c>
      <c r="L301" s="17">
        <f t="shared" si="65"/>
        <v>87.145976666666655</v>
      </c>
      <c r="M301" s="17">
        <f t="shared" si="66"/>
        <v>-1407.2590233333333</v>
      </c>
      <c r="N301" s="17">
        <v>1980</v>
      </c>
      <c r="O301" s="17">
        <f t="shared" si="67"/>
        <v>-522.50000000000159</v>
      </c>
      <c r="P301" s="17">
        <f t="shared" si="68"/>
        <v>-6981.1805555555766</v>
      </c>
      <c r="Q301" s="17">
        <f t="shared" si="73"/>
        <v>18829448.611111116</v>
      </c>
      <c r="R301" s="17">
        <f t="shared" si="69"/>
        <v>18829.448611111115</v>
      </c>
      <c r="S301" s="17">
        <f t="shared" si="74"/>
        <v>7927480.0000000009</v>
      </c>
      <c r="T301" s="17">
        <f t="shared" si="70"/>
        <v>7927.4800000000014</v>
      </c>
      <c r="AE301">
        <f t="shared" si="61"/>
        <v>0</v>
      </c>
      <c r="AF301">
        <f t="shared" si="62"/>
        <v>48.1</v>
      </c>
      <c r="AG301">
        <f t="shared" si="63"/>
        <v>13.361111111111111</v>
      </c>
    </row>
    <row r="302" spans="2:33" x14ac:dyDescent="0.3">
      <c r="B302" s="3" t="s">
        <v>47</v>
      </c>
      <c r="C302" s="3">
        <v>294</v>
      </c>
      <c r="D302" s="3">
        <v>294</v>
      </c>
      <c r="E302" s="10">
        <v>47.3</v>
      </c>
      <c r="F302" s="27">
        <f t="shared" si="64"/>
        <v>13.138888888888888</v>
      </c>
      <c r="G302" s="17">
        <f t="shared" si="71"/>
        <v>-0.18055555555555614</v>
      </c>
      <c r="H302" s="17">
        <v>1</v>
      </c>
      <c r="I302" s="17">
        <f t="shared" si="72"/>
        <v>-0.65000000000000213</v>
      </c>
      <c r="J302" s="17">
        <f t="shared" si="75"/>
        <v>-1980</v>
      </c>
      <c r="K302" s="26">
        <v>485.59500000000003</v>
      </c>
      <c r="L302" s="17">
        <f t="shared" si="65"/>
        <v>84.271256666666645</v>
      </c>
      <c r="M302" s="17">
        <f t="shared" si="66"/>
        <v>-1410.1337433333333</v>
      </c>
      <c r="N302" s="17">
        <v>1980</v>
      </c>
      <c r="O302" s="17">
        <f t="shared" si="67"/>
        <v>-357.50000000000114</v>
      </c>
      <c r="P302" s="17">
        <f t="shared" si="68"/>
        <v>-4697.1527777777919</v>
      </c>
      <c r="Q302" s="17">
        <f t="shared" si="73"/>
        <v>19000352.70833334</v>
      </c>
      <c r="R302" s="17">
        <f t="shared" si="69"/>
        <v>19000.352708333339</v>
      </c>
      <c r="S302" s="17">
        <f t="shared" si="74"/>
        <v>8098384.0972222229</v>
      </c>
      <c r="T302" s="17">
        <f t="shared" si="70"/>
        <v>8098.3840972222233</v>
      </c>
      <c r="AE302">
        <f t="shared" si="61"/>
        <v>0</v>
      </c>
      <c r="AF302">
        <f t="shared" si="62"/>
        <v>47.3</v>
      </c>
      <c r="AG302">
        <f t="shared" si="63"/>
        <v>13.138888888888888</v>
      </c>
    </row>
    <row r="303" spans="2:33" x14ac:dyDescent="0.3">
      <c r="B303" s="3" t="s">
        <v>47</v>
      </c>
      <c r="C303" s="3">
        <v>295</v>
      </c>
      <c r="D303" s="3">
        <v>295</v>
      </c>
      <c r="E303" s="10">
        <v>46.8</v>
      </c>
      <c r="F303" s="27">
        <f t="shared" si="64"/>
        <v>12.999999999999998</v>
      </c>
      <c r="G303" s="17">
        <f t="shared" si="71"/>
        <v>-8.3333333333332538E-2</v>
      </c>
      <c r="H303" s="17">
        <v>1</v>
      </c>
      <c r="I303" s="17">
        <f t="shared" si="72"/>
        <v>-0.29999999999999716</v>
      </c>
      <c r="J303" s="17">
        <f t="shared" si="75"/>
        <v>-1980</v>
      </c>
      <c r="K303" s="26">
        <v>485.59500000000003</v>
      </c>
      <c r="L303" s="17">
        <f t="shared" si="65"/>
        <v>82.499039999999965</v>
      </c>
      <c r="M303" s="17">
        <f t="shared" si="66"/>
        <v>-1411.9059600000001</v>
      </c>
      <c r="N303" s="17">
        <v>1980</v>
      </c>
      <c r="O303" s="17">
        <f t="shared" si="67"/>
        <v>-164.99999999999844</v>
      </c>
      <c r="P303" s="17">
        <f t="shared" si="68"/>
        <v>-2144.9999999999795</v>
      </c>
      <c r="Q303" s="17">
        <f t="shared" si="73"/>
        <v>19167662.70833334</v>
      </c>
      <c r="R303" s="17">
        <f t="shared" si="69"/>
        <v>19167.662708333341</v>
      </c>
      <c r="S303" s="17">
        <f t="shared" si="74"/>
        <v>8265694.0972222229</v>
      </c>
      <c r="T303" s="17">
        <f t="shared" si="70"/>
        <v>8265.6940972222237</v>
      </c>
      <c r="AE303">
        <f t="shared" si="61"/>
        <v>0</v>
      </c>
      <c r="AF303">
        <f t="shared" si="62"/>
        <v>46.8</v>
      </c>
      <c r="AG303">
        <f t="shared" si="63"/>
        <v>12.999999999999998</v>
      </c>
    </row>
    <row r="304" spans="2:33" x14ac:dyDescent="0.3">
      <c r="B304" s="3" t="s">
        <v>47</v>
      </c>
      <c r="C304" s="3">
        <v>296</v>
      </c>
      <c r="D304" s="3">
        <v>296</v>
      </c>
      <c r="E304" s="10">
        <v>46.7</v>
      </c>
      <c r="F304" s="27">
        <f t="shared" si="64"/>
        <v>12.972222222222223</v>
      </c>
      <c r="G304" s="17">
        <f t="shared" si="71"/>
        <v>0</v>
      </c>
      <c r="H304" s="17">
        <v>0</v>
      </c>
      <c r="I304" s="17">
        <f t="shared" si="72"/>
        <v>0</v>
      </c>
      <c r="J304" s="17">
        <v>0</v>
      </c>
      <c r="K304" s="26">
        <v>485.59500000000003</v>
      </c>
      <c r="L304" s="17">
        <f t="shared" si="65"/>
        <v>82.146856666666665</v>
      </c>
      <c r="M304" s="17">
        <f t="shared" si="66"/>
        <v>567.74185666666665</v>
      </c>
      <c r="N304" s="17">
        <v>1980</v>
      </c>
      <c r="O304" s="17">
        <f t="shared" si="67"/>
        <v>0</v>
      </c>
      <c r="P304" s="17">
        <f t="shared" si="68"/>
        <v>0</v>
      </c>
      <c r="Q304" s="17">
        <f t="shared" si="73"/>
        <v>19334258.472222228</v>
      </c>
      <c r="R304" s="17">
        <f t="shared" si="69"/>
        <v>19334.258472222227</v>
      </c>
      <c r="S304" s="17">
        <f t="shared" si="74"/>
        <v>8265694.0972222229</v>
      </c>
      <c r="T304" s="17">
        <f t="shared" si="70"/>
        <v>8265.6940972222237</v>
      </c>
      <c r="AE304">
        <f t="shared" si="61"/>
        <v>0</v>
      </c>
      <c r="AF304">
        <f t="shared" si="62"/>
        <v>46.7</v>
      </c>
      <c r="AG304">
        <f t="shared" si="63"/>
        <v>12.972222222222223</v>
      </c>
    </row>
    <row r="305" spans="2:33" x14ac:dyDescent="0.3">
      <c r="B305" s="3" t="s">
        <v>47</v>
      </c>
      <c r="C305" s="3">
        <v>297</v>
      </c>
      <c r="D305" s="3">
        <v>297</v>
      </c>
      <c r="E305" s="10">
        <v>46.8</v>
      </c>
      <c r="F305" s="27">
        <f t="shared" si="64"/>
        <v>12.999999999999998</v>
      </c>
      <c r="G305" s="17">
        <f t="shared" si="71"/>
        <v>5.5555555555555358E-2</v>
      </c>
      <c r="H305" s="17">
        <v>0</v>
      </c>
      <c r="I305" s="17">
        <f t="shared" si="72"/>
        <v>0.19999999999999929</v>
      </c>
      <c r="J305" s="17">
        <f>1980</f>
        <v>1980</v>
      </c>
      <c r="K305" s="26">
        <v>485.59500000000003</v>
      </c>
      <c r="L305" s="17">
        <f t="shared" si="65"/>
        <v>82.499039999999965</v>
      </c>
      <c r="M305" s="17">
        <f t="shared" si="66"/>
        <v>2548.0940400000004</v>
      </c>
      <c r="N305" s="17">
        <v>1980</v>
      </c>
      <c r="O305" s="17">
        <f t="shared" si="67"/>
        <v>109.9999999999996</v>
      </c>
      <c r="P305" s="17">
        <f t="shared" si="68"/>
        <v>1429.9999999999945</v>
      </c>
      <c r="Q305" s="17">
        <f t="shared" si="73"/>
        <v>19501568.472222228</v>
      </c>
      <c r="R305" s="17">
        <f t="shared" si="69"/>
        <v>19501.568472222229</v>
      </c>
      <c r="S305" s="17">
        <f t="shared" si="74"/>
        <v>8265694.0972222229</v>
      </c>
      <c r="T305" s="17">
        <f t="shared" si="70"/>
        <v>8265.6940972222237</v>
      </c>
      <c r="AE305">
        <f t="shared" si="61"/>
        <v>0</v>
      </c>
      <c r="AF305">
        <f t="shared" si="62"/>
        <v>46.8</v>
      </c>
      <c r="AG305">
        <f t="shared" si="63"/>
        <v>12.999999999999998</v>
      </c>
    </row>
    <row r="306" spans="2:33" x14ac:dyDescent="0.3">
      <c r="B306" s="3" t="s">
        <v>47</v>
      </c>
      <c r="C306" s="3">
        <v>298</v>
      </c>
      <c r="D306" s="3">
        <v>298</v>
      </c>
      <c r="E306" s="10">
        <v>47.1</v>
      </c>
      <c r="F306" s="27">
        <f t="shared" si="64"/>
        <v>13.083333333333334</v>
      </c>
      <c r="G306" s="17">
        <f t="shared" si="71"/>
        <v>6.9444444444444448E-2</v>
      </c>
      <c r="H306" s="17">
        <v>0</v>
      </c>
      <c r="I306" s="17">
        <f t="shared" si="72"/>
        <v>0.25</v>
      </c>
      <c r="J306" s="17">
        <f>1980</f>
        <v>1980</v>
      </c>
      <c r="K306" s="26">
        <v>485.59500000000003</v>
      </c>
      <c r="L306" s="17">
        <f t="shared" si="65"/>
        <v>83.560109999999995</v>
      </c>
      <c r="M306" s="17">
        <f t="shared" si="66"/>
        <v>2549.1551100000001</v>
      </c>
      <c r="N306" s="17">
        <v>1980</v>
      </c>
      <c r="O306" s="17">
        <f t="shared" si="67"/>
        <v>137.5</v>
      </c>
      <c r="P306" s="17">
        <f t="shared" si="68"/>
        <v>1798.9583333333335</v>
      </c>
      <c r="Q306" s="17">
        <f t="shared" si="73"/>
        <v>19671030.347222228</v>
      </c>
      <c r="R306" s="17">
        <f t="shared" si="69"/>
        <v>19671.030347222226</v>
      </c>
      <c r="S306" s="17">
        <f t="shared" si="74"/>
        <v>8265694.0972222229</v>
      </c>
      <c r="T306" s="17">
        <f t="shared" si="70"/>
        <v>8265.6940972222237</v>
      </c>
      <c r="AE306">
        <f t="shared" si="61"/>
        <v>0</v>
      </c>
      <c r="AF306">
        <f t="shared" si="62"/>
        <v>47.1</v>
      </c>
      <c r="AG306">
        <f t="shared" si="63"/>
        <v>13.083333333333334</v>
      </c>
    </row>
    <row r="307" spans="2:33" x14ac:dyDescent="0.3">
      <c r="B307" s="3" t="s">
        <v>47</v>
      </c>
      <c r="C307" s="3">
        <v>299</v>
      </c>
      <c r="D307" s="3">
        <v>299</v>
      </c>
      <c r="E307" s="10">
        <v>47.3</v>
      </c>
      <c r="F307" s="27">
        <f t="shared" si="64"/>
        <v>13.138888888888888</v>
      </c>
      <c r="G307" s="17">
        <f t="shared" si="71"/>
        <v>2.7777777777777186E-2</v>
      </c>
      <c r="H307" s="17">
        <v>0</v>
      </c>
      <c r="I307" s="17">
        <f t="shared" si="72"/>
        <v>9.9999999999997868E-2</v>
      </c>
      <c r="J307" s="17">
        <f>1980</f>
        <v>1980</v>
      </c>
      <c r="K307" s="26">
        <v>485.59500000000003</v>
      </c>
      <c r="L307" s="17">
        <f t="shared" si="65"/>
        <v>84.271256666666645</v>
      </c>
      <c r="M307" s="17">
        <f t="shared" si="66"/>
        <v>2549.8662566666667</v>
      </c>
      <c r="N307" s="17">
        <v>1980</v>
      </c>
      <c r="O307" s="17">
        <f t="shared" si="67"/>
        <v>54.999999999998828</v>
      </c>
      <c r="P307" s="17">
        <f t="shared" si="68"/>
        <v>722.63888888887345</v>
      </c>
      <c r="Q307" s="17">
        <f t="shared" si="73"/>
        <v>19841934.444444451</v>
      </c>
      <c r="R307" s="17">
        <f t="shared" si="69"/>
        <v>19841.93444444445</v>
      </c>
      <c r="S307" s="17">
        <f t="shared" si="74"/>
        <v>8265694.0972222229</v>
      </c>
      <c r="T307" s="17">
        <f t="shared" si="70"/>
        <v>8265.6940972222237</v>
      </c>
      <c r="AE307">
        <f t="shared" si="61"/>
        <v>0</v>
      </c>
      <c r="AF307">
        <f t="shared" si="62"/>
        <v>47.3</v>
      </c>
      <c r="AG307">
        <f t="shared" si="63"/>
        <v>13.138888888888888</v>
      </c>
    </row>
    <row r="308" spans="2:33" x14ac:dyDescent="0.3">
      <c r="B308" s="3" t="s">
        <v>47</v>
      </c>
      <c r="C308" s="3">
        <v>300</v>
      </c>
      <c r="D308" s="3">
        <v>300</v>
      </c>
      <c r="E308" s="10">
        <v>47.3</v>
      </c>
      <c r="F308" s="27">
        <f t="shared" si="64"/>
        <v>13.138888888888888</v>
      </c>
      <c r="G308" s="17">
        <f t="shared" si="71"/>
        <v>-2.7777777777777186E-2</v>
      </c>
      <c r="H308" s="17">
        <v>1</v>
      </c>
      <c r="I308" s="17">
        <f t="shared" si="72"/>
        <v>-9.9999999999997868E-2</v>
      </c>
      <c r="J308" s="17">
        <f>-1980</f>
        <v>-1980</v>
      </c>
      <c r="K308" s="26">
        <v>485.59500000000003</v>
      </c>
      <c r="L308" s="17">
        <f t="shared" si="65"/>
        <v>84.271256666666645</v>
      </c>
      <c r="M308" s="17">
        <f t="shared" si="66"/>
        <v>-1410.1337433333333</v>
      </c>
      <c r="N308" s="17">
        <v>1980</v>
      </c>
      <c r="O308" s="17">
        <f t="shared" si="67"/>
        <v>-54.999999999998828</v>
      </c>
      <c r="P308" s="17">
        <f t="shared" si="68"/>
        <v>-722.63888888887345</v>
      </c>
      <c r="Q308" s="17">
        <f t="shared" si="73"/>
        <v>20012838.541666675</v>
      </c>
      <c r="R308" s="17">
        <f t="shared" si="69"/>
        <v>20012.838541666675</v>
      </c>
      <c r="S308" s="17">
        <f t="shared" si="74"/>
        <v>8436598.1944444459</v>
      </c>
      <c r="T308" s="17">
        <f t="shared" si="70"/>
        <v>8436.5981944444466</v>
      </c>
      <c r="AE308">
        <f t="shared" si="61"/>
        <v>0</v>
      </c>
      <c r="AF308">
        <f t="shared" si="62"/>
        <v>47.3</v>
      </c>
      <c r="AG308">
        <f t="shared" si="63"/>
        <v>13.138888888888888</v>
      </c>
    </row>
    <row r="309" spans="2:33" x14ac:dyDescent="0.3">
      <c r="B309" s="3" t="s">
        <v>47</v>
      </c>
      <c r="C309" s="3">
        <v>301</v>
      </c>
      <c r="D309" s="3">
        <v>301</v>
      </c>
      <c r="E309" s="10">
        <v>47.1</v>
      </c>
      <c r="F309" s="27">
        <f t="shared" si="64"/>
        <v>13.083333333333334</v>
      </c>
      <c r="G309" s="17">
        <f t="shared" si="71"/>
        <v>-9.7222222222221627E-2</v>
      </c>
      <c r="H309" s="17">
        <v>1</v>
      </c>
      <c r="I309" s="17">
        <f t="shared" si="72"/>
        <v>-0.34999999999999787</v>
      </c>
      <c r="J309" s="17">
        <f>-1980</f>
        <v>-1980</v>
      </c>
      <c r="K309" s="26">
        <v>485.59500000000003</v>
      </c>
      <c r="L309" s="17">
        <f t="shared" si="65"/>
        <v>83.560109999999995</v>
      </c>
      <c r="M309" s="17">
        <f t="shared" si="66"/>
        <v>-1410.8448900000001</v>
      </c>
      <c r="N309" s="17">
        <v>1980</v>
      </c>
      <c r="O309" s="17">
        <f t="shared" si="67"/>
        <v>-192.49999999999883</v>
      </c>
      <c r="P309" s="17">
        <f t="shared" si="68"/>
        <v>-2518.5416666666515</v>
      </c>
      <c r="Q309" s="17">
        <f t="shared" si="73"/>
        <v>20182300.416666675</v>
      </c>
      <c r="R309" s="17">
        <f t="shared" si="69"/>
        <v>20182.300416666676</v>
      </c>
      <c r="S309" s="17">
        <f t="shared" si="74"/>
        <v>8606060.0694444459</v>
      </c>
      <c r="T309" s="17">
        <f t="shared" si="70"/>
        <v>8606.0600694444456</v>
      </c>
      <c r="AE309">
        <f t="shared" si="61"/>
        <v>0</v>
      </c>
      <c r="AF309">
        <f t="shared" si="62"/>
        <v>47.1</v>
      </c>
      <c r="AG309">
        <f t="shared" si="63"/>
        <v>13.083333333333334</v>
      </c>
    </row>
    <row r="310" spans="2:33" x14ac:dyDescent="0.3">
      <c r="B310" s="3" t="s">
        <v>47</v>
      </c>
      <c r="C310" s="3">
        <v>302</v>
      </c>
      <c r="D310" s="3">
        <v>302</v>
      </c>
      <c r="E310" s="10">
        <v>46.6</v>
      </c>
      <c r="F310" s="27">
        <f t="shared" si="64"/>
        <v>12.944444444444445</v>
      </c>
      <c r="G310" s="17">
        <f t="shared" si="71"/>
        <v>-0.18055555555555614</v>
      </c>
      <c r="H310" s="17">
        <v>1</v>
      </c>
      <c r="I310" s="17">
        <f t="shared" si="72"/>
        <v>-0.65000000000000213</v>
      </c>
      <c r="J310" s="17">
        <f t="shared" ref="J310:J344" si="76">-1980</f>
        <v>-1980</v>
      </c>
      <c r="K310" s="26">
        <v>485.59500000000003</v>
      </c>
      <c r="L310" s="17">
        <f t="shared" si="65"/>
        <v>81.795426666666657</v>
      </c>
      <c r="M310" s="17">
        <f t="shared" si="66"/>
        <v>-1412.6095733333334</v>
      </c>
      <c r="N310" s="17">
        <v>1980</v>
      </c>
      <c r="O310" s="17">
        <f t="shared" si="67"/>
        <v>-357.50000000000114</v>
      </c>
      <c r="P310" s="17">
        <f t="shared" si="68"/>
        <v>-4627.6388888889032</v>
      </c>
      <c r="Q310" s="17">
        <f t="shared" si="73"/>
        <v>20348183.472222231</v>
      </c>
      <c r="R310" s="17">
        <f t="shared" si="69"/>
        <v>20348.18347222223</v>
      </c>
      <c r="S310" s="17">
        <f t="shared" si="74"/>
        <v>8771943.1250000019</v>
      </c>
      <c r="T310" s="17">
        <f t="shared" si="70"/>
        <v>8771.9431250000016</v>
      </c>
      <c r="AE310">
        <f t="shared" si="61"/>
        <v>0</v>
      </c>
      <c r="AF310">
        <f t="shared" si="62"/>
        <v>46.6</v>
      </c>
      <c r="AG310">
        <f t="shared" si="63"/>
        <v>12.944444444444445</v>
      </c>
    </row>
    <row r="311" spans="2:33" x14ac:dyDescent="0.3">
      <c r="B311" s="3" t="s">
        <v>47</v>
      </c>
      <c r="C311" s="3">
        <v>303</v>
      </c>
      <c r="D311" s="3">
        <v>303</v>
      </c>
      <c r="E311" s="10">
        <v>45.8</v>
      </c>
      <c r="F311" s="27">
        <f t="shared" si="64"/>
        <v>12.722222222222221</v>
      </c>
      <c r="G311" s="17">
        <f t="shared" si="71"/>
        <v>-0.25000000000000061</v>
      </c>
      <c r="H311" s="17">
        <v>1</v>
      </c>
      <c r="I311" s="17">
        <f t="shared" si="72"/>
        <v>-0.90000000000000213</v>
      </c>
      <c r="J311" s="17">
        <f t="shared" si="76"/>
        <v>-1980</v>
      </c>
      <c r="K311" s="26">
        <v>485.59500000000003</v>
      </c>
      <c r="L311" s="17">
        <f t="shared" si="65"/>
        <v>79.011106666666635</v>
      </c>
      <c r="M311" s="17">
        <f t="shared" si="66"/>
        <v>-1415.3938933333334</v>
      </c>
      <c r="N311" s="17">
        <v>1980</v>
      </c>
      <c r="O311" s="17">
        <f t="shared" si="67"/>
        <v>-495.00000000000119</v>
      </c>
      <c r="P311" s="17">
        <f t="shared" si="68"/>
        <v>-6297.5000000000146</v>
      </c>
      <c r="Q311" s="17">
        <f t="shared" si="73"/>
        <v>20508419.861111119</v>
      </c>
      <c r="R311" s="17">
        <f t="shared" si="69"/>
        <v>20508.419861111121</v>
      </c>
      <c r="S311" s="17">
        <f t="shared" si="74"/>
        <v>8932179.5138888899</v>
      </c>
      <c r="T311" s="17">
        <f t="shared" si="70"/>
        <v>8932.1795138888901</v>
      </c>
      <c r="AE311">
        <f t="shared" si="61"/>
        <v>0</v>
      </c>
      <c r="AF311">
        <f t="shared" si="62"/>
        <v>45.8</v>
      </c>
      <c r="AG311">
        <f t="shared" si="63"/>
        <v>12.722222222222221</v>
      </c>
    </row>
    <row r="312" spans="2:33" x14ac:dyDescent="0.3">
      <c r="B312" s="3" t="s">
        <v>47</v>
      </c>
      <c r="C312" s="3">
        <v>304</v>
      </c>
      <c r="D312" s="3">
        <v>304</v>
      </c>
      <c r="E312" s="10">
        <v>44.8</v>
      </c>
      <c r="F312" s="27">
        <f t="shared" si="64"/>
        <v>12.444444444444443</v>
      </c>
      <c r="G312" s="17">
        <f t="shared" si="71"/>
        <v>-0.34722222222222221</v>
      </c>
      <c r="H312" s="17">
        <v>1</v>
      </c>
      <c r="I312" s="17">
        <f t="shared" si="72"/>
        <v>-1.25</v>
      </c>
      <c r="J312" s="17">
        <f t="shared" si="76"/>
        <v>-1980</v>
      </c>
      <c r="K312" s="26">
        <v>485.59500000000003</v>
      </c>
      <c r="L312" s="17">
        <f t="shared" si="65"/>
        <v>75.598506666666637</v>
      </c>
      <c r="M312" s="17">
        <f t="shared" si="66"/>
        <v>-1418.8064933333333</v>
      </c>
      <c r="N312" s="17">
        <v>1980</v>
      </c>
      <c r="O312" s="17">
        <f t="shared" si="67"/>
        <v>-687.5</v>
      </c>
      <c r="P312" s="17">
        <f t="shared" si="68"/>
        <v>-8555.5555555555547</v>
      </c>
      <c r="Q312" s="17">
        <f t="shared" si="73"/>
        <v>20661735.416666675</v>
      </c>
      <c r="R312" s="17">
        <f t="shared" si="69"/>
        <v>20661.735416666674</v>
      </c>
      <c r="S312" s="17">
        <f t="shared" si="74"/>
        <v>9085495.0694444459</v>
      </c>
      <c r="T312" s="17">
        <f t="shared" si="70"/>
        <v>9085.4950694444451</v>
      </c>
      <c r="AE312">
        <f t="shared" si="61"/>
        <v>0</v>
      </c>
      <c r="AF312">
        <f t="shared" si="62"/>
        <v>44.8</v>
      </c>
      <c r="AG312">
        <f t="shared" si="63"/>
        <v>12.444444444444443</v>
      </c>
    </row>
    <row r="313" spans="2:33" x14ac:dyDescent="0.3">
      <c r="B313" s="3" t="s">
        <v>47</v>
      </c>
      <c r="C313" s="3">
        <v>305</v>
      </c>
      <c r="D313" s="3">
        <v>305</v>
      </c>
      <c r="E313" s="10">
        <v>43.3</v>
      </c>
      <c r="F313" s="27">
        <f t="shared" si="64"/>
        <v>12.027777777777777</v>
      </c>
      <c r="G313" s="17">
        <f t="shared" si="71"/>
        <v>-0.41666666666666663</v>
      </c>
      <c r="H313" s="17">
        <v>1</v>
      </c>
      <c r="I313" s="17">
        <f t="shared" si="72"/>
        <v>-1.5</v>
      </c>
      <c r="J313" s="17">
        <f t="shared" si="76"/>
        <v>-1980</v>
      </c>
      <c r="K313" s="26">
        <v>485.59500000000003</v>
      </c>
      <c r="L313" s="17">
        <f t="shared" si="65"/>
        <v>70.62085666666664</v>
      </c>
      <c r="M313" s="17">
        <f t="shared" si="66"/>
        <v>-1423.7841433333333</v>
      </c>
      <c r="N313" s="17">
        <v>1980</v>
      </c>
      <c r="O313" s="17">
        <f t="shared" si="67"/>
        <v>-824.99999999999989</v>
      </c>
      <c r="P313" s="17">
        <f t="shared" si="68"/>
        <v>-9922.9166666666642</v>
      </c>
      <c r="Q313" s="17">
        <f t="shared" si="73"/>
        <v>20804956.180555563</v>
      </c>
      <c r="R313" s="17">
        <f t="shared" si="69"/>
        <v>20804.956180555564</v>
      </c>
      <c r="S313" s="17">
        <f t="shared" si="74"/>
        <v>9228715.833333334</v>
      </c>
      <c r="T313" s="17">
        <f t="shared" si="70"/>
        <v>9228.7158333333336</v>
      </c>
      <c r="AE313">
        <f t="shared" si="61"/>
        <v>0</v>
      </c>
      <c r="AF313">
        <f t="shared" si="62"/>
        <v>43.3</v>
      </c>
      <c r="AG313">
        <f t="shared" si="63"/>
        <v>12.027777777777777</v>
      </c>
    </row>
    <row r="314" spans="2:33" x14ac:dyDescent="0.3">
      <c r="B314" s="3" t="s">
        <v>47</v>
      </c>
      <c r="C314" s="3">
        <v>306</v>
      </c>
      <c r="D314" s="3">
        <v>306</v>
      </c>
      <c r="E314" s="10">
        <v>41.8</v>
      </c>
      <c r="F314" s="27">
        <f t="shared" si="64"/>
        <v>11.611111111111111</v>
      </c>
      <c r="G314" s="17">
        <f t="shared" si="71"/>
        <v>-0.34722222222222221</v>
      </c>
      <c r="H314" s="17">
        <v>1</v>
      </c>
      <c r="I314" s="17">
        <f t="shared" si="72"/>
        <v>-1.25</v>
      </c>
      <c r="J314" s="17">
        <f t="shared" si="76"/>
        <v>-1980</v>
      </c>
      <c r="K314" s="26">
        <v>485.59500000000003</v>
      </c>
      <c r="L314" s="17">
        <f t="shared" si="65"/>
        <v>65.812706666666656</v>
      </c>
      <c r="M314" s="17">
        <f t="shared" si="66"/>
        <v>-1428.5922933333334</v>
      </c>
      <c r="N314" s="17">
        <v>1980</v>
      </c>
      <c r="O314" s="17">
        <f t="shared" si="67"/>
        <v>-687.5</v>
      </c>
      <c r="P314" s="17">
        <f t="shared" si="68"/>
        <v>-7982.6388888888887</v>
      </c>
      <c r="Q314" s="17">
        <f t="shared" si="73"/>
        <v>20938425.902777787</v>
      </c>
      <c r="R314" s="17">
        <f t="shared" si="69"/>
        <v>20938.425902777788</v>
      </c>
      <c r="S314" s="17">
        <f t="shared" si="74"/>
        <v>9362185.555555556</v>
      </c>
      <c r="T314" s="17">
        <f t="shared" si="70"/>
        <v>9362.1855555555558</v>
      </c>
      <c r="AE314">
        <f t="shared" si="61"/>
        <v>0</v>
      </c>
      <c r="AF314">
        <f t="shared" si="62"/>
        <v>41.8</v>
      </c>
      <c r="AG314">
        <f t="shared" si="63"/>
        <v>11.611111111111111</v>
      </c>
    </row>
    <row r="315" spans="2:33" x14ac:dyDescent="0.3">
      <c r="B315" s="3" t="s">
        <v>47</v>
      </c>
      <c r="C315" s="3">
        <v>307</v>
      </c>
      <c r="D315" s="3">
        <v>307</v>
      </c>
      <c r="E315" s="10">
        <v>40.799999999999997</v>
      </c>
      <c r="F315" s="27">
        <f t="shared" si="64"/>
        <v>11.333333333333332</v>
      </c>
      <c r="G315" s="17">
        <f t="shared" si="71"/>
        <v>-0.20833333333333331</v>
      </c>
      <c r="H315" s="17">
        <v>1</v>
      </c>
      <c r="I315" s="17">
        <f t="shared" si="72"/>
        <v>-0.75</v>
      </c>
      <c r="J315" s="17">
        <f t="shared" si="76"/>
        <v>-1980</v>
      </c>
      <c r="K315" s="26">
        <v>485.59500000000003</v>
      </c>
      <c r="L315" s="17">
        <f t="shared" si="65"/>
        <v>62.701439999999984</v>
      </c>
      <c r="M315" s="17">
        <f t="shared" si="66"/>
        <v>-1431.7035599999999</v>
      </c>
      <c r="N315" s="17">
        <v>1980</v>
      </c>
      <c r="O315" s="17">
        <f t="shared" si="67"/>
        <v>-412.49999999999994</v>
      </c>
      <c r="P315" s="17">
        <f t="shared" si="68"/>
        <v>-4674.9999999999991</v>
      </c>
      <c r="Q315" s="17">
        <f t="shared" si="73"/>
        <v>21065585.902777787</v>
      </c>
      <c r="R315" s="17">
        <f t="shared" si="69"/>
        <v>21065.585902777788</v>
      </c>
      <c r="S315" s="17">
        <f t="shared" si="74"/>
        <v>9489345.555555556</v>
      </c>
      <c r="T315" s="17">
        <f t="shared" si="70"/>
        <v>9489.3455555555556</v>
      </c>
      <c r="AE315">
        <f t="shared" si="61"/>
        <v>0</v>
      </c>
      <c r="AF315">
        <f t="shared" si="62"/>
        <v>40.799999999999997</v>
      </c>
      <c r="AG315">
        <f t="shared" si="63"/>
        <v>11.333333333333332</v>
      </c>
    </row>
    <row r="316" spans="2:33" x14ac:dyDescent="0.3">
      <c r="B316" s="3" t="s">
        <v>47</v>
      </c>
      <c r="C316" s="3">
        <v>308</v>
      </c>
      <c r="D316" s="3">
        <v>308</v>
      </c>
      <c r="E316" s="10">
        <v>40.299999999999997</v>
      </c>
      <c r="F316" s="27">
        <f t="shared" si="64"/>
        <v>11.194444444444443</v>
      </c>
      <c r="G316" s="17">
        <f t="shared" si="71"/>
        <v>-9.7222222222221627E-2</v>
      </c>
      <c r="H316" s="17">
        <v>1</v>
      </c>
      <c r="I316" s="17">
        <f t="shared" si="72"/>
        <v>-0.34999999999999787</v>
      </c>
      <c r="J316" s="17">
        <f t="shared" si="76"/>
        <v>-1980</v>
      </c>
      <c r="K316" s="26">
        <v>485.59500000000003</v>
      </c>
      <c r="L316" s="17">
        <f t="shared" si="65"/>
        <v>61.174056666666637</v>
      </c>
      <c r="M316" s="17">
        <f t="shared" si="66"/>
        <v>-1433.2309433333332</v>
      </c>
      <c r="N316" s="17">
        <v>1980</v>
      </c>
      <c r="O316" s="17">
        <f t="shared" si="67"/>
        <v>-192.49999999999883</v>
      </c>
      <c r="P316" s="17">
        <f t="shared" si="68"/>
        <v>-2154.930555555542</v>
      </c>
      <c r="Q316" s="17">
        <f t="shared" si="73"/>
        <v>21189648.333333343</v>
      </c>
      <c r="R316" s="17">
        <f t="shared" si="69"/>
        <v>21189.648333333342</v>
      </c>
      <c r="S316" s="17">
        <f t="shared" si="74"/>
        <v>9613407.9861111119</v>
      </c>
      <c r="T316" s="17">
        <f t="shared" si="70"/>
        <v>9613.4079861111113</v>
      </c>
      <c r="AE316">
        <f t="shared" si="61"/>
        <v>0</v>
      </c>
      <c r="AF316">
        <f t="shared" si="62"/>
        <v>40.299999999999997</v>
      </c>
      <c r="AG316">
        <f t="shared" si="63"/>
        <v>11.194444444444443</v>
      </c>
    </row>
    <row r="317" spans="2:33" x14ac:dyDescent="0.3">
      <c r="B317" s="3" t="s">
        <v>47</v>
      </c>
      <c r="C317" s="3">
        <v>309</v>
      </c>
      <c r="D317" s="3">
        <v>309</v>
      </c>
      <c r="E317" s="10">
        <v>40.1</v>
      </c>
      <c r="F317" s="27">
        <f t="shared" si="64"/>
        <v>11.138888888888889</v>
      </c>
      <c r="G317" s="17">
        <f t="shared" si="71"/>
        <v>-8.3333333333332538E-2</v>
      </c>
      <c r="H317" s="17">
        <v>1</v>
      </c>
      <c r="I317" s="17">
        <f t="shared" si="72"/>
        <v>-0.29999999999999716</v>
      </c>
      <c r="J317" s="17">
        <f t="shared" si="76"/>
        <v>-1980</v>
      </c>
      <c r="K317" s="26">
        <v>485.59500000000003</v>
      </c>
      <c r="L317" s="17">
        <f t="shared" si="65"/>
        <v>60.568376666666666</v>
      </c>
      <c r="M317" s="17">
        <f t="shared" si="66"/>
        <v>-1433.8366233333334</v>
      </c>
      <c r="N317" s="17">
        <v>1980</v>
      </c>
      <c r="O317" s="17">
        <f t="shared" si="67"/>
        <v>-164.99999999999844</v>
      </c>
      <c r="P317" s="17">
        <f t="shared" si="68"/>
        <v>-1837.9166666666492</v>
      </c>
      <c r="Q317" s="17">
        <f t="shared" si="73"/>
        <v>21312482.430555567</v>
      </c>
      <c r="R317" s="17">
        <f t="shared" si="69"/>
        <v>21312.482430555567</v>
      </c>
      <c r="S317" s="17">
        <f t="shared" si="74"/>
        <v>9736242.083333334</v>
      </c>
      <c r="T317" s="17">
        <f t="shared" si="70"/>
        <v>9736.2420833333344</v>
      </c>
      <c r="AE317">
        <f t="shared" si="61"/>
        <v>0</v>
      </c>
      <c r="AF317">
        <f t="shared" si="62"/>
        <v>40.1</v>
      </c>
      <c r="AG317">
        <f t="shared" si="63"/>
        <v>11.138888888888889</v>
      </c>
    </row>
    <row r="318" spans="2:33" x14ac:dyDescent="0.3">
      <c r="B318" s="3" t="s">
        <v>47</v>
      </c>
      <c r="C318" s="3">
        <v>310</v>
      </c>
      <c r="D318" s="3">
        <v>310</v>
      </c>
      <c r="E318" s="10">
        <v>39.700000000000003</v>
      </c>
      <c r="F318" s="27">
        <f t="shared" si="64"/>
        <v>11.027777777777779</v>
      </c>
      <c r="G318" s="17">
        <f t="shared" si="71"/>
        <v>-0.12499999999999981</v>
      </c>
      <c r="H318" s="17">
        <v>1</v>
      </c>
      <c r="I318" s="17">
        <f t="shared" si="72"/>
        <v>-0.44999999999999929</v>
      </c>
      <c r="J318" s="17">
        <f t="shared" si="76"/>
        <v>-1980</v>
      </c>
      <c r="K318" s="26">
        <v>485.59500000000003</v>
      </c>
      <c r="L318" s="17">
        <f t="shared" si="65"/>
        <v>59.366056666666665</v>
      </c>
      <c r="M318" s="17">
        <f t="shared" si="66"/>
        <v>-1435.0389433333332</v>
      </c>
      <c r="N318" s="17">
        <v>1980</v>
      </c>
      <c r="O318" s="17">
        <f t="shared" si="67"/>
        <v>-247.4999999999996</v>
      </c>
      <c r="P318" s="17">
        <f t="shared" si="68"/>
        <v>-2729.3749999999959</v>
      </c>
      <c r="Q318" s="17">
        <f t="shared" si="73"/>
        <v>21432878.194444455</v>
      </c>
      <c r="R318" s="17">
        <f t="shared" si="69"/>
        <v>21432.878194444456</v>
      </c>
      <c r="S318" s="17">
        <f t="shared" si="74"/>
        <v>9856637.847222222</v>
      </c>
      <c r="T318" s="17">
        <f t="shared" si="70"/>
        <v>9856.6378472222223</v>
      </c>
      <c r="AE318">
        <f t="shared" si="61"/>
        <v>0</v>
      </c>
      <c r="AF318">
        <f t="shared" si="62"/>
        <v>39.700000000000003</v>
      </c>
      <c r="AG318">
        <f t="shared" si="63"/>
        <v>11.027777777777779</v>
      </c>
    </row>
    <row r="319" spans="2:33" x14ac:dyDescent="0.3">
      <c r="B319" s="3" t="s">
        <v>47</v>
      </c>
      <c r="C319" s="3">
        <v>311</v>
      </c>
      <c r="D319" s="3">
        <v>311</v>
      </c>
      <c r="E319" s="10">
        <v>39.200000000000003</v>
      </c>
      <c r="F319" s="27">
        <f t="shared" si="64"/>
        <v>10.888888888888889</v>
      </c>
      <c r="G319" s="17">
        <f t="shared" si="71"/>
        <v>-0.16666666666666705</v>
      </c>
      <c r="H319" s="17">
        <v>1</v>
      </c>
      <c r="I319" s="17">
        <f t="shared" si="72"/>
        <v>-0.60000000000000142</v>
      </c>
      <c r="J319" s="17">
        <f t="shared" si="76"/>
        <v>-1980</v>
      </c>
      <c r="K319" s="26">
        <v>485.59500000000003</v>
      </c>
      <c r="L319" s="17">
        <f t="shared" si="65"/>
        <v>57.880106666666663</v>
      </c>
      <c r="M319" s="17">
        <f t="shared" si="66"/>
        <v>-1436.5248933333332</v>
      </c>
      <c r="N319" s="17">
        <v>1980</v>
      </c>
      <c r="O319" s="17">
        <f t="shared" si="67"/>
        <v>-330.00000000000074</v>
      </c>
      <c r="P319" s="17">
        <f t="shared" si="68"/>
        <v>-3593.3333333333417</v>
      </c>
      <c r="Q319" s="17">
        <f t="shared" si="73"/>
        <v>21550260.416666679</v>
      </c>
      <c r="R319" s="17">
        <f t="shared" si="69"/>
        <v>21550.260416666679</v>
      </c>
      <c r="S319" s="17">
        <f t="shared" si="74"/>
        <v>9974020.069444444</v>
      </c>
      <c r="T319" s="17">
        <f t="shared" si="70"/>
        <v>9974.0200694444447</v>
      </c>
      <c r="AE319">
        <f t="shared" si="61"/>
        <v>0</v>
      </c>
      <c r="AF319">
        <f t="shared" si="62"/>
        <v>39.200000000000003</v>
      </c>
      <c r="AG319">
        <f t="shared" si="63"/>
        <v>10.888888888888889</v>
      </c>
    </row>
    <row r="320" spans="2:33" x14ac:dyDescent="0.3">
      <c r="B320" s="3" t="s">
        <v>47</v>
      </c>
      <c r="C320" s="3">
        <v>312</v>
      </c>
      <c r="D320" s="3">
        <v>312</v>
      </c>
      <c r="E320" s="10">
        <v>38.5</v>
      </c>
      <c r="F320" s="27">
        <f t="shared" si="64"/>
        <v>10.694444444444445</v>
      </c>
      <c r="G320" s="17">
        <f t="shared" si="71"/>
        <v>-0.25000000000000061</v>
      </c>
      <c r="H320" s="17">
        <v>1</v>
      </c>
      <c r="I320" s="17">
        <f t="shared" si="72"/>
        <v>-0.90000000000000213</v>
      </c>
      <c r="J320" s="17">
        <f t="shared" si="76"/>
        <v>-1980</v>
      </c>
      <c r="K320" s="26">
        <v>485.59500000000003</v>
      </c>
      <c r="L320" s="17">
        <f t="shared" si="65"/>
        <v>55.831416666666662</v>
      </c>
      <c r="M320" s="17">
        <f t="shared" si="66"/>
        <v>-1438.5735833333333</v>
      </c>
      <c r="N320" s="17">
        <v>1980</v>
      </c>
      <c r="O320" s="17">
        <f t="shared" si="67"/>
        <v>-495.00000000000119</v>
      </c>
      <c r="P320" s="17">
        <f t="shared" si="68"/>
        <v>-5293.7500000000127</v>
      </c>
      <c r="Q320" s="17">
        <f t="shared" si="73"/>
        <v>21663487.847222235</v>
      </c>
      <c r="R320" s="17">
        <f t="shared" si="69"/>
        <v>21663.487847222234</v>
      </c>
      <c r="S320" s="17">
        <f t="shared" si="74"/>
        <v>10087247.5</v>
      </c>
      <c r="T320" s="17">
        <f t="shared" si="70"/>
        <v>10087.247499999999</v>
      </c>
      <c r="AE320">
        <f t="shared" si="61"/>
        <v>0</v>
      </c>
      <c r="AF320">
        <f t="shared" si="62"/>
        <v>38.5</v>
      </c>
      <c r="AG320">
        <f t="shared" si="63"/>
        <v>10.694444444444445</v>
      </c>
    </row>
    <row r="321" spans="2:33" x14ac:dyDescent="0.3">
      <c r="B321" s="3" t="s">
        <v>47</v>
      </c>
      <c r="C321" s="3">
        <v>313</v>
      </c>
      <c r="D321" s="3">
        <v>313</v>
      </c>
      <c r="E321" s="10">
        <v>37.4</v>
      </c>
      <c r="F321" s="27">
        <f t="shared" si="64"/>
        <v>10.388888888888888</v>
      </c>
      <c r="G321" s="17">
        <f t="shared" si="71"/>
        <v>-0.34722222222222221</v>
      </c>
      <c r="H321" s="17">
        <v>1</v>
      </c>
      <c r="I321" s="17">
        <f t="shared" si="72"/>
        <v>-1.25</v>
      </c>
      <c r="J321" s="17">
        <f t="shared" si="76"/>
        <v>-1980</v>
      </c>
      <c r="K321" s="26">
        <v>485.59500000000003</v>
      </c>
      <c r="L321" s="17">
        <f t="shared" si="65"/>
        <v>52.686626666666648</v>
      </c>
      <c r="M321" s="17">
        <f t="shared" si="66"/>
        <v>-1441.7183733333334</v>
      </c>
      <c r="N321" s="17">
        <v>1980</v>
      </c>
      <c r="O321" s="17">
        <f t="shared" si="67"/>
        <v>-687.5</v>
      </c>
      <c r="P321" s="17">
        <f t="shared" si="68"/>
        <v>-7142.3611111111104</v>
      </c>
      <c r="Q321" s="17">
        <f t="shared" si="73"/>
        <v>21770337.569444459</v>
      </c>
      <c r="R321" s="17">
        <f t="shared" si="69"/>
        <v>21770.337569444458</v>
      </c>
      <c r="S321" s="17">
        <f t="shared" si="74"/>
        <v>10194097.222222222</v>
      </c>
      <c r="T321" s="17">
        <f t="shared" si="70"/>
        <v>10194.097222222223</v>
      </c>
      <c r="AE321">
        <f t="shared" si="61"/>
        <v>0</v>
      </c>
      <c r="AF321">
        <f t="shared" si="62"/>
        <v>37.4</v>
      </c>
      <c r="AG321">
        <f t="shared" si="63"/>
        <v>10.388888888888888</v>
      </c>
    </row>
    <row r="322" spans="2:33" x14ac:dyDescent="0.3">
      <c r="B322" s="3" t="s">
        <v>47</v>
      </c>
      <c r="C322" s="3">
        <v>314</v>
      </c>
      <c r="D322" s="3">
        <v>314</v>
      </c>
      <c r="E322" s="10">
        <v>36</v>
      </c>
      <c r="F322" s="27">
        <f t="shared" si="64"/>
        <v>10</v>
      </c>
      <c r="G322" s="17">
        <f t="shared" si="71"/>
        <v>-0.41666666666666663</v>
      </c>
      <c r="H322" s="17">
        <v>1</v>
      </c>
      <c r="I322" s="17">
        <f t="shared" si="72"/>
        <v>-1.5</v>
      </c>
      <c r="J322" s="17">
        <f t="shared" si="76"/>
        <v>-1980</v>
      </c>
      <c r="K322" s="26">
        <v>485.59500000000003</v>
      </c>
      <c r="L322" s="17">
        <f t="shared" si="65"/>
        <v>48.815999999999995</v>
      </c>
      <c r="M322" s="17">
        <f t="shared" si="66"/>
        <v>-1445.5889999999999</v>
      </c>
      <c r="N322" s="17">
        <v>1980</v>
      </c>
      <c r="O322" s="17">
        <f t="shared" si="67"/>
        <v>-824.99999999999989</v>
      </c>
      <c r="P322" s="17">
        <f t="shared" si="68"/>
        <v>-8249.9999999999982</v>
      </c>
      <c r="Q322" s="17">
        <f t="shared" si="73"/>
        <v>21869337.569444459</v>
      </c>
      <c r="R322" s="17">
        <f t="shared" si="69"/>
        <v>21869.337569444458</v>
      </c>
      <c r="S322" s="17">
        <f t="shared" si="74"/>
        <v>10293097.222222222</v>
      </c>
      <c r="T322" s="17">
        <f t="shared" si="70"/>
        <v>10293.097222222223</v>
      </c>
      <c r="AE322">
        <f t="shared" si="61"/>
        <v>0</v>
      </c>
      <c r="AF322">
        <f t="shared" si="62"/>
        <v>36</v>
      </c>
      <c r="AG322">
        <f t="shared" si="63"/>
        <v>10</v>
      </c>
    </row>
    <row r="323" spans="2:33" x14ac:dyDescent="0.3">
      <c r="B323" s="3" t="s">
        <v>47</v>
      </c>
      <c r="C323" s="3">
        <v>315</v>
      </c>
      <c r="D323" s="3">
        <v>315</v>
      </c>
      <c r="E323" s="10">
        <v>34.4</v>
      </c>
      <c r="F323" s="27">
        <f t="shared" si="64"/>
        <v>9.5555555555555554</v>
      </c>
      <c r="G323" s="17">
        <f t="shared" si="71"/>
        <v>-0.41666666666666663</v>
      </c>
      <c r="H323" s="17">
        <v>1</v>
      </c>
      <c r="I323" s="17">
        <f t="shared" si="72"/>
        <v>-1.5</v>
      </c>
      <c r="J323" s="17">
        <f t="shared" si="76"/>
        <v>-1980</v>
      </c>
      <c r="K323" s="26">
        <v>485.59500000000003</v>
      </c>
      <c r="L323" s="17">
        <f t="shared" si="65"/>
        <v>44.573226666666656</v>
      </c>
      <c r="M323" s="17">
        <f t="shared" si="66"/>
        <v>-1449.8317733333333</v>
      </c>
      <c r="N323" s="17">
        <v>1980</v>
      </c>
      <c r="O323" s="17">
        <f t="shared" si="67"/>
        <v>-824.99999999999989</v>
      </c>
      <c r="P323" s="17">
        <f t="shared" si="68"/>
        <v>-7883.3333333333321</v>
      </c>
      <c r="Q323" s="17">
        <f t="shared" si="73"/>
        <v>21959733.125000015</v>
      </c>
      <c r="R323" s="17">
        <f t="shared" si="69"/>
        <v>21959.733125000013</v>
      </c>
      <c r="S323" s="17">
        <f t="shared" si="74"/>
        <v>10383492.777777778</v>
      </c>
      <c r="T323" s="17">
        <f t="shared" si="70"/>
        <v>10383.492777777778</v>
      </c>
      <c r="AE323">
        <f t="shared" si="61"/>
        <v>0</v>
      </c>
      <c r="AF323">
        <f t="shared" si="62"/>
        <v>34.4</v>
      </c>
      <c r="AG323">
        <f t="shared" si="63"/>
        <v>9.5555555555555554</v>
      </c>
    </row>
    <row r="324" spans="2:33" x14ac:dyDescent="0.3">
      <c r="B324" s="3" t="s">
        <v>47</v>
      </c>
      <c r="C324" s="3">
        <v>316</v>
      </c>
      <c r="D324" s="3">
        <v>316</v>
      </c>
      <c r="E324" s="10">
        <v>33</v>
      </c>
      <c r="F324" s="27">
        <f t="shared" si="64"/>
        <v>9.1666666666666661</v>
      </c>
      <c r="G324" s="17">
        <f t="shared" si="71"/>
        <v>-0.37499999999999989</v>
      </c>
      <c r="H324" s="17">
        <v>1</v>
      </c>
      <c r="I324" s="17">
        <f t="shared" si="72"/>
        <v>-1.3499999999999996</v>
      </c>
      <c r="J324" s="17">
        <f t="shared" si="76"/>
        <v>-1980</v>
      </c>
      <c r="K324" s="26">
        <v>485.59500000000003</v>
      </c>
      <c r="L324" s="17">
        <f t="shared" si="65"/>
        <v>41.018999999999991</v>
      </c>
      <c r="M324" s="17">
        <f t="shared" si="66"/>
        <v>-1453.386</v>
      </c>
      <c r="N324" s="17">
        <v>1980</v>
      </c>
      <c r="O324" s="17">
        <f t="shared" si="67"/>
        <v>-742.49999999999977</v>
      </c>
      <c r="P324" s="17">
        <f t="shared" si="68"/>
        <v>-6806.2499999999973</v>
      </c>
      <c r="Q324" s="17">
        <f t="shared" si="73"/>
        <v>22042920.625000015</v>
      </c>
      <c r="R324" s="17">
        <f t="shared" si="69"/>
        <v>22042.920625000013</v>
      </c>
      <c r="S324" s="17">
        <f t="shared" si="74"/>
        <v>10466680.277777778</v>
      </c>
      <c r="T324" s="17">
        <f t="shared" si="70"/>
        <v>10466.680277777778</v>
      </c>
      <c r="AE324">
        <f t="shared" si="61"/>
        <v>0</v>
      </c>
      <c r="AF324">
        <f t="shared" si="62"/>
        <v>33</v>
      </c>
      <c r="AG324">
        <f t="shared" si="63"/>
        <v>9.1666666666666661</v>
      </c>
    </row>
    <row r="325" spans="2:33" x14ac:dyDescent="0.3">
      <c r="B325" s="3" t="s">
        <v>47</v>
      </c>
      <c r="C325" s="3">
        <v>317</v>
      </c>
      <c r="D325" s="3">
        <v>317</v>
      </c>
      <c r="E325" s="10">
        <v>31.7</v>
      </c>
      <c r="F325" s="27">
        <f t="shared" si="64"/>
        <v>8.8055555555555554</v>
      </c>
      <c r="G325" s="17">
        <f t="shared" si="71"/>
        <v>-0.41666666666666663</v>
      </c>
      <c r="H325" s="17">
        <v>1</v>
      </c>
      <c r="I325" s="17">
        <f t="shared" si="72"/>
        <v>-1.5</v>
      </c>
      <c r="J325" s="17">
        <f t="shared" si="76"/>
        <v>-1980</v>
      </c>
      <c r="K325" s="26">
        <v>485.59500000000003</v>
      </c>
      <c r="L325" s="17">
        <f t="shared" si="65"/>
        <v>37.850856666666658</v>
      </c>
      <c r="M325" s="17">
        <f t="shared" si="66"/>
        <v>-1456.5541433333333</v>
      </c>
      <c r="N325" s="17">
        <v>1980</v>
      </c>
      <c r="O325" s="17">
        <f t="shared" si="67"/>
        <v>-824.99999999999989</v>
      </c>
      <c r="P325" s="17">
        <f t="shared" si="68"/>
        <v>-7264.5833333333321</v>
      </c>
      <c r="Q325" s="17">
        <f t="shared" si="73"/>
        <v>22119683.055555571</v>
      </c>
      <c r="R325" s="17">
        <f t="shared" si="69"/>
        <v>22119.683055555572</v>
      </c>
      <c r="S325" s="17">
        <f t="shared" si="74"/>
        <v>10543442.708333334</v>
      </c>
      <c r="T325" s="17">
        <f t="shared" si="70"/>
        <v>10543.442708333334</v>
      </c>
      <c r="AE325">
        <f t="shared" si="61"/>
        <v>0</v>
      </c>
      <c r="AF325">
        <f t="shared" si="62"/>
        <v>31.7</v>
      </c>
      <c r="AG325">
        <f t="shared" si="63"/>
        <v>8.8055555555555554</v>
      </c>
    </row>
    <row r="326" spans="2:33" x14ac:dyDescent="0.3">
      <c r="B326" s="3" t="s">
        <v>47</v>
      </c>
      <c r="C326" s="3">
        <v>318</v>
      </c>
      <c r="D326" s="3">
        <v>318</v>
      </c>
      <c r="E326" s="10">
        <v>30</v>
      </c>
      <c r="F326" s="27">
        <f t="shared" si="64"/>
        <v>8.3333333333333339</v>
      </c>
      <c r="G326" s="17">
        <f t="shared" si="71"/>
        <v>-0.51388888888888873</v>
      </c>
      <c r="H326" s="17">
        <v>1</v>
      </c>
      <c r="I326" s="17">
        <f t="shared" si="72"/>
        <v>-1.8499999999999996</v>
      </c>
      <c r="J326" s="17">
        <f t="shared" si="76"/>
        <v>-1980</v>
      </c>
      <c r="K326" s="26">
        <v>485.59500000000003</v>
      </c>
      <c r="L326" s="17">
        <f t="shared" si="65"/>
        <v>33.9</v>
      </c>
      <c r="M326" s="17">
        <f t="shared" si="66"/>
        <v>-1460.5049999999999</v>
      </c>
      <c r="N326" s="17">
        <v>1980</v>
      </c>
      <c r="O326" s="17">
        <f t="shared" si="67"/>
        <v>-1017.4999999999997</v>
      </c>
      <c r="P326" s="17">
        <f t="shared" si="68"/>
        <v>-8479.1666666666642</v>
      </c>
      <c r="Q326" s="17">
        <f t="shared" si="73"/>
        <v>22188433.055555571</v>
      </c>
      <c r="R326" s="17">
        <f t="shared" si="69"/>
        <v>22188.433055555572</v>
      </c>
      <c r="S326" s="17">
        <f t="shared" si="74"/>
        <v>10612192.708333334</v>
      </c>
      <c r="T326" s="17">
        <f t="shared" si="70"/>
        <v>10612.192708333334</v>
      </c>
      <c r="AE326">
        <f t="shared" si="61"/>
        <v>0</v>
      </c>
      <c r="AF326">
        <f t="shared" si="62"/>
        <v>30</v>
      </c>
      <c r="AG326">
        <f t="shared" si="63"/>
        <v>8.3333333333333339</v>
      </c>
    </row>
    <row r="327" spans="2:33" x14ac:dyDescent="0.3">
      <c r="B327" s="3" t="s">
        <v>47</v>
      </c>
      <c r="C327" s="3">
        <v>319</v>
      </c>
      <c r="D327" s="3">
        <v>319</v>
      </c>
      <c r="E327" s="10">
        <v>28</v>
      </c>
      <c r="F327" s="27">
        <f t="shared" si="64"/>
        <v>7.7777777777777777</v>
      </c>
      <c r="G327" s="17">
        <f t="shared" si="71"/>
        <v>-0.54166666666666641</v>
      </c>
      <c r="H327" s="17">
        <v>1</v>
      </c>
      <c r="I327" s="17">
        <f t="shared" si="72"/>
        <v>-1.9499999999999993</v>
      </c>
      <c r="J327" s="17">
        <f t="shared" si="76"/>
        <v>-1980</v>
      </c>
      <c r="K327" s="26">
        <v>485.59500000000003</v>
      </c>
      <c r="L327" s="17">
        <f t="shared" si="65"/>
        <v>29.530666666666662</v>
      </c>
      <c r="M327" s="17">
        <f t="shared" si="66"/>
        <v>-1464.8743333333332</v>
      </c>
      <c r="N327" s="17">
        <v>1980</v>
      </c>
      <c r="O327" s="17">
        <f t="shared" si="67"/>
        <v>-1072.4999999999995</v>
      </c>
      <c r="P327" s="17">
        <f t="shared" si="68"/>
        <v>-8341.6666666666624</v>
      </c>
      <c r="Q327" s="17">
        <f t="shared" si="73"/>
        <v>22248321.944444459</v>
      </c>
      <c r="R327" s="17">
        <f t="shared" si="69"/>
        <v>22248.321944444458</v>
      </c>
      <c r="S327" s="17">
        <f t="shared" si="74"/>
        <v>10672081.597222222</v>
      </c>
      <c r="T327" s="17">
        <f t="shared" si="70"/>
        <v>10672.081597222223</v>
      </c>
      <c r="AE327">
        <f t="shared" si="61"/>
        <v>0</v>
      </c>
      <c r="AF327">
        <f t="shared" si="62"/>
        <v>28</v>
      </c>
      <c r="AG327">
        <f t="shared" si="63"/>
        <v>7.7777777777777777</v>
      </c>
    </row>
    <row r="328" spans="2:33" x14ac:dyDescent="0.3">
      <c r="B328" s="3" t="s">
        <v>47</v>
      </c>
      <c r="C328" s="3">
        <v>320</v>
      </c>
      <c r="D328" s="3">
        <v>320</v>
      </c>
      <c r="E328" s="10">
        <v>26.1</v>
      </c>
      <c r="F328" s="27">
        <f t="shared" si="64"/>
        <v>7.25</v>
      </c>
      <c r="G328" s="17">
        <f t="shared" si="71"/>
        <v>-0.33333333333333315</v>
      </c>
      <c r="H328" s="17">
        <v>1</v>
      </c>
      <c r="I328" s="17">
        <f t="shared" si="72"/>
        <v>-1.1999999999999993</v>
      </c>
      <c r="J328" s="17">
        <f t="shared" si="76"/>
        <v>-1980</v>
      </c>
      <c r="K328" s="26">
        <v>485.59500000000003</v>
      </c>
      <c r="L328" s="17">
        <f t="shared" si="65"/>
        <v>25.658909999999995</v>
      </c>
      <c r="M328" s="17">
        <f t="shared" si="66"/>
        <v>-1468.7460899999999</v>
      </c>
      <c r="N328" s="17">
        <v>1980</v>
      </c>
      <c r="O328" s="17">
        <f t="shared" si="67"/>
        <v>-659.99999999999966</v>
      </c>
      <c r="P328" s="17">
        <f t="shared" si="68"/>
        <v>-4784.9999999999973</v>
      </c>
      <c r="Q328" s="17">
        <f t="shared" si="73"/>
        <v>22300358.819444459</v>
      </c>
      <c r="R328" s="17">
        <f t="shared" si="69"/>
        <v>22300.35881944446</v>
      </c>
      <c r="S328" s="17">
        <f t="shared" si="74"/>
        <v>10724118.472222222</v>
      </c>
      <c r="T328" s="17">
        <f t="shared" si="70"/>
        <v>10724.118472222222</v>
      </c>
      <c r="AE328">
        <f t="shared" ref="AE328:AE391" si="77">IF(E328&lt;1,1,0)</f>
        <v>0</v>
      </c>
      <c r="AF328">
        <f t="shared" ref="AF328:AF391" si="78">IF(AE328=1,"",E328)</f>
        <v>26.1</v>
      </c>
      <c r="AG328">
        <f t="shared" ref="AG328:AG391" si="79">E328/3.6</f>
        <v>7.25</v>
      </c>
    </row>
    <row r="329" spans="2:33" x14ac:dyDescent="0.3">
      <c r="B329" s="3" t="s">
        <v>47</v>
      </c>
      <c r="C329" s="3">
        <v>321</v>
      </c>
      <c r="D329" s="3">
        <v>321</v>
      </c>
      <c r="E329" s="10">
        <v>25.6</v>
      </c>
      <c r="F329" s="27">
        <f t="shared" ref="F329:F392" si="80">E329/3.6</f>
        <v>7.1111111111111116</v>
      </c>
      <c r="G329" s="17">
        <f t="shared" si="71"/>
        <v>-0.16666666666666705</v>
      </c>
      <c r="H329" s="17">
        <v>1</v>
      </c>
      <c r="I329" s="17">
        <f t="shared" si="72"/>
        <v>-0.60000000000000142</v>
      </c>
      <c r="J329" s="17">
        <f t="shared" si="76"/>
        <v>-1980</v>
      </c>
      <c r="K329" s="26">
        <v>485.59500000000003</v>
      </c>
      <c r="L329" s="17">
        <f t="shared" ref="L329:L392" si="81">1/2*2.26*1.2*0.36*((F329)^2)</f>
        <v>24.685226666666665</v>
      </c>
      <c r="M329" s="17">
        <f t="shared" ref="M329:M392" si="82">J329+K329+L329</f>
        <v>-1469.7197733333333</v>
      </c>
      <c r="N329" s="17">
        <v>1980</v>
      </c>
      <c r="O329" s="17">
        <f t="shared" ref="O329:O392" si="83">N329*G329</f>
        <v>-330.00000000000074</v>
      </c>
      <c r="P329" s="17">
        <f t="shared" ref="P329:P392" si="84">F329*O329</f>
        <v>-2346.666666666672</v>
      </c>
      <c r="Q329" s="17">
        <f t="shared" si="73"/>
        <v>22350421.041666683</v>
      </c>
      <c r="R329" s="17">
        <f t="shared" ref="R329:R392" si="85">Q329/1000</f>
        <v>22350.421041666683</v>
      </c>
      <c r="S329" s="17">
        <f t="shared" si="74"/>
        <v>10774180.694444444</v>
      </c>
      <c r="T329" s="17">
        <f t="shared" ref="T329:T392" si="86">S329/1000</f>
        <v>10774.180694444443</v>
      </c>
      <c r="AE329">
        <f t="shared" si="77"/>
        <v>0</v>
      </c>
      <c r="AF329">
        <f t="shared" si="78"/>
        <v>25.6</v>
      </c>
      <c r="AG329">
        <f t="shared" si="79"/>
        <v>7.1111111111111116</v>
      </c>
    </row>
    <row r="330" spans="2:33" x14ac:dyDescent="0.3">
      <c r="B330" s="3" t="s">
        <v>47</v>
      </c>
      <c r="C330" s="3">
        <v>322</v>
      </c>
      <c r="D330" s="3">
        <v>322</v>
      </c>
      <c r="E330" s="10">
        <v>24.9</v>
      </c>
      <c r="F330" s="27">
        <f t="shared" si="80"/>
        <v>6.9166666666666661</v>
      </c>
      <c r="G330" s="17">
        <f t="shared" ref="G330:G393" si="87">($E331-$E329)/2/3.6</f>
        <v>-9.7222222222222612E-2</v>
      </c>
      <c r="H330" s="17">
        <v>1</v>
      </c>
      <c r="I330" s="17">
        <f t="shared" ref="I330:I393" si="88">($E331-$E329)/2</f>
        <v>-0.35000000000000142</v>
      </c>
      <c r="J330" s="17">
        <f t="shared" si="76"/>
        <v>-1980</v>
      </c>
      <c r="K330" s="26">
        <v>485.59500000000003</v>
      </c>
      <c r="L330" s="17">
        <f t="shared" si="81"/>
        <v>23.353709999999992</v>
      </c>
      <c r="M330" s="17">
        <f t="shared" si="82"/>
        <v>-1471.0512899999999</v>
      </c>
      <c r="N330" s="17">
        <v>1980</v>
      </c>
      <c r="O330" s="17">
        <f t="shared" si="83"/>
        <v>-192.50000000000077</v>
      </c>
      <c r="P330" s="17">
        <f t="shared" si="84"/>
        <v>-1331.4583333333385</v>
      </c>
      <c r="Q330" s="17">
        <f t="shared" ref="Q330:Q393" si="89">0.5*N330*F330^2+Q329</f>
        <v>22397782.916666683</v>
      </c>
      <c r="R330" s="17">
        <f t="shared" si="85"/>
        <v>22397.782916666682</v>
      </c>
      <c r="S330" s="17">
        <f t="shared" ref="S330:S393" si="90">0.5*N330*F330^2*H330+S329</f>
        <v>10821542.569444444</v>
      </c>
      <c r="T330" s="17">
        <f t="shared" si="86"/>
        <v>10821.542569444444</v>
      </c>
      <c r="AE330">
        <f t="shared" si="77"/>
        <v>0</v>
      </c>
      <c r="AF330">
        <f t="shared" si="78"/>
        <v>24.9</v>
      </c>
      <c r="AG330">
        <f t="shared" si="79"/>
        <v>6.9166666666666661</v>
      </c>
    </row>
    <row r="331" spans="2:33" x14ac:dyDescent="0.3">
      <c r="B331" s="3" t="s">
        <v>47</v>
      </c>
      <c r="C331" s="3">
        <v>323</v>
      </c>
      <c r="D331" s="3">
        <v>323</v>
      </c>
      <c r="E331" s="10">
        <v>24.9</v>
      </c>
      <c r="F331" s="27">
        <f t="shared" si="80"/>
        <v>6.9166666666666661</v>
      </c>
      <c r="G331" s="17">
        <f t="shared" si="87"/>
        <v>-8.3333333333333037E-2</v>
      </c>
      <c r="H331" s="17">
        <v>1</v>
      </c>
      <c r="I331" s="17">
        <f t="shared" si="88"/>
        <v>-0.29999999999999893</v>
      </c>
      <c r="J331" s="17">
        <f t="shared" si="76"/>
        <v>-1980</v>
      </c>
      <c r="K331" s="26">
        <v>485.59500000000003</v>
      </c>
      <c r="L331" s="17">
        <f t="shared" si="81"/>
        <v>23.353709999999992</v>
      </c>
      <c r="M331" s="17">
        <f t="shared" si="82"/>
        <v>-1471.0512899999999</v>
      </c>
      <c r="N331" s="17">
        <v>1980</v>
      </c>
      <c r="O331" s="17">
        <f t="shared" si="83"/>
        <v>-164.9999999999994</v>
      </c>
      <c r="P331" s="17">
        <f t="shared" si="84"/>
        <v>-1141.2499999999957</v>
      </c>
      <c r="Q331" s="17">
        <f t="shared" si="89"/>
        <v>22445144.791666683</v>
      </c>
      <c r="R331" s="17">
        <f t="shared" si="85"/>
        <v>22445.144791666684</v>
      </c>
      <c r="S331" s="17">
        <f t="shared" si="90"/>
        <v>10868904.444444444</v>
      </c>
      <c r="T331" s="17">
        <f t="shared" si="86"/>
        <v>10868.904444444444</v>
      </c>
      <c r="AE331">
        <f t="shared" si="77"/>
        <v>0</v>
      </c>
      <c r="AF331">
        <f t="shared" si="78"/>
        <v>24.9</v>
      </c>
      <c r="AG331">
        <f t="shared" si="79"/>
        <v>6.9166666666666661</v>
      </c>
    </row>
    <row r="332" spans="2:33" x14ac:dyDescent="0.3">
      <c r="B332" s="3" t="s">
        <v>47</v>
      </c>
      <c r="C332" s="3">
        <v>324</v>
      </c>
      <c r="D332" s="3">
        <v>324</v>
      </c>
      <c r="E332" s="10">
        <v>24.3</v>
      </c>
      <c r="F332" s="27">
        <f t="shared" si="80"/>
        <v>6.75</v>
      </c>
      <c r="G332" s="17">
        <f t="shared" si="87"/>
        <v>-0.1388888888888889</v>
      </c>
      <c r="H332" s="17">
        <v>1</v>
      </c>
      <c r="I332" s="17">
        <f t="shared" si="88"/>
        <v>-0.5</v>
      </c>
      <c r="J332" s="17">
        <f t="shared" si="76"/>
        <v>-1980</v>
      </c>
      <c r="K332" s="26">
        <v>485.59500000000003</v>
      </c>
      <c r="L332" s="17">
        <f t="shared" si="81"/>
        <v>22.241789999999998</v>
      </c>
      <c r="M332" s="17">
        <f t="shared" si="82"/>
        <v>-1472.1632099999999</v>
      </c>
      <c r="N332" s="17">
        <v>1980</v>
      </c>
      <c r="O332" s="17">
        <f t="shared" si="83"/>
        <v>-275</v>
      </c>
      <c r="P332" s="17">
        <f t="shared" si="84"/>
        <v>-1856.25</v>
      </c>
      <c r="Q332" s="17">
        <f t="shared" si="89"/>
        <v>22490251.666666683</v>
      </c>
      <c r="R332" s="17">
        <f t="shared" si="85"/>
        <v>22490.251666666682</v>
      </c>
      <c r="S332" s="17">
        <f t="shared" si="90"/>
        <v>10914011.319444444</v>
      </c>
      <c r="T332" s="17">
        <f t="shared" si="86"/>
        <v>10914.011319444444</v>
      </c>
      <c r="AE332">
        <f t="shared" si="77"/>
        <v>0</v>
      </c>
      <c r="AF332">
        <f t="shared" si="78"/>
        <v>24.3</v>
      </c>
      <c r="AG332">
        <f t="shared" si="79"/>
        <v>6.75</v>
      </c>
    </row>
    <row r="333" spans="2:33" x14ac:dyDescent="0.3">
      <c r="B333" s="3" t="s">
        <v>47</v>
      </c>
      <c r="C333" s="3">
        <v>325</v>
      </c>
      <c r="D333" s="3">
        <v>325</v>
      </c>
      <c r="E333" s="10">
        <v>23.9</v>
      </c>
      <c r="F333" s="27">
        <f t="shared" si="80"/>
        <v>6.6388888888888884</v>
      </c>
      <c r="G333" s="17">
        <f t="shared" si="87"/>
        <v>-5.5555555555555851E-2</v>
      </c>
      <c r="H333" s="17">
        <v>1</v>
      </c>
      <c r="I333" s="17">
        <f t="shared" si="88"/>
        <v>-0.20000000000000107</v>
      </c>
      <c r="J333" s="17">
        <f t="shared" si="76"/>
        <v>-1980</v>
      </c>
      <c r="K333" s="26">
        <v>485.59500000000003</v>
      </c>
      <c r="L333" s="17">
        <f t="shared" si="81"/>
        <v>21.515576666666661</v>
      </c>
      <c r="M333" s="17">
        <f t="shared" si="82"/>
        <v>-1472.8894233333333</v>
      </c>
      <c r="N333" s="17">
        <v>1980</v>
      </c>
      <c r="O333" s="17">
        <f t="shared" si="83"/>
        <v>-110.00000000000058</v>
      </c>
      <c r="P333" s="17">
        <f t="shared" si="84"/>
        <v>-730.27777777778158</v>
      </c>
      <c r="Q333" s="17">
        <f t="shared" si="89"/>
        <v>22533885.763888907</v>
      </c>
      <c r="R333" s="17">
        <f t="shared" si="85"/>
        <v>22533.885763888906</v>
      </c>
      <c r="S333" s="17">
        <f t="shared" si="90"/>
        <v>10957645.416666666</v>
      </c>
      <c r="T333" s="17">
        <f t="shared" si="86"/>
        <v>10957.645416666666</v>
      </c>
      <c r="AE333">
        <f t="shared" si="77"/>
        <v>0</v>
      </c>
      <c r="AF333">
        <f t="shared" si="78"/>
        <v>23.9</v>
      </c>
      <c r="AG333">
        <f t="shared" si="79"/>
        <v>6.6388888888888884</v>
      </c>
    </row>
    <row r="334" spans="2:33" x14ac:dyDescent="0.3">
      <c r="B334" s="3" t="s">
        <v>47</v>
      </c>
      <c r="C334" s="3">
        <v>326</v>
      </c>
      <c r="D334" s="3">
        <v>326</v>
      </c>
      <c r="E334" s="10">
        <v>23.9</v>
      </c>
      <c r="F334" s="27">
        <f t="shared" si="80"/>
        <v>6.6388888888888884</v>
      </c>
      <c r="G334" s="17">
        <f t="shared" si="87"/>
        <v>-4.1666666666666269E-2</v>
      </c>
      <c r="H334" s="17">
        <v>1</v>
      </c>
      <c r="I334" s="17">
        <f t="shared" si="88"/>
        <v>-0.14999999999999858</v>
      </c>
      <c r="J334" s="17">
        <f t="shared" si="76"/>
        <v>-1980</v>
      </c>
      <c r="K334" s="26">
        <v>485.59500000000003</v>
      </c>
      <c r="L334" s="17">
        <f t="shared" si="81"/>
        <v>21.515576666666661</v>
      </c>
      <c r="M334" s="17">
        <f t="shared" si="82"/>
        <v>-1472.8894233333333</v>
      </c>
      <c r="N334" s="17">
        <v>1980</v>
      </c>
      <c r="O334" s="17">
        <f t="shared" si="83"/>
        <v>-82.499999999999218</v>
      </c>
      <c r="P334" s="17">
        <f t="shared" si="84"/>
        <v>-547.70833333332814</v>
      </c>
      <c r="Q334" s="17">
        <f t="shared" si="89"/>
        <v>22577519.861111131</v>
      </c>
      <c r="R334" s="17">
        <f t="shared" si="85"/>
        <v>22577.51986111113</v>
      </c>
      <c r="S334" s="17">
        <f t="shared" si="90"/>
        <v>11001279.513888888</v>
      </c>
      <c r="T334" s="17">
        <f t="shared" si="86"/>
        <v>11001.279513888889</v>
      </c>
      <c r="AE334">
        <f t="shared" si="77"/>
        <v>0</v>
      </c>
      <c r="AF334">
        <f t="shared" si="78"/>
        <v>23.9</v>
      </c>
      <c r="AG334">
        <f t="shared" si="79"/>
        <v>6.6388888888888884</v>
      </c>
    </row>
    <row r="335" spans="2:33" x14ac:dyDescent="0.3">
      <c r="B335" s="3" t="s">
        <v>47</v>
      </c>
      <c r="C335" s="3">
        <v>327</v>
      </c>
      <c r="D335" s="3">
        <v>327</v>
      </c>
      <c r="E335" s="10">
        <v>23.6</v>
      </c>
      <c r="F335" s="27">
        <f t="shared" si="80"/>
        <v>6.5555555555555554</v>
      </c>
      <c r="G335" s="17">
        <f t="shared" si="87"/>
        <v>-8.3333333333333037E-2</v>
      </c>
      <c r="H335" s="17">
        <v>1</v>
      </c>
      <c r="I335" s="17">
        <f t="shared" si="88"/>
        <v>-0.29999999999999893</v>
      </c>
      <c r="J335" s="17">
        <f t="shared" si="76"/>
        <v>-1980</v>
      </c>
      <c r="K335" s="26">
        <v>485.59500000000003</v>
      </c>
      <c r="L335" s="17">
        <f t="shared" si="81"/>
        <v>20.978826666666659</v>
      </c>
      <c r="M335" s="17">
        <f t="shared" si="82"/>
        <v>-1473.4261733333333</v>
      </c>
      <c r="N335" s="17">
        <v>1980</v>
      </c>
      <c r="O335" s="17">
        <f t="shared" si="83"/>
        <v>-164.9999999999994</v>
      </c>
      <c r="P335" s="17">
        <f t="shared" si="84"/>
        <v>-1081.6666666666626</v>
      </c>
      <c r="Q335" s="17">
        <f t="shared" si="89"/>
        <v>22620065.416666687</v>
      </c>
      <c r="R335" s="17">
        <f t="shared" si="85"/>
        <v>22620.065416666686</v>
      </c>
      <c r="S335" s="17">
        <f t="shared" si="90"/>
        <v>11043825.069444444</v>
      </c>
      <c r="T335" s="17">
        <f t="shared" si="86"/>
        <v>11043.825069444443</v>
      </c>
      <c r="AE335">
        <f t="shared" si="77"/>
        <v>0</v>
      </c>
      <c r="AF335">
        <f t="shared" si="78"/>
        <v>23.6</v>
      </c>
      <c r="AG335">
        <f t="shared" si="79"/>
        <v>6.5555555555555554</v>
      </c>
    </row>
    <row r="336" spans="2:33" x14ac:dyDescent="0.3">
      <c r="B336" s="3" t="s">
        <v>47</v>
      </c>
      <c r="C336" s="3">
        <v>328</v>
      </c>
      <c r="D336" s="3">
        <v>328</v>
      </c>
      <c r="E336" s="10">
        <v>23.3</v>
      </c>
      <c r="F336" s="27">
        <f t="shared" si="80"/>
        <v>6.4722222222222223</v>
      </c>
      <c r="G336" s="17">
        <f t="shared" si="87"/>
        <v>-0.43055555555555575</v>
      </c>
      <c r="H336" s="17">
        <v>1</v>
      </c>
      <c r="I336" s="17">
        <f t="shared" si="88"/>
        <v>-1.5500000000000007</v>
      </c>
      <c r="J336" s="17">
        <f t="shared" si="76"/>
        <v>-1980</v>
      </c>
      <c r="K336" s="26">
        <v>485.59500000000003</v>
      </c>
      <c r="L336" s="17">
        <f t="shared" si="81"/>
        <v>20.448856666666664</v>
      </c>
      <c r="M336" s="17">
        <f t="shared" si="82"/>
        <v>-1473.9561433333333</v>
      </c>
      <c r="N336" s="17">
        <v>1980</v>
      </c>
      <c r="O336" s="17">
        <f t="shared" si="83"/>
        <v>-852.50000000000034</v>
      </c>
      <c r="P336" s="17">
        <f t="shared" si="84"/>
        <v>-5517.5694444444471</v>
      </c>
      <c r="Q336" s="17">
        <f t="shared" si="89"/>
        <v>22661536.180555575</v>
      </c>
      <c r="R336" s="17">
        <f t="shared" si="85"/>
        <v>22661.536180555573</v>
      </c>
      <c r="S336" s="17">
        <f t="shared" si="90"/>
        <v>11085295.833333332</v>
      </c>
      <c r="T336" s="17">
        <f t="shared" si="86"/>
        <v>11085.295833333332</v>
      </c>
      <c r="AE336">
        <f t="shared" si="77"/>
        <v>0</v>
      </c>
      <c r="AF336">
        <f t="shared" si="78"/>
        <v>23.3</v>
      </c>
      <c r="AG336">
        <f t="shared" si="79"/>
        <v>6.4722222222222223</v>
      </c>
    </row>
    <row r="337" spans="2:33" x14ac:dyDescent="0.3">
      <c r="B337" s="3" t="s">
        <v>47</v>
      </c>
      <c r="C337" s="3">
        <v>329</v>
      </c>
      <c r="D337" s="3">
        <v>329</v>
      </c>
      <c r="E337" s="10">
        <v>20.5</v>
      </c>
      <c r="F337" s="27">
        <f t="shared" si="80"/>
        <v>5.6944444444444446</v>
      </c>
      <c r="G337" s="17">
        <f t="shared" si="87"/>
        <v>-0.80555555555555558</v>
      </c>
      <c r="H337" s="17">
        <v>1</v>
      </c>
      <c r="I337" s="17">
        <f t="shared" si="88"/>
        <v>-2.9000000000000004</v>
      </c>
      <c r="J337" s="17">
        <f t="shared" si="76"/>
        <v>-1980</v>
      </c>
      <c r="K337" s="26">
        <v>485.59500000000003</v>
      </c>
      <c r="L337" s="17">
        <f t="shared" si="81"/>
        <v>15.829416666666667</v>
      </c>
      <c r="M337" s="17">
        <f t="shared" si="82"/>
        <v>-1478.5755833333333</v>
      </c>
      <c r="N337" s="17">
        <v>1980</v>
      </c>
      <c r="O337" s="17">
        <f t="shared" si="83"/>
        <v>-1595</v>
      </c>
      <c r="P337" s="17">
        <f t="shared" si="84"/>
        <v>-9082.6388888888887</v>
      </c>
      <c r="Q337" s="17">
        <f t="shared" si="89"/>
        <v>22693638.611111131</v>
      </c>
      <c r="R337" s="17">
        <f t="shared" si="85"/>
        <v>22693.638611111131</v>
      </c>
      <c r="S337" s="17">
        <f t="shared" si="90"/>
        <v>11117398.263888888</v>
      </c>
      <c r="T337" s="17">
        <f t="shared" si="86"/>
        <v>11117.398263888888</v>
      </c>
      <c r="AE337">
        <f t="shared" si="77"/>
        <v>0</v>
      </c>
      <c r="AF337">
        <f t="shared" si="78"/>
        <v>20.5</v>
      </c>
      <c r="AG337">
        <f t="shared" si="79"/>
        <v>5.6944444444444446</v>
      </c>
    </row>
    <row r="338" spans="2:33" x14ac:dyDescent="0.3">
      <c r="B338" s="3" t="s">
        <v>47</v>
      </c>
      <c r="C338" s="3">
        <v>330</v>
      </c>
      <c r="D338" s="3">
        <v>330</v>
      </c>
      <c r="E338" s="10">
        <v>17.5</v>
      </c>
      <c r="F338" s="27">
        <f t="shared" si="80"/>
        <v>4.8611111111111107</v>
      </c>
      <c r="G338" s="17">
        <f t="shared" si="87"/>
        <v>-0.50000000000000022</v>
      </c>
      <c r="H338" s="17">
        <v>1</v>
      </c>
      <c r="I338" s="17">
        <f t="shared" si="88"/>
        <v>-1.8000000000000007</v>
      </c>
      <c r="J338" s="17">
        <f t="shared" si="76"/>
        <v>-1980</v>
      </c>
      <c r="K338" s="26">
        <v>485.59500000000003</v>
      </c>
      <c r="L338" s="17">
        <f t="shared" si="81"/>
        <v>11.535416666666663</v>
      </c>
      <c r="M338" s="17">
        <f t="shared" si="82"/>
        <v>-1482.8695833333334</v>
      </c>
      <c r="N338" s="17">
        <v>1980</v>
      </c>
      <c r="O338" s="17">
        <f t="shared" si="83"/>
        <v>-990.00000000000045</v>
      </c>
      <c r="P338" s="17">
        <f t="shared" si="84"/>
        <v>-4812.5000000000018</v>
      </c>
      <c r="Q338" s="17">
        <f t="shared" si="89"/>
        <v>22717032.708333354</v>
      </c>
      <c r="R338" s="17">
        <f t="shared" si="85"/>
        <v>22717.032708333354</v>
      </c>
      <c r="S338" s="17">
        <f t="shared" si="90"/>
        <v>11140792.36111111</v>
      </c>
      <c r="T338" s="17">
        <f t="shared" si="86"/>
        <v>11140.792361111111</v>
      </c>
      <c r="AE338">
        <f t="shared" si="77"/>
        <v>0</v>
      </c>
      <c r="AF338">
        <f t="shared" si="78"/>
        <v>17.5</v>
      </c>
      <c r="AG338">
        <f t="shared" si="79"/>
        <v>4.8611111111111107</v>
      </c>
    </row>
    <row r="339" spans="2:33" x14ac:dyDescent="0.3">
      <c r="B339" s="3" t="s">
        <v>47</v>
      </c>
      <c r="C339" s="3">
        <v>331</v>
      </c>
      <c r="D339" s="3">
        <v>331</v>
      </c>
      <c r="E339" s="10">
        <v>16.899999999999999</v>
      </c>
      <c r="F339" s="27">
        <f t="shared" si="80"/>
        <v>4.6944444444444438</v>
      </c>
      <c r="G339" s="17">
        <f t="shared" si="87"/>
        <v>-0.1111111111111112</v>
      </c>
      <c r="H339" s="17">
        <v>1</v>
      </c>
      <c r="I339" s="17">
        <f t="shared" si="88"/>
        <v>-0.40000000000000036</v>
      </c>
      <c r="J339" s="17">
        <f t="shared" si="76"/>
        <v>-1980</v>
      </c>
      <c r="K339" s="26">
        <v>485.59500000000003</v>
      </c>
      <c r="L339" s="17">
        <f t="shared" si="81"/>
        <v>10.757976666666663</v>
      </c>
      <c r="M339" s="17">
        <f t="shared" si="82"/>
        <v>-1483.6470233333332</v>
      </c>
      <c r="N339" s="17">
        <v>1980</v>
      </c>
      <c r="O339" s="17">
        <f t="shared" si="83"/>
        <v>-220.00000000000017</v>
      </c>
      <c r="P339" s="17">
        <f t="shared" si="84"/>
        <v>-1032.7777777777785</v>
      </c>
      <c r="Q339" s="17">
        <f t="shared" si="89"/>
        <v>22738850.13888891</v>
      </c>
      <c r="R339" s="17">
        <f t="shared" si="85"/>
        <v>22738.850138888909</v>
      </c>
      <c r="S339" s="17">
        <f t="shared" si="90"/>
        <v>11162609.791666666</v>
      </c>
      <c r="T339" s="17">
        <f t="shared" si="86"/>
        <v>11162.609791666666</v>
      </c>
      <c r="AE339">
        <f t="shared" si="77"/>
        <v>0</v>
      </c>
      <c r="AF339">
        <f t="shared" si="78"/>
        <v>16.899999999999999</v>
      </c>
      <c r="AG339">
        <f t="shared" si="79"/>
        <v>4.6944444444444438</v>
      </c>
    </row>
    <row r="340" spans="2:33" x14ac:dyDescent="0.3">
      <c r="B340" s="3" t="s">
        <v>47</v>
      </c>
      <c r="C340" s="3">
        <v>332</v>
      </c>
      <c r="D340" s="3">
        <v>332</v>
      </c>
      <c r="E340" s="10">
        <v>16.7</v>
      </c>
      <c r="F340" s="27">
        <f t="shared" si="80"/>
        <v>4.6388888888888884</v>
      </c>
      <c r="G340" s="17">
        <f t="shared" si="87"/>
        <v>-0.13888888888888865</v>
      </c>
      <c r="H340" s="17">
        <v>1</v>
      </c>
      <c r="I340" s="17">
        <f t="shared" si="88"/>
        <v>-0.49999999999999911</v>
      </c>
      <c r="J340" s="17">
        <f t="shared" si="76"/>
        <v>-1980</v>
      </c>
      <c r="K340" s="26">
        <v>485.59500000000003</v>
      </c>
      <c r="L340" s="17">
        <f t="shared" si="81"/>
        <v>10.504856666666662</v>
      </c>
      <c r="M340" s="17">
        <f t="shared" si="82"/>
        <v>-1483.9001433333333</v>
      </c>
      <c r="N340" s="17">
        <v>1980</v>
      </c>
      <c r="O340" s="17">
        <f t="shared" si="83"/>
        <v>-274.99999999999955</v>
      </c>
      <c r="P340" s="17">
        <f t="shared" si="84"/>
        <v>-1275.6944444444423</v>
      </c>
      <c r="Q340" s="17">
        <f t="shared" si="89"/>
        <v>22760154.236111134</v>
      </c>
      <c r="R340" s="17">
        <f t="shared" si="85"/>
        <v>22760.154236111135</v>
      </c>
      <c r="S340" s="17">
        <f t="shared" si="90"/>
        <v>11183913.888888888</v>
      </c>
      <c r="T340" s="17">
        <f t="shared" si="86"/>
        <v>11183.913888888888</v>
      </c>
      <c r="AE340">
        <f t="shared" si="77"/>
        <v>0</v>
      </c>
      <c r="AF340">
        <f t="shared" si="78"/>
        <v>16.7</v>
      </c>
      <c r="AG340">
        <f t="shared" si="79"/>
        <v>4.6388888888888884</v>
      </c>
    </row>
    <row r="341" spans="2:33" x14ac:dyDescent="0.3">
      <c r="B341" s="3" t="s">
        <v>47</v>
      </c>
      <c r="C341" s="3">
        <v>333</v>
      </c>
      <c r="D341" s="3">
        <v>333</v>
      </c>
      <c r="E341" s="10">
        <v>15.9</v>
      </c>
      <c r="F341" s="27">
        <f t="shared" si="80"/>
        <v>4.416666666666667</v>
      </c>
      <c r="G341" s="17">
        <f t="shared" si="87"/>
        <v>-0.15277777777777773</v>
      </c>
      <c r="H341" s="17">
        <v>1</v>
      </c>
      <c r="I341" s="17">
        <f t="shared" si="88"/>
        <v>-0.54999999999999982</v>
      </c>
      <c r="J341" s="17">
        <f t="shared" si="76"/>
        <v>-1980</v>
      </c>
      <c r="K341" s="26">
        <v>485.59500000000003</v>
      </c>
      <c r="L341" s="17">
        <f t="shared" si="81"/>
        <v>9.5225099999999987</v>
      </c>
      <c r="M341" s="17">
        <f t="shared" si="82"/>
        <v>-1484.88249</v>
      </c>
      <c r="N341" s="17">
        <v>1980</v>
      </c>
      <c r="O341" s="17">
        <f t="shared" si="83"/>
        <v>-302.49999999999989</v>
      </c>
      <c r="P341" s="17">
        <f t="shared" si="84"/>
        <v>-1336.0416666666663</v>
      </c>
      <c r="Q341" s="17">
        <f t="shared" si="89"/>
        <v>22779466.111111134</v>
      </c>
      <c r="R341" s="17">
        <f t="shared" si="85"/>
        <v>22779.466111111135</v>
      </c>
      <c r="S341" s="17">
        <f t="shared" si="90"/>
        <v>11203225.763888888</v>
      </c>
      <c r="T341" s="17">
        <f t="shared" si="86"/>
        <v>11203.225763888888</v>
      </c>
      <c r="AE341">
        <f t="shared" si="77"/>
        <v>0</v>
      </c>
      <c r="AF341">
        <f t="shared" si="78"/>
        <v>15.9</v>
      </c>
      <c r="AG341">
        <f t="shared" si="79"/>
        <v>4.416666666666667</v>
      </c>
    </row>
    <row r="342" spans="2:33" x14ac:dyDescent="0.3">
      <c r="B342" s="3" t="s">
        <v>47</v>
      </c>
      <c r="C342" s="3">
        <v>334</v>
      </c>
      <c r="D342" s="3">
        <v>334</v>
      </c>
      <c r="E342" s="10">
        <v>15.6</v>
      </c>
      <c r="F342" s="27">
        <f t="shared" si="80"/>
        <v>4.333333333333333</v>
      </c>
      <c r="G342" s="17">
        <f t="shared" si="87"/>
        <v>-0.12500000000000006</v>
      </c>
      <c r="H342" s="17">
        <v>1</v>
      </c>
      <c r="I342" s="17">
        <f t="shared" si="88"/>
        <v>-0.45000000000000018</v>
      </c>
      <c r="J342" s="17">
        <f t="shared" si="76"/>
        <v>-1980</v>
      </c>
      <c r="K342" s="26">
        <v>485.59500000000003</v>
      </c>
      <c r="L342" s="17">
        <f t="shared" si="81"/>
        <v>9.1665599999999969</v>
      </c>
      <c r="M342" s="17">
        <f t="shared" si="82"/>
        <v>-1485.2384400000001</v>
      </c>
      <c r="N342" s="17">
        <v>1980</v>
      </c>
      <c r="O342" s="17">
        <f t="shared" si="83"/>
        <v>-247.50000000000011</v>
      </c>
      <c r="P342" s="17">
        <f t="shared" si="84"/>
        <v>-1072.5000000000005</v>
      </c>
      <c r="Q342" s="17">
        <f t="shared" si="89"/>
        <v>22798056.111111134</v>
      </c>
      <c r="R342" s="17">
        <f t="shared" si="85"/>
        <v>22798.056111111135</v>
      </c>
      <c r="S342" s="17">
        <f t="shared" si="90"/>
        <v>11221815.763888888</v>
      </c>
      <c r="T342" s="17">
        <f t="shared" si="86"/>
        <v>11221.815763888888</v>
      </c>
      <c r="AE342">
        <f t="shared" si="77"/>
        <v>0</v>
      </c>
      <c r="AF342">
        <f t="shared" si="78"/>
        <v>15.6</v>
      </c>
      <c r="AG342">
        <f t="shared" si="79"/>
        <v>4.333333333333333</v>
      </c>
    </row>
    <row r="343" spans="2:33" x14ac:dyDescent="0.3">
      <c r="B343" s="3" t="s">
        <v>47</v>
      </c>
      <c r="C343" s="3">
        <v>335</v>
      </c>
      <c r="D343" s="3">
        <v>335</v>
      </c>
      <c r="E343" s="10">
        <v>15</v>
      </c>
      <c r="F343" s="27">
        <f t="shared" si="80"/>
        <v>4.166666666666667</v>
      </c>
      <c r="G343" s="17">
        <f t="shared" si="87"/>
        <v>-0.15277777777777773</v>
      </c>
      <c r="H343" s="17">
        <v>1</v>
      </c>
      <c r="I343" s="17">
        <f t="shared" si="88"/>
        <v>-0.54999999999999982</v>
      </c>
      <c r="J343" s="17">
        <f t="shared" si="76"/>
        <v>-1980</v>
      </c>
      <c r="K343" s="26">
        <v>485.59500000000003</v>
      </c>
      <c r="L343" s="17">
        <f t="shared" si="81"/>
        <v>8.4749999999999996</v>
      </c>
      <c r="M343" s="17">
        <f t="shared" si="82"/>
        <v>-1485.93</v>
      </c>
      <c r="N343" s="17">
        <v>1980</v>
      </c>
      <c r="O343" s="17">
        <f t="shared" si="83"/>
        <v>-302.49999999999989</v>
      </c>
      <c r="P343" s="17">
        <f t="shared" si="84"/>
        <v>-1260.4166666666663</v>
      </c>
      <c r="Q343" s="17">
        <f t="shared" si="89"/>
        <v>22815243.611111134</v>
      </c>
      <c r="R343" s="17">
        <f t="shared" si="85"/>
        <v>22815.243611111135</v>
      </c>
      <c r="S343" s="17">
        <f t="shared" si="90"/>
        <v>11239003.263888888</v>
      </c>
      <c r="T343" s="17">
        <f t="shared" si="86"/>
        <v>11239.003263888888</v>
      </c>
      <c r="AE343">
        <f t="shared" si="77"/>
        <v>0</v>
      </c>
      <c r="AF343">
        <f t="shared" si="78"/>
        <v>15</v>
      </c>
      <c r="AG343">
        <f t="shared" si="79"/>
        <v>4.166666666666667</v>
      </c>
    </row>
    <row r="344" spans="2:33" x14ac:dyDescent="0.3">
      <c r="B344" s="3" t="s">
        <v>47</v>
      </c>
      <c r="C344" s="3">
        <v>336</v>
      </c>
      <c r="D344" s="3">
        <v>336</v>
      </c>
      <c r="E344" s="10">
        <v>14.5</v>
      </c>
      <c r="F344" s="27">
        <f t="shared" si="80"/>
        <v>4.0277777777777777</v>
      </c>
      <c r="G344" s="17">
        <f t="shared" si="87"/>
        <v>-9.7222222222222127E-2</v>
      </c>
      <c r="H344" s="17">
        <v>1</v>
      </c>
      <c r="I344" s="17">
        <f t="shared" si="88"/>
        <v>-0.34999999999999964</v>
      </c>
      <c r="J344" s="17">
        <f t="shared" si="76"/>
        <v>-1980</v>
      </c>
      <c r="K344" s="26">
        <v>485.59500000000003</v>
      </c>
      <c r="L344" s="17">
        <f t="shared" si="81"/>
        <v>7.919416666666665</v>
      </c>
      <c r="M344" s="17">
        <f t="shared" si="82"/>
        <v>-1486.4855833333334</v>
      </c>
      <c r="N344" s="17">
        <v>1980</v>
      </c>
      <c r="O344" s="17">
        <f t="shared" si="83"/>
        <v>-192.4999999999998</v>
      </c>
      <c r="P344" s="17">
        <f t="shared" si="84"/>
        <v>-775.34722222222138</v>
      </c>
      <c r="Q344" s="17">
        <f t="shared" si="89"/>
        <v>22831304.375000022</v>
      </c>
      <c r="R344" s="17">
        <f t="shared" si="85"/>
        <v>22831.304375000022</v>
      </c>
      <c r="S344" s="17">
        <f t="shared" si="90"/>
        <v>11255064.027777776</v>
      </c>
      <c r="T344" s="17">
        <f t="shared" si="86"/>
        <v>11255.064027777777</v>
      </c>
      <c r="AE344">
        <f t="shared" si="77"/>
        <v>0</v>
      </c>
      <c r="AF344">
        <f t="shared" si="78"/>
        <v>14.5</v>
      </c>
      <c r="AG344">
        <f t="shared" si="79"/>
        <v>4.0277777777777777</v>
      </c>
    </row>
    <row r="345" spans="2:33" x14ac:dyDescent="0.3">
      <c r="B345" s="3" t="s">
        <v>47</v>
      </c>
      <c r="C345" s="3">
        <v>337</v>
      </c>
      <c r="D345" s="3">
        <v>337</v>
      </c>
      <c r="E345" s="10">
        <v>14.3</v>
      </c>
      <c r="F345" s="27">
        <f t="shared" si="80"/>
        <v>3.9722222222222223</v>
      </c>
      <c r="G345" s="17">
        <f t="shared" si="87"/>
        <v>0</v>
      </c>
      <c r="H345" s="17">
        <v>0</v>
      </c>
      <c r="I345" s="17">
        <f t="shared" si="88"/>
        <v>0</v>
      </c>
      <c r="J345" s="17">
        <v>0</v>
      </c>
      <c r="K345" s="26">
        <v>485.59500000000003</v>
      </c>
      <c r="L345" s="17">
        <f t="shared" si="81"/>
        <v>7.7024566666666665</v>
      </c>
      <c r="M345" s="17">
        <f t="shared" si="82"/>
        <v>493.29745666666668</v>
      </c>
      <c r="N345" s="17">
        <v>1980</v>
      </c>
      <c r="O345" s="17">
        <f t="shared" si="83"/>
        <v>0</v>
      </c>
      <c r="P345" s="17">
        <f t="shared" si="84"/>
        <v>0</v>
      </c>
      <c r="Q345" s="17">
        <f t="shared" si="89"/>
        <v>22846925.13888891</v>
      </c>
      <c r="R345" s="17">
        <f t="shared" si="85"/>
        <v>22846.92513888891</v>
      </c>
      <c r="S345" s="17">
        <f t="shared" si="90"/>
        <v>11255064.027777776</v>
      </c>
      <c r="T345" s="17">
        <f t="shared" si="86"/>
        <v>11255.064027777777</v>
      </c>
      <c r="AE345">
        <f t="shared" si="77"/>
        <v>0</v>
      </c>
      <c r="AF345">
        <f t="shared" si="78"/>
        <v>14.3</v>
      </c>
      <c r="AG345">
        <f t="shared" si="79"/>
        <v>3.9722222222222223</v>
      </c>
    </row>
    <row r="346" spans="2:33" x14ac:dyDescent="0.3">
      <c r="B346" s="3" t="s">
        <v>47</v>
      </c>
      <c r="C346" s="3">
        <v>338</v>
      </c>
      <c r="D346" s="3">
        <v>338</v>
      </c>
      <c r="E346" s="10">
        <v>14.5</v>
      </c>
      <c r="F346" s="27">
        <f t="shared" si="80"/>
        <v>4.0277777777777777</v>
      </c>
      <c r="G346" s="17">
        <f t="shared" si="87"/>
        <v>0.15277777777777773</v>
      </c>
      <c r="H346" s="17">
        <v>0</v>
      </c>
      <c r="I346" s="17">
        <f t="shared" si="88"/>
        <v>0.54999999999999982</v>
      </c>
      <c r="J346" s="17">
        <f>1980</f>
        <v>1980</v>
      </c>
      <c r="K346" s="26">
        <v>485.59500000000003</v>
      </c>
      <c r="L346" s="17">
        <f t="shared" si="81"/>
        <v>7.919416666666665</v>
      </c>
      <c r="M346" s="17">
        <f t="shared" si="82"/>
        <v>2473.5144166666669</v>
      </c>
      <c r="N346" s="17">
        <v>1980</v>
      </c>
      <c r="O346" s="17">
        <f t="shared" si="83"/>
        <v>302.49999999999989</v>
      </c>
      <c r="P346" s="17">
        <f t="shared" si="84"/>
        <v>1218.4027777777774</v>
      </c>
      <c r="Q346" s="17">
        <f t="shared" si="89"/>
        <v>22862985.902777798</v>
      </c>
      <c r="R346" s="17">
        <f t="shared" si="85"/>
        <v>22862.9859027778</v>
      </c>
      <c r="S346" s="17">
        <f t="shared" si="90"/>
        <v>11255064.027777776</v>
      </c>
      <c r="T346" s="17">
        <f t="shared" si="86"/>
        <v>11255.064027777777</v>
      </c>
      <c r="AE346">
        <f t="shared" si="77"/>
        <v>0</v>
      </c>
      <c r="AF346">
        <f t="shared" si="78"/>
        <v>14.5</v>
      </c>
      <c r="AG346">
        <f t="shared" si="79"/>
        <v>4.0277777777777777</v>
      </c>
    </row>
    <row r="347" spans="2:33" x14ac:dyDescent="0.3">
      <c r="B347" s="3" t="s">
        <v>47</v>
      </c>
      <c r="C347" s="3">
        <v>339</v>
      </c>
      <c r="D347" s="3">
        <v>339</v>
      </c>
      <c r="E347" s="10">
        <v>15.4</v>
      </c>
      <c r="F347" s="27">
        <f t="shared" si="80"/>
        <v>4.2777777777777777</v>
      </c>
      <c r="G347" s="17">
        <f t="shared" si="87"/>
        <v>0.45833333333333343</v>
      </c>
      <c r="H347" s="17">
        <v>0</v>
      </c>
      <c r="I347" s="17">
        <f t="shared" si="88"/>
        <v>1.6500000000000004</v>
      </c>
      <c r="J347" s="17">
        <f>1980</f>
        <v>1980</v>
      </c>
      <c r="K347" s="26">
        <v>485.59500000000003</v>
      </c>
      <c r="L347" s="17">
        <f t="shared" si="81"/>
        <v>8.9330266666666649</v>
      </c>
      <c r="M347" s="17">
        <f t="shared" si="82"/>
        <v>2474.5280266666668</v>
      </c>
      <c r="N347" s="17">
        <v>1980</v>
      </c>
      <c r="O347" s="17">
        <f t="shared" si="83"/>
        <v>907.50000000000023</v>
      </c>
      <c r="P347" s="17">
        <f t="shared" si="84"/>
        <v>3882.0833333333344</v>
      </c>
      <c r="Q347" s="17">
        <f t="shared" si="89"/>
        <v>22881102.291666687</v>
      </c>
      <c r="R347" s="17">
        <f t="shared" si="85"/>
        <v>22881.102291666688</v>
      </c>
      <c r="S347" s="17">
        <f t="shared" si="90"/>
        <v>11255064.027777776</v>
      </c>
      <c r="T347" s="17">
        <f t="shared" si="86"/>
        <v>11255.064027777777</v>
      </c>
      <c r="AE347">
        <f t="shared" si="77"/>
        <v>0</v>
      </c>
      <c r="AF347">
        <f t="shared" si="78"/>
        <v>15.4</v>
      </c>
      <c r="AG347">
        <f t="shared" si="79"/>
        <v>4.2777777777777777</v>
      </c>
    </row>
    <row r="348" spans="2:33" x14ac:dyDescent="0.3">
      <c r="B348" s="3" t="s">
        <v>47</v>
      </c>
      <c r="C348" s="3">
        <v>340</v>
      </c>
      <c r="D348" s="3">
        <v>340</v>
      </c>
      <c r="E348" s="10">
        <v>17.8</v>
      </c>
      <c r="F348" s="27">
        <f t="shared" si="80"/>
        <v>4.9444444444444446</v>
      </c>
      <c r="G348" s="17">
        <f t="shared" si="87"/>
        <v>0.79166666666666674</v>
      </c>
      <c r="H348" s="17">
        <v>0</v>
      </c>
      <c r="I348" s="17">
        <f t="shared" si="88"/>
        <v>2.8500000000000005</v>
      </c>
      <c r="J348" s="17">
        <f>1980</f>
        <v>1980</v>
      </c>
      <c r="K348" s="26">
        <v>485.59500000000003</v>
      </c>
      <c r="L348" s="17">
        <f t="shared" si="81"/>
        <v>11.934306666666666</v>
      </c>
      <c r="M348" s="17">
        <f t="shared" si="82"/>
        <v>2477.5293066666668</v>
      </c>
      <c r="N348" s="17">
        <v>1980</v>
      </c>
      <c r="O348" s="17">
        <f t="shared" si="83"/>
        <v>1567.5000000000002</v>
      </c>
      <c r="P348" s="17">
        <f t="shared" si="84"/>
        <v>7750.4166666666679</v>
      </c>
      <c r="Q348" s="17">
        <f t="shared" si="89"/>
        <v>22905305.347222243</v>
      </c>
      <c r="R348" s="17">
        <f t="shared" si="85"/>
        <v>22905.305347222242</v>
      </c>
      <c r="S348" s="17">
        <f t="shared" si="90"/>
        <v>11255064.027777776</v>
      </c>
      <c r="T348" s="17">
        <f t="shared" si="86"/>
        <v>11255.064027777777</v>
      </c>
      <c r="AE348">
        <f t="shared" si="77"/>
        <v>0</v>
      </c>
      <c r="AF348">
        <f t="shared" si="78"/>
        <v>17.8</v>
      </c>
      <c r="AG348">
        <f t="shared" si="79"/>
        <v>4.9444444444444446</v>
      </c>
    </row>
    <row r="349" spans="2:33" x14ac:dyDescent="0.3">
      <c r="B349" s="3" t="s">
        <v>47</v>
      </c>
      <c r="C349" s="3">
        <v>341</v>
      </c>
      <c r="D349" s="3">
        <v>341</v>
      </c>
      <c r="E349" s="10">
        <v>21.1</v>
      </c>
      <c r="F349" s="27">
        <f t="shared" si="80"/>
        <v>5.8611111111111116</v>
      </c>
      <c r="G349" s="17">
        <f t="shared" si="87"/>
        <v>0.87500000000000011</v>
      </c>
      <c r="H349" s="17">
        <v>0</v>
      </c>
      <c r="I349" s="17">
        <f t="shared" si="88"/>
        <v>3.1500000000000004</v>
      </c>
      <c r="J349" s="17">
        <f>1980</f>
        <v>1980</v>
      </c>
      <c r="K349" s="26">
        <v>485.59500000000003</v>
      </c>
      <c r="L349" s="17">
        <f t="shared" si="81"/>
        <v>16.769576666666666</v>
      </c>
      <c r="M349" s="17">
        <f t="shared" si="82"/>
        <v>2482.3645766666668</v>
      </c>
      <c r="N349" s="17">
        <v>1980</v>
      </c>
      <c r="O349" s="17">
        <f t="shared" si="83"/>
        <v>1732.5000000000002</v>
      </c>
      <c r="P349" s="17">
        <f t="shared" si="84"/>
        <v>10154.375000000002</v>
      </c>
      <c r="Q349" s="17">
        <f t="shared" si="89"/>
        <v>22939314.444444466</v>
      </c>
      <c r="R349" s="17">
        <f t="shared" si="85"/>
        <v>22939.314444444466</v>
      </c>
      <c r="S349" s="17">
        <f t="shared" si="90"/>
        <v>11255064.027777776</v>
      </c>
      <c r="T349" s="17">
        <f t="shared" si="86"/>
        <v>11255.064027777777</v>
      </c>
      <c r="AE349">
        <f t="shared" si="77"/>
        <v>0</v>
      </c>
      <c r="AF349">
        <f t="shared" si="78"/>
        <v>21.1</v>
      </c>
      <c r="AG349">
        <f t="shared" si="79"/>
        <v>5.8611111111111116</v>
      </c>
    </row>
    <row r="350" spans="2:33" x14ac:dyDescent="0.3">
      <c r="B350" s="3" t="s">
        <v>47</v>
      </c>
      <c r="C350" s="3">
        <v>342</v>
      </c>
      <c r="D350" s="3">
        <v>342</v>
      </c>
      <c r="E350" s="10">
        <v>24.1</v>
      </c>
      <c r="F350" s="27">
        <f t="shared" si="80"/>
        <v>6.6944444444444446</v>
      </c>
      <c r="G350" s="17">
        <f t="shared" si="87"/>
        <v>0.54166666666666641</v>
      </c>
      <c r="H350" s="17">
        <v>0</v>
      </c>
      <c r="I350" s="17">
        <f t="shared" si="88"/>
        <v>1.9499999999999993</v>
      </c>
      <c r="J350" s="17">
        <f>1980</f>
        <v>1980</v>
      </c>
      <c r="K350" s="26">
        <v>485.59500000000003</v>
      </c>
      <c r="L350" s="17">
        <f t="shared" si="81"/>
        <v>21.877176666666664</v>
      </c>
      <c r="M350" s="17">
        <f t="shared" si="82"/>
        <v>2487.4721766666671</v>
      </c>
      <c r="N350" s="17">
        <v>1980</v>
      </c>
      <c r="O350" s="17">
        <f t="shared" si="83"/>
        <v>1072.4999999999995</v>
      </c>
      <c r="P350" s="17">
        <f t="shared" si="84"/>
        <v>7179.7916666666642</v>
      </c>
      <c r="Q350" s="17">
        <f t="shared" si="89"/>
        <v>22983681.875000022</v>
      </c>
      <c r="R350" s="17">
        <f t="shared" si="85"/>
        <v>22983.681875000024</v>
      </c>
      <c r="S350" s="17">
        <f t="shared" si="90"/>
        <v>11255064.027777776</v>
      </c>
      <c r="T350" s="17">
        <f t="shared" si="86"/>
        <v>11255.064027777777</v>
      </c>
      <c r="AE350">
        <f t="shared" si="77"/>
        <v>0</v>
      </c>
      <c r="AF350">
        <f t="shared" si="78"/>
        <v>24.1</v>
      </c>
      <c r="AG350">
        <f t="shared" si="79"/>
        <v>6.6944444444444446</v>
      </c>
    </row>
    <row r="351" spans="2:33" x14ac:dyDescent="0.3">
      <c r="B351" s="3" t="s">
        <v>47</v>
      </c>
      <c r="C351" s="3">
        <v>343</v>
      </c>
      <c r="D351" s="3">
        <v>343</v>
      </c>
      <c r="E351" s="10">
        <v>25</v>
      </c>
      <c r="F351" s="27">
        <f t="shared" si="80"/>
        <v>6.9444444444444446</v>
      </c>
      <c r="G351" s="17">
        <f t="shared" si="87"/>
        <v>0.16666666666666657</v>
      </c>
      <c r="H351" s="17">
        <v>0</v>
      </c>
      <c r="I351" s="17">
        <f t="shared" si="88"/>
        <v>0.59999999999999964</v>
      </c>
      <c r="J351" s="17">
        <f>1980</f>
        <v>1980</v>
      </c>
      <c r="K351" s="26">
        <v>485.59500000000003</v>
      </c>
      <c r="L351" s="17">
        <f t="shared" si="81"/>
        <v>23.541666666666664</v>
      </c>
      <c r="M351" s="17">
        <f t="shared" si="82"/>
        <v>2489.1366666666668</v>
      </c>
      <c r="N351" s="17">
        <v>1980</v>
      </c>
      <c r="O351" s="17">
        <f t="shared" si="83"/>
        <v>329.99999999999983</v>
      </c>
      <c r="P351" s="17">
        <f t="shared" si="84"/>
        <v>2291.6666666666656</v>
      </c>
      <c r="Q351" s="17">
        <f t="shared" si="89"/>
        <v>23031424.930555578</v>
      </c>
      <c r="R351" s="17">
        <f t="shared" si="85"/>
        <v>23031.424930555579</v>
      </c>
      <c r="S351" s="17">
        <f t="shared" si="90"/>
        <v>11255064.027777776</v>
      </c>
      <c r="T351" s="17">
        <f t="shared" si="86"/>
        <v>11255.064027777777</v>
      </c>
      <c r="AE351">
        <f t="shared" si="77"/>
        <v>0</v>
      </c>
      <c r="AF351">
        <f t="shared" si="78"/>
        <v>25</v>
      </c>
      <c r="AG351">
        <f t="shared" si="79"/>
        <v>6.9444444444444446</v>
      </c>
    </row>
    <row r="352" spans="2:33" x14ac:dyDescent="0.3">
      <c r="B352" s="3" t="s">
        <v>47</v>
      </c>
      <c r="C352" s="3">
        <v>344</v>
      </c>
      <c r="D352" s="3">
        <v>344</v>
      </c>
      <c r="E352" s="10">
        <v>25.3</v>
      </c>
      <c r="F352" s="27">
        <f t="shared" si="80"/>
        <v>7.0277777777777777</v>
      </c>
      <c r="G352" s="17">
        <f t="shared" si="87"/>
        <v>6.9444444444444448E-2</v>
      </c>
      <c r="H352" s="17">
        <v>0</v>
      </c>
      <c r="I352" s="17">
        <f t="shared" si="88"/>
        <v>0.25</v>
      </c>
      <c r="J352" s="17">
        <f>1980</f>
        <v>1980</v>
      </c>
      <c r="K352" s="26">
        <v>485.59500000000003</v>
      </c>
      <c r="L352" s="17">
        <f t="shared" si="81"/>
        <v>24.110056666666662</v>
      </c>
      <c r="M352" s="17">
        <f t="shared" si="82"/>
        <v>2489.7050566666671</v>
      </c>
      <c r="N352" s="17">
        <v>1980</v>
      </c>
      <c r="O352" s="17">
        <f t="shared" si="83"/>
        <v>137.5</v>
      </c>
      <c r="P352" s="17">
        <f t="shared" si="84"/>
        <v>966.31944444444446</v>
      </c>
      <c r="Q352" s="17">
        <f t="shared" si="89"/>
        <v>23080320.694444466</v>
      </c>
      <c r="R352" s="17">
        <f t="shared" si="85"/>
        <v>23080.320694444465</v>
      </c>
      <c r="S352" s="17">
        <f t="shared" si="90"/>
        <v>11255064.027777776</v>
      </c>
      <c r="T352" s="17">
        <f t="shared" si="86"/>
        <v>11255.064027777777</v>
      </c>
      <c r="AE352">
        <f t="shared" si="77"/>
        <v>0</v>
      </c>
      <c r="AF352">
        <f t="shared" si="78"/>
        <v>25.3</v>
      </c>
      <c r="AG352">
        <f t="shared" si="79"/>
        <v>7.0277777777777777</v>
      </c>
    </row>
    <row r="353" spans="2:33" x14ac:dyDescent="0.3">
      <c r="B353" s="3" t="s">
        <v>47</v>
      </c>
      <c r="C353" s="3">
        <v>345</v>
      </c>
      <c r="D353" s="3">
        <v>345</v>
      </c>
      <c r="E353" s="10">
        <v>25.5</v>
      </c>
      <c r="F353" s="27">
        <f t="shared" si="80"/>
        <v>7.083333333333333</v>
      </c>
      <c r="G353" s="17">
        <f t="shared" si="87"/>
        <v>0.15277777777777748</v>
      </c>
      <c r="H353" s="17">
        <v>0</v>
      </c>
      <c r="I353" s="17">
        <f t="shared" si="88"/>
        <v>0.54999999999999893</v>
      </c>
      <c r="J353" s="17">
        <f>1980</f>
        <v>1980</v>
      </c>
      <c r="K353" s="26">
        <v>485.59500000000003</v>
      </c>
      <c r="L353" s="17">
        <f t="shared" si="81"/>
        <v>24.492749999999994</v>
      </c>
      <c r="M353" s="17">
        <f t="shared" si="82"/>
        <v>2490.0877500000001</v>
      </c>
      <c r="N353" s="17">
        <v>1980</v>
      </c>
      <c r="O353" s="17">
        <f t="shared" si="83"/>
        <v>302.49999999999943</v>
      </c>
      <c r="P353" s="17">
        <f t="shared" si="84"/>
        <v>2142.7083333333294</v>
      </c>
      <c r="Q353" s="17">
        <f t="shared" si="89"/>
        <v>23129992.569444466</v>
      </c>
      <c r="R353" s="17">
        <f t="shared" si="85"/>
        <v>23129.992569444465</v>
      </c>
      <c r="S353" s="17">
        <f t="shared" si="90"/>
        <v>11255064.027777776</v>
      </c>
      <c r="T353" s="17">
        <f t="shared" si="86"/>
        <v>11255.064027777777</v>
      </c>
      <c r="AE353">
        <f t="shared" si="77"/>
        <v>0</v>
      </c>
      <c r="AF353">
        <f t="shared" si="78"/>
        <v>25.5</v>
      </c>
      <c r="AG353">
        <f t="shared" si="79"/>
        <v>7.083333333333333</v>
      </c>
    </row>
    <row r="354" spans="2:33" x14ac:dyDescent="0.3">
      <c r="B354" s="3" t="s">
        <v>47</v>
      </c>
      <c r="C354" s="3">
        <v>346</v>
      </c>
      <c r="D354" s="3">
        <v>346</v>
      </c>
      <c r="E354" s="10">
        <v>26.4</v>
      </c>
      <c r="F354" s="27">
        <f t="shared" si="80"/>
        <v>7.333333333333333</v>
      </c>
      <c r="G354" s="17">
        <f t="shared" si="87"/>
        <v>0.15277777777777798</v>
      </c>
      <c r="H354" s="17">
        <v>0</v>
      </c>
      <c r="I354" s="17">
        <f t="shared" si="88"/>
        <v>0.55000000000000071</v>
      </c>
      <c r="J354" s="17">
        <f>1980</f>
        <v>1980</v>
      </c>
      <c r="K354" s="26">
        <v>485.59500000000003</v>
      </c>
      <c r="L354" s="17">
        <f t="shared" si="81"/>
        <v>26.252159999999993</v>
      </c>
      <c r="M354" s="17">
        <f t="shared" si="82"/>
        <v>2491.8471600000003</v>
      </c>
      <c r="N354" s="17">
        <v>1980</v>
      </c>
      <c r="O354" s="17">
        <f t="shared" si="83"/>
        <v>302.5000000000004</v>
      </c>
      <c r="P354" s="17">
        <f t="shared" si="84"/>
        <v>2218.3333333333362</v>
      </c>
      <c r="Q354" s="17">
        <f t="shared" si="89"/>
        <v>23183232.569444466</v>
      </c>
      <c r="R354" s="17">
        <f t="shared" si="85"/>
        <v>23183.232569444466</v>
      </c>
      <c r="S354" s="17">
        <f t="shared" si="90"/>
        <v>11255064.027777776</v>
      </c>
      <c r="T354" s="17">
        <f t="shared" si="86"/>
        <v>11255.064027777777</v>
      </c>
      <c r="AE354">
        <f t="shared" si="77"/>
        <v>0</v>
      </c>
      <c r="AF354">
        <f t="shared" si="78"/>
        <v>26.4</v>
      </c>
      <c r="AG354">
        <f t="shared" si="79"/>
        <v>7.333333333333333</v>
      </c>
    </row>
    <row r="355" spans="2:33" x14ac:dyDescent="0.3">
      <c r="B355" s="3" t="s">
        <v>47</v>
      </c>
      <c r="C355" s="3">
        <v>347</v>
      </c>
      <c r="D355" s="3">
        <v>347</v>
      </c>
      <c r="E355" s="10">
        <v>26.6</v>
      </c>
      <c r="F355" s="27">
        <f t="shared" si="80"/>
        <v>7.3888888888888893</v>
      </c>
      <c r="G355" s="17">
        <f t="shared" si="87"/>
        <v>9.7222222222222612E-2</v>
      </c>
      <c r="H355" s="17">
        <v>0</v>
      </c>
      <c r="I355" s="17">
        <f t="shared" si="88"/>
        <v>0.35000000000000142</v>
      </c>
      <c r="J355" s="17">
        <f>1980</f>
        <v>1980</v>
      </c>
      <c r="K355" s="26">
        <v>485.59500000000003</v>
      </c>
      <c r="L355" s="17">
        <f t="shared" si="81"/>
        <v>26.651426666666666</v>
      </c>
      <c r="M355" s="17">
        <f t="shared" si="82"/>
        <v>2492.246426666667</v>
      </c>
      <c r="N355" s="17">
        <v>1980</v>
      </c>
      <c r="O355" s="17">
        <f t="shared" si="83"/>
        <v>192.50000000000077</v>
      </c>
      <c r="P355" s="17">
        <f t="shared" si="84"/>
        <v>1422.3611111111168</v>
      </c>
      <c r="Q355" s="17">
        <f t="shared" si="89"/>
        <v>23237282.29166669</v>
      </c>
      <c r="R355" s="17">
        <f t="shared" si="85"/>
        <v>23237.282291666692</v>
      </c>
      <c r="S355" s="17">
        <f t="shared" si="90"/>
        <v>11255064.027777776</v>
      </c>
      <c r="T355" s="17">
        <f t="shared" si="86"/>
        <v>11255.064027777777</v>
      </c>
      <c r="AE355">
        <f t="shared" si="77"/>
        <v>0</v>
      </c>
      <c r="AF355">
        <f t="shared" si="78"/>
        <v>26.6</v>
      </c>
      <c r="AG355">
        <f t="shared" si="79"/>
        <v>7.3888888888888893</v>
      </c>
    </row>
    <row r="356" spans="2:33" x14ac:dyDescent="0.3">
      <c r="B356" s="3" t="s">
        <v>47</v>
      </c>
      <c r="C356" s="3">
        <v>348</v>
      </c>
      <c r="D356" s="3">
        <v>348</v>
      </c>
      <c r="E356" s="10">
        <v>27.1</v>
      </c>
      <c r="F356" s="27">
        <f t="shared" si="80"/>
        <v>7.5277777777777777</v>
      </c>
      <c r="G356" s="17">
        <f t="shared" si="87"/>
        <v>0.15277777777777748</v>
      </c>
      <c r="H356" s="17">
        <v>0</v>
      </c>
      <c r="I356" s="17">
        <f t="shared" si="88"/>
        <v>0.54999999999999893</v>
      </c>
      <c r="J356" s="17">
        <f>1980</f>
        <v>1980</v>
      </c>
      <c r="K356" s="26">
        <v>485.59500000000003</v>
      </c>
      <c r="L356" s="17">
        <f t="shared" si="81"/>
        <v>27.662776666666662</v>
      </c>
      <c r="M356" s="17">
        <f t="shared" si="82"/>
        <v>2493.2577766666668</v>
      </c>
      <c r="N356" s="17">
        <v>1980</v>
      </c>
      <c r="O356" s="17">
        <f t="shared" si="83"/>
        <v>302.49999999999943</v>
      </c>
      <c r="P356" s="17">
        <f t="shared" si="84"/>
        <v>2277.1527777777733</v>
      </c>
      <c r="Q356" s="17">
        <f t="shared" si="89"/>
        <v>23293383.055555578</v>
      </c>
      <c r="R356" s="17">
        <f t="shared" si="85"/>
        <v>23293.38305555558</v>
      </c>
      <c r="S356" s="17">
        <f t="shared" si="90"/>
        <v>11255064.027777776</v>
      </c>
      <c r="T356" s="17">
        <f t="shared" si="86"/>
        <v>11255.064027777777</v>
      </c>
      <c r="AE356">
        <f t="shared" si="77"/>
        <v>0</v>
      </c>
      <c r="AF356">
        <f t="shared" si="78"/>
        <v>27.1</v>
      </c>
      <c r="AG356">
        <f t="shared" si="79"/>
        <v>7.5277777777777777</v>
      </c>
    </row>
    <row r="357" spans="2:33" x14ac:dyDescent="0.3">
      <c r="B357" s="3" t="s">
        <v>47</v>
      </c>
      <c r="C357" s="3">
        <v>349</v>
      </c>
      <c r="D357" s="3">
        <v>349</v>
      </c>
      <c r="E357" s="10">
        <v>27.7</v>
      </c>
      <c r="F357" s="27">
        <f t="shared" si="80"/>
        <v>7.6944444444444438</v>
      </c>
      <c r="G357" s="17">
        <f t="shared" si="87"/>
        <v>0.1388888888888889</v>
      </c>
      <c r="H357" s="17">
        <v>0</v>
      </c>
      <c r="I357" s="17">
        <f t="shared" si="88"/>
        <v>0.5</v>
      </c>
      <c r="J357" s="17">
        <f>1980</f>
        <v>1980</v>
      </c>
      <c r="K357" s="26">
        <v>485.59500000000003</v>
      </c>
      <c r="L357" s="17">
        <f t="shared" si="81"/>
        <v>28.901256666666658</v>
      </c>
      <c r="M357" s="17">
        <f t="shared" si="82"/>
        <v>2494.4962566666668</v>
      </c>
      <c r="N357" s="17">
        <v>1980</v>
      </c>
      <c r="O357" s="17">
        <f t="shared" si="83"/>
        <v>275</v>
      </c>
      <c r="P357" s="17">
        <f t="shared" si="84"/>
        <v>2115.9722222222222</v>
      </c>
      <c r="Q357" s="17">
        <f t="shared" si="89"/>
        <v>23351995.486111134</v>
      </c>
      <c r="R357" s="17">
        <f t="shared" si="85"/>
        <v>23351.995486111133</v>
      </c>
      <c r="S357" s="17">
        <f t="shared" si="90"/>
        <v>11255064.027777776</v>
      </c>
      <c r="T357" s="17">
        <f t="shared" si="86"/>
        <v>11255.064027777777</v>
      </c>
      <c r="AE357">
        <f t="shared" si="77"/>
        <v>0</v>
      </c>
      <c r="AF357">
        <f t="shared" si="78"/>
        <v>27.7</v>
      </c>
      <c r="AG357">
        <f t="shared" si="79"/>
        <v>7.6944444444444438</v>
      </c>
    </row>
    <row r="358" spans="2:33" x14ac:dyDescent="0.3">
      <c r="B358" s="3" t="s">
        <v>47</v>
      </c>
      <c r="C358" s="3">
        <v>350</v>
      </c>
      <c r="D358" s="3">
        <v>350</v>
      </c>
      <c r="E358" s="10">
        <v>28.1</v>
      </c>
      <c r="F358" s="27">
        <f t="shared" si="80"/>
        <v>7.8055555555555554</v>
      </c>
      <c r="G358" s="17">
        <f t="shared" si="87"/>
        <v>6.9444444444444448E-2</v>
      </c>
      <c r="H358" s="17">
        <v>0</v>
      </c>
      <c r="I358" s="17">
        <f t="shared" si="88"/>
        <v>0.25</v>
      </c>
      <c r="J358" s="17">
        <f>1980</f>
        <v>1980</v>
      </c>
      <c r="K358" s="26">
        <v>485.59500000000003</v>
      </c>
      <c r="L358" s="17">
        <f t="shared" si="81"/>
        <v>29.741976666666663</v>
      </c>
      <c r="M358" s="17">
        <f t="shared" si="82"/>
        <v>2495.3369766666669</v>
      </c>
      <c r="N358" s="17">
        <v>1980</v>
      </c>
      <c r="O358" s="17">
        <f t="shared" si="83"/>
        <v>137.5</v>
      </c>
      <c r="P358" s="17">
        <f t="shared" si="84"/>
        <v>1073.2638888888889</v>
      </c>
      <c r="Q358" s="17">
        <f t="shared" si="89"/>
        <v>23412312.91666669</v>
      </c>
      <c r="R358" s="17">
        <f t="shared" si="85"/>
        <v>23412.312916666691</v>
      </c>
      <c r="S358" s="17">
        <f t="shared" si="90"/>
        <v>11255064.027777776</v>
      </c>
      <c r="T358" s="17">
        <f t="shared" si="86"/>
        <v>11255.064027777777</v>
      </c>
      <c r="AE358">
        <f t="shared" si="77"/>
        <v>0</v>
      </c>
      <c r="AF358">
        <f t="shared" si="78"/>
        <v>28.1</v>
      </c>
      <c r="AG358">
        <f t="shared" si="79"/>
        <v>7.8055555555555554</v>
      </c>
    </row>
    <row r="359" spans="2:33" x14ac:dyDescent="0.3">
      <c r="B359" s="3" t="s">
        <v>47</v>
      </c>
      <c r="C359" s="3">
        <v>351</v>
      </c>
      <c r="D359" s="3">
        <v>351</v>
      </c>
      <c r="E359" s="10">
        <v>28.2</v>
      </c>
      <c r="F359" s="27">
        <f t="shared" si="80"/>
        <v>7.833333333333333</v>
      </c>
      <c r="G359" s="17">
        <f t="shared" si="87"/>
        <v>0</v>
      </c>
      <c r="H359" s="17">
        <v>0</v>
      </c>
      <c r="I359" s="17">
        <f t="shared" si="88"/>
        <v>0</v>
      </c>
      <c r="J359" s="17">
        <f>1980</f>
        <v>1980</v>
      </c>
      <c r="K359" s="26">
        <v>485.59500000000003</v>
      </c>
      <c r="L359" s="17">
        <f t="shared" si="81"/>
        <v>29.954039999999992</v>
      </c>
      <c r="M359" s="17">
        <f t="shared" si="82"/>
        <v>2495.5490400000003</v>
      </c>
      <c r="N359" s="17">
        <v>1980</v>
      </c>
      <c r="O359" s="17">
        <f t="shared" si="83"/>
        <v>0</v>
      </c>
      <c r="P359" s="17">
        <f t="shared" si="84"/>
        <v>0</v>
      </c>
      <c r="Q359" s="17">
        <f t="shared" si="89"/>
        <v>23473060.41666669</v>
      </c>
      <c r="R359" s="17">
        <f t="shared" si="85"/>
        <v>23473.060416666689</v>
      </c>
      <c r="S359" s="17">
        <f t="shared" si="90"/>
        <v>11255064.027777776</v>
      </c>
      <c r="T359" s="17">
        <f t="shared" si="86"/>
        <v>11255.064027777777</v>
      </c>
      <c r="AE359">
        <f t="shared" si="77"/>
        <v>0</v>
      </c>
      <c r="AF359">
        <f t="shared" si="78"/>
        <v>28.2</v>
      </c>
      <c r="AG359">
        <f t="shared" si="79"/>
        <v>7.833333333333333</v>
      </c>
    </row>
    <row r="360" spans="2:33" x14ac:dyDescent="0.3">
      <c r="B360" s="3" t="s">
        <v>47</v>
      </c>
      <c r="C360" s="3">
        <v>352</v>
      </c>
      <c r="D360" s="3">
        <v>352</v>
      </c>
      <c r="E360" s="10">
        <v>28.1</v>
      </c>
      <c r="F360" s="27">
        <f t="shared" si="80"/>
        <v>7.8055555555555554</v>
      </c>
      <c r="G360" s="17">
        <f t="shared" si="87"/>
        <v>-2.7777777777777679E-2</v>
      </c>
      <c r="H360" s="17">
        <v>1</v>
      </c>
      <c r="I360" s="17">
        <f t="shared" si="88"/>
        <v>-9.9999999999999645E-2</v>
      </c>
      <c r="J360" s="17">
        <f>-1980</f>
        <v>-1980</v>
      </c>
      <c r="K360" s="26">
        <v>485.59500000000003</v>
      </c>
      <c r="L360" s="17">
        <f t="shared" si="81"/>
        <v>29.741976666666663</v>
      </c>
      <c r="M360" s="17">
        <f t="shared" si="82"/>
        <v>-1464.6630233333333</v>
      </c>
      <c r="N360" s="17">
        <v>1980</v>
      </c>
      <c r="O360" s="17">
        <f t="shared" si="83"/>
        <v>-54.999999999999801</v>
      </c>
      <c r="P360" s="17">
        <f t="shared" si="84"/>
        <v>-429.30555555555401</v>
      </c>
      <c r="Q360" s="17">
        <f t="shared" si="89"/>
        <v>23533377.847222246</v>
      </c>
      <c r="R360" s="17">
        <f t="shared" si="85"/>
        <v>23533.377847222248</v>
      </c>
      <c r="S360" s="17">
        <f t="shared" si="90"/>
        <v>11315381.458333332</v>
      </c>
      <c r="T360" s="17">
        <f t="shared" si="86"/>
        <v>11315.381458333331</v>
      </c>
      <c r="AE360">
        <f t="shared" si="77"/>
        <v>0</v>
      </c>
      <c r="AF360">
        <f t="shared" si="78"/>
        <v>28.1</v>
      </c>
      <c r="AG360">
        <f t="shared" si="79"/>
        <v>7.8055555555555554</v>
      </c>
    </row>
    <row r="361" spans="2:33" x14ac:dyDescent="0.3">
      <c r="B361" s="3" t="s">
        <v>47</v>
      </c>
      <c r="C361" s="3">
        <v>353</v>
      </c>
      <c r="D361" s="3">
        <v>353</v>
      </c>
      <c r="E361" s="10">
        <v>28</v>
      </c>
      <c r="F361" s="27">
        <f t="shared" si="80"/>
        <v>7.7777777777777777</v>
      </c>
      <c r="G361" s="17">
        <f t="shared" si="87"/>
        <v>-2.7777777777778172E-2</v>
      </c>
      <c r="H361" s="17">
        <v>1</v>
      </c>
      <c r="I361" s="17">
        <f t="shared" si="88"/>
        <v>-0.10000000000000142</v>
      </c>
      <c r="J361" s="17">
        <f t="shared" ref="J361:J362" si="91">-1980</f>
        <v>-1980</v>
      </c>
      <c r="K361" s="26">
        <v>485.59500000000003</v>
      </c>
      <c r="L361" s="17">
        <f t="shared" si="81"/>
        <v>29.530666666666662</v>
      </c>
      <c r="M361" s="17">
        <f t="shared" si="82"/>
        <v>-1464.8743333333332</v>
      </c>
      <c r="N361" s="17">
        <v>1980</v>
      </c>
      <c r="O361" s="17">
        <f t="shared" si="83"/>
        <v>-55.000000000000782</v>
      </c>
      <c r="P361" s="17">
        <f t="shared" si="84"/>
        <v>-427.77777777778385</v>
      </c>
      <c r="Q361" s="17">
        <f t="shared" si="89"/>
        <v>23593266.736111134</v>
      </c>
      <c r="R361" s="17">
        <f t="shared" si="85"/>
        <v>23593.266736111134</v>
      </c>
      <c r="S361" s="17">
        <f t="shared" si="90"/>
        <v>11375270.34722222</v>
      </c>
      <c r="T361" s="17">
        <f t="shared" si="86"/>
        <v>11375.27034722222</v>
      </c>
      <c r="AE361">
        <f t="shared" si="77"/>
        <v>0</v>
      </c>
      <c r="AF361">
        <f t="shared" si="78"/>
        <v>28</v>
      </c>
      <c r="AG361">
        <f t="shared" si="79"/>
        <v>7.7777777777777777</v>
      </c>
    </row>
    <row r="362" spans="2:33" x14ac:dyDescent="0.3">
      <c r="B362" s="3" t="s">
        <v>47</v>
      </c>
      <c r="C362" s="3">
        <v>354</v>
      </c>
      <c r="D362" s="3">
        <v>354</v>
      </c>
      <c r="E362" s="10">
        <v>27.9</v>
      </c>
      <c r="F362" s="27">
        <f t="shared" si="80"/>
        <v>7.7499999999999991</v>
      </c>
      <c r="G362" s="17">
        <f t="shared" si="87"/>
        <v>-1.3888888888889086E-2</v>
      </c>
      <c r="H362" s="17">
        <v>1</v>
      </c>
      <c r="I362" s="17">
        <f t="shared" si="88"/>
        <v>-5.0000000000000711E-2</v>
      </c>
      <c r="J362" s="17">
        <f t="shared" si="91"/>
        <v>-1980</v>
      </c>
      <c r="K362" s="26">
        <v>485.59500000000003</v>
      </c>
      <c r="L362" s="17">
        <f t="shared" si="81"/>
        <v>29.320109999999989</v>
      </c>
      <c r="M362" s="17">
        <f t="shared" si="82"/>
        <v>-1465.0848900000001</v>
      </c>
      <c r="N362" s="17">
        <v>1980</v>
      </c>
      <c r="O362" s="17">
        <f t="shared" si="83"/>
        <v>-27.500000000000391</v>
      </c>
      <c r="P362" s="17">
        <f t="shared" si="84"/>
        <v>-213.12500000000301</v>
      </c>
      <c r="Q362" s="17">
        <f t="shared" si="89"/>
        <v>23652728.611111134</v>
      </c>
      <c r="R362" s="17">
        <f t="shared" si="85"/>
        <v>23652.728611111135</v>
      </c>
      <c r="S362" s="17">
        <f t="shared" si="90"/>
        <v>11434732.22222222</v>
      </c>
      <c r="T362" s="17">
        <f t="shared" si="86"/>
        <v>11434.732222222221</v>
      </c>
      <c r="AE362">
        <f t="shared" si="77"/>
        <v>0</v>
      </c>
      <c r="AF362">
        <f t="shared" si="78"/>
        <v>27.9</v>
      </c>
      <c r="AG362">
        <f t="shared" si="79"/>
        <v>7.7499999999999991</v>
      </c>
    </row>
    <row r="363" spans="2:33" x14ac:dyDescent="0.3">
      <c r="B363" s="3" t="s">
        <v>47</v>
      </c>
      <c r="C363" s="3">
        <v>355</v>
      </c>
      <c r="D363" s="3">
        <v>355</v>
      </c>
      <c r="E363" s="10">
        <v>27.9</v>
      </c>
      <c r="F363" s="27">
        <f t="shared" si="80"/>
        <v>7.7499999999999991</v>
      </c>
      <c r="G363" s="17">
        <f t="shared" si="87"/>
        <v>2.7777777777778172E-2</v>
      </c>
      <c r="H363" s="17">
        <v>0</v>
      </c>
      <c r="I363" s="17">
        <f t="shared" si="88"/>
        <v>0.10000000000000142</v>
      </c>
      <c r="J363" s="17">
        <f>1980</f>
        <v>1980</v>
      </c>
      <c r="K363" s="26">
        <v>485.59500000000003</v>
      </c>
      <c r="L363" s="17">
        <f t="shared" si="81"/>
        <v>29.320109999999989</v>
      </c>
      <c r="M363" s="17">
        <f t="shared" si="82"/>
        <v>2494.9151100000004</v>
      </c>
      <c r="N363" s="17">
        <v>1980</v>
      </c>
      <c r="O363" s="17">
        <f t="shared" si="83"/>
        <v>55.000000000000782</v>
      </c>
      <c r="P363" s="17">
        <f t="shared" si="84"/>
        <v>426.25000000000603</v>
      </c>
      <c r="Q363" s="17">
        <f t="shared" si="89"/>
        <v>23712190.486111134</v>
      </c>
      <c r="R363" s="17">
        <f t="shared" si="85"/>
        <v>23712.190486111132</v>
      </c>
      <c r="S363" s="17">
        <f t="shared" si="90"/>
        <v>11434732.22222222</v>
      </c>
      <c r="T363" s="17">
        <f t="shared" si="86"/>
        <v>11434.732222222221</v>
      </c>
      <c r="AE363">
        <f t="shared" si="77"/>
        <v>0</v>
      </c>
      <c r="AF363">
        <f t="shared" si="78"/>
        <v>27.9</v>
      </c>
      <c r="AG363">
        <f t="shared" si="79"/>
        <v>7.7499999999999991</v>
      </c>
    </row>
    <row r="364" spans="2:33" x14ac:dyDescent="0.3">
      <c r="B364" s="3" t="s">
        <v>47</v>
      </c>
      <c r="C364" s="3">
        <v>356</v>
      </c>
      <c r="D364" s="3">
        <v>356</v>
      </c>
      <c r="E364" s="10">
        <v>28.1</v>
      </c>
      <c r="F364" s="27">
        <f t="shared" si="80"/>
        <v>7.8055555555555554</v>
      </c>
      <c r="G364" s="17">
        <f t="shared" si="87"/>
        <v>4.1666666666666761E-2</v>
      </c>
      <c r="H364" s="17">
        <v>0</v>
      </c>
      <c r="I364" s="17">
        <f t="shared" si="88"/>
        <v>0.15000000000000036</v>
      </c>
      <c r="J364" s="17">
        <f>1980</f>
        <v>1980</v>
      </c>
      <c r="K364" s="26">
        <v>485.59500000000003</v>
      </c>
      <c r="L364" s="17">
        <f t="shared" si="81"/>
        <v>29.741976666666663</v>
      </c>
      <c r="M364" s="17">
        <f t="shared" si="82"/>
        <v>2495.3369766666669</v>
      </c>
      <c r="N364" s="17">
        <v>1980</v>
      </c>
      <c r="O364" s="17">
        <f t="shared" si="83"/>
        <v>82.500000000000185</v>
      </c>
      <c r="P364" s="17">
        <f t="shared" si="84"/>
        <v>643.95833333333474</v>
      </c>
      <c r="Q364" s="17">
        <f t="shared" si="89"/>
        <v>23772507.91666669</v>
      </c>
      <c r="R364" s="17">
        <f t="shared" si="85"/>
        <v>23772.507916666691</v>
      </c>
      <c r="S364" s="17">
        <f t="shared" si="90"/>
        <v>11434732.22222222</v>
      </c>
      <c r="T364" s="17">
        <f t="shared" si="86"/>
        <v>11434.732222222221</v>
      </c>
      <c r="AE364">
        <f t="shared" si="77"/>
        <v>0</v>
      </c>
      <c r="AF364">
        <f t="shared" si="78"/>
        <v>28.1</v>
      </c>
      <c r="AG364">
        <f t="shared" si="79"/>
        <v>7.8055555555555554</v>
      </c>
    </row>
    <row r="365" spans="2:33" x14ac:dyDescent="0.3">
      <c r="B365" s="3" t="s">
        <v>47</v>
      </c>
      <c r="C365" s="3">
        <v>357</v>
      </c>
      <c r="D365" s="3">
        <v>357</v>
      </c>
      <c r="E365" s="10">
        <v>28.2</v>
      </c>
      <c r="F365" s="27">
        <f t="shared" si="80"/>
        <v>7.833333333333333</v>
      </c>
      <c r="G365" s="17">
        <f t="shared" si="87"/>
        <v>-1.3888888888889086E-2</v>
      </c>
      <c r="H365" s="17">
        <v>1</v>
      </c>
      <c r="I365" s="17">
        <f t="shared" si="88"/>
        <v>-5.0000000000000711E-2</v>
      </c>
      <c r="J365" s="17">
        <f>-1980</f>
        <v>-1980</v>
      </c>
      <c r="K365" s="26">
        <v>485.59500000000003</v>
      </c>
      <c r="L365" s="17">
        <f t="shared" si="81"/>
        <v>29.954039999999992</v>
      </c>
      <c r="M365" s="17">
        <f t="shared" si="82"/>
        <v>-1464.4509599999999</v>
      </c>
      <c r="N365" s="17">
        <v>1980</v>
      </c>
      <c r="O365" s="17">
        <f t="shared" si="83"/>
        <v>-27.500000000000391</v>
      </c>
      <c r="P365" s="17">
        <f t="shared" si="84"/>
        <v>-215.41666666666973</v>
      </c>
      <c r="Q365" s="17">
        <f t="shared" si="89"/>
        <v>23833255.41666669</v>
      </c>
      <c r="R365" s="17">
        <f t="shared" si="85"/>
        <v>23833.255416666689</v>
      </c>
      <c r="S365" s="17">
        <f t="shared" si="90"/>
        <v>11495479.72222222</v>
      </c>
      <c r="T365" s="17">
        <f t="shared" si="86"/>
        <v>11495.479722222221</v>
      </c>
      <c r="AE365">
        <f t="shared" si="77"/>
        <v>0</v>
      </c>
      <c r="AF365">
        <f t="shared" si="78"/>
        <v>28.2</v>
      </c>
      <c r="AG365">
        <f t="shared" si="79"/>
        <v>7.833333333333333</v>
      </c>
    </row>
    <row r="366" spans="2:33" x14ac:dyDescent="0.3">
      <c r="B366" s="3" t="s">
        <v>47</v>
      </c>
      <c r="C366" s="3">
        <v>358</v>
      </c>
      <c r="D366" s="3">
        <v>358</v>
      </c>
      <c r="E366" s="10">
        <v>28</v>
      </c>
      <c r="F366" s="27">
        <f t="shared" si="80"/>
        <v>7.7777777777777777</v>
      </c>
      <c r="G366" s="17">
        <f t="shared" si="87"/>
        <v>-0.18055555555555566</v>
      </c>
      <c r="H366" s="17">
        <v>1</v>
      </c>
      <c r="I366" s="17">
        <f t="shared" si="88"/>
        <v>-0.65000000000000036</v>
      </c>
      <c r="J366" s="17">
        <f t="shared" ref="J366:J372" si="92">-1980</f>
        <v>-1980</v>
      </c>
      <c r="K366" s="26">
        <v>485.59500000000003</v>
      </c>
      <c r="L366" s="17">
        <f t="shared" si="81"/>
        <v>29.530666666666662</v>
      </c>
      <c r="M366" s="17">
        <f t="shared" si="82"/>
        <v>-1464.8743333333332</v>
      </c>
      <c r="N366" s="17">
        <v>1980</v>
      </c>
      <c r="O366" s="17">
        <f t="shared" si="83"/>
        <v>-357.50000000000023</v>
      </c>
      <c r="P366" s="17">
        <f t="shared" si="84"/>
        <v>-2780.5555555555575</v>
      </c>
      <c r="Q366" s="17">
        <f t="shared" si="89"/>
        <v>23893144.305555578</v>
      </c>
      <c r="R366" s="17">
        <f t="shared" si="85"/>
        <v>23893.144305555579</v>
      </c>
      <c r="S366" s="17">
        <f t="shared" si="90"/>
        <v>11555368.611111108</v>
      </c>
      <c r="T366" s="17">
        <f t="shared" si="86"/>
        <v>11555.368611111107</v>
      </c>
      <c r="AE366">
        <f t="shared" si="77"/>
        <v>0</v>
      </c>
      <c r="AF366">
        <f t="shared" si="78"/>
        <v>28</v>
      </c>
      <c r="AG366">
        <f t="shared" si="79"/>
        <v>7.7777777777777777</v>
      </c>
    </row>
    <row r="367" spans="2:33" x14ac:dyDescent="0.3">
      <c r="B367" s="3" t="s">
        <v>47</v>
      </c>
      <c r="C367" s="3">
        <v>359</v>
      </c>
      <c r="D367" s="3">
        <v>359</v>
      </c>
      <c r="E367" s="10">
        <v>26.9</v>
      </c>
      <c r="F367" s="27">
        <f t="shared" si="80"/>
        <v>7.4722222222222214</v>
      </c>
      <c r="G367" s="17">
        <f t="shared" si="87"/>
        <v>-0.41666666666666663</v>
      </c>
      <c r="H367" s="17">
        <v>1</v>
      </c>
      <c r="I367" s="17">
        <f t="shared" si="88"/>
        <v>-1.5</v>
      </c>
      <c r="J367" s="17">
        <f t="shared" si="92"/>
        <v>-1980</v>
      </c>
      <c r="K367" s="26">
        <v>485.59500000000003</v>
      </c>
      <c r="L367" s="17">
        <f t="shared" si="81"/>
        <v>27.255976666666658</v>
      </c>
      <c r="M367" s="17">
        <f t="shared" si="82"/>
        <v>-1467.1490233333334</v>
      </c>
      <c r="N367" s="17">
        <v>1980</v>
      </c>
      <c r="O367" s="17">
        <f t="shared" si="83"/>
        <v>-824.99999999999989</v>
      </c>
      <c r="P367" s="17">
        <f t="shared" si="84"/>
        <v>-6164.5833333333321</v>
      </c>
      <c r="Q367" s="17">
        <f t="shared" si="89"/>
        <v>23948420.069444466</v>
      </c>
      <c r="R367" s="17">
        <f t="shared" si="85"/>
        <v>23948.420069444466</v>
      </c>
      <c r="S367" s="17">
        <f t="shared" si="90"/>
        <v>11610644.374999996</v>
      </c>
      <c r="T367" s="17">
        <f t="shared" si="86"/>
        <v>11610.644374999996</v>
      </c>
      <c r="AE367">
        <f t="shared" si="77"/>
        <v>0</v>
      </c>
      <c r="AF367">
        <f t="shared" si="78"/>
        <v>26.9</v>
      </c>
      <c r="AG367">
        <f t="shared" si="79"/>
        <v>7.4722222222222214</v>
      </c>
    </row>
    <row r="368" spans="2:33" x14ac:dyDescent="0.3">
      <c r="B368" s="3" t="s">
        <v>47</v>
      </c>
      <c r="C368" s="3">
        <v>360</v>
      </c>
      <c r="D368" s="3">
        <v>360</v>
      </c>
      <c r="E368" s="10">
        <v>25</v>
      </c>
      <c r="F368" s="27">
        <f t="shared" si="80"/>
        <v>6.9444444444444446</v>
      </c>
      <c r="G368" s="17">
        <f t="shared" si="87"/>
        <v>-0.51388888888888873</v>
      </c>
      <c r="H368" s="17">
        <v>1</v>
      </c>
      <c r="I368" s="17">
        <f t="shared" si="88"/>
        <v>-1.8499999999999996</v>
      </c>
      <c r="J368" s="17">
        <f t="shared" si="92"/>
        <v>-1980</v>
      </c>
      <c r="K368" s="26">
        <v>485.59500000000003</v>
      </c>
      <c r="L368" s="17">
        <f t="shared" si="81"/>
        <v>23.541666666666664</v>
      </c>
      <c r="M368" s="17">
        <f t="shared" si="82"/>
        <v>-1470.8633333333332</v>
      </c>
      <c r="N368" s="17">
        <v>1980</v>
      </c>
      <c r="O368" s="17">
        <f t="shared" si="83"/>
        <v>-1017.4999999999997</v>
      </c>
      <c r="P368" s="17">
        <f t="shared" si="84"/>
        <v>-7065.9722222222199</v>
      </c>
      <c r="Q368" s="17">
        <f t="shared" si="89"/>
        <v>23996163.125000022</v>
      </c>
      <c r="R368" s="17">
        <f t="shared" si="85"/>
        <v>23996.163125000021</v>
      </c>
      <c r="S368" s="17">
        <f t="shared" si="90"/>
        <v>11658387.430555552</v>
      </c>
      <c r="T368" s="17">
        <f t="shared" si="86"/>
        <v>11658.387430555553</v>
      </c>
      <c r="AE368">
        <f t="shared" si="77"/>
        <v>0</v>
      </c>
      <c r="AF368">
        <f t="shared" si="78"/>
        <v>25</v>
      </c>
      <c r="AG368">
        <f t="shared" si="79"/>
        <v>6.9444444444444446</v>
      </c>
    </row>
    <row r="369" spans="2:33" x14ac:dyDescent="0.3">
      <c r="B369" s="3" t="s">
        <v>47</v>
      </c>
      <c r="C369" s="3">
        <v>361</v>
      </c>
      <c r="D369" s="3">
        <v>361</v>
      </c>
      <c r="E369" s="10">
        <v>23.2</v>
      </c>
      <c r="F369" s="27">
        <f t="shared" si="80"/>
        <v>6.4444444444444438</v>
      </c>
      <c r="G369" s="17">
        <f t="shared" si="87"/>
        <v>-0.43055555555555575</v>
      </c>
      <c r="H369" s="17">
        <v>1</v>
      </c>
      <c r="I369" s="17">
        <f t="shared" si="88"/>
        <v>-1.5500000000000007</v>
      </c>
      <c r="J369" s="17">
        <f t="shared" si="92"/>
        <v>-1980</v>
      </c>
      <c r="K369" s="26">
        <v>485.59500000000003</v>
      </c>
      <c r="L369" s="17">
        <f t="shared" si="81"/>
        <v>20.273706666666659</v>
      </c>
      <c r="M369" s="17">
        <f t="shared" si="82"/>
        <v>-1474.1312933333334</v>
      </c>
      <c r="N369" s="17">
        <v>1980</v>
      </c>
      <c r="O369" s="17">
        <f t="shared" si="83"/>
        <v>-852.50000000000034</v>
      </c>
      <c r="P369" s="17">
        <f t="shared" si="84"/>
        <v>-5493.8888888888905</v>
      </c>
      <c r="Q369" s="17">
        <f t="shared" si="89"/>
        <v>24037278.680555578</v>
      </c>
      <c r="R369" s="17">
        <f t="shared" si="85"/>
        <v>24037.278680555577</v>
      </c>
      <c r="S369" s="17">
        <f t="shared" si="90"/>
        <v>11699502.986111108</v>
      </c>
      <c r="T369" s="17">
        <f t="shared" si="86"/>
        <v>11699.502986111109</v>
      </c>
      <c r="AE369">
        <f t="shared" si="77"/>
        <v>0</v>
      </c>
      <c r="AF369">
        <f t="shared" si="78"/>
        <v>23.2</v>
      </c>
      <c r="AG369">
        <f t="shared" si="79"/>
        <v>6.4444444444444438</v>
      </c>
    </row>
    <row r="370" spans="2:33" x14ac:dyDescent="0.3">
      <c r="B370" s="3" t="s">
        <v>47</v>
      </c>
      <c r="C370" s="3">
        <v>362</v>
      </c>
      <c r="D370" s="3">
        <v>362</v>
      </c>
      <c r="E370" s="10">
        <v>21.9</v>
      </c>
      <c r="F370" s="27">
        <f t="shared" si="80"/>
        <v>6.083333333333333</v>
      </c>
      <c r="G370" s="17">
        <f t="shared" si="87"/>
        <v>-0.29166666666666635</v>
      </c>
      <c r="H370" s="17">
        <v>1</v>
      </c>
      <c r="I370" s="17">
        <f t="shared" si="88"/>
        <v>-1.0499999999999989</v>
      </c>
      <c r="J370" s="17">
        <f t="shared" si="92"/>
        <v>-1980</v>
      </c>
      <c r="K370" s="26">
        <v>485.59500000000003</v>
      </c>
      <c r="L370" s="17">
        <f t="shared" si="81"/>
        <v>18.065309999999997</v>
      </c>
      <c r="M370" s="17">
        <f t="shared" si="82"/>
        <v>-1476.33969</v>
      </c>
      <c r="N370" s="17">
        <v>1980</v>
      </c>
      <c r="O370" s="17">
        <f t="shared" si="83"/>
        <v>-577.49999999999943</v>
      </c>
      <c r="P370" s="17">
        <f t="shared" si="84"/>
        <v>-3513.1249999999964</v>
      </c>
      <c r="Q370" s="17">
        <f t="shared" si="89"/>
        <v>24073915.555555578</v>
      </c>
      <c r="R370" s="17">
        <f t="shared" si="85"/>
        <v>24073.915555555577</v>
      </c>
      <c r="S370" s="17">
        <f t="shared" si="90"/>
        <v>11736139.861111108</v>
      </c>
      <c r="T370" s="17">
        <f t="shared" si="86"/>
        <v>11736.139861111109</v>
      </c>
      <c r="AE370">
        <f t="shared" si="77"/>
        <v>0</v>
      </c>
      <c r="AF370">
        <f t="shared" si="78"/>
        <v>21.9</v>
      </c>
      <c r="AG370">
        <f t="shared" si="79"/>
        <v>6.083333333333333</v>
      </c>
    </row>
    <row r="371" spans="2:33" x14ac:dyDescent="0.3">
      <c r="B371" s="3" t="s">
        <v>47</v>
      </c>
      <c r="C371" s="3">
        <v>363</v>
      </c>
      <c r="D371" s="3">
        <v>363</v>
      </c>
      <c r="E371" s="10">
        <v>21.1</v>
      </c>
      <c r="F371" s="27">
        <f t="shared" si="80"/>
        <v>5.8611111111111116</v>
      </c>
      <c r="G371" s="17">
        <f t="shared" si="87"/>
        <v>-0.16666666666666657</v>
      </c>
      <c r="H371" s="17">
        <v>1</v>
      </c>
      <c r="I371" s="17">
        <f t="shared" si="88"/>
        <v>-0.59999999999999964</v>
      </c>
      <c r="J371" s="17">
        <f t="shared" si="92"/>
        <v>-1980</v>
      </c>
      <c r="K371" s="26">
        <v>485.59500000000003</v>
      </c>
      <c r="L371" s="17">
        <f t="shared" si="81"/>
        <v>16.769576666666666</v>
      </c>
      <c r="M371" s="17">
        <f t="shared" si="82"/>
        <v>-1477.6354233333334</v>
      </c>
      <c r="N371" s="17">
        <v>1980</v>
      </c>
      <c r="O371" s="17">
        <f t="shared" si="83"/>
        <v>-329.99999999999983</v>
      </c>
      <c r="P371" s="17">
        <f t="shared" si="84"/>
        <v>-1934.1666666666658</v>
      </c>
      <c r="Q371" s="17">
        <f t="shared" si="89"/>
        <v>24107924.652777802</v>
      </c>
      <c r="R371" s="17">
        <f t="shared" si="85"/>
        <v>24107.924652777801</v>
      </c>
      <c r="S371" s="17">
        <f t="shared" si="90"/>
        <v>11770148.95833333</v>
      </c>
      <c r="T371" s="17">
        <f t="shared" si="86"/>
        <v>11770.14895833333</v>
      </c>
      <c r="AE371">
        <f t="shared" si="77"/>
        <v>0</v>
      </c>
      <c r="AF371">
        <f t="shared" si="78"/>
        <v>21.1</v>
      </c>
      <c r="AG371">
        <f t="shared" si="79"/>
        <v>5.8611111111111116</v>
      </c>
    </row>
    <row r="372" spans="2:33" x14ac:dyDescent="0.3">
      <c r="B372" s="3" t="s">
        <v>47</v>
      </c>
      <c r="C372" s="3">
        <v>364</v>
      </c>
      <c r="D372" s="3">
        <v>364</v>
      </c>
      <c r="E372" s="10">
        <v>20.7</v>
      </c>
      <c r="F372" s="27">
        <f t="shared" si="80"/>
        <v>5.75</v>
      </c>
      <c r="G372" s="17">
        <f t="shared" si="87"/>
        <v>-5.5555555555555851E-2</v>
      </c>
      <c r="H372" s="17">
        <v>1</v>
      </c>
      <c r="I372" s="17">
        <f t="shared" si="88"/>
        <v>-0.20000000000000107</v>
      </c>
      <c r="J372" s="17">
        <f t="shared" si="92"/>
        <v>-1980</v>
      </c>
      <c r="K372" s="26">
        <v>485.59500000000003</v>
      </c>
      <c r="L372" s="17">
        <f t="shared" si="81"/>
        <v>16.139789999999998</v>
      </c>
      <c r="M372" s="17">
        <f t="shared" si="82"/>
        <v>-1478.26521</v>
      </c>
      <c r="N372" s="17">
        <v>1980</v>
      </c>
      <c r="O372" s="17">
        <f t="shared" si="83"/>
        <v>-110.00000000000058</v>
      </c>
      <c r="P372" s="17">
        <f t="shared" si="84"/>
        <v>-632.5000000000033</v>
      </c>
      <c r="Q372" s="17">
        <f t="shared" si="89"/>
        <v>24140656.527777802</v>
      </c>
      <c r="R372" s="17">
        <f t="shared" si="85"/>
        <v>24140.656527777803</v>
      </c>
      <c r="S372" s="17">
        <f t="shared" si="90"/>
        <v>11802880.83333333</v>
      </c>
      <c r="T372" s="17">
        <f t="shared" si="86"/>
        <v>11802.880833333331</v>
      </c>
      <c r="AE372">
        <f t="shared" si="77"/>
        <v>0</v>
      </c>
      <c r="AF372">
        <f t="shared" si="78"/>
        <v>20.7</v>
      </c>
      <c r="AG372">
        <f t="shared" si="79"/>
        <v>5.75</v>
      </c>
    </row>
    <row r="373" spans="2:33" x14ac:dyDescent="0.3">
      <c r="B373" s="3" t="s">
        <v>47</v>
      </c>
      <c r="C373" s="3">
        <v>365</v>
      </c>
      <c r="D373" s="3">
        <v>365</v>
      </c>
      <c r="E373" s="10">
        <v>20.7</v>
      </c>
      <c r="F373" s="27">
        <f t="shared" si="80"/>
        <v>5.75</v>
      </c>
      <c r="G373" s="17">
        <f t="shared" si="87"/>
        <v>1.3888888888889086E-2</v>
      </c>
      <c r="H373" s="17">
        <v>0</v>
      </c>
      <c r="I373" s="17">
        <f t="shared" si="88"/>
        <v>5.0000000000000711E-2</v>
      </c>
      <c r="J373" s="17">
        <f>1980</f>
        <v>1980</v>
      </c>
      <c r="K373" s="26">
        <v>485.59500000000003</v>
      </c>
      <c r="L373" s="17">
        <f t="shared" si="81"/>
        <v>16.139789999999998</v>
      </c>
      <c r="M373" s="17">
        <f t="shared" si="82"/>
        <v>2481.7347900000004</v>
      </c>
      <c r="N373" s="17">
        <v>1980</v>
      </c>
      <c r="O373" s="17">
        <f t="shared" si="83"/>
        <v>27.500000000000391</v>
      </c>
      <c r="P373" s="17">
        <f t="shared" si="84"/>
        <v>158.12500000000225</v>
      </c>
      <c r="Q373" s="17">
        <f t="shared" si="89"/>
        <v>24173388.402777802</v>
      </c>
      <c r="R373" s="17">
        <f t="shared" si="85"/>
        <v>24173.388402777804</v>
      </c>
      <c r="S373" s="17">
        <f t="shared" si="90"/>
        <v>11802880.83333333</v>
      </c>
      <c r="T373" s="17">
        <f t="shared" si="86"/>
        <v>11802.880833333331</v>
      </c>
      <c r="AE373">
        <f t="shared" si="77"/>
        <v>0</v>
      </c>
      <c r="AF373">
        <f t="shared" si="78"/>
        <v>20.7</v>
      </c>
      <c r="AG373">
        <f t="shared" si="79"/>
        <v>5.75</v>
      </c>
    </row>
    <row r="374" spans="2:33" x14ac:dyDescent="0.3">
      <c r="B374" s="3" t="s">
        <v>47</v>
      </c>
      <c r="C374" s="3">
        <v>366</v>
      </c>
      <c r="D374" s="3">
        <v>366</v>
      </c>
      <c r="E374" s="10">
        <v>20.8</v>
      </c>
      <c r="F374" s="27">
        <f t="shared" si="80"/>
        <v>5.7777777777777777</v>
      </c>
      <c r="G374" s="17">
        <f t="shared" si="87"/>
        <v>6.9444444444444448E-2</v>
      </c>
      <c r="H374" s="17">
        <v>0</v>
      </c>
      <c r="I374" s="17">
        <f t="shared" si="88"/>
        <v>0.25</v>
      </c>
      <c r="J374" s="17">
        <f>1980</f>
        <v>1980</v>
      </c>
      <c r="K374" s="26">
        <v>485.59500000000003</v>
      </c>
      <c r="L374" s="17">
        <f t="shared" si="81"/>
        <v>16.296106666666663</v>
      </c>
      <c r="M374" s="17">
        <f t="shared" si="82"/>
        <v>2481.8911066666669</v>
      </c>
      <c r="N374" s="17">
        <v>1980</v>
      </c>
      <c r="O374" s="17">
        <f t="shared" si="83"/>
        <v>137.5</v>
      </c>
      <c r="P374" s="17">
        <f t="shared" si="84"/>
        <v>794.44444444444446</v>
      </c>
      <c r="Q374" s="17">
        <f t="shared" si="89"/>
        <v>24206437.29166669</v>
      </c>
      <c r="R374" s="17">
        <f t="shared" si="85"/>
        <v>24206.437291666691</v>
      </c>
      <c r="S374" s="17">
        <f t="shared" si="90"/>
        <v>11802880.83333333</v>
      </c>
      <c r="T374" s="17">
        <f t="shared" si="86"/>
        <v>11802.880833333331</v>
      </c>
      <c r="AE374">
        <f t="shared" si="77"/>
        <v>0</v>
      </c>
      <c r="AF374">
        <f t="shared" si="78"/>
        <v>20.8</v>
      </c>
      <c r="AG374">
        <f t="shared" si="79"/>
        <v>5.7777777777777777</v>
      </c>
    </row>
    <row r="375" spans="2:33" x14ac:dyDescent="0.3">
      <c r="B375" s="3" t="s">
        <v>47</v>
      </c>
      <c r="C375" s="3">
        <v>367</v>
      </c>
      <c r="D375" s="3">
        <v>367</v>
      </c>
      <c r="E375" s="10">
        <v>21.2</v>
      </c>
      <c r="F375" s="27">
        <f t="shared" si="80"/>
        <v>5.8888888888888884</v>
      </c>
      <c r="G375" s="17">
        <f t="shared" si="87"/>
        <v>0.18055555555555566</v>
      </c>
      <c r="H375" s="17">
        <v>0</v>
      </c>
      <c r="I375" s="17">
        <f t="shared" si="88"/>
        <v>0.65000000000000036</v>
      </c>
      <c r="J375" s="17">
        <f>1980</f>
        <v>1980</v>
      </c>
      <c r="K375" s="26">
        <v>485.59500000000003</v>
      </c>
      <c r="L375" s="17">
        <f t="shared" si="81"/>
        <v>16.928906666666659</v>
      </c>
      <c r="M375" s="17">
        <f t="shared" si="82"/>
        <v>2482.5239066666668</v>
      </c>
      <c r="N375" s="17">
        <v>1980</v>
      </c>
      <c r="O375" s="17">
        <f t="shared" si="83"/>
        <v>357.50000000000023</v>
      </c>
      <c r="P375" s="17">
        <f t="shared" si="84"/>
        <v>2105.2777777777787</v>
      </c>
      <c r="Q375" s="17">
        <f t="shared" si="89"/>
        <v>24240769.513888914</v>
      </c>
      <c r="R375" s="17">
        <f t="shared" si="85"/>
        <v>24240.769513888914</v>
      </c>
      <c r="S375" s="17">
        <f t="shared" si="90"/>
        <v>11802880.83333333</v>
      </c>
      <c r="T375" s="17">
        <f t="shared" si="86"/>
        <v>11802.880833333331</v>
      </c>
      <c r="AE375">
        <f t="shared" si="77"/>
        <v>0</v>
      </c>
      <c r="AF375">
        <f t="shared" si="78"/>
        <v>21.2</v>
      </c>
      <c r="AG375">
        <f t="shared" si="79"/>
        <v>5.8888888888888884</v>
      </c>
    </row>
    <row r="376" spans="2:33" x14ac:dyDescent="0.3">
      <c r="B376" s="3" t="s">
        <v>47</v>
      </c>
      <c r="C376" s="3">
        <v>368</v>
      </c>
      <c r="D376" s="3">
        <v>368</v>
      </c>
      <c r="E376" s="10">
        <v>22.1</v>
      </c>
      <c r="F376" s="27">
        <f t="shared" si="80"/>
        <v>6.1388888888888893</v>
      </c>
      <c r="G376" s="17">
        <f t="shared" si="87"/>
        <v>0.31944444444444453</v>
      </c>
      <c r="H376" s="17">
        <v>0</v>
      </c>
      <c r="I376" s="17">
        <f t="shared" si="88"/>
        <v>1.1500000000000004</v>
      </c>
      <c r="J376" s="17">
        <f>1980</f>
        <v>1980</v>
      </c>
      <c r="K376" s="26">
        <v>485.59500000000003</v>
      </c>
      <c r="L376" s="17">
        <f t="shared" si="81"/>
        <v>18.396776666666668</v>
      </c>
      <c r="M376" s="17">
        <f t="shared" si="82"/>
        <v>2483.9917766666667</v>
      </c>
      <c r="N376" s="17">
        <v>1980</v>
      </c>
      <c r="O376" s="17">
        <f t="shared" si="83"/>
        <v>632.50000000000023</v>
      </c>
      <c r="P376" s="17">
        <f t="shared" si="84"/>
        <v>3882.847222222224</v>
      </c>
      <c r="Q376" s="17">
        <f t="shared" si="89"/>
        <v>24278078.611111138</v>
      </c>
      <c r="R376" s="17">
        <f t="shared" si="85"/>
        <v>24278.078611111137</v>
      </c>
      <c r="S376" s="17">
        <f t="shared" si="90"/>
        <v>11802880.83333333</v>
      </c>
      <c r="T376" s="17">
        <f t="shared" si="86"/>
        <v>11802.880833333331</v>
      </c>
      <c r="AE376">
        <f t="shared" si="77"/>
        <v>0</v>
      </c>
      <c r="AF376">
        <f t="shared" si="78"/>
        <v>22.1</v>
      </c>
      <c r="AG376">
        <f t="shared" si="79"/>
        <v>6.1388888888888893</v>
      </c>
    </row>
    <row r="377" spans="2:33" x14ac:dyDescent="0.3">
      <c r="B377" s="3" t="s">
        <v>47</v>
      </c>
      <c r="C377" s="3">
        <v>369</v>
      </c>
      <c r="D377" s="3">
        <v>369</v>
      </c>
      <c r="E377" s="10">
        <v>23.5</v>
      </c>
      <c r="F377" s="27">
        <f t="shared" si="80"/>
        <v>6.5277777777777777</v>
      </c>
      <c r="G377" s="17">
        <f t="shared" si="87"/>
        <v>0.30555555555555547</v>
      </c>
      <c r="H377" s="17">
        <v>0</v>
      </c>
      <c r="I377" s="17">
        <f t="shared" si="88"/>
        <v>1.0999999999999996</v>
      </c>
      <c r="J377" s="17">
        <f>1980</f>
        <v>1980</v>
      </c>
      <c r="K377" s="26">
        <v>485.59500000000003</v>
      </c>
      <c r="L377" s="17">
        <f t="shared" si="81"/>
        <v>20.801416666666661</v>
      </c>
      <c r="M377" s="17">
        <f t="shared" si="82"/>
        <v>2486.3964166666669</v>
      </c>
      <c r="N377" s="17">
        <v>1980</v>
      </c>
      <c r="O377" s="17">
        <f t="shared" si="83"/>
        <v>604.99999999999977</v>
      </c>
      <c r="P377" s="17">
        <f t="shared" si="84"/>
        <v>3949.3055555555538</v>
      </c>
      <c r="Q377" s="17">
        <f t="shared" si="89"/>
        <v>24320264.375000026</v>
      </c>
      <c r="R377" s="17">
        <f t="shared" si="85"/>
        <v>24320.264375000024</v>
      </c>
      <c r="S377" s="17">
        <f t="shared" si="90"/>
        <v>11802880.83333333</v>
      </c>
      <c r="T377" s="17">
        <f t="shared" si="86"/>
        <v>11802.880833333331</v>
      </c>
      <c r="AE377">
        <f t="shared" si="77"/>
        <v>0</v>
      </c>
      <c r="AF377">
        <f t="shared" si="78"/>
        <v>23.5</v>
      </c>
      <c r="AG377">
        <f t="shared" si="79"/>
        <v>6.5277777777777777</v>
      </c>
    </row>
    <row r="378" spans="2:33" x14ac:dyDescent="0.3">
      <c r="B378" s="3" t="s">
        <v>47</v>
      </c>
      <c r="C378" s="3">
        <v>370</v>
      </c>
      <c r="D378" s="3">
        <v>370</v>
      </c>
      <c r="E378" s="10">
        <v>24.3</v>
      </c>
      <c r="F378" s="27">
        <f t="shared" si="80"/>
        <v>6.75</v>
      </c>
      <c r="G378" s="17">
        <f t="shared" si="87"/>
        <v>0.1388888888888889</v>
      </c>
      <c r="H378" s="17">
        <v>0</v>
      </c>
      <c r="I378" s="17">
        <f t="shared" si="88"/>
        <v>0.5</v>
      </c>
      <c r="J378" s="17">
        <f>1980</f>
        <v>1980</v>
      </c>
      <c r="K378" s="26">
        <v>485.59500000000003</v>
      </c>
      <c r="L378" s="17">
        <f t="shared" si="81"/>
        <v>22.241789999999998</v>
      </c>
      <c r="M378" s="17">
        <f t="shared" si="82"/>
        <v>2487.8367900000003</v>
      </c>
      <c r="N378" s="17">
        <v>1980</v>
      </c>
      <c r="O378" s="17">
        <f t="shared" si="83"/>
        <v>275</v>
      </c>
      <c r="P378" s="17">
        <f t="shared" si="84"/>
        <v>1856.25</v>
      </c>
      <c r="Q378" s="17">
        <f t="shared" si="89"/>
        <v>24365371.250000026</v>
      </c>
      <c r="R378" s="17">
        <f t="shared" si="85"/>
        <v>24365.371250000026</v>
      </c>
      <c r="S378" s="17">
        <f t="shared" si="90"/>
        <v>11802880.83333333</v>
      </c>
      <c r="T378" s="17">
        <f t="shared" si="86"/>
        <v>11802.880833333331</v>
      </c>
      <c r="AE378">
        <f t="shared" si="77"/>
        <v>0</v>
      </c>
      <c r="AF378">
        <f t="shared" si="78"/>
        <v>24.3</v>
      </c>
      <c r="AG378">
        <f t="shared" si="79"/>
        <v>6.75</v>
      </c>
    </row>
    <row r="379" spans="2:33" x14ac:dyDescent="0.3">
      <c r="B379" s="3" t="s">
        <v>47</v>
      </c>
      <c r="C379" s="3">
        <v>371</v>
      </c>
      <c r="D379" s="3">
        <v>371</v>
      </c>
      <c r="E379" s="10">
        <v>24.5</v>
      </c>
      <c r="F379" s="27">
        <f t="shared" si="80"/>
        <v>6.8055555555555554</v>
      </c>
      <c r="G379" s="17">
        <f t="shared" si="87"/>
        <v>-6.9444444444444448E-2</v>
      </c>
      <c r="H379" s="17">
        <v>1</v>
      </c>
      <c r="I379" s="17">
        <f t="shared" si="88"/>
        <v>-0.25</v>
      </c>
      <c r="J379" s="17">
        <f>1980</f>
        <v>1980</v>
      </c>
      <c r="K379" s="26">
        <v>485.59500000000003</v>
      </c>
      <c r="L379" s="17">
        <f t="shared" si="81"/>
        <v>22.609416666666661</v>
      </c>
      <c r="M379" s="17">
        <f t="shared" si="82"/>
        <v>2488.2044166666669</v>
      </c>
      <c r="N379" s="17">
        <v>1980</v>
      </c>
      <c r="O379" s="17">
        <f t="shared" si="83"/>
        <v>-137.5</v>
      </c>
      <c r="P379" s="17">
        <f t="shared" si="84"/>
        <v>-935.76388888888891</v>
      </c>
      <c r="Q379" s="17">
        <f t="shared" si="89"/>
        <v>24411223.680555582</v>
      </c>
      <c r="R379" s="17">
        <f t="shared" si="85"/>
        <v>24411.22368055558</v>
      </c>
      <c r="S379" s="17">
        <f t="shared" si="90"/>
        <v>11848733.263888886</v>
      </c>
      <c r="T379" s="17">
        <f t="shared" si="86"/>
        <v>11848.733263888886</v>
      </c>
      <c r="AE379">
        <f t="shared" si="77"/>
        <v>0</v>
      </c>
      <c r="AF379">
        <f t="shared" si="78"/>
        <v>24.5</v>
      </c>
      <c r="AG379">
        <f t="shared" si="79"/>
        <v>6.8055555555555554</v>
      </c>
    </row>
    <row r="380" spans="2:33" x14ac:dyDescent="0.3">
      <c r="B380" s="3" t="s">
        <v>47</v>
      </c>
      <c r="C380" s="3">
        <v>372</v>
      </c>
      <c r="D380" s="3">
        <v>372</v>
      </c>
      <c r="E380" s="10">
        <v>23.8</v>
      </c>
      <c r="F380" s="27">
        <f t="shared" si="80"/>
        <v>6.6111111111111107</v>
      </c>
      <c r="G380" s="17">
        <f t="shared" si="87"/>
        <v>-0.44444444444444431</v>
      </c>
      <c r="H380" s="17">
        <v>1</v>
      </c>
      <c r="I380" s="17">
        <f t="shared" si="88"/>
        <v>-1.5999999999999996</v>
      </c>
      <c r="J380" s="17">
        <f>-1980</f>
        <v>-1980</v>
      </c>
      <c r="K380" s="26">
        <v>485.59500000000003</v>
      </c>
      <c r="L380" s="17">
        <f t="shared" si="81"/>
        <v>21.335906666666659</v>
      </c>
      <c r="M380" s="17">
        <f t="shared" si="82"/>
        <v>-1473.0690933333333</v>
      </c>
      <c r="N380" s="17">
        <v>1980</v>
      </c>
      <c r="O380" s="17">
        <f t="shared" si="83"/>
        <v>-879.99999999999977</v>
      </c>
      <c r="P380" s="17">
        <f t="shared" si="84"/>
        <v>-5817.7777777777756</v>
      </c>
      <c r="Q380" s="17">
        <f t="shared" si="89"/>
        <v>24454493.402777806</v>
      </c>
      <c r="R380" s="17">
        <f t="shared" si="85"/>
        <v>24454.493402777807</v>
      </c>
      <c r="S380" s="17">
        <f t="shared" si="90"/>
        <v>11892002.986111108</v>
      </c>
      <c r="T380" s="17">
        <f t="shared" si="86"/>
        <v>11892.002986111109</v>
      </c>
      <c r="AE380">
        <f t="shared" si="77"/>
        <v>0</v>
      </c>
      <c r="AF380">
        <f t="shared" si="78"/>
        <v>23.8</v>
      </c>
      <c r="AG380">
        <f t="shared" si="79"/>
        <v>6.6111111111111107</v>
      </c>
    </row>
    <row r="381" spans="2:33" x14ac:dyDescent="0.3">
      <c r="B381" s="3" t="s">
        <v>47</v>
      </c>
      <c r="C381" s="3">
        <v>373</v>
      </c>
      <c r="D381" s="3">
        <v>373</v>
      </c>
      <c r="E381" s="10">
        <v>21.3</v>
      </c>
      <c r="F381" s="27">
        <f t="shared" si="80"/>
        <v>5.916666666666667</v>
      </c>
      <c r="G381" s="17">
        <f t="shared" si="87"/>
        <v>-0.84722222222222243</v>
      </c>
      <c r="H381" s="17">
        <v>1</v>
      </c>
      <c r="I381" s="17">
        <f t="shared" si="88"/>
        <v>-3.0500000000000007</v>
      </c>
      <c r="J381" s="17">
        <f t="shared" ref="J381:J394" si="93">-1980</f>
        <v>-1980</v>
      </c>
      <c r="K381" s="26">
        <v>485.59500000000003</v>
      </c>
      <c r="L381" s="17">
        <f t="shared" si="81"/>
        <v>17.088989999999999</v>
      </c>
      <c r="M381" s="17">
        <f t="shared" si="82"/>
        <v>-1477.31601</v>
      </c>
      <c r="N381" s="17">
        <v>1980</v>
      </c>
      <c r="O381" s="17">
        <f t="shared" si="83"/>
        <v>-1677.5000000000005</v>
      </c>
      <c r="P381" s="17">
        <f t="shared" si="84"/>
        <v>-9925.2083333333358</v>
      </c>
      <c r="Q381" s="17">
        <f t="shared" si="89"/>
        <v>24489150.277777806</v>
      </c>
      <c r="R381" s="17">
        <f t="shared" si="85"/>
        <v>24489.150277777804</v>
      </c>
      <c r="S381" s="17">
        <f t="shared" si="90"/>
        <v>11926659.861111108</v>
      </c>
      <c r="T381" s="17">
        <f t="shared" si="86"/>
        <v>11926.659861111108</v>
      </c>
      <c r="AE381">
        <f t="shared" si="77"/>
        <v>0</v>
      </c>
      <c r="AF381">
        <f t="shared" si="78"/>
        <v>21.3</v>
      </c>
      <c r="AG381">
        <f t="shared" si="79"/>
        <v>5.916666666666667</v>
      </c>
    </row>
    <row r="382" spans="2:33" x14ac:dyDescent="0.3">
      <c r="B382" s="3" t="s">
        <v>47</v>
      </c>
      <c r="C382" s="3">
        <v>374</v>
      </c>
      <c r="D382" s="3">
        <v>374</v>
      </c>
      <c r="E382" s="10">
        <v>17.7</v>
      </c>
      <c r="F382" s="27">
        <f t="shared" si="80"/>
        <v>4.9166666666666661</v>
      </c>
      <c r="G382" s="17">
        <f t="shared" si="87"/>
        <v>-0.95833333333333337</v>
      </c>
      <c r="H382" s="17">
        <v>1</v>
      </c>
      <c r="I382" s="17">
        <f t="shared" si="88"/>
        <v>-3.45</v>
      </c>
      <c r="J382" s="17">
        <f t="shared" si="93"/>
        <v>-1980</v>
      </c>
      <c r="K382" s="26">
        <v>485.59500000000003</v>
      </c>
      <c r="L382" s="17">
        <f t="shared" si="81"/>
        <v>11.800589999999994</v>
      </c>
      <c r="M382" s="17">
        <f t="shared" si="82"/>
        <v>-1482.6044099999999</v>
      </c>
      <c r="N382" s="17">
        <v>1980</v>
      </c>
      <c r="O382" s="17">
        <f t="shared" si="83"/>
        <v>-1897.5</v>
      </c>
      <c r="P382" s="17">
        <f t="shared" si="84"/>
        <v>-9329.3749999999982</v>
      </c>
      <c r="Q382" s="17">
        <f t="shared" si="89"/>
        <v>24513082.152777806</v>
      </c>
      <c r="R382" s="17">
        <f t="shared" si="85"/>
        <v>24513.082152777806</v>
      </c>
      <c r="S382" s="17">
        <f t="shared" si="90"/>
        <v>11950591.736111108</v>
      </c>
      <c r="T382" s="17">
        <f t="shared" si="86"/>
        <v>11950.591736111108</v>
      </c>
      <c r="AE382">
        <f t="shared" si="77"/>
        <v>0</v>
      </c>
      <c r="AF382">
        <f t="shared" si="78"/>
        <v>17.7</v>
      </c>
      <c r="AG382">
        <f t="shared" si="79"/>
        <v>4.9166666666666661</v>
      </c>
    </row>
    <row r="383" spans="2:33" x14ac:dyDescent="0.3">
      <c r="B383" s="3" t="s">
        <v>47</v>
      </c>
      <c r="C383" s="3">
        <v>375</v>
      </c>
      <c r="D383" s="3">
        <v>375</v>
      </c>
      <c r="E383" s="10">
        <v>14.4</v>
      </c>
      <c r="F383" s="27">
        <f t="shared" si="80"/>
        <v>4</v>
      </c>
      <c r="G383" s="17">
        <f t="shared" si="87"/>
        <v>-0.80555555555555536</v>
      </c>
      <c r="H383" s="17">
        <v>1</v>
      </c>
      <c r="I383" s="17">
        <f t="shared" si="88"/>
        <v>-2.8999999999999995</v>
      </c>
      <c r="J383" s="17">
        <f t="shared" si="93"/>
        <v>-1980</v>
      </c>
      <c r="K383" s="26">
        <v>485.59500000000003</v>
      </c>
      <c r="L383" s="17">
        <f t="shared" si="81"/>
        <v>7.8105599999999988</v>
      </c>
      <c r="M383" s="17">
        <f t="shared" si="82"/>
        <v>-1486.5944400000001</v>
      </c>
      <c r="N383" s="17">
        <v>1980</v>
      </c>
      <c r="O383" s="17">
        <f t="shared" si="83"/>
        <v>-1594.9999999999995</v>
      </c>
      <c r="P383" s="17">
        <f t="shared" si="84"/>
        <v>-6379.9999999999982</v>
      </c>
      <c r="Q383" s="17">
        <f t="shared" si="89"/>
        <v>24528922.152777806</v>
      </c>
      <c r="R383" s="17">
        <f t="shared" si="85"/>
        <v>24528.922152777806</v>
      </c>
      <c r="S383" s="17">
        <f t="shared" si="90"/>
        <v>11966431.736111108</v>
      </c>
      <c r="T383" s="17">
        <f t="shared" si="86"/>
        <v>11966.431736111108</v>
      </c>
      <c r="AE383">
        <f t="shared" si="77"/>
        <v>0</v>
      </c>
      <c r="AF383">
        <f t="shared" si="78"/>
        <v>14.4</v>
      </c>
      <c r="AG383">
        <f t="shared" si="79"/>
        <v>4</v>
      </c>
    </row>
    <row r="384" spans="2:33" x14ac:dyDescent="0.3">
      <c r="B384" s="3" t="s">
        <v>47</v>
      </c>
      <c r="C384" s="3">
        <v>376</v>
      </c>
      <c r="D384" s="3">
        <v>376</v>
      </c>
      <c r="E384" s="10">
        <v>11.9</v>
      </c>
      <c r="F384" s="27">
        <f t="shared" si="80"/>
        <v>3.3055555555555554</v>
      </c>
      <c r="G384" s="17">
        <f t="shared" si="87"/>
        <v>-0.58333333333333348</v>
      </c>
      <c r="H384" s="17">
        <v>1</v>
      </c>
      <c r="I384" s="17">
        <f t="shared" si="88"/>
        <v>-2.1000000000000005</v>
      </c>
      <c r="J384" s="17">
        <f t="shared" si="93"/>
        <v>-1980</v>
      </c>
      <c r="K384" s="26">
        <v>485.59500000000003</v>
      </c>
      <c r="L384" s="17">
        <f t="shared" si="81"/>
        <v>5.3339766666666648</v>
      </c>
      <c r="M384" s="17">
        <f t="shared" si="82"/>
        <v>-1489.0710233333334</v>
      </c>
      <c r="N384" s="17">
        <v>1980</v>
      </c>
      <c r="O384" s="17">
        <f t="shared" si="83"/>
        <v>-1155.0000000000002</v>
      </c>
      <c r="P384" s="17">
        <f t="shared" si="84"/>
        <v>-3817.916666666667</v>
      </c>
      <c r="Q384" s="17">
        <f t="shared" si="89"/>
        <v>24539739.583333362</v>
      </c>
      <c r="R384" s="17">
        <f t="shared" si="85"/>
        <v>24539.739583333361</v>
      </c>
      <c r="S384" s="17">
        <f t="shared" si="90"/>
        <v>11977249.166666664</v>
      </c>
      <c r="T384" s="17">
        <f t="shared" si="86"/>
        <v>11977.249166666665</v>
      </c>
      <c r="AE384">
        <f t="shared" si="77"/>
        <v>0</v>
      </c>
      <c r="AF384">
        <f t="shared" si="78"/>
        <v>11.9</v>
      </c>
      <c r="AG384">
        <f t="shared" si="79"/>
        <v>3.3055555555555554</v>
      </c>
    </row>
    <row r="385" spans="2:33" x14ac:dyDescent="0.3">
      <c r="B385" s="3" t="s">
        <v>47</v>
      </c>
      <c r="C385" s="3">
        <v>377</v>
      </c>
      <c r="D385" s="3">
        <v>377</v>
      </c>
      <c r="E385" s="10">
        <v>10.199999999999999</v>
      </c>
      <c r="F385" s="27">
        <f t="shared" si="80"/>
        <v>2.833333333333333</v>
      </c>
      <c r="G385" s="17">
        <f t="shared" si="87"/>
        <v>-0.41666666666666663</v>
      </c>
      <c r="H385" s="17">
        <v>1</v>
      </c>
      <c r="I385" s="17">
        <f t="shared" si="88"/>
        <v>-1.5</v>
      </c>
      <c r="J385" s="17">
        <f t="shared" si="93"/>
        <v>-1980</v>
      </c>
      <c r="K385" s="26">
        <v>485.59500000000003</v>
      </c>
      <c r="L385" s="17">
        <f t="shared" si="81"/>
        <v>3.918839999999999</v>
      </c>
      <c r="M385" s="17">
        <f t="shared" si="82"/>
        <v>-1490.4861599999999</v>
      </c>
      <c r="N385" s="17">
        <v>1980</v>
      </c>
      <c r="O385" s="17">
        <f t="shared" si="83"/>
        <v>-824.99999999999989</v>
      </c>
      <c r="P385" s="17">
        <f t="shared" si="84"/>
        <v>-2337.4999999999995</v>
      </c>
      <c r="Q385" s="17">
        <f t="shared" si="89"/>
        <v>24547687.083333362</v>
      </c>
      <c r="R385" s="17">
        <f t="shared" si="85"/>
        <v>24547.687083333363</v>
      </c>
      <c r="S385" s="17">
        <f t="shared" si="90"/>
        <v>11985196.666666664</v>
      </c>
      <c r="T385" s="17">
        <f t="shared" si="86"/>
        <v>11985.196666666665</v>
      </c>
      <c r="AE385">
        <f t="shared" si="77"/>
        <v>0</v>
      </c>
      <c r="AF385">
        <f t="shared" si="78"/>
        <v>10.199999999999999</v>
      </c>
      <c r="AG385">
        <f t="shared" si="79"/>
        <v>2.833333333333333</v>
      </c>
    </row>
    <row r="386" spans="2:33" x14ac:dyDescent="0.3">
      <c r="B386" s="3" t="s">
        <v>47</v>
      </c>
      <c r="C386" s="3">
        <v>378</v>
      </c>
      <c r="D386" s="3">
        <v>378</v>
      </c>
      <c r="E386" s="10">
        <v>8.9</v>
      </c>
      <c r="F386" s="27">
        <f t="shared" si="80"/>
        <v>2.4722222222222223</v>
      </c>
      <c r="G386" s="17">
        <f t="shared" si="87"/>
        <v>-0.30555555555555547</v>
      </c>
      <c r="H386" s="17">
        <v>1</v>
      </c>
      <c r="I386" s="17">
        <f t="shared" si="88"/>
        <v>-1.0999999999999996</v>
      </c>
      <c r="J386" s="17">
        <f t="shared" si="93"/>
        <v>-1980</v>
      </c>
      <c r="K386" s="26">
        <v>485.59500000000003</v>
      </c>
      <c r="L386" s="17">
        <f t="shared" si="81"/>
        <v>2.9835766666666665</v>
      </c>
      <c r="M386" s="17">
        <f t="shared" si="82"/>
        <v>-1491.4214233333332</v>
      </c>
      <c r="N386" s="17">
        <v>1980</v>
      </c>
      <c r="O386" s="17">
        <f t="shared" si="83"/>
        <v>-604.99999999999977</v>
      </c>
      <c r="P386" s="17">
        <f t="shared" si="84"/>
        <v>-1495.6944444444439</v>
      </c>
      <c r="Q386" s="17">
        <f t="shared" si="89"/>
        <v>24553737.84722225</v>
      </c>
      <c r="R386" s="17">
        <f t="shared" si="85"/>
        <v>24553.737847222252</v>
      </c>
      <c r="S386" s="17">
        <f t="shared" si="90"/>
        <v>11991247.430555552</v>
      </c>
      <c r="T386" s="17">
        <f t="shared" si="86"/>
        <v>11991.247430555552</v>
      </c>
      <c r="AE386">
        <f t="shared" si="77"/>
        <v>0</v>
      </c>
      <c r="AF386">
        <f t="shared" si="78"/>
        <v>8.9</v>
      </c>
      <c r="AG386">
        <f t="shared" si="79"/>
        <v>2.4722222222222223</v>
      </c>
    </row>
    <row r="387" spans="2:33" x14ac:dyDescent="0.3">
      <c r="B387" s="3" t="s">
        <v>47</v>
      </c>
      <c r="C387" s="3">
        <v>379</v>
      </c>
      <c r="D387" s="3">
        <v>379</v>
      </c>
      <c r="E387" s="10">
        <v>8</v>
      </c>
      <c r="F387" s="27">
        <f t="shared" si="80"/>
        <v>2.2222222222222223</v>
      </c>
      <c r="G387" s="17">
        <f t="shared" si="87"/>
        <v>-0.23611111111111113</v>
      </c>
      <c r="H387" s="17">
        <v>1</v>
      </c>
      <c r="I387" s="17">
        <f t="shared" si="88"/>
        <v>-0.85000000000000009</v>
      </c>
      <c r="J387" s="17">
        <f t="shared" si="93"/>
        <v>-1980</v>
      </c>
      <c r="K387" s="26">
        <v>485.59500000000003</v>
      </c>
      <c r="L387" s="17">
        <f t="shared" si="81"/>
        <v>2.4106666666666667</v>
      </c>
      <c r="M387" s="17">
        <f t="shared" si="82"/>
        <v>-1491.9943333333333</v>
      </c>
      <c r="N387" s="17">
        <v>1980</v>
      </c>
      <c r="O387" s="17">
        <f t="shared" si="83"/>
        <v>-467.50000000000006</v>
      </c>
      <c r="P387" s="17">
        <f t="shared" si="84"/>
        <v>-1038.8888888888891</v>
      </c>
      <c r="Q387" s="17">
        <f t="shared" si="89"/>
        <v>24558626.736111138</v>
      </c>
      <c r="R387" s="17">
        <f t="shared" si="85"/>
        <v>24558.626736111139</v>
      </c>
      <c r="S387" s="17">
        <f t="shared" si="90"/>
        <v>11996136.31944444</v>
      </c>
      <c r="T387" s="17">
        <f t="shared" si="86"/>
        <v>11996.13631944444</v>
      </c>
      <c r="AE387">
        <f t="shared" si="77"/>
        <v>0</v>
      </c>
      <c r="AF387">
        <f t="shared" si="78"/>
        <v>8</v>
      </c>
      <c r="AG387">
        <f t="shared" si="79"/>
        <v>2.2222222222222223</v>
      </c>
    </row>
    <row r="388" spans="2:33" x14ac:dyDescent="0.3">
      <c r="B388" s="3" t="s">
        <v>47</v>
      </c>
      <c r="C388" s="3">
        <v>380</v>
      </c>
      <c r="D388" s="3">
        <v>380</v>
      </c>
      <c r="E388" s="10">
        <v>7.2</v>
      </c>
      <c r="F388" s="27">
        <f t="shared" si="80"/>
        <v>2</v>
      </c>
      <c r="G388" s="17">
        <f t="shared" si="87"/>
        <v>-0.26388888888888895</v>
      </c>
      <c r="H388" s="17">
        <v>1</v>
      </c>
      <c r="I388" s="17">
        <f t="shared" si="88"/>
        <v>-0.95000000000000018</v>
      </c>
      <c r="J388" s="17">
        <f t="shared" si="93"/>
        <v>-1980</v>
      </c>
      <c r="K388" s="26">
        <v>485.59500000000003</v>
      </c>
      <c r="L388" s="17">
        <f t="shared" si="81"/>
        <v>1.9526399999999997</v>
      </c>
      <c r="M388" s="17">
        <f t="shared" si="82"/>
        <v>-1492.45236</v>
      </c>
      <c r="N388" s="17">
        <v>1980</v>
      </c>
      <c r="O388" s="17">
        <f t="shared" si="83"/>
        <v>-522.50000000000011</v>
      </c>
      <c r="P388" s="17">
        <f t="shared" si="84"/>
        <v>-1045.0000000000002</v>
      </c>
      <c r="Q388" s="17">
        <f t="shared" si="89"/>
        <v>24562586.736111138</v>
      </c>
      <c r="R388" s="17">
        <f t="shared" si="85"/>
        <v>24562.586736111138</v>
      </c>
      <c r="S388" s="17">
        <f t="shared" si="90"/>
        <v>12000096.31944444</v>
      </c>
      <c r="T388" s="17">
        <f t="shared" si="86"/>
        <v>12000.096319444441</v>
      </c>
      <c r="AE388">
        <f t="shared" si="77"/>
        <v>0</v>
      </c>
      <c r="AF388">
        <f t="shared" si="78"/>
        <v>7.2</v>
      </c>
      <c r="AG388">
        <f t="shared" si="79"/>
        <v>2</v>
      </c>
    </row>
    <row r="389" spans="2:33" x14ac:dyDescent="0.3">
      <c r="B389" s="3" t="s">
        <v>47</v>
      </c>
      <c r="C389" s="3">
        <v>381</v>
      </c>
      <c r="D389" s="3">
        <v>381</v>
      </c>
      <c r="E389" s="10">
        <v>6.1</v>
      </c>
      <c r="F389" s="27">
        <f t="shared" si="80"/>
        <v>1.6944444444444442</v>
      </c>
      <c r="G389" s="17">
        <f t="shared" si="87"/>
        <v>-0.31944444444444442</v>
      </c>
      <c r="H389" s="17">
        <v>1</v>
      </c>
      <c r="I389" s="17">
        <f t="shared" si="88"/>
        <v>-1.1499999999999999</v>
      </c>
      <c r="J389" s="17">
        <f t="shared" si="93"/>
        <v>-1980</v>
      </c>
      <c r="K389" s="26">
        <v>485.59500000000003</v>
      </c>
      <c r="L389" s="17">
        <f t="shared" si="81"/>
        <v>1.401576666666666</v>
      </c>
      <c r="M389" s="17">
        <f t="shared" si="82"/>
        <v>-1493.0034233333333</v>
      </c>
      <c r="N389" s="17">
        <v>1980</v>
      </c>
      <c r="O389" s="17">
        <f t="shared" si="83"/>
        <v>-632.5</v>
      </c>
      <c r="P389" s="17">
        <f t="shared" si="84"/>
        <v>-1071.7361111111109</v>
      </c>
      <c r="Q389" s="17">
        <f t="shared" si="89"/>
        <v>24565429.166666694</v>
      </c>
      <c r="R389" s="17">
        <f t="shared" si="85"/>
        <v>24565.429166666694</v>
      </c>
      <c r="S389" s="17">
        <f t="shared" si="90"/>
        <v>12002938.749999996</v>
      </c>
      <c r="T389" s="17">
        <f t="shared" si="86"/>
        <v>12002.938749999996</v>
      </c>
      <c r="AE389">
        <f t="shared" si="77"/>
        <v>0</v>
      </c>
      <c r="AF389">
        <f t="shared" si="78"/>
        <v>6.1</v>
      </c>
      <c r="AG389">
        <f t="shared" si="79"/>
        <v>1.6944444444444442</v>
      </c>
    </row>
    <row r="390" spans="2:33" x14ac:dyDescent="0.3">
      <c r="B390" s="3" t="s">
        <v>47</v>
      </c>
      <c r="C390" s="3">
        <v>382</v>
      </c>
      <c r="D390" s="3">
        <v>382</v>
      </c>
      <c r="E390" s="10">
        <v>4.9000000000000004</v>
      </c>
      <c r="F390" s="27">
        <f t="shared" si="80"/>
        <v>1.3611111111111112</v>
      </c>
      <c r="G390" s="17">
        <f t="shared" si="87"/>
        <v>-0.33333333333333326</v>
      </c>
      <c r="H390" s="17">
        <v>1</v>
      </c>
      <c r="I390" s="17">
        <f t="shared" si="88"/>
        <v>-1.1999999999999997</v>
      </c>
      <c r="J390" s="17">
        <f t="shared" si="93"/>
        <v>-1980</v>
      </c>
      <c r="K390" s="26">
        <v>485.59500000000003</v>
      </c>
      <c r="L390" s="17">
        <f t="shared" si="81"/>
        <v>0.90437666666666661</v>
      </c>
      <c r="M390" s="17">
        <f t="shared" si="82"/>
        <v>-1493.5006233333334</v>
      </c>
      <c r="N390" s="17">
        <v>1980</v>
      </c>
      <c r="O390" s="17">
        <f t="shared" si="83"/>
        <v>-659.99999999999989</v>
      </c>
      <c r="P390" s="17">
        <f t="shared" si="84"/>
        <v>-898.33333333333326</v>
      </c>
      <c r="Q390" s="17">
        <f t="shared" si="89"/>
        <v>24567263.263888918</v>
      </c>
      <c r="R390" s="17">
        <f t="shared" si="85"/>
        <v>24567.263263888919</v>
      </c>
      <c r="S390" s="17">
        <f t="shared" si="90"/>
        <v>12004772.847222218</v>
      </c>
      <c r="T390" s="17">
        <f t="shared" si="86"/>
        <v>12004.772847222219</v>
      </c>
      <c r="AE390">
        <f t="shared" si="77"/>
        <v>0</v>
      </c>
      <c r="AF390">
        <f t="shared" si="78"/>
        <v>4.9000000000000004</v>
      </c>
      <c r="AG390">
        <f t="shared" si="79"/>
        <v>1.3611111111111112</v>
      </c>
    </row>
    <row r="391" spans="2:33" x14ac:dyDescent="0.3">
      <c r="B391" s="3" t="s">
        <v>47</v>
      </c>
      <c r="C391" s="3">
        <v>383</v>
      </c>
      <c r="D391" s="3">
        <v>383</v>
      </c>
      <c r="E391" s="10">
        <v>3.7</v>
      </c>
      <c r="F391" s="27">
        <f t="shared" si="80"/>
        <v>1.0277777777777779</v>
      </c>
      <c r="G391" s="17">
        <f t="shared" si="87"/>
        <v>-0.36111111111111116</v>
      </c>
      <c r="H391" s="17">
        <v>1</v>
      </c>
      <c r="I391" s="17">
        <f t="shared" si="88"/>
        <v>-1.3000000000000003</v>
      </c>
      <c r="J391" s="17">
        <f t="shared" si="93"/>
        <v>-1980</v>
      </c>
      <c r="K391" s="26">
        <v>485.59500000000003</v>
      </c>
      <c r="L391" s="17">
        <f t="shared" si="81"/>
        <v>0.51565666666666665</v>
      </c>
      <c r="M391" s="17">
        <f t="shared" si="82"/>
        <v>-1493.8893433333333</v>
      </c>
      <c r="N391" s="17">
        <v>1980</v>
      </c>
      <c r="O391" s="17">
        <f t="shared" si="83"/>
        <v>-715.00000000000011</v>
      </c>
      <c r="P391" s="17">
        <f t="shared" si="84"/>
        <v>-734.86111111111131</v>
      </c>
      <c r="Q391" s="17">
        <f t="shared" si="89"/>
        <v>24568309.027777806</v>
      </c>
      <c r="R391" s="17">
        <f t="shared" si="85"/>
        <v>24568.309027777806</v>
      </c>
      <c r="S391" s="17">
        <f t="shared" si="90"/>
        <v>12005818.611111106</v>
      </c>
      <c r="T391" s="17">
        <f t="shared" si="86"/>
        <v>12005.818611111106</v>
      </c>
      <c r="AE391">
        <f t="shared" si="77"/>
        <v>0</v>
      </c>
      <c r="AF391">
        <f t="shared" si="78"/>
        <v>3.7</v>
      </c>
      <c r="AG391">
        <f t="shared" si="79"/>
        <v>1.0277777777777779</v>
      </c>
    </row>
    <row r="392" spans="2:33" x14ac:dyDescent="0.3">
      <c r="B392" s="3" t="s">
        <v>47</v>
      </c>
      <c r="C392" s="3">
        <v>384</v>
      </c>
      <c r="D392" s="3">
        <v>384</v>
      </c>
      <c r="E392" s="10">
        <v>2.2999999999999998</v>
      </c>
      <c r="F392" s="27">
        <f t="shared" si="80"/>
        <v>0.63888888888888884</v>
      </c>
      <c r="G392" s="17">
        <f t="shared" si="87"/>
        <v>-0.3888888888888889</v>
      </c>
      <c r="H392" s="17">
        <v>1</v>
      </c>
      <c r="I392" s="17">
        <f t="shared" si="88"/>
        <v>-1.4000000000000001</v>
      </c>
      <c r="J392" s="17">
        <f t="shared" si="93"/>
        <v>-1980</v>
      </c>
      <c r="K392" s="26">
        <v>485.59500000000003</v>
      </c>
      <c r="L392" s="17">
        <f t="shared" si="81"/>
        <v>0.19925666666666661</v>
      </c>
      <c r="M392" s="17">
        <f t="shared" si="82"/>
        <v>-1494.2057433333332</v>
      </c>
      <c r="N392" s="17">
        <v>1980</v>
      </c>
      <c r="O392" s="17">
        <f t="shared" si="83"/>
        <v>-770</v>
      </c>
      <c r="P392" s="17">
        <f t="shared" si="84"/>
        <v>-491.9444444444444</v>
      </c>
      <c r="Q392" s="17">
        <f t="shared" si="89"/>
        <v>24568713.12500003</v>
      </c>
      <c r="R392" s="17">
        <f t="shared" si="85"/>
        <v>24568.713125000031</v>
      </c>
      <c r="S392" s="17">
        <f t="shared" si="90"/>
        <v>12006222.708333328</v>
      </c>
      <c r="T392" s="17">
        <f t="shared" si="86"/>
        <v>12006.222708333329</v>
      </c>
      <c r="AE392">
        <f t="shared" ref="AE392:AE455" si="94">IF(E392&lt;1,1,0)</f>
        <v>0</v>
      </c>
      <c r="AF392">
        <f t="shared" ref="AF392:AF455" si="95">IF(AE392=1,"",E392)</f>
        <v>2.2999999999999998</v>
      </c>
      <c r="AG392">
        <f t="shared" ref="AG392:AG455" si="96">E392/3.6</f>
        <v>0.63888888888888884</v>
      </c>
    </row>
    <row r="393" spans="2:33" x14ac:dyDescent="0.3">
      <c r="B393" s="3" t="s">
        <v>47</v>
      </c>
      <c r="C393" s="3">
        <v>385</v>
      </c>
      <c r="D393" s="3">
        <v>385</v>
      </c>
      <c r="E393" s="10">
        <v>0.9</v>
      </c>
      <c r="F393" s="27">
        <f t="shared" ref="F393:F456" si="97">E393/3.6</f>
        <v>0.25</v>
      </c>
      <c r="G393" s="17">
        <f t="shared" si="87"/>
        <v>-0.31944444444444442</v>
      </c>
      <c r="H393" s="17">
        <v>1</v>
      </c>
      <c r="I393" s="17">
        <f t="shared" si="88"/>
        <v>-1.1499999999999999</v>
      </c>
      <c r="J393" s="17">
        <f t="shared" si="93"/>
        <v>-1980</v>
      </c>
      <c r="K393" s="26">
        <v>485.59500000000003</v>
      </c>
      <c r="L393" s="17">
        <f t="shared" ref="L393:L456" si="98">1/2*2.26*1.2*0.36*((F393)^2)</f>
        <v>3.0509999999999995E-2</v>
      </c>
      <c r="M393" s="17">
        <f t="shared" ref="M393:M456" si="99">J393+K393+L393</f>
        <v>-1494.3744899999999</v>
      </c>
      <c r="N393" s="17">
        <v>1980</v>
      </c>
      <c r="O393" s="17">
        <f t="shared" ref="O393:O456" si="100">N393*G393</f>
        <v>-632.5</v>
      </c>
      <c r="P393" s="17">
        <f t="shared" ref="P393:P456" si="101">F393*O393</f>
        <v>-158.125</v>
      </c>
      <c r="Q393" s="17">
        <f t="shared" si="89"/>
        <v>24568775.00000003</v>
      </c>
      <c r="R393" s="17">
        <f t="shared" ref="R393:R456" si="102">Q393/1000</f>
        <v>24568.775000000031</v>
      </c>
      <c r="S393" s="17">
        <f t="shared" si="90"/>
        <v>12006284.583333328</v>
      </c>
      <c r="T393" s="17">
        <f t="shared" ref="T393:T456" si="103">S393/1000</f>
        <v>12006.284583333329</v>
      </c>
      <c r="AE393">
        <f t="shared" si="94"/>
        <v>1</v>
      </c>
      <c r="AF393" t="str">
        <f t="shared" si="95"/>
        <v/>
      </c>
      <c r="AG393">
        <f t="shared" si="96"/>
        <v>0.25</v>
      </c>
    </row>
    <row r="394" spans="2:33" x14ac:dyDescent="0.3">
      <c r="B394" s="3" t="s">
        <v>47</v>
      </c>
      <c r="C394" s="3">
        <v>386</v>
      </c>
      <c r="D394" s="3">
        <v>386</v>
      </c>
      <c r="E394" s="10">
        <v>0</v>
      </c>
      <c r="F394" s="27">
        <f t="shared" si="97"/>
        <v>0</v>
      </c>
      <c r="G394" s="17">
        <f t="shared" ref="G394:G457" si="104">($E395-$E393)/2/3.6</f>
        <v>-0.125</v>
      </c>
      <c r="H394" s="17">
        <v>1</v>
      </c>
      <c r="I394" s="17">
        <f t="shared" ref="I394:I457" si="105">($E395-$E393)/2</f>
        <v>-0.45</v>
      </c>
      <c r="J394" s="17">
        <f t="shared" si="93"/>
        <v>-1980</v>
      </c>
      <c r="K394" s="26">
        <v>485.59500000000003</v>
      </c>
      <c r="L394" s="17">
        <f t="shared" si="98"/>
        <v>0</v>
      </c>
      <c r="M394" s="17">
        <f t="shared" si="99"/>
        <v>-1494.405</v>
      </c>
      <c r="N394" s="17">
        <v>1980</v>
      </c>
      <c r="O394" s="17">
        <f t="shared" si="100"/>
        <v>-247.5</v>
      </c>
      <c r="P394" s="17">
        <f t="shared" si="101"/>
        <v>0</v>
      </c>
      <c r="Q394" s="17">
        <f t="shared" ref="Q394:Q457" si="106">0.5*N394*F394^2+Q393</f>
        <v>24568775.00000003</v>
      </c>
      <c r="R394" s="17">
        <f t="shared" si="102"/>
        <v>24568.775000000031</v>
      </c>
      <c r="S394" s="17">
        <f t="shared" ref="S394:S457" si="107">0.5*N394*F394^2*H394+S393</f>
        <v>12006284.583333328</v>
      </c>
      <c r="T394" s="17">
        <f t="shared" si="103"/>
        <v>12006.284583333329</v>
      </c>
      <c r="AE394">
        <f t="shared" si="94"/>
        <v>1</v>
      </c>
      <c r="AF394" t="str">
        <f t="shared" si="95"/>
        <v/>
      </c>
      <c r="AG394">
        <f t="shared" si="96"/>
        <v>0</v>
      </c>
    </row>
    <row r="395" spans="2:33" x14ac:dyDescent="0.3">
      <c r="B395" s="3" t="s">
        <v>47</v>
      </c>
      <c r="C395" s="3">
        <v>387</v>
      </c>
      <c r="D395" s="3">
        <v>387</v>
      </c>
      <c r="E395" s="10">
        <v>0</v>
      </c>
      <c r="F395" s="27">
        <f t="shared" si="97"/>
        <v>0</v>
      </c>
      <c r="G395" s="17">
        <f t="shared" si="104"/>
        <v>0</v>
      </c>
      <c r="H395" s="17">
        <v>0</v>
      </c>
      <c r="I395" s="17">
        <f t="shared" si="105"/>
        <v>0</v>
      </c>
      <c r="J395" s="17">
        <v>0</v>
      </c>
      <c r="K395" s="26">
        <v>485.59500000000003</v>
      </c>
      <c r="L395" s="17">
        <f t="shared" si="98"/>
        <v>0</v>
      </c>
      <c r="M395" s="17">
        <f t="shared" si="99"/>
        <v>485.59500000000003</v>
      </c>
      <c r="N395" s="17">
        <v>1980</v>
      </c>
      <c r="O395" s="17">
        <f t="shared" si="100"/>
        <v>0</v>
      </c>
      <c r="P395" s="17">
        <f t="shared" si="101"/>
        <v>0</v>
      </c>
      <c r="Q395" s="17">
        <f t="shared" si="106"/>
        <v>24568775.00000003</v>
      </c>
      <c r="R395" s="17">
        <f t="shared" si="102"/>
        <v>24568.775000000031</v>
      </c>
      <c r="S395" s="17">
        <f t="shared" si="107"/>
        <v>12006284.583333328</v>
      </c>
      <c r="T395" s="17">
        <f t="shared" si="103"/>
        <v>12006.284583333329</v>
      </c>
      <c r="AE395">
        <f t="shared" si="94"/>
        <v>1</v>
      </c>
      <c r="AF395" t="str">
        <f t="shared" si="95"/>
        <v/>
      </c>
      <c r="AG395">
        <f t="shared" si="96"/>
        <v>0</v>
      </c>
    </row>
    <row r="396" spans="2:33" x14ac:dyDescent="0.3">
      <c r="B396" s="3" t="s">
        <v>47</v>
      </c>
      <c r="C396" s="3">
        <v>388</v>
      </c>
      <c r="D396" s="3">
        <v>388</v>
      </c>
      <c r="E396" s="10">
        <v>0</v>
      </c>
      <c r="F396" s="27">
        <f t="shared" si="97"/>
        <v>0</v>
      </c>
      <c r="G396" s="17">
        <f t="shared" si="104"/>
        <v>0</v>
      </c>
      <c r="H396" s="17">
        <v>0</v>
      </c>
      <c r="I396" s="17">
        <f t="shared" si="105"/>
        <v>0</v>
      </c>
      <c r="J396" s="17">
        <v>0</v>
      </c>
      <c r="K396" s="26">
        <v>485.59500000000003</v>
      </c>
      <c r="L396" s="17">
        <f t="shared" si="98"/>
        <v>0</v>
      </c>
      <c r="M396" s="17">
        <f t="shared" si="99"/>
        <v>485.59500000000003</v>
      </c>
      <c r="N396" s="17">
        <v>1980</v>
      </c>
      <c r="O396" s="17">
        <f t="shared" si="100"/>
        <v>0</v>
      </c>
      <c r="P396" s="17">
        <f t="shared" si="101"/>
        <v>0</v>
      </c>
      <c r="Q396" s="17">
        <f t="shared" si="106"/>
        <v>24568775.00000003</v>
      </c>
      <c r="R396" s="17">
        <f t="shared" si="102"/>
        <v>24568.775000000031</v>
      </c>
      <c r="S396" s="17">
        <f t="shared" si="107"/>
        <v>12006284.583333328</v>
      </c>
      <c r="T396" s="17">
        <f t="shared" si="103"/>
        <v>12006.284583333329</v>
      </c>
      <c r="AE396">
        <f t="shared" si="94"/>
        <v>1</v>
      </c>
      <c r="AF396" t="str">
        <f t="shared" si="95"/>
        <v/>
      </c>
      <c r="AG396">
        <f t="shared" si="96"/>
        <v>0</v>
      </c>
    </row>
    <row r="397" spans="2:33" x14ac:dyDescent="0.3">
      <c r="B397" s="3" t="s">
        <v>47</v>
      </c>
      <c r="C397" s="3">
        <v>389</v>
      </c>
      <c r="D397" s="3">
        <v>389</v>
      </c>
      <c r="E397" s="10">
        <v>0</v>
      </c>
      <c r="F397" s="27">
        <f t="shared" si="97"/>
        <v>0</v>
      </c>
      <c r="G397" s="17">
        <f t="shared" si="104"/>
        <v>0</v>
      </c>
      <c r="H397" s="17">
        <v>0</v>
      </c>
      <c r="I397" s="17">
        <f t="shared" si="105"/>
        <v>0</v>
      </c>
      <c r="J397" s="17">
        <v>0</v>
      </c>
      <c r="K397" s="26">
        <v>485.59500000000003</v>
      </c>
      <c r="L397" s="17">
        <f t="shared" si="98"/>
        <v>0</v>
      </c>
      <c r="M397" s="17">
        <f t="shared" si="99"/>
        <v>485.59500000000003</v>
      </c>
      <c r="N397" s="17">
        <v>1980</v>
      </c>
      <c r="O397" s="17">
        <f t="shared" si="100"/>
        <v>0</v>
      </c>
      <c r="P397" s="17">
        <f t="shared" si="101"/>
        <v>0</v>
      </c>
      <c r="Q397" s="17">
        <f t="shared" si="106"/>
        <v>24568775.00000003</v>
      </c>
      <c r="R397" s="17">
        <f t="shared" si="102"/>
        <v>24568.775000000031</v>
      </c>
      <c r="S397" s="17">
        <f t="shared" si="107"/>
        <v>12006284.583333328</v>
      </c>
      <c r="T397" s="17">
        <f t="shared" si="103"/>
        <v>12006.284583333329</v>
      </c>
      <c r="AE397">
        <f t="shared" si="94"/>
        <v>1</v>
      </c>
      <c r="AF397" t="str">
        <f t="shared" si="95"/>
        <v/>
      </c>
      <c r="AG397">
        <f t="shared" si="96"/>
        <v>0</v>
      </c>
    </row>
    <row r="398" spans="2:33" x14ac:dyDescent="0.3">
      <c r="B398" s="3" t="s">
        <v>47</v>
      </c>
      <c r="C398" s="3">
        <v>390</v>
      </c>
      <c r="D398" s="3">
        <v>390</v>
      </c>
      <c r="E398" s="10">
        <v>0</v>
      </c>
      <c r="F398" s="27">
        <f t="shared" si="97"/>
        <v>0</v>
      </c>
      <c r="G398" s="17">
        <f t="shared" si="104"/>
        <v>0</v>
      </c>
      <c r="H398" s="17">
        <v>0</v>
      </c>
      <c r="I398" s="17">
        <f t="shared" si="105"/>
        <v>0</v>
      </c>
      <c r="J398" s="17">
        <v>0</v>
      </c>
      <c r="K398" s="26">
        <v>485.59500000000003</v>
      </c>
      <c r="L398" s="17">
        <f t="shared" si="98"/>
        <v>0</v>
      </c>
      <c r="M398" s="17">
        <f t="shared" si="99"/>
        <v>485.59500000000003</v>
      </c>
      <c r="N398" s="17">
        <v>1980</v>
      </c>
      <c r="O398" s="17">
        <f t="shared" si="100"/>
        <v>0</v>
      </c>
      <c r="P398" s="17">
        <f t="shared" si="101"/>
        <v>0</v>
      </c>
      <c r="Q398" s="17">
        <f t="shared" si="106"/>
        <v>24568775.00000003</v>
      </c>
      <c r="R398" s="17">
        <f t="shared" si="102"/>
        <v>24568.775000000031</v>
      </c>
      <c r="S398" s="17">
        <f t="shared" si="107"/>
        <v>12006284.583333328</v>
      </c>
      <c r="T398" s="17">
        <f t="shared" si="103"/>
        <v>12006.284583333329</v>
      </c>
      <c r="AE398">
        <f t="shared" si="94"/>
        <v>1</v>
      </c>
      <c r="AF398" t="str">
        <f t="shared" si="95"/>
        <v/>
      </c>
      <c r="AG398">
        <f t="shared" si="96"/>
        <v>0</v>
      </c>
    </row>
    <row r="399" spans="2:33" x14ac:dyDescent="0.3">
      <c r="B399" s="3" t="s">
        <v>47</v>
      </c>
      <c r="C399" s="3">
        <v>391</v>
      </c>
      <c r="D399" s="3">
        <v>391</v>
      </c>
      <c r="E399" s="10">
        <v>0</v>
      </c>
      <c r="F399" s="27">
        <f t="shared" si="97"/>
        <v>0</v>
      </c>
      <c r="G399" s="17">
        <f t="shared" si="104"/>
        <v>6.9444444444444448E-2</v>
      </c>
      <c r="H399" s="17">
        <v>0</v>
      </c>
      <c r="I399" s="17">
        <f t="shared" si="105"/>
        <v>0.25</v>
      </c>
      <c r="J399" s="17">
        <f>1980</f>
        <v>1980</v>
      </c>
      <c r="K399" s="26">
        <v>485.59500000000003</v>
      </c>
      <c r="L399" s="17">
        <f t="shared" si="98"/>
        <v>0</v>
      </c>
      <c r="M399" s="17">
        <f t="shared" si="99"/>
        <v>2465.5950000000003</v>
      </c>
      <c r="N399" s="17">
        <v>1980</v>
      </c>
      <c r="O399" s="17">
        <f t="shared" si="100"/>
        <v>137.5</v>
      </c>
      <c r="P399" s="17">
        <f t="shared" si="101"/>
        <v>0</v>
      </c>
      <c r="Q399" s="17">
        <f t="shared" si="106"/>
        <v>24568775.00000003</v>
      </c>
      <c r="R399" s="17">
        <f t="shared" si="102"/>
        <v>24568.775000000031</v>
      </c>
      <c r="S399" s="17">
        <f t="shared" si="107"/>
        <v>12006284.583333328</v>
      </c>
      <c r="T399" s="17">
        <f t="shared" si="103"/>
        <v>12006.284583333329</v>
      </c>
      <c r="AE399">
        <f t="shared" si="94"/>
        <v>1</v>
      </c>
      <c r="AF399" t="str">
        <f t="shared" si="95"/>
        <v/>
      </c>
      <c r="AG399">
        <f t="shared" si="96"/>
        <v>0</v>
      </c>
    </row>
    <row r="400" spans="2:33" x14ac:dyDescent="0.3">
      <c r="B400" s="3" t="s">
        <v>47</v>
      </c>
      <c r="C400" s="3">
        <v>392</v>
      </c>
      <c r="D400" s="3">
        <v>392</v>
      </c>
      <c r="E400" s="10">
        <v>0.5</v>
      </c>
      <c r="F400" s="27">
        <f t="shared" si="97"/>
        <v>0.1388888888888889</v>
      </c>
      <c r="G400" s="17">
        <f t="shared" si="104"/>
        <v>0.29166666666666669</v>
      </c>
      <c r="H400" s="17">
        <v>0</v>
      </c>
      <c r="I400" s="17">
        <f t="shared" si="105"/>
        <v>1.05</v>
      </c>
      <c r="J400" s="17">
        <f>1980</f>
        <v>1980</v>
      </c>
      <c r="K400" s="26">
        <v>485.59500000000003</v>
      </c>
      <c r="L400" s="17">
        <f t="shared" si="98"/>
        <v>9.4166666666666669E-3</v>
      </c>
      <c r="M400" s="17">
        <f t="shared" si="99"/>
        <v>2465.604416666667</v>
      </c>
      <c r="N400" s="17">
        <v>1980</v>
      </c>
      <c r="O400" s="17">
        <f t="shared" si="100"/>
        <v>577.5</v>
      </c>
      <c r="P400" s="17">
        <f t="shared" si="101"/>
        <v>80.208333333333343</v>
      </c>
      <c r="Q400" s="17">
        <f t="shared" si="106"/>
        <v>24568794.097222254</v>
      </c>
      <c r="R400" s="17">
        <f t="shared" si="102"/>
        <v>24568.794097222253</v>
      </c>
      <c r="S400" s="17">
        <f t="shared" si="107"/>
        <v>12006284.583333328</v>
      </c>
      <c r="T400" s="17">
        <f t="shared" si="103"/>
        <v>12006.284583333329</v>
      </c>
      <c r="AE400">
        <f t="shared" si="94"/>
        <v>1</v>
      </c>
      <c r="AF400" t="str">
        <f t="shared" si="95"/>
        <v/>
      </c>
      <c r="AG400">
        <f t="shared" si="96"/>
        <v>0.1388888888888889</v>
      </c>
    </row>
    <row r="401" spans="2:33" x14ac:dyDescent="0.3">
      <c r="B401" s="3" t="s">
        <v>47</v>
      </c>
      <c r="C401" s="3">
        <v>393</v>
      </c>
      <c r="D401" s="3">
        <v>393</v>
      </c>
      <c r="E401" s="10">
        <v>2.1</v>
      </c>
      <c r="F401" s="27">
        <f t="shared" si="97"/>
        <v>0.58333333333333337</v>
      </c>
      <c r="G401" s="17">
        <f t="shared" si="104"/>
        <v>0.59722222222222221</v>
      </c>
      <c r="H401" s="17">
        <v>0</v>
      </c>
      <c r="I401" s="17">
        <f t="shared" si="105"/>
        <v>2.15</v>
      </c>
      <c r="J401" s="17">
        <f>1980</f>
        <v>1980</v>
      </c>
      <c r="K401" s="26">
        <v>485.59500000000003</v>
      </c>
      <c r="L401" s="17">
        <f t="shared" si="98"/>
        <v>0.16611000000000001</v>
      </c>
      <c r="M401" s="17">
        <f t="shared" si="99"/>
        <v>2465.7611100000004</v>
      </c>
      <c r="N401" s="17">
        <v>1980</v>
      </c>
      <c r="O401" s="17">
        <f t="shared" si="100"/>
        <v>1182.5</v>
      </c>
      <c r="P401" s="17">
        <f t="shared" si="101"/>
        <v>689.79166666666674</v>
      </c>
      <c r="Q401" s="17">
        <f t="shared" si="106"/>
        <v>24569130.972222254</v>
      </c>
      <c r="R401" s="17">
        <f t="shared" si="102"/>
        <v>24569.130972222254</v>
      </c>
      <c r="S401" s="17">
        <f t="shared" si="107"/>
        <v>12006284.583333328</v>
      </c>
      <c r="T401" s="17">
        <f t="shared" si="103"/>
        <v>12006.284583333329</v>
      </c>
      <c r="AE401">
        <f t="shared" si="94"/>
        <v>0</v>
      </c>
      <c r="AF401">
        <f t="shared" si="95"/>
        <v>2.1</v>
      </c>
      <c r="AG401">
        <f t="shared" si="96"/>
        <v>0.58333333333333337</v>
      </c>
    </row>
    <row r="402" spans="2:33" x14ac:dyDescent="0.3">
      <c r="B402" s="3" t="s">
        <v>47</v>
      </c>
      <c r="C402" s="3">
        <v>394</v>
      </c>
      <c r="D402" s="3">
        <v>394</v>
      </c>
      <c r="E402" s="10">
        <v>4.8</v>
      </c>
      <c r="F402" s="27">
        <f t="shared" si="97"/>
        <v>1.3333333333333333</v>
      </c>
      <c r="G402" s="17">
        <f t="shared" si="104"/>
        <v>0.86111111111111127</v>
      </c>
      <c r="H402" s="17">
        <v>0</v>
      </c>
      <c r="I402" s="17">
        <f t="shared" si="105"/>
        <v>3.1000000000000005</v>
      </c>
      <c r="J402" s="17">
        <f>1980</f>
        <v>1980</v>
      </c>
      <c r="K402" s="26">
        <v>485.59500000000003</v>
      </c>
      <c r="L402" s="17">
        <f t="shared" si="98"/>
        <v>0.86783999999999983</v>
      </c>
      <c r="M402" s="17">
        <f t="shared" si="99"/>
        <v>2466.4628400000001</v>
      </c>
      <c r="N402" s="17">
        <v>1980</v>
      </c>
      <c r="O402" s="17">
        <f t="shared" si="100"/>
        <v>1705.0000000000002</v>
      </c>
      <c r="P402" s="17">
        <f t="shared" si="101"/>
        <v>2273.3333333333335</v>
      </c>
      <c r="Q402" s="17">
        <f t="shared" si="106"/>
        <v>24570890.972222254</v>
      </c>
      <c r="R402" s="17">
        <f t="shared" si="102"/>
        <v>24570.890972222252</v>
      </c>
      <c r="S402" s="17">
        <f t="shared" si="107"/>
        <v>12006284.583333328</v>
      </c>
      <c r="T402" s="17">
        <f t="shared" si="103"/>
        <v>12006.284583333329</v>
      </c>
      <c r="AE402">
        <f t="shared" si="94"/>
        <v>0</v>
      </c>
      <c r="AF402">
        <f t="shared" si="95"/>
        <v>4.8</v>
      </c>
      <c r="AG402">
        <f t="shared" si="96"/>
        <v>1.3333333333333333</v>
      </c>
    </row>
    <row r="403" spans="2:33" x14ac:dyDescent="0.3">
      <c r="B403" s="3" t="s">
        <v>47</v>
      </c>
      <c r="C403" s="3">
        <v>395</v>
      </c>
      <c r="D403" s="3">
        <v>395</v>
      </c>
      <c r="E403" s="10">
        <v>8.3000000000000007</v>
      </c>
      <c r="F403" s="27">
        <f t="shared" si="97"/>
        <v>2.3055555555555558</v>
      </c>
      <c r="G403" s="17">
        <f t="shared" si="104"/>
        <v>1.0416666666666667</v>
      </c>
      <c r="H403" s="17">
        <v>0</v>
      </c>
      <c r="I403" s="17">
        <f t="shared" si="105"/>
        <v>3.7500000000000004</v>
      </c>
      <c r="J403" s="17">
        <f>1980</f>
        <v>1980</v>
      </c>
      <c r="K403" s="26">
        <v>485.59500000000003</v>
      </c>
      <c r="L403" s="17">
        <f t="shared" si="98"/>
        <v>2.5948566666666673</v>
      </c>
      <c r="M403" s="17">
        <f t="shared" si="99"/>
        <v>2468.1898566666669</v>
      </c>
      <c r="N403" s="17">
        <v>1980</v>
      </c>
      <c r="O403" s="17">
        <f t="shared" si="100"/>
        <v>2062.5</v>
      </c>
      <c r="P403" s="17">
        <f t="shared" si="101"/>
        <v>4755.2083333333339</v>
      </c>
      <c r="Q403" s="17">
        <f t="shared" si="106"/>
        <v>24576153.40277781</v>
      </c>
      <c r="R403" s="17">
        <f t="shared" si="102"/>
        <v>24576.153402777811</v>
      </c>
      <c r="S403" s="17">
        <f t="shared" si="107"/>
        <v>12006284.583333328</v>
      </c>
      <c r="T403" s="17">
        <f t="shared" si="103"/>
        <v>12006.284583333329</v>
      </c>
      <c r="AE403">
        <f t="shared" si="94"/>
        <v>0</v>
      </c>
      <c r="AF403">
        <f t="shared" si="95"/>
        <v>8.3000000000000007</v>
      </c>
      <c r="AG403">
        <f t="shared" si="96"/>
        <v>2.3055555555555558</v>
      </c>
    </row>
    <row r="404" spans="2:33" x14ac:dyDescent="0.3">
      <c r="B404" s="3" t="s">
        <v>47</v>
      </c>
      <c r="C404" s="3">
        <v>396</v>
      </c>
      <c r="D404" s="3">
        <v>396</v>
      </c>
      <c r="E404" s="10">
        <v>12.3</v>
      </c>
      <c r="F404" s="27">
        <f t="shared" si="97"/>
        <v>3.416666666666667</v>
      </c>
      <c r="G404" s="17">
        <f t="shared" si="104"/>
        <v>1.1527777777777779</v>
      </c>
      <c r="H404" s="17">
        <v>0</v>
      </c>
      <c r="I404" s="17">
        <f t="shared" si="105"/>
        <v>4.1500000000000004</v>
      </c>
      <c r="J404" s="17">
        <f>1980</f>
        <v>1980</v>
      </c>
      <c r="K404" s="26">
        <v>485.59500000000003</v>
      </c>
      <c r="L404" s="17">
        <f t="shared" si="98"/>
        <v>5.6985900000000003</v>
      </c>
      <c r="M404" s="17">
        <f t="shared" si="99"/>
        <v>2471.2935900000002</v>
      </c>
      <c r="N404" s="17">
        <v>1980</v>
      </c>
      <c r="O404" s="17">
        <f t="shared" si="100"/>
        <v>2282.5000000000005</v>
      </c>
      <c r="P404" s="17">
        <f t="shared" si="101"/>
        <v>7798.5416666666688</v>
      </c>
      <c r="Q404" s="17">
        <f t="shared" si="106"/>
        <v>24587710.27777781</v>
      </c>
      <c r="R404" s="17">
        <f t="shared" si="102"/>
        <v>24587.710277777809</v>
      </c>
      <c r="S404" s="17">
        <f t="shared" si="107"/>
        <v>12006284.583333328</v>
      </c>
      <c r="T404" s="17">
        <f t="shared" si="103"/>
        <v>12006.284583333329</v>
      </c>
      <c r="AE404">
        <f t="shared" si="94"/>
        <v>0</v>
      </c>
      <c r="AF404">
        <f t="shared" si="95"/>
        <v>12.3</v>
      </c>
      <c r="AG404">
        <f t="shared" si="96"/>
        <v>3.416666666666667</v>
      </c>
    </row>
    <row r="405" spans="2:33" x14ac:dyDescent="0.3">
      <c r="B405" s="3" t="s">
        <v>47</v>
      </c>
      <c r="C405" s="3">
        <v>397</v>
      </c>
      <c r="D405" s="3">
        <v>397</v>
      </c>
      <c r="E405" s="10">
        <v>16.600000000000001</v>
      </c>
      <c r="F405" s="27">
        <f t="shared" si="97"/>
        <v>4.6111111111111116</v>
      </c>
      <c r="G405" s="17">
        <f t="shared" si="104"/>
        <v>1.1944444444444442</v>
      </c>
      <c r="H405" s="17">
        <v>0</v>
      </c>
      <c r="I405" s="17">
        <f t="shared" si="105"/>
        <v>4.2999999999999989</v>
      </c>
      <c r="J405" s="17">
        <f>1980</f>
        <v>1980</v>
      </c>
      <c r="K405" s="26">
        <v>485.59500000000003</v>
      </c>
      <c r="L405" s="17">
        <f t="shared" si="98"/>
        <v>10.379426666666669</v>
      </c>
      <c r="M405" s="17">
        <f t="shared" si="99"/>
        <v>2475.9744266666671</v>
      </c>
      <c r="N405" s="17">
        <v>1980</v>
      </c>
      <c r="O405" s="17">
        <f t="shared" si="100"/>
        <v>2364.9999999999995</v>
      </c>
      <c r="P405" s="17">
        <f t="shared" si="101"/>
        <v>10905.277777777777</v>
      </c>
      <c r="Q405" s="17">
        <f t="shared" si="106"/>
        <v>24608760.000000034</v>
      </c>
      <c r="R405" s="17">
        <f t="shared" si="102"/>
        <v>24608.760000000035</v>
      </c>
      <c r="S405" s="17">
        <f t="shared" si="107"/>
        <v>12006284.583333328</v>
      </c>
      <c r="T405" s="17">
        <f t="shared" si="103"/>
        <v>12006.284583333329</v>
      </c>
      <c r="AE405">
        <f t="shared" si="94"/>
        <v>0</v>
      </c>
      <c r="AF405">
        <f t="shared" si="95"/>
        <v>16.600000000000001</v>
      </c>
      <c r="AG405">
        <f t="shared" si="96"/>
        <v>4.6111111111111116</v>
      </c>
    </row>
    <row r="406" spans="2:33" x14ac:dyDescent="0.3">
      <c r="B406" s="3" t="s">
        <v>47</v>
      </c>
      <c r="C406" s="3">
        <v>398</v>
      </c>
      <c r="D406" s="3">
        <v>398</v>
      </c>
      <c r="E406" s="10">
        <v>20.9</v>
      </c>
      <c r="F406" s="27">
        <f t="shared" si="97"/>
        <v>5.8055555555555554</v>
      </c>
      <c r="G406" s="17">
        <f t="shared" si="104"/>
        <v>1.0555555555555551</v>
      </c>
      <c r="H406" s="17">
        <v>0</v>
      </c>
      <c r="I406" s="17">
        <f t="shared" si="105"/>
        <v>3.7999999999999989</v>
      </c>
      <c r="J406" s="17">
        <f>1980</f>
        <v>1980</v>
      </c>
      <c r="K406" s="26">
        <v>485.59500000000003</v>
      </c>
      <c r="L406" s="17">
        <f t="shared" si="98"/>
        <v>16.453176666666664</v>
      </c>
      <c r="M406" s="17">
        <f t="shared" si="99"/>
        <v>2482.0481766666671</v>
      </c>
      <c r="N406" s="17">
        <v>1980</v>
      </c>
      <c r="O406" s="17">
        <f t="shared" si="100"/>
        <v>2089.9999999999991</v>
      </c>
      <c r="P406" s="17">
        <f t="shared" si="101"/>
        <v>12133.611111111106</v>
      </c>
      <c r="Q406" s="17">
        <f t="shared" si="106"/>
        <v>24642127.430555589</v>
      </c>
      <c r="R406" s="17">
        <f t="shared" si="102"/>
        <v>24642.127430555589</v>
      </c>
      <c r="S406" s="17">
        <f t="shared" si="107"/>
        <v>12006284.583333328</v>
      </c>
      <c r="T406" s="17">
        <f t="shared" si="103"/>
        <v>12006.284583333329</v>
      </c>
      <c r="AE406">
        <f t="shared" si="94"/>
        <v>0</v>
      </c>
      <c r="AF406">
        <f t="shared" si="95"/>
        <v>20.9</v>
      </c>
      <c r="AG406">
        <f t="shared" si="96"/>
        <v>5.8055555555555554</v>
      </c>
    </row>
    <row r="407" spans="2:33" x14ac:dyDescent="0.3">
      <c r="B407" s="3" t="s">
        <v>47</v>
      </c>
      <c r="C407" s="3">
        <v>399</v>
      </c>
      <c r="D407" s="3">
        <v>399</v>
      </c>
      <c r="E407" s="10">
        <v>24.2</v>
      </c>
      <c r="F407" s="27">
        <f t="shared" si="97"/>
        <v>6.7222222222222214</v>
      </c>
      <c r="G407" s="17">
        <f t="shared" si="104"/>
        <v>0.65277777777777812</v>
      </c>
      <c r="H407" s="17">
        <v>0</v>
      </c>
      <c r="I407" s="17">
        <f t="shared" si="105"/>
        <v>2.3500000000000014</v>
      </c>
      <c r="J407" s="17">
        <f>1980</f>
        <v>1980</v>
      </c>
      <c r="K407" s="26">
        <v>485.59500000000003</v>
      </c>
      <c r="L407" s="17">
        <f t="shared" si="98"/>
        <v>22.059106666666658</v>
      </c>
      <c r="M407" s="17">
        <f t="shared" si="99"/>
        <v>2487.6541066666668</v>
      </c>
      <c r="N407" s="17">
        <v>1980</v>
      </c>
      <c r="O407" s="17">
        <f t="shared" si="100"/>
        <v>1292.5000000000007</v>
      </c>
      <c r="P407" s="17">
        <f t="shared" si="101"/>
        <v>8688.4722222222263</v>
      </c>
      <c r="Q407" s="17">
        <f t="shared" si="106"/>
        <v>24686863.819444478</v>
      </c>
      <c r="R407" s="17">
        <f t="shared" si="102"/>
        <v>24686.863819444479</v>
      </c>
      <c r="S407" s="17">
        <f t="shared" si="107"/>
        <v>12006284.583333328</v>
      </c>
      <c r="T407" s="17">
        <f t="shared" si="103"/>
        <v>12006.284583333329</v>
      </c>
      <c r="AE407">
        <f t="shared" si="94"/>
        <v>0</v>
      </c>
      <c r="AF407">
        <f t="shared" si="95"/>
        <v>24.2</v>
      </c>
      <c r="AG407">
        <f t="shared" si="96"/>
        <v>6.7222222222222214</v>
      </c>
    </row>
    <row r="408" spans="2:33" x14ac:dyDescent="0.3">
      <c r="B408" s="3" t="s">
        <v>47</v>
      </c>
      <c r="C408" s="3">
        <v>400</v>
      </c>
      <c r="D408" s="3">
        <v>400</v>
      </c>
      <c r="E408" s="10">
        <v>25.6</v>
      </c>
      <c r="F408" s="27">
        <f t="shared" si="97"/>
        <v>7.1111111111111116</v>
      </c>
      <c r="G408" s="17">
        <f t="shared" si="104"/>
        <v>0.19444444444444473</v>
      </c>
      <c r="H408" s="17">
        <v>0</v>
      </c>
      <c r="I408" s="17">
        <f t="shared" si="105"/>
        <v>0.70000000000000107</v>
      </c>
      <c r="J408" s="17">
        <f>1980</f>
        <v>1980</v>
      </c>
      <c r="K408" s="26">
        <v>485.59500000000003</v>
      </c>
      <c r="L408" s="17">
        <f t="shared" si="98"/>
        <v>24.685226666666665</v>
      </c>
      <c r="M408" s="17">
        <f t="shared" si="99"/>
        <v>2490.2802266666667</v>
      </c>
      <c r="N408" s="17">
        <v>1980</v>
      </c>
      <c r="O408" s="17">
        <f t="shared" si="100"/>
        <v>385.00000000000057</v>
      </c>
      <c r="P408" s="17">
        <f t="shared" si="101"/>
        <v>2737.7777777777819</v>
      </c>
      <c r="Q408" s="17">
        <f t="shared" si="106"/>
        <v>24736926.041666701</v>
      </c>
      <c r="R408" s="17">
        <f t="shared" si="102"/>
        <v>24736.926041666702</v>
      </c>
      <c r="S408" s="17">
        <f t="shared" si="107"/>
        <v>12006284.583333328</v>
      </c>
      <c r="T408" s="17">
        <f t="shared" si="103"/>
        <v>12006.284583333329</v>
      </c>
      <c r="AE408">
        <f t="shared" si="94"/>
        <v>0</v>
      </c>
      <c r="AF408">
        <f t="shared" si="95"/>
        <v>25.6</v>
      </c>
      <c r="AG408">
        <f t="shared" si="96"/>
        <v>7.1111111111111116</v>
      </c>
    </row>
    <row r="409" spans="2:33" x14ac:dyDescent="0.3">
      <c r="B409" s="3" t="s">
        <v>47</v>
      </c>
      <c r="C409" s="3">
        <v>401</v>
      </c>
      <c r="D409" s="3">
        <v>401</v>
      </c>
      <c r="E409" s="10">
        <v>25.6</v>
      </c>
      <c r="F409" s="27">
        <f t="shared" si="97"/>
        <v>7.1111111111111116</v>
      </c>
      <c r="G409" s="17">
        <f t="shared" si="104"/>
        <v>-9.7222222222222612E-2</v>
      </c>
      <c r="H409" s="17">
        <v>1</v>
      </c>
      <c r="I409" s="17">
        <f t="shared" si="105"/>
        <v>-0.35000000000000142</v>
      </c>
      <c r="J409" s="17">
        <f>-1980</f>
        <v>-1980</v>
      </c>
      <c r="K409" s="26">
        <v>485.59500000000003</v>
      </c>
      <c r="L409" s="17">
        <f t="shared" si="98"/>
        <v>24.685226666666665</v>
      </c>
      <c r="M409" s="17">
        <f t="shared" si="99"/>
        <v>-1469.7197733333333</v>
      </c>
      <c r="N409" s="17">
        <v>1980</v>
      </c>
      <c r="O409" s="17">
        <f t="shared" si="100"/>
        <v>-192.50000000000077</v>
      </c>
      <c r="P409" s="17">
        <f t="shared" si="101"/>
        <v>-1368.8888888888944</v>
      </c>
      <c r="Q409" s="17">
        <f t="shared" si="106"/>
        <v>24786988.263888925</v>
      </c>
      <c r="R409" s="17">
        <f t="shared" si="102"/>
        <v>24786.988263888925</v>
      </c>
      <c r="S409" s="17">
        <f t="shared" si="107"/>
        <v>12056346.80555555</v>
      </c>
      <c r="T409" s="17">
        <f t="shared" si="103"/>
        <v>12056.34680555555</v>
      </c>
      <c r="AE409">
        <f t="shared" si="94"/>
        <v>0</v>
      </c>
      <c r="AF409">
        <f t="shared" si="95"/>
        <v>25.6</v>
      </c>
      <c r="AG409">
        <f t="shared" si="96"/>
        <v>7.1111111111111116</v>
      </c>
    </row>
    <row r="410" spans="2:33" x14ac:dyDescent="0.3">
      <c r="B410" s="3" t="s">
        <v>47</v>
      </c>
      <c r="C410" s="3">
        <v>402</v>
      </c>
      <c r="D410" s="3">
        <v>402</v>
      </c>
      <c r="E410" s="10">
        <v>24.9</v>
      </c>
      <c r="F410" s="27">
        <f t="shared" si="97"/>
        <v>6.9166666666666661</v>
      </c>
      <c r="G410" s="17">
        <f t="shared" si="104"/>
        <v>-0.31944444444444453</v>
      </c>
      <c r="H410" s="17">
        <v>1</v>
      </c>
      <c r="I410" s="17">
        <f t="shared" si="105"/>
        <v>-1.1500000000000004</v>
      </c>
      <c r="J410" s="17">
        <f t="shared" ref="J410:J418" si="108">-1980</f>
        <v>-1980</v>
      </c>
      <c r="K410" s="26">
        <v>485.59500000000003</v>
      </c>
      <c r="L410" s="17">
        <f t="shared" si="98"/>
        <v>23.353709999999992</v>
      </c>
      <c r="M410" s="17">
        <f t="shared" si="99"/>
        <v>-1471.0512899999999</v>
      </c>
      <c r="N410" s="17">
        <v>1980</v>
      </c>
      <c r="O410" s="17">
        <f t="shared" si="100"/>
        <v>-632.50000000000023</v>
      </c>
      <c r="P410" s="17">
        <f t="shared" si="101"/>
        <v>-4374.7916666666679</v>
      </c>
      <c r="Q410" s="17">
        <f t="shared" si="106"/>
        <v>24834350.138888925</v>
      </c>
      <c r="R410" s="17">
        <f t="shared" si="102"/>
        <v>24834.350138888924</v>
      </c>
      <c r="S410" s="17">
        <f t="shared" si="107"/>
        <v>12103708.68055555</v>
      </c>
      <c r="T410" s="17">
        <f t="shared" si="103"/>
        <v>12103.70868055555</v>
      </c>
      <c r="AE410">
        <f t="shared" si="94"/>
        <v>0</v>
      </c>
      <c r="AF410">
        <f t="shared" si="95"/>
        <v>24.9</v>
      </c>
      <c r="AG410">
        <f t="shared" si="96"/>
        <v>6.9166666666666661</v>
      </c>
    </row>
    <row r="411" spans="2:33" x14ac:dyDescent="0.3">
      <c r="B411" s="3" t="s">
        <v>47</v>
      </c>
      <c r="C411" s="3">
        <v>403</v>
      </c>
      <c r="D411" s="3">
        <v>403</v>
      </c>
      <c r="E411" s="10">
        <v>23.3</v>
      </c>
      <c r="F411" s="27">
        <f t="shared" si="97"/>
        <v>6.4722222222222223</v>
      </c>
      <c r="G411" s="17">
        <f t="shared" si="104"/>
        <v>-0.45833333333333293</v>
      </c>
      <c r="H411" s="17">
        <v>1</v>
      </c>
      <c r="I411" s="17">
        <f t="shared" si="105"/>
        <v>-1.6499999999999986</v>
      </c>
      <c r="J411" s="17">
        <f t="shared" si="108"/>
        <v>-1980</v>
      </c>
      <c r="K411" s="26">
        <v>485.59500000000003</v>
      </c>
      <c r="L411" s="17">
        <f t="shared" si="98"/>
        <v>20.448856666666664</v>
      </c>
      <c r="M411" s="17">
        <f t="shared" si="99"/>
        <v>-1473.9561433333333</v>
      </c>
      <c r="N411" s="17">
        <v>1980</v>
      </c>
      <c r="O411" s="17">
        <f t="shared" si="100"/>
        <v>-907.4999999999992</v>
      </c>
      <c r="P411" s="17">
        <f t="shared" si="101"/>
        <v>-5873.5416666666615</v>
      </c>
      <c r="Q411" s="17">
        <f t="shared" si="106"/>
        <v>24875820.902777813</v>
      </c>
      <c r="R411" s="17">
        <f t="shared" si="102"/>
        <v>24875.820902777814</v>
      </c>
      <c r="S411" s="17">
        <f t="shared" si="107"/>
        <v>12145179.444444438</v>
      </c>
      <c r="T411" s="17">
        <f t="shared" si="103"/>
        <v>12145.179444444439</v>
      </c>
      <c r="AE411">
        <f t="shared" si="94"/>
        <v>0</v>
      </c>
      <c r="AF411">
        <f t="shared" si="95"/>
        <v>23.3</v>
      </c>
      <c r="AG411">
        <f t="shared" si="96"/>
        <v>6.4722222222222223</v>
      </c>
    </row>
    <row r="412" spans="2:33" x14ac:dyDescent="0.3">
      <c r="B412" s="3" t="s">
        <v>47</v>
      </c>
      <c r="C412" s="3">
        <v>404</v>
      </c>
      <c r="D412" s="3">
        <v>404</v>
      </c>
      <c r="E412" s="10">
        <v>21.6</v>
      </c>
      <c r="F412" s="27">
        <f t="shared" si="97"/>
        <v>6</v>
      </c>
      <c r="G412" s="17">
        <f t="shared" si="104"/>
        <v>-0.43055555555555575</v>
      </c>
      <c r="H412" s="17">
        <v>1</v>
      </c>
      <c r="I412" s="17">
        <f t="shared" si="105"/>
        <v>-1.5500000000000007</v>
      </c>
      <c r="J412" s="17">
        <f t="shared" si="108"/>
        <v>-1980</v>
      </c>
      <c r="K412" s="26">
        <v>485.59500000000003</v>
      </c>
      <c r="L412" s="17">
        <f t="shared" si="98"/>
        <v>17.573759999999996</v>
      </c>
      <c r="M412" s="17">
        <f t="shared" si="99"/>
        <v>-1476.83124</v>
      </c>
      <c r="N412" s="17">
        <v>1980</v>
      </c>
      <c r="O412" s="17">
        <f t="shared" si="100"/>
        <v>-852.50000000000034</v>
      </c>
      <c r="P412" s="17">
        <f t="shared" si="101"/>
        <v>-5115.0000000000018</v>
      </c>
      <c r="Q412" s="17">
        <f t="shared" si="106"/>
        <v>24911460.902777813</v>
      </c>
      <c r="R412" s="17">
        <f t="shared" si="102"/>
        <v>24911.460902777813</v>
      </c>
      <c r="S412" s="17">
        <f t="shared" si="107"/>
        <v>12180819.444444438</v>
      </c>
      <c r="T412" s="17">
        <f t="shared" si="103"/>
        <v>12180.819444444438</v>
      </c>
      <c r="AE412">
        <f t="shared" si="94"/>
        <v>0</v>
      </c>
      <c r="AF412">
        <f t="shared" si="95"/>
        <v>21.6</v>
      </c>
      <c r="AG412">
        <f t="shared" si="96"/>
        <v>6</v>
      </c>
    </row>
    <row r="413" spans="2:33" x14ac:dyDescent="0.3">
      <c r="B413" s="3" t="s">
        <v>47</v>
      </c>
      <c r="C413" s="3">
        <v>405</v>
      </c>
      <c r="D413" s="3">
        <v>405</v>
      </c>
      <c r="E413" s="10">
        <v>20.2</v>
      </c>
      <c r="F413" s="27">
        <f t="shared" si="97"/>
        <v>5.6111111111111107</v>
      </c>
      <c r="G413" s="17">
        <f t="shared" si="104"/>
        <v>-0.40277777777777807</v>
      </c>
      <c r="H413" s="17">
        <v>1</v>
      </c>
      <c r="I413" s="17">
        <f t="shared" si="105"/>
        <v>-1.4500000000000011</v>
      </c>
      <c r="J413" s="17">
        <f t="shared" si="108"/>
        <v>-1980</v>
      </c>
      <c r="K413" s="26">
        <v>485.59500000000003</v>
      </c>
      <c r="L413" s="17">
        <f t="shared" si="98"/>
        <v>15.369506666666663</v>
      </c>
      <c r="M413" s="17">
        <f t="shared" si="99"/>
        <v>-1479.0354933333333</v>
      </c>
      <c r="N413" s="17">
        <v>1980</v>
      </c>
      <c r="O413" s="17">
        <f t="shared" si="100"/>
        <v>-797.50000000000057</v>
      </c>
      <c r="P413" s="17">
        <f t="shared" si="101"/>
        <v>-4474.861111111114</v>
      </c>
      <c r="Q413" s="17">
        <f t="shared" si="106"/>
        <v>24942630.625000037</v>
      </c>
      <c r="R413" s="17">
        <f t="shared" si="102"/>
        <v>24942.630625000038</v>
      </c>
      <c r="S413" s="17">
        <f t="shared" si="107"/>
        <v>12211989.16666666</v>
      </c>
      <c r="T413" s="17">
        <f t="shared" si="103"/>
        <v>12211.989166666661</v>
      </c>
      <c r="AE413">
        <f t="shared" si="94"/>
        <v>0</v>
      </c>
      <c r="AF413">
        <f t="shared" si="95"/>
        <v>20.2</v>
      </c>
      <c r="AG413">
        <f t="shared" si="96"/>
        <v>5.6111111111111107</v>
      </c>
    </row>
    <row r="414" spans="2:33" x14ac:dyDescent="0.3">
      <c r="B414" s="3" t="s">
        <v>47</v>
      </c>
      <c r="C414" s="3">
        <v>406</v>
      </c>
      <c r="D414" s="3">
        <v>406</v>
      </c>
      <c r="E414" s="10">
        <v>18.7</v>
      </c>
      <c r="F414" s="27">
        <f t="shared" si="97"/>
        <v>5.1944444444444438</v>
      </c>
      <c r="G414" s="17">
        <f t="shared" si="104"/>
        <v>-0.44444444444444431</v>
      </c>
      <c r="H414" s="17">
        <v>1</v>
      </c>
      <c r="I414" s="17">
        <f t="shared" si="105"/>
        <v>-1.5999999999999996</v>
      </c>
      <c r="J414" s="17">
        <f t="shared" si="108"/>
        <v>-1980</v>
      </c>
      <c r="K414" s="26">
        <v>485.59500000000003</v>
      </c>
      <c r="L414" s="17">
        <f t="shared" si="98"/>
        <v>13.171656666666662</v>
      </c>
      <c r="M414" s="17">
        <f t="shared" si="99"/>
        <v>-1481.2333433333333</v>
      </c>
      <c r="N414" s="17">
        <v>1980</v>
      </c>
      <c r="O414" s="17">
        <f t="shared" si="100"/>
        <v>-879.99999999999977</v>
      </c>
      <c r="P414" s="17">
        <f t="shared" si="101"/>
        <v>-4571.1111111111095</v>
      </c>
      <c r="Q414" s="17">
        <f t="shared" si="106"/>
        <v>24969343.055555593</v>
      </c>
      <c r="R414" s="17">
        <f t="shared" si="102"/>
        <v>24969.343055555593</v>
      </c>
      <c r="S414" s="17">
        <f t="shared" si="107"/>
        <v>12238701.597222216</v>
      </c>
      <c r="T414" s="17">
        <f t="shared" si="103"/>
        <v>12238.701597222216</v>
      </c>
      <c r="AE414">
        <f t="shared" si="94"/>
        <v>0</v>
      </c>
      <c r="AF414">
        <f t="shared" si="95"/>
        <v>18.7</v>
      </c>
      <c r="AG414">
        <f t="shared" si="96"/>
        <v>5.1944444444444438</v>
      </c>
    </row>
    <row r="415" spans="2:33" x14ac:dyDescent="0.3">
      <c r="B415" s="3" t="s">
        <v>47</v>
      </c>
      <c r="C415" s="3">
        <v>407</v>
      </c>
      <c r="D415" s="3">
        <v>407</v>
      </c>
      <c r="E415" s="10">
        <v>17</v>
      </c>
      <c r="F415" s="27">
        <f t="shared" si="97"/>
        <v>4.7222222222222223</v>
      </c>
      <c r="G415" s="17">
        <f t="shared" si="104"/>
        <v>-0.47222222222222199</v>
      </c>
      <c r="H415" s="17">
        <v>1</v>
      </c>
      <c r="I415" s="17">
        <f t="shared" si="105"/>
        <v>-1.6999999999999993</v>
      </c>
      <c r="J415" s="17">
        <f t="shared" si="108"/>
        <v>-1980</v>
      </c>
      <c r="K415" s="26">
        <v>485.59500000000003</v>
      </c>
      <c r="L415" s="17">
        <f t="shared" si="98"/>
        <v>10.885666666666665</v>
      </c>
      <c r="M415" s="17">
        <f t="shared" si="99"/>
        <v>-1483.5193333333334</v>
      </c>
      <c r="N415" s="17">
        <v>1980</v>
      </c>
      <c r="O415" s="17">
        <f t="shared" si="100"/>
        <v>-934.99999999999955</v>
      </c>
      <c r="P415" s="17">
        <f t="shared" si="101"/>
        <v>-4415.2777777777756</v>
      </c>
      <c r="Q415" s="17">
        <f t="shared" si="106"/>
        <v>24991419.444444481</v>
      </c>
      <c r="R415" s="17">
        <f t="shared" si="102"/>
        <v>24991.41944444448</v>
      </c>
      <c r="S415" s="17">
        <f t="shared" si="107"/>
        <v>12260777.986111104</v>
      </c>
      <c r="T415" s="17">
        <f t="shared" si="103"/>
        <v>12260.777986111105</v>
      </c>
      <c r="AE415">
        <f t="shared" si="94"/>
        <v>0</v>
      </c>
      <c r="AF415">
        <f t="shared" si="95"/>
        <v>17</v>
      </c>
      <c r="AG415">
        <f t="shared" si="96"/>
        <v>4.7222222222222223</v>
      </c>
    </row>
    <row r="416" spans="2:33" x14ac:dyDescent="0.3">
      <c r="B416" s="3" t="s">
        <v>47</v>
      </c>
      <c r="C416" s="3">
        <v>408</v>
      </c>
      <c r="D416" s="3">
        <v>408</v>
      </c>
      <c r="E416" s="10">
        <v>15.3</v>
      </c>
      <c r="F416" s="27">
        <f t="shared" si="97"/>
        <v>4.25</v>
      </c>
      <c r="G416" s="17">
        <f t="shared" si="104"/>
        <v>-0.38888888888888895</v>
      </c>
      <c r="H416" s="17">
        <v>1</v>
      </c>
      <c r="I416" s="17">
        <f t="shared" si="105"/>
        <v>-1.4000000000000004</v>
      </c>
      <c r="J416" s="17">
        <f t="shared" si="108"/>
        <v>-1980</v>
      </c>
      <c r="K416" s="26">
        <v>485.59500000000003</v>
      </c>
      <c r="L416" s="17">
        <f t="shared" si="98"/>
        <v>8.8173899999999978</v>
      </c>
      <c r="M416" s="17">
        <f t="shared" si="99"/>
        <v>-1485.58761</v>
      </c>
      <c r="N416" s="17">
        <v>1980</v>
      </c>
      <c r="O416" s="17">
        <f t="shared" si="100"/>
        <v>-770.00000000000011</v>
      </c>
      <c r="P416" s="17">
        <f t="shared" si="101"/>
        <v>-3272.5000000000005</v>
      </c>
      <c r="Q416" s="17">
        <f t="shared" si="106"/>
        <v>25009301.319444481</v>
      </c>
      <c r="R416" s="17">
        <f t="shared" si="102"/>
        <v>25009.301319444483</v>
      </c>
      <c r="S416" s="17">
        <f t="shared" si="107"/>
        <v>12278659.861111104</v>
      </c>
      <c r="T416" s="17">
        <f t="shared" si="103"/>
        <v>12278.659861111104</v>
      </c>
      <c r="AE416">
        <f t="shared" si="94"/>
        <v>0</v>
      </c>
      <c r="AF416">
        <f t="shared" si="95"/>
        <v>15.3</v>
      </c>
      <c r="AG416">
        <f t="shared" si="96"/>
        <v>4.25</v>
      </c>
    </row>
    <row r="417" spans="2:33" x14ac:dyDescent="0.3">
      <c r="B417" s="3" t="s">
        <v>47</v>
      </c>
      <c r="C417" s="3">
        <v>409</v>
      </c>
      <c r="D417" s="3">
        <v>409</v>
      </c>
      <c r="E417" s="10">
        <v>14.2</v>
      </c>
      <c r="F417" s="27">
        <f t="shared" si="97"/>
        <v>3.9444444444444442</v>
      </c>
      <c r="G417" s="17">
        <f t="shared" si="104"/>
        <v>-0.19444444444444448</v>
      </c>
      <c r="H417" s="17">
        <v>1</v>
      </c>
      <c r="I417" s="17">
        <f t="shared" si="105"/>
        <v>-0.70000000000000018</v>
      </c>
      <c r="J417" s="17">
        <f t="shared" si="108"/>
        <v>-1980</v>
      </c>
      <c r="K417" s="26">
        <v>485.59500000000003</v>
      </c>
      <c r="L417" s="17">
        <f t="shared" si="98"/>
        <v>7.5951066666666653</v>
      </c>
      <c r="M417" s="17">
        <f t="shared" si="99"/>
        <v>-1486.8098933333333</v>
      </c>
      <c r="N417" s="17">
        <v>1980</v>
      </c>
      <c r="O417" s="17">
        <f t="shared" si="100"/>
        <v>-385.00000000000006</v>
      </c>
      <c r="P417" s="17">
        <f t="shared" si="101"/>
        <v>-1518.6111111111113</v>
      </c>
      <c r="Q417" s="17">
        <f t="shared" si="106"/>
        <v>25024704.375000037</v>
      </c>
      <c r="R417" s="17">
        <f t="shared" si="102"/>
        <v>25024.704375000038</v>
      </c>
      <c r="S417" s="17">
        <f t="shared" si="107"/>
        <v>12294062.91666666</v>
      </c>
      <c r="T417" s="17">
        <f t="shared" si="103"/>
        <v>12294.06291666666</v>
      </c>
      <c r="AE417">
        <f t="shared" si="94"/>
        <v>0</v>
      </c>
      <c r="AF417">
        <f t="shared" si="95"/>
        <v>14.2</v>
      </c>
      <c r="AG417">
        <f t="shared" si="96"/>
        <v>3.9444444444444442</v>
      </c>
    </row>
    <row r="418" spans="2:33" x14ac:dyDescent="0.3">
      <c r="B418" s="3" t="s">
        <v>47</v>
      </c>
      <c r="C418" s="3">
        <v>410</v>
      </c>
      <c r="D418" s="3">
        <v>410</v>
      </c>
      <c r="E418" s="10">
        <v>13.9</v>
      </c>
      <c r="F418" s="27">
        <f t="shared" si="97"/>
        <v>3.8611111111111112</v>
      </c>
      <c r="G418" s="17">
        <f t="shared" si="104"/>
        <v>-2.7777777777777679E-2</v>
      </c>
      <c r="H418" s="17">
        <v>1</v>
      </c>
      <c r="I418" s="17">
        <f t="shared" si="105"/>
        <v>-9.9999999999999645E-2</v>
      </c>
      <c r="J418" s="17">
        <f t="shared" si="108"/>
        <v>-1980</v>
      </c>
      <c r="K418" s="26">
        <v>485.59500000000003</v>
      </c>
      <c r="L418" s="17">
        <f t="shared" si="98"/>
        <v>7.2775766666666657</v>
      </c>
      <c r="M418" s="17">
        <f t="shared" si="99"/>
        <v>-1487.1274233333334</v>
      </c>
      <c r="N418" s="17">
        <v>1980</v>
      </c>
      <c r="O418" s="17">
        <f t="shared" si="100"/>
        <v>-54.999999999999801</v>
      </c>
      <c r="P418" s="17">
        <f t="shared" si="101"/>
        <v>-212.36111111111035</v>
      </c>
      <c r="Q418" s="17">
        <f t="shared" si="106"/>
        <v>25039463.472222261</v>
      </c>
      <c r="R418" s="17">
        <f t="shared" si="102"/>
        <v>25039.463472222262</v>
      </c>
      <c r="S418" s="17">
        <f t="shared" si="107"/>
        <v>12308822.013888882</v>
      </c>
      <c r="T418" s="17">
        <f t="shared" si="103"/>
        <v>12308.822013888883</v>
      </c>
      <c r="AE418">
        <f t="shared" si="94"/>
        <v>0</v>
      </c>
      <c r="AF418">
        <f t="shared" si="95"/>
        <v>13.9</v>
      </c>
      <c r="AG418">
        <f t="shared" si="96"/>
        <v>3.8611111111111112</v>
      </c>
    </row>
    <row r="419" spans="2:33" x14ac:dyDescent="0.3">
      <c r="B419" s="3" t="s">
        <v>47</v>
      </c>
      <c r="C419" s="3">
        <v>411</v>
      </c>
      <c r="D419" s="3">
        <v>411</v>
      </c>
      <c r="E419" s="10">
        <v>14</v>
      </c>
      <c r="F419" s="27">
        <f t="shared" si="97"/>
        <v>3.8888888888888888</v>
      </c>
      <c r="G419" s="17">
        <f t="shared" si="104"/>
        <v>4.1666666666666519E-2</v>
      </c>
      <c r="H419" s="17">
        <v>0</v>
      </c>
      <c r="I419" s="17">
        <f t="shared" si="105"/>
        <v>0.14999999999999947</v>
      </c>
      <c r="J419" s="17">
        <f>1980</f>
        <v>1980</v>
      </c>
      <c r="K419" s="26">
        <v>485.59500000000003</v>
      </c>
      <c r="L419" s="17">
        <f t="shared" si="98"/>
        <v>7.3826666666666654</v>
      </c>
      <c r="M419" s="17">
        <f t="shared" si="99"/>
        <v>2472.9776666666671</v>
      </c>
      <c r="N419" s="17">
        <v>1980</v>
      </c>
      <c r="O419" s="17">
        <f t="shared" si="100"/>
        <v>82.499999999999702</v>
      </c>
      <c r="P419" s="17">
        <f t="shared" si="101"/>
        <v>320.83333333333218</v>
      </c>
      <c r="Q419" s="17">
        <f t="shared" si="106"/>
        <v>25054435.694444485</v>
      </c>
      <c r="R419" s="17">
        <f t="shared" si="102"/>
        <v>25054.435694444484</v>
      </c>
      <c r="S419" s="17">
        <f t="shared" si="107"/>
        <v>12308822.013888882</v>
      </c>
      <c r="T419" s="17">
        <f t="shared" si="103"/>
        <v>12308.822013888883</v>
      </c>
      <c r="AE419">
        <f t="shared" si="94"/>
        <v>0</v>
      </c>
      <c r="AF419">
        <f t="shared" si="95"/>
        <v>14</v>
      </c>
      <c r="AG419">
        <f t="shared" si="96"/>
        <v>3.8888888888888888</v>
      </c>
    </row>
    <row r="420" spans="2:33" x14ac:dyDescent="0.3">
      <c r="B420" s="3" t="s">
        <v>47</v>
      </c>
      <c r="C420" s="3">
        <v>412</v>
      </c>
      <c r="D420" s="3">
        <v>412</v>
      </c>
      <c r="E420" s="10">
        <v>14.2</v>
      </c>
      <c r="F420" s="27">
        <f t="shared" si="97"/>
        <v>3.9444444444444442</v>
      </c>
      <c r="G420" s="17">
        <f t="shared" si="104"/>
        <v>6.9444444444444448E-2</v>
      </c>
      <c r="H420" s="17">
        <v>0</v>
      </c>
      <c r="I420" s="17">
        <f t="shared" si="105"/>
        <v>0.25</v>
      </c>
      <c r="J420" s="17">
        <f>1980</f>
        <v>1980</v>
      </c>
      <c r="K420" s="26">
        <v>485.59500000000003</v>
      </c>
      <c r="L420" s="17">
        <f t="shared" si="98"/>
        <v>7.5951066666666653</v>
      </c>
      <c r="M420" s="17">
        <f t="shared" si="99"/>
        <v>2473.1901066666669</v>
      </c>
      <c r="N420" s="17">
        <v>1980</v>
      </c>
      <c r="O420" s="17">
        <f t="shared" si="100"/>
        <v>137.5</v>
      </c>
      <c r="P420" s="17">
        <f t="shared" si="101"/>
        <v>542.36111111111109</v>
      </c>
      <c r="Q420" s="17">
        <f t="shared" si="106"/>
        <v>25069838.750000041</v>
      </c>
      <c r="R420" s="17">
        <f t="shared" si="102"/>
        <v>25069.838750000043</v>
      </c>
      <c r="S420" s="17">
        <f t="shared" si="107"/>
        <v>12308822.013888882</v>
      </c>
      <c r="T420" s="17">
        <f t="shared" si="103"/>
        <v>12308.822013888883</v>
      </c>
      <c r="AE420">
        <f t="shared" si="94"/>
        <v>0</v>
      </c>
      <c r="AF420">
        <f t="shared" si="95"/>
        <v>14.2</v>
      </c>
      <c r="AG420">
        <f t="shared" si="96"/>
        <v>3.9444444444444442</v>
      </c>
    </row>
    <row r="421" spans="2:33" x14ac:dyDescent="0.3">
      <c r="B421" s="3" t="s">
        <v>47</v>
      </c>
      <c r="C421" s="3">
        <v>413</v>
      </c>
      <c r="D421" s="3">
        <v>413</v>
      </c>
      <c r="E421" s="10">
        <v>14.5</v>
      </c>
      <c r="F421" s="27">
        <f t="shared" si="97"/>
        <v>4.0277777777777777</v>
      </c>
      <c r="G421" s="17">
        <f t="shared" si="104"/>
        <v>9.7222222222222363E-2</v>
      </c>
      <c r="H421" s="17">
        <v>0</v>
      </c>
      <c r="I421" s="17">
        <f t="shared" si="105"/>
        <v>0.35000000000000053</v>
      </c>
      <c r="J421" s="17">
        <f>1980</f>
        <v>1980</v>
      </c>
      <c r="K421" s="26">
        <v>485.59500000000003</v>
      </c>
      <c r="L421" s="17">
        <f t="shared" si="98"/>
        <v>7.919416666666665</v>
      </c>
      <c r="M421" s="17">
        <f t="shared" si="99"/>
        <v>2473.5144166666669</v>
      </c>
      <c r="N421" s="17">
        <v>1980</v>
      </c>
      <c r="O421" s="17">
        <f t="shared" si="100"/>
        <v>192.50000000000028</v>
      </c>
      <c r="P421" s="17">
        <f t="shared" si="101"/>
        <v>775.34722222222331</v>
      </c>
      <c r="Q421" s="17">
        <f t="shared" si="106"/>
        <v>25085899.513888929</v>
      </c>
      <c r="R421" s="17">
        <f t="shared" si="102"/>
        <v>25085.89951388893</v>
      </c>
      <c r="S421" s="17">
        <f t="shared" si="107"/>
        <v>12308822.013888882</v>
      </c>
      <c r="T421" s="17">
        <f t="shared" si="103"/>
        <v>12308.822013888883</v>
      </c>
      <c r="AE421">
        <f t="shared" si="94"/>
        <v>0</v>
      </c>
      <c r="AF421">
        <f t="shared" si="95"/>
        <v>14.5</v>
      </c>
      <c r="AG421">
        <f t="shared" si="96"/>
        <v>4.0277777777777777</v>
      </c>
    </row>
    <row r="422" spans="2:33" x14ac:dyDescent="0.3">
      <c r="B422" s="3" t="s">
        <v>47</v>
      </c>
      <c r="C422" s="3">
        <v>414</v>
      </c>
      <c r="D422" s="3">
        <v>414</v>
      </c>
      <c r="E422" s="10">
        <v>14.9</v>
      </c>
      <c r="F422" s="27">
        <f t="shared" si="97"/>
        <v>4.1388888888888893</v>
      </c>
      <c r="G422" s="17">
        <f t="shared" si="104"/>
        <v>0.19444444444444448</v>
      </c>
      <c r="H422" s="17">
        <v>0</v>
      </c>
      <c r="I422" s="17">
        <f t="shared" si="105"/>
        <v>0.70000000000000018</v>
      </c>
      <c r="J422" s="17">
        <f>1980</f>
        <v>1980</v>
      </c>
      <c r="K422" s="26">
        <v>485.59500000000003</v>
      </c>
      <c r="L422" s="17">
        <f t="shared" si="98"/>
        <v>8.3623766666666679</v>
      </c>
      <c r="M422" s="17">
        <f t="shared" si="99"/>
        <v>2473.9573766666667</v>
      </c>
      <c r="N422" s="17">
        <v>1980</v>
      </c>
      <c r="O422" s="17">
        <f t="shared" si="100"/>
        <v>385.00000000000006</v>
      </c>
      <c r="P422" s="17">
        <f t="shared" si="101"/>
        <v>1593.4722222222226</v>
      </c>
      <c r="Q422" s="17">
        <f t="shared" si="106"/>
        <v>25102858.611111153</v>
      </c>
      <c r="R422" s="17">
        <f t="shared" si="102"/>
        <v>25102.858611111154</v>
      </c>
      <c r="S422" s="17">
        <f t="shared" si="107"/>
        <v>12308822.013888882</v>
      </c>
      <c r="T422" s="17">
        <f t="shared" si="103"/>
        <v>12308.822013888883</v>
      </c>
      <c r="AE422">
        <f t="shared" si="94"/>
        <v>0</v>
      </c>
      <c r="AF422">
        <f t="shared" si="95"/>
        <v>14.9</v>
      </c>
      <c r="AG422">
        <f t="shared" si="96"/>
        <v>4.1388888888888893</v>
      </c>
    </row>
    <row r="423" spans="2:33" x14ac:dyDescent="0.3">
      <c r="B423" s="3" t="s">
        <v>47</v>
      </c>
      <c r="C423" s="3">
        <v>415</v>
      </c>
      <c r="D423" s="3">
        <v>415</v>
      </c>
      <c r="E423" s="10">
        <v>15.9</v>
      </c>
      <c r="F423" s="27">
        <f t="shared" si="97"/>
        <v>4.416666666666667</v>
      </c>
      <c r="G423" s="17">
        <f t="shared" si="104"/>
        <v>0.34722222222222199</v>
      </c>
      <c r="H423" s="17">
        <v>0</v>
      </c>
      <c r="I423" s="17">
        <f t="shared" si="105"/>
        <v>1.2499999999999991</v>
      </c>
      <c r="J423" s="17">
        <f>1980</f>
        <v>1980</v>
      </c>
      <c r="K423" s="26">
        <v>485.59500000000003</v>
      </c>
      <c r="L423" s="17">
        <f t="shared" si="98"/>
        <v>9.5225099999999987</v>
      </c>
      <c r="M423" s="17">
        <f t="shared" si="99"/>
        <v>2475.11751</v>
      </c>
      <c r="N423" s="17">
        <v>1980</v>
      </c>
      <c r="O423" s="17">
        <f t="shared" si="100"/>
        <v>687.49999999999955</v>
      </c>
      <c r="P423" s="17">
        <f t="shared" si="101"/>
        <v>3036.4583333333317</v>
      </c>
      <c r="Q423" s="17">
        <f t="shared" si="106"/>
        <v>25122170.486111153</v>
      </c>
      <c r="R423" s="17">
        <f t="shared" si="102"/>
        <v>25122.170486111154</v>
      </c>
      <c r="S423" s="17">
        <f t="shared" si="107"/>
        <v>12308822.013888882</v>
      </c>
      <c r="T423" s="17">
        <f t="shared" si="103"/>
        <v>12308.822013888883</v>
      </c>
      <c r="AE423">
        <f t="shared" si="94"/>
        <v>0</v>
      </c>
      <c r="AF423">
        <f t="shared" si="95"/>
        <v>15.9</v>
      </c>
      <c r="AG423">
        <f t="shared" si="96"/>
        <v>4.416666666666667</v>
      </c>
    </row>
    <row r="424" spans="2:33" x14ac:dyDescent="0.3">
      <c r="B424" s="3" t="s">
        <v>47</v>
      </c>
      <c r="C424" s="3">
        <v>416</v>
      </c>
      <c r="D424" s="3">
        <v>416</v>
      </c>
      <c r="E424" s="10">
        <v>17.399999999999999</v>
      </c>
      <c r="F424" s="27">
        <f t="shared" si="97"/>
        <v>4.833333333333333</v>
      </c>
      <c r="G424" s="17">
        <f t="shared" si="104"/>
        <v>0.38888888888888873</v>
      </c>
      <c r="H424" s="17">
        <v>0</v>
      </c>
      <c r="I424" s="17">
        <f t="shared" si="105"/>
        <v>1.3999999999999995</v>
      </c>
      <c r="J424" s="17">
        <f>1980</f>
        <v>1980</v>
      </c>
      <c r="K424" s="26">
        <v>485.59500000000003</v>
      </c>
      <c r="L424" s="17">
        <f t="shared" si="98"/>
        <v>11.403959999999996</v>
      </c>
      <c r="M424" s="17">
        <f t="shared" si="99"/>
        <v>2476.9989600000004</v>
      </c>
      <c r="N424" s="17">
        <v>1980</v>
      </c>
      <c r="O424" s="17">
        <f t="shared" si="100"/>
        <v>769.99999999999966</v>
      </c>
      <c r="P424" s="17">
        <f t="shared" si="101"/>
        <v>3721.6666666666647</v>
      </c>
      <c r="Q424" s="17">
        <f t="shared" si="106"/>
        <v>25145297.986111153</v>
      </c>
      <c r="R424" s="17">
        <f t="shared" si="102"/>
        <v>25145.297986111153</v>
      </c>
      <c r="S424" s="17">
        <f t="shared" si="107"/>
        <v>12308822.013888882</v>
      </c>
      <c r="T424" s="17">
        <f t="shared" si="103"/>
        <v>12308.822013888883</v>
      </c>
      <c r="AE424">
        <f t="shared" si="94"/>
        <v>0</v>
      </c>
      <c r="AF424">
        <f t="shared" si="95"/>
        <v>17.399999999999999</v>
      </c>
      <c r="AG424">
        <f t="shared" si="96"/>
        <v>4.833333333333333</v>
      </c>
    </row>
    <row r="425" spans="2:33" x14ac:dyDescent="0.3">
      <c r="B425" s="3" t="s">
        <v>47</v>
      </c>
      <c r="C425" s="3">
        <v>417</v>
      </c>
      <c r="D425" s="3">
        <v>417</v>
      </c>
      <c r="E425" s="10">
        <v>18.7</v>
      </c>
      <c r="F425" s="27">
        <f t="shared" si="97"/>
        <v>5.1944444444444438</v>
      </c>
      <c r="G425" s="17">
        <f t="shared" si="104"/>
        <v>0.23611111111111149</v>
      </c>
      <c r="H425" s="17">
        <v>0</v>
      </c>
      <c r="I425" s="17">
        <f t="shared" si="105"/>
        <v>0.85000000000000142</v>
      </c>
      <c r="J425" s="17">
        <f>1980</f>
        <v>1980</v>
      </c>
      <c r="K425" s="26">
        <v>485.59500000000003</v>
      </c>
      <c r="L425" s="17">
        <f t="shared" si="98"/>
        <v>13.171656666666662</v>
      </c>
      <c r="M425" s="17">
        <f t="shared" si="99"/>
        <v>2478.7666566666671</v>
      </c>
      <c r="N425" s="17">
        <v>1980</v>
      </c>
      <c r="O425" s="17">
        <f t="shared" si="100"/>
        <v>467.50000000000074</v>
      </c>
      <c r="P425" s="17">
        <f t="shared" si="101"/>
        <v>2428.4027777777815</v>
      </c>
      <c r="Q425" s="17">
        <f t="shared" si="106"/>
        <v>25172010.416666709</v>
      </c>
      <c r="R425" s="17">
        <f t="shared" si="102"/>
        <v>25172.010416666708</v>
      </c>
      <c r="S425" s="17">
        <f t="shared" si="107"/>
        <v>12308822.013888882</v>
      </c>
      <c r="T425" s="17">
        <f t="shared" si="103"/>
        <v>12308.822013888883</v>
      </c>
      <c r="AE425">
        <f t="shared" si="94"/>
        <v>0</v>
      </c>
      <c r="AF425">
        <f t="shared" si="95"/>
        <v>18.7</v>
      </c>
      <c r="AG425">
        <f t="shared" si="96"/>
        <v>5.1944444444444438</v>
      </c>
    </row>
    <row r="426" spans="2:33" x14ac:dyDescent="0.3">
      <c r="B426" s="3" t="s">
        <v>47</v>
      </c>
      <c r="C426" s="3">
        <v>418</v>
      </c>
      <c r="D426" s="3">
        <v>418</v>
      </c>
      <c r="E426" s="10">
        <v>19.100000000000001</v>
      </c>
      <c r="F426" s="27">
        <f t="shared" si="97"/>
        <v>5.3055555555555562</v>
      </c>
      <c r="G426" s="17">
        <f t="shared" si="104"/>
        <v>1.3888888888889086E-2</v>
      </c>
      <c r="H426" s="17">
        <v>0</v>
      </c>
      <c r="I426" s="17">
        <f t="shared" si="105"/>
        <v>5.0000000000000711E-2</v>
      </c>
      <c r="J426" s="17">
        <f>1980</f>
        <v>1980</v>
      </c>
      <c r="K426" s="26">
        <v>485.59500000000003</v>
      </c>
      <c r="L426" s="17">
        <f t="shared" si="98"/>
        <v>13.741176666666668</v>
      </c>
      <c r="M426" s="17">
        <f t="shared" si="99"/>
        <v>2479.3361766666671</v>
      </c>
      <c r="N426" s="17">
        <v>1980</v>
      </c>
      <c r="O426" s="17">
        <f t="shared" si="100"/>
        <v>27.500000000000391</v>
      </c>
      <c r="P426" s="17">
        <f t="shared" si="101"/>
        <v>145.90277777777987</v>
      </c>
      <c r="Q426" s="17">
        <f t="shared" si="106"/>
        <v>25199877.847222265</v>
      </c>
      <c r="R426" s="17">
        <f t="shared" si="102"/>
        <v>25199.877847222266</v>
      </c>
      <c r="S426" s="17">
        <f t="shared" si="107"/>
        <v>12308822.013888882</v>
      </c>
      <c r="T426" s="17">
        <f t="shared" si="103"/>
        <v>12308.822013888883</v>
      </c>
      <c r="AE426">
        <f t="shared" si="94"/>
        <v>0</v>
      </c>
      <c r="AF426">
        <f t="shared" si="95"/>
        <v>19.100000000000001</v>
      </c>
      <c r="AG426">
        <f t="shared" si="96"/>
        <v>5.3055555555555562</v>
      </c>
    </row>
    <row r="427" spans="2:33" x14ac:dyDescent="0.3">
      <c r="B427" s="3" t="s">
        <v>47</v>
      </c>
      <c r="C427" s="3">
        <v>419</v>
      </c>
      <c r="D427" s="3">
        <v>419</v>
      </c>
      <c r="E427" s="10">
        <v>18.8</v>
      </c>
      <c r="F427" s="27">
        <f t="shared" si="97"/>
        <v>5.2222222222222223</v>
      </c>
      <c r="G427" s="17">
        <f t="shared" si="104"/>
        <v>-0.20833333333333331</v>
      </c>
      <c r="H427" s="17">
        <v>1</v>
      </c>
      <c r="I427" s="17">
        <f t="shared" si="105"/>
        <v>-0.75</v>
      </c>
      <c r="J427" s="17">
        <f>-1980</f>
        <v>-1980</v>
      </c>
      <c r="K427" s="26">
        <v>485.59500000000003</v>
      </c>
      <c r="L427" s="17">
        <f t="shared" si="98"/>
        <v>13.312906666666665</v>
      </c>
      <c r="M427" s="17">
        <f t="shared" si="99"/>
        <v>-1481.0920933333332</v>
      </c>
      <c r="N427" s="17">
        <v>1980</v>
      </c>
      <c r="O427" s="17">
        <f t="shared" si="100"/>
        <v>-412.49999999999994</v>
      </c>
      <c r="P427" s="17">
        <f t="shared" si="101"/>
        <v>-2154.1666666666665</v>
      </c>
      <c r="Q427" s="17">
        <f t="shared" si="106"/>
        <v>25226876.736111153</v>
      </c>
      <c r="R427" s="17">
        <f t="shared" si="102"/>
        <v>25226.876736111153</v>
      </c>
      <c r="S427" s="17">
        <f t="shared" si="107"/>
        <v>12335820.902777771</v>
      </c>
      <c r="T427" s="17">
        <f t="shared" si="103"/>
        <v>12335.82090277777</v>
      </c>
      <c r="AE427">
        <f t="shared" si="94"/>
        <v>0</v>
      </c>
      <c r="AF427">
        <f t="shared" si="95"/>
        <v>18.8</v>
      </c>
      <c r="AG427">
        <f t="shared" si="96"/>
        <v>5.2222222222222223</v>
      </c>
    </row>
    <row r="428" spans="2:33" x14ac:dyDescent="0.3">
      <c r="B428" s="3" t="s">
        <v>47</v>
      </c>
      <c r="C428" s="3">
        <v>420</v>
      </c>
      <c r="D428" s="3">
        <v>420</v>
      </c>
      <c r="E428" s="10">
        <v>17.600000000000001</v>
      </c>
      <c r="F428" s="27">
        <f t="shared" si="97"/>
        <v>4.8888888888888893</v>
      </c>
      <c r="G428" s="17">
        <f t="shared" si="104"/>
        <v>-0.30555555555555547</v>
      </c>
      <c r="H428" s="17">
        <v>1</v>
      </c>
      <c r="I428" s="17">
        <f t="shared" si="105"/>
        <v>-1.0999999999999996</v>
      </c>
      <c r="J428" s="17">
        <f>-1980</f>
        <v>-1980</v>
      </c>
      <c r="K428" s="26">
        <v>485.59500000000003</v>
      </c>
      <c r="L428" s="17">
        <f t="shared" si="98"/>
        <v>11.667626666666667</v>
      </c>
      <c r="M428" s="17">
        <f t="shared" si="99"/>
        <v>-1482.7373733333334</v>
      </c>
      <c r="N428" s="17">
        <v>1980</v>
      </c>
      <c r="O428" s="17">
        <f t="shared" si="100"/>
        <v>-604.99999999999977</v>
      </c>
      <c r="P428" s="17">
        <f t="shared" si="101"/>
        <v>-2957.7777777777769</v>
      </c>
      <c r="Q428" s="17">
        <f t="shared" si="106"/>
        <v>25250538.958333377</v>
      </c>
      <c r="R428" s="17">
        <f t="shared" si="102"/>
        <v>25250.538958333378</v>
      </c>
      <c r="S428" s="17">
        <f t="shared" si="107"/>
        <v>12359483.124999993</v>
      </c>
      <c r="T428" s="17">
        <f t="shared" si="103"/>
        <v>12359.483124999993</v>
      </c>
      <c r="AE428">
        <f t="shared" si="94"/>
        <v>0</v>
      </c>
      <c r="AF428">
        <f t="shared" si="95"/>
        <v>17.600000000000001</v>
      </c>
      <c r="AG428">
        <f t="shared" si="96"/>
        <v>4.8888888888888893</v>
      </c>
    </row>
    <row r="429" spans="2:33" x14ac:dyDescent="0.3">
      <c r="B429" s="3" t="s">
        <v>47</v>
      </c>
      <c r="C429" s="3">
        <v>421</v>
      </c>
      <c r="D429" s="3">
        <v>421</v>
      </c>
      <c r="E429" s="10">
        <v>16.600000000000001</v>
      </c>
      <c r="F429" s="27">
        <f t="shared" si="97"/>
        <v>4.6111111111111116</v>
      </c>
      <c r="G429" s="17">
        <f t="shared" si="104"/>
        <v>-0.19444444444444473</v>
      </c>
      <c r="H429" s="17">
        <v>1</v>
      </c>
      <c r="I429" s="17">
        <f t="shared" si="105"/>
        <v>-0.70000000000000107</v>
      </c>
      <c r="J429" s="17">
        <f t="shared" ref="J429:J430" si="109">-1980</f>
        <v>-1980</v>
      </c>
      <c r="K429" s="26">
        <v>485.59500000000003</v>
      </c>
      <c r="L429" s="17">
        <f t="shared" si="98"/>
        <v>10.379426666666669</v>
      </c>
      <c r="M429" s="17">
        <f t="shared" si="99"/>
        <v>-1484.0255733333333</v>
      </c>
      <c r="N429" s="17">
        <v>1980</v>
      </c>
      <c r="O429" s="17">
        <f t="shared" si="100"/>
        <v>-385.00000000000057</v>
      </c>
      <c r="P429" s="17">
        <f t="shared" si="101"/>
        <v>-1775.2777777777806</v>
      </c>
      <c r="Q429" s="17">
        <f t="shared" si="106"/>
        <v>25271588.680555601</v>
      </c>
      <c r="R429" s="17">
        <f t="shared" si="102"/>
        <v>25271.5886805556</v>
      </c>
      <c r="S429" s="17">
        <f t="shared" si="107"/>
        <v>12380532.847222215</v>
      </c>
      <c r="T429" s="17">
        <f t="shared" si="103"/>
        <v>12380.532847222215</v>
      </c>
      <c r="AE429">
        <f t="shared" si="94"/>
        <v>0</v>
      </c>
      <c r="AF429">
        <f t="shared" si="95"/>
        <v>16.600000000000001</v>
      </c>
      <c r="AG429">
        <f t="shared" si="96"/>
        <v>4.6111111111111116</v>
      </c>
    </row>
    <row r="430" spans="2:33" x14ac:dyDescent="0.3">
      <c r="B430" s="3" t="s">
        <v>47</v>
      </c>
      <c r="C430" s="3">
        <v>422</v>
      </c>
      <c r="D430" s="3">
        <v>422</v>
      </c>
      <c r="E430" s="10">
        <v>16.2</v>
      </c>
      <c r="F430" s="27">
        <f t="shared" si="97"/>
        <v>4.5</v>
      </c>
      <c r="G430" s="17">
        <f t="shared" si="104"/>
        <v>-2.7777777777778172E-2</v>
      </c>
      <c r="H430" s="17">
        <v>1</v>
      </c>
      <c r="I430" s="17">
        <f t="shared" si="105"/>
        <v>-0.10000000000000142</v>
      </c>
      <c r="J430" s="17">
        <f t="shared" si="109"/>
        <v>-1980</v>
      </c>
      <c r="K430" s="26">
        <v>485.59500000000003</v>
      </c>
      <c r="L430" s="17">
        <f t="shared" si="98"/>
        <v>9.8852399999999978</v>
      </c>
      <c r="M430" s="17">
        <f t="shared" si="99"/>
        <v>-1484.5197599999999</v>
      </c>
      <c r="N430" s="17">
        <v>1980</v>
      </c>
      <c r="O430" s="17">
        <f t="shared" si="100"/>
        <v>-55.000000000000782</v>
      </c>
      <c r="P430" s="17">
        <f t="shared" si="101"/>
        <v>-247.50000000000352</v>
      </c>
      <c r="Q430" s="17">
        <f t="shared" si="106"/>
        <v>25291636.180555601</v>
      </c>
      <c r="R430" s="17">
        <f t="shared" si="102"/>
        <v>25291.636180555601</v>
      </c>
      <c r="S430" s="17">
        <f t="shared" si="107"/>
        <v>12400580.347222215</v>
      </c>
      <c r="T430" s="17">
        <f t="shared" si="103"/>
        <v>12400.580347222214</v>
      </c>
      <c r="AE430">
        <f t="shared" si="94"/>
        <v>0</v>
      </c>
      <c r="AF430">
        <f t="shared" si="95"/>
        <v>16.2</v>
      </c>
      <c r="AG430">
        <f t="shared" si="96"/>
        <v>4.5</v>
      </c>
    </row>
    <row r="431" spans="2:33" x14ac:dyDescent="0.3">
      <c r="B431" s="3" t="s">
        <v>47</v>
      </c>
      <c r="C431" s="3">
        <v>423</v>
      </c>
      <c r="D431" s="3">
        <v>423</v>
      </c>
      <c r="E431" s="10">
        <v>16.399999999999999</v>
      </c>
      <c r="F431" s="27">
        <f t="shared" si="97"/>
        <v>4.5555555555555554</v>
      </c>
      <c r="G431" s="17">
        <f t="shared" si="104"/>
        <v>0.1388888888888889</v>
      </c>
      <c r="H431" s="17">
        <v>0</v>
      </c>
      <c r="I431" s="17">
        <f t="shared" si="105"/>
        <v>0.5</v>
      </c>
      <c r="J431" s="17">
        <f>1980</f>
        <v>1980</v>
      </c>
      <c r="K431" s="26">
        <v>485.59500000000003</v>
      </c>
      <c r="L431" s="17">
        <f t="shared" si="98"/>
        <v>10.130826666666664</v>
      </c>
      <c r="M431" s="17">
        <f t="shared" si="99"/>
        <v>2475.7258266666668</v>
      </c>
      <c r="N431" s="17">
        <v>1980</v>
      </c>
      <c r="O431" s="17">
        <f t="shared" si="100"/>
        <v>275</v>
      </c>
      <c r="P431" s="17">
        <f t="shared" si="101"/>
        <v>1252.7777777777778</v>
      </c>
      <c r="Q431" s="17">
        <f t="shared" si="106"/>
        <v>25312181.736111157</v>
      </c>
      <c r="R431" s="17">
        <f t="shared" si="102"/>
        <v>25312.181736111157</v>
      </c>
      <c r="S431" s="17">
        <f t="shared" si="107"/>
        <v>12400580.347222215</v>
      </c>
      <c r="T431" s="17">
        <f t="shared" si="103"/>
        <v>12400.580347222214</v>
      </c>
      <c r="AE431">
        <f t="shared" si="94"/>
        <v>0</v>
      </c>
      <c r="AF431">
        <f t="shared" si="95"/>
        <v>16.399999999999999</v>
      </c>
      <c r="AG431">
        <f t="shared" si="96"/>
        <v>4.5555555555555554</v>
      </c>
    </row>
    <row r="432" spans="2:33" x14ac:dyDescent="0.3">
      <c r="B432" s="3" t="s">
        <v>47</v>
      </c>
      <c r="C432" s="3">
        <v>424</v>
      </c>
      <c r="D432" s="3">
        <v>424</v>
      </c>
      <c r="E432" s="10">
        <v>17.2</v>
      </c>
      <c r="F432" s="27">
        <f t="shared" si="97"/>
        <v>4.7777777777777777</v>
      </c>
      <c r="G432" s="17">
        <f t="shared" si="104"/>
        <v>0.37500000000000039</v>
      </c>
      <c r="H432" s="17">
        <v>0</v>
      </c>
      <c r="I432" s="17">
        <f t="shared" si="105"/>
        <v>1.3500000000000014</v>
      </c>
      <c r="J432" s="17">
        <f>1980</f>
        <v>1980</v>
      </c>
      <c r="K432" s="26">
        <v>485.59500000000003</v>
      </c>
      <c r="L432" s="17">
        <f t="shared" si="98"/>
        <v>11.143306666666664</v>
      </c>
      <c r="M432" s="17">
        <f t="shared" si="99"/>
        <v>2476.7383066666671</v>
      </c>
      <c r="N432" s="17">
        <v>1980</v>
      </c>
      <c r="O432" s="17">
        <f t="shared" si="100"/>
        <v>742.5000000000008</v>
      </c>
      <c r="P432" s="17">
        <f t="shared" si="101"/>
        <v>3547.5000000000036</v>
      </c>
      <c r="Q432" s="17">
        <f t="shared" si="106"/>
        <v>25334780.625000045</v>
      </c>
      <c r="R432" s="17">
        <f t="shared" si="102"/>
        <v>25334.780625000043</v>
      </c>
      <c r="S432" s="17">
        <f t="shared" si="107"/>
        <v>12400580.347222215</v>
      </c>
      <c r="T432" s="17">
        <f t="shared" si="103"/>
        <v>12400.580347222214</v>
      </c>
      <c r="AE432">
        <f t="shared" si="94"/>
        <v>0</v>
      </c>
      <c r="AF432">
        <f t="shared" si="95"/>
        <v>17.2</v>
      </c>
      <c r="AG432">
        <f t="shared" si="96"/>
        <v>4.7777777777777777</v>
      </c>
    </row>
    <row r="433" spans="2:33" x14ac:dyDescent="0.3">
      <c r="B433" s="3" t="s">
        <v>47</v>
      </c>
      <c r="C433" s="3">
        <v>425</v>
      </c>
      <c r="D433" s="3">
        <v>425</v>
      </c>
      <c r="E433" s="10">
        <v>19.100000000000001</v>
      </c>
      <c r="F433" s="27">
        <f t="shared" si="97"/>
        <v>5.3055555555555562</v>
      </c>
      <c r="G433" s="17">
        <f t="shared" si="104"/>
        <v>0.75000000000000022</v>
      </c>
      <c r="H433" s="17">
        <v>0</v>
      </c>
      <c r="I433" s="17">
        <f t="shared" si="105"/>
        <v>2.7000000000000011</v>
      </c>
      <c r="J433" s="17">
        <f>1980</f>
        <v>1980</v>
      </c>
      <c r="K433" s="26">
        <v>485.59500000000003</v>
      </c>
      <c r="L433" s="17">
        <f t="shared" si="98"/>
        <v>13.741176666666668</v>
      </c>
      <c r="M433" s="17">
        <f t="shared" si="99"/>
        <v>2479.3361766666671</v>
      </c>
      <c r="N433" s="17">
        <v>1980</v>
      </c>
      <c r="O433" s="17">
        <f t="shared" si="100"/>
        <v>1485.0000000000005</v>
      </c>
      <c r="P433" s="17">
        <f t="shared" si="101"/>
        <v>7878.7500000000036</v>
      </c>
      <c r="Q433" s="17">
        <f t="shared" si="106"/>
        <v>25362648.055555601</v>
      </c>
      <c r="R433" s="17">
        <f t="shared" si="102"/>
        <v>25362.648055555601</v>
      </c>
      <c r="S433" s="17">
        <f t="shared" si="107"/>
        <v>12400580.347222215</v>
      </c>
      <c r="T433" s="17">
        <f t="shared" si="103"/>
        <v>12400.580347222214</v>
      </c>
      <c r="AE433">
        <f t="shared" si="94"/>
        <v>0</v>
      </c>
      <c r="AF433">
        <f t="shared" si="95"/>
        <v>19.100000000000001</v>
      </c>
      <c r="AG433">
        <f t="shared" si="96"/>
        <v>5.3055555555555562</v>
      </c>
    </row>
    <row r="434" spans="2:33" x14ac:dyDescent="0.3">
      <c r="B434" s="3" t="s">
        <v>47</v>
      </c>
      <c r="C434" s="3">
        <v>426</v>
      </c>
      <c r="D434" s="3">
        <v>426</v>
      </c>
      <c r="E434" s="10">
        <v>22.6</v>
      </c>
      <c r="F434" s="27">
        <f t="shared" si="97"/>
        <v>6.2777777777777777</v>
      </c>
      <c r="G434" s="17">
        <f t="shared" si="104"/>
        <v>1.1527777777777775</v>
      </c>
      <c r="H434" s="17">
        <v>0</v>
      </c>
      <c r="I434" s="17">
        <f t="shared" si="105"/>
        <v>4.1499999999999986</v>
      </c>
      <c r="J434" s="17">
        <f>1980</f>
        <v>1980</v>
      </c>
      <c r="K434" s="26">
        <v>485.59500000000003</v>
      </c>
      <c r="L434" s="17">
        <f t="shared" si="98"/>
        <v>19.238626666666665</v>
      </c>
      <c r="M434" s="17">
        <f t="shared" si="99"/>
        <v>2484.833626666667</v>
      </c>
      <c r="N434" s="17">
        <v>1980</v>
      </c>
      <c r="O434" s="17">
        <f t="shared" si="100"/>
        <v>2282.4999999999995</v>
      </c>
      <c r="P434" s="17">
        <f t="shared" si="101"/>
        <v>14329.027777777776</v>
      </c>
      <c r="Q434" s="17">
        <f t="shared" si="106"/>
        <v>25401664.444444489</v>
      </c>
      <c r="R434" s="17">
        <f t="shared" si="102"/>
        <v>25401.66444444449</v>
      </c>
      <c r="S434" s="17">
        <f t="shared" si="107"/>
        <v>12400580.347222215</v>
      </c>
      <c r="T434" s="17">
        <f t="shared" si="103"/>
        <v>12400.580347222214</v>
      </c>
      <c r="AE434">
        <f t="shared" si="94"/>
        <v>0</v>
      </c>
      <c r="AF434">
        <f t="shared" si="95"/>
        <v>22.6</v>
      </c>
      <c r="AG434">
        <f t="shared" si="96"/>
        <v>6.2777777777777777</v>
      </c>
    </row>
    <row r="435" spans="2:33" x14ac:dyDescent="0.3">
      <c r="B435" s="3" t="s">
        <v>47</v>
      </c>
      <c r="C435" s="3">
        <v>427</v>
      </c>
      <c r="D435" s="3">
        <v>427</v>
      </c>
      <c r="E435" s="10">
        <v>27.4</v>
      </c>
      <c r="F435" s="27">
        <f t="shared" si="97"/>
        <v>7.6111111111111107</v>
      </c>
      <c r="G435" s="17">
        <f t="shared" si="104"/>
        <v>1.25</v>
      </c>
      <c r="H435" s="17">
        <v>0</v>
      </c>
      <c r="I435" s="17">
        <f t="shared" si="105"/>
        <v>4.5</v>
      </c>
      <c r="J435" s="17">
        <f>1980</f>
        <v>1980</v>
      </c>
      <c r="K435" s="26">
        <v>485.59500000000003</v>
      </c>
      <c r="L435" s="17">
        <f t="shared" si="98"/>
        <v>28.278626666666661</v>
      </c>
      <c r="M435" s="17">
        <f t="shared" si="99"/>
        <v>2493.873626666667</v>
      </c>
      <c r="N435" s="17">
        <v>1980</v>
      </c>
      <c r="O435" s="17">
        <f t="shared" si="100"/>
        <v>2475</v>
      </c>
      <c r="P435" s="17">
        <f t="shared" si="101"/>
        <v>18837.5</v>
      </c>
      <c r="Q435" s="17">
        <f t="shared" si="106"/>
        <v>25459014.166666713</v>
      </c>
      <c r="R435" s="17">
        <f t="shared" si="102"/>
        <v>25459.014166666711</v>
      </c>
      <c r="S435" s="17">
        <f t="shared" si="107"/>
        <v>12400580.347222215</v>
      </c>
      <c r="T435" s="17">
        <f t="shared" si="103"/>
        <v>12400.580347222214</v>
      </c>
      <c r="AE435">
        <f t="shared" si="94"/>
        <v>0</v>
      </c>
      <c r="AF435">
        <f t="shared" si="95"/>
        <v>27.4</v>
      </c>
      <c r="AG435">
        <f t="shared" si="96"/>
        <v>7.6111111111111107</v>
      </c>
    </row>
    <row r="436" spans="2:33" x14ac:dyDescent="0.3">
      <c r="B436" s="3" t="s">
        <v>47</v>
      </c>
      <c r="C436" s="3">
        <v>428</v>
      </c>
      <c r="D436" s="3">
        <v>428</v>
      </c>
      <c r="E436" s="10">
        <v>31.6</v>
      </c>
      <c r="F436" s="27">
        <f t="shared" si="97"/>
        <v>8.7777777777777786</v>
      </c>
      <c r="G436" s="17">
        <f t="shared" si="104"/>
        <v>0.83333333333333326</v>
      </c>
      <c r="H436" s="17">
        <v>0</v>
      </c>
      <c r="I436" s="17">
        <f t="shared" si="105"/>
        <v>3</v>
      </c>
      <c r="J436" s="17">
        <f>1980</f>
        <v>1980</v>
      </c>
      <c r="K436" s="26">
        <v>485.59500000000003</v>
      </c>
      <c r="L436" s="17">
        <f t="shared" si="98"/>
        <v>37.612426666666664</v>
      </c>
      <c r="M436" s="17">
        <f t="shared" si="99"/>
        <v>2503.2074266666668</v>
      </c>
      <c r="N436" s="17">
        <v>1980</v>
      </c>
      <c r="O436" s="17">
        <f t="shared" si="100"/>
        <v>1649.9999999999998</v>
      </c>
      <c r="P436" s="17">
        <f t="shared" si="101"/>
        <v>14483.333333333332</v>
      </c>
      <c r="Q436" s="17">
        <f t="shared" si="106"/>
        <v>25535293.055555601</v>
      </c>
      <c r="R436" s="17">
        <f t="shared" si="102"/>
        <v>25535.293055555601</v>
      </c>
      <c r="S436" s="17">
        <f t="shared" si="107"/>
        <v>12400580.347222215</v>
      </c>
      <c r="T436" s="17">
        <f t="shared" si="103"/>
        <v>12400.580347222214</v>
      </c>
      <c r="AE436">
        <f t="shared" si="94"/>
        <v>0</v>
      </c>
      <c r="AF436">
        <f t="shared" si="95"/>
        <v>31.6</v>
      </c>
      <c r="AG436">
        <f t="shared" si="96"/>
        <v>8.7777777777777786</v>
      </c>
    </row>
    <row r="437" spans="2:33" x14ac:dyDescent="0.3">
      <c r="B437" s="3" t="s">
        <v>47</v>
      </c>
      <c r="C437" s="3">
        <v>429</v>
      </c>
      <c r="D437" s="3">
        <v>429</v>
      </c>
      <c r="E437" s="10">
        <v>33.4</v>
      </c>
      <c r="F437" s="27">
        <f t="shared" si="97"/>
        <v>9.2777777777777768</v>
      </c>
      <c r="G437" s="17">
        <f t="shared" si="104"/>
        <v>0.26388888888888867</v>
      </c>
      <c r="H437" s="17">
        <v>0</v>
      </c>
      <c r="I437" s="17">
        <f t="shared" si="105"/>
        <v>0.94999999999999929</v>
      </c>
      <c r="J437" s="17">
        <f>1980</f>
        <v>1980</v>
      </c>
      <c r="K437" s="26">
        <v>485.59500000000003</v>
      </c>
      <c r="L437" s="17">
        <f t="shared" si="98"/>
        <v>42.019426666666646</v>
      </c>
      <c r="M437" s="17">
        <f t="shared" si="99"/>
        <v>2507.614426666667</v>
      </c>
      <c r="N437" s="17">
        <v>1980</v>
      </c>
      <c r="O437" s="17">
        <f t="shared" si="100"/>
        <v>522.49999999999955</v>
      </c>
      <c r="P437" s="17">
        <f t="shared" si="101"/>
        <v>4847.6388888888841</v>
      </c>
      <c r="Q437" s="17">
        <f t="shared" si="106"/>
        <v>25620509.444444489</v>
      </c>
      <c r="R437" s="17">
        <f t="shared" si="102"/>
        <v>25620.509444444488</v>
      </c>
      <c r="S437" s="17">
        <f t="shared" si="107"/>
        <v>12400580.347222215</v>
      </c>
      <c r="T437" s="17">
        <f t="shared" si="103"/>
        <v>12400.580347222214</v>
      </c>
      <c r="AE437">
        <f t="shared" si="94"/>
        <v>0</v>
      </c>
      <c r="AF437">
        <f t="shared" si="95"/>
        <v>33.4</v>
      </c>
      <c r="AG437">
        <f t="shared" si="96"/>
        <v>9.2777777777777768</v>
      </c>
    </row>
    <row r="438" spans="2:33" x14ac:dyDescent="0.3">
      <c r="B438" s="3" t="s">
        <v>47</v>
      </c>
      <c r="C438" s="3">
        <v>430</v>
      </c>
      <c r="D438" s="3">
        <v>430</v>
      </c>
      <c r="E438" s="10">
        <v>33.5</v>
      </c>
      <c r="F438" s="27">
        <f t="shared" si="97"/>
        <v>9.3055555555555554</v>
      </c>
      <c r="G438" s="17">
        <f t="shared" si="104"/>
        <v>-8.3333333333333523E-2</v>
      </c>
      <c r="H438" s="17">
        <v>1</v>
      </c>
      <c r="I438" s="17">
        <f t="shared" si="105"/>
        <v>-0.30000000000000071</v>
      </c>
      <c r="J438" s="17">
        <f>-1980</f>
        <v>-1980</v>
      </c>
      <c r="K438" s="26">
        <v>485.59500000000003</v>
      </c>
      <c r="L438" s="17">
        <f t="shared" si="98"/>
        <v>42.27141666666666</v>
      </c>
      <c r="M438" s="17">
        <f t="shared" si="99"/>
        <v>-1452.1335833333333</v>
      </c>
      <c r="N438" s="17">
        <v>1980</v>
      </c>
      <c r="O438" s="17">
        <f t="shared" si="100"/>
        <v>-165.00000000000037</v>
      </c>
      <c r="P438" s="17">
        <f t="shared" si="101"/>
        <v>-1535.4166666666702</v>
      </c>
      <c r="Q438" s="17">
        <f t="shared" si="106"/>
        <v>25706236.875000045</v>
      </c>
      <c r="R438" s="17">
        <f t="shared" si="102"/>
        <v>25706.236875000046</v>
      </c>
      <c r="S438" s="17">
        <f t="shared" si="107"/>
        <v>12486307.777777771</v>
      </c>
      <c r="T438" s="17">
        <f t="shared" si="103"/>
        <v>12486.307777777771</v>
      </c>
      <c r="AE438">
        <f t="shared" si="94"/>
        <v>0</v>
      </c>
      <c r="AF438">
        <f t="shared" si="95"/>
        <v>33.5</v>
      </c>
      <c r="AG438">
        <f t="shared" si="96"/>
        <v>9.3055555555555554</v>
      </c>
    </row>
    <row r="439" spans="2:33" x14ac:dyDescent="0.3">
      <c r="B439" s="3" t="s">
        <v>47</v>
      </c>
      <c r="C439" s="3">
        <v>431</v>
      </c>
      <c r="D439" s="3">
        <v>431</v>
      </c>
      <c r="E439" s="10">
        <v>32.799999999999997</v>
      </c>
      <c r="F439" s="27">
        <f t="shared" si="97"/>
        <v>9.1111111111111107</v>
      </c>
      <c r="G439" s="17">
        <f t="shared" si="104"/>
        <v>-0.2222222222222224</v>
      </c>
      <c r="H439" s="17">
        <v>1</v>
      </c>
      <c r="I439" s="17">
        <f t="shared" si="105"/>
        <v>-0.80000000000000071</v>
      </c>
      <c r="J439" s="17">
        <f t="shared" ref="J439:J453" si="110">-1980</f>
        <v>-1980</v>
      </c>
      <c r="K439" s="26">
        <v>485.59500000000003</v>
      </c>
      <c r="L439" s="17">
        <f t="shared" si="98"/>
        <v>40.523306666666656</v>
      </c>
      <c r="M439" s="17">
        <f t="shared" si="99"/>
        <v>-1453.8816933333333</v>
      </c>
      <c r="N439" s="17">
        <v>1980</v>
      </c>
      <c r="O439" s="17">
        <f t="shared" si="100"/>
        <v>-440.00000000000034</v>
      </c>
      <c r="P439" s="17">
        <f t="shared" si="101"/>
        <v>-4008.8888888888919</v>
      </c>
      <c r="Q439" s="17">
        <f t="shared" si="106"/>
        <v>25788419.097222269</v>
      </c>
      <c r="R439" s="17">
        <f t="shared" si="102"/>
        <v>25788.419097222268</v>
      </c>
      <c r="S439" s="17">
        <f t="shared" si="107"/>
        <v>12568489.999999993</v>
      </c>
      <c r="T439" s="17">
        <f t="shared" si="103"/>
        <v>12568.489999999993</v>
      </c>
      <c r="AE439">
        <f t="shared" si="94"/>
        <v>0</v>
      </c>
      <c r="AF439">
        <f t="shared" si="95"/>
        <v>32.799999999999997</v>
      </c>
      <c r="AG439">
        <f t="shared" si="96"/>
        <v>9.1111111111111107</v>
      </c>
    </row>
    <row r="440" spans="2:33" x14ac:dyDescent="0.3">
      <c r="B440" s="3" t="s">
        <v>47</v>
      </c>
      <c r="C440" s="3">
        <v>432</v>
      </c>
      <c r="D440" s="3">
        <v>432</v>
      </c>
      <c r="E440" s="10">
        <v>31.9</v>
      </c>
      <c r="F440" s="27">
        <f t="shared" si="97"/>
        <v>8.8611111111111107</v>
      </c>
      <c r="G440" s="17">
        <f t="shared" si="104"/>
        <v>-0.20833333333333284</v>
      </c>
      <c r="H440" s="17">
        <v>1</v>
      </c>
      <c r="I440" s="17">
        <f t="shared" si="105"/>
        <v>-0.74999999999999822</v>
      </c>
      <c r="J440" s="17">
        <f t="shared" si="110"/>
        <v>-1980</v>
      </c>
      <c r="K440" s="26">
        <v>485.59500000000003</v>
      </c>
      <c r="L440" s="17">
        <f t="shared" si="98"/>
        <v>38.32997666666666</v>
      </c>
      <c r="M440" s="17">
        <f t="shared" si="99"/>
        <v>-1456.0750233333333</v>
      </c>
      <c r="N440" s="17">
        <v>1980</v>
      </c>
      <c r="O440" s="17">
        <f t="shared" si="100"/>
        <v>-412.49999999999903</v>
      </c>
      <c r="P440" s="17">
        <f t="shared" si="101"/>
        <v>-3655.2083333333244</v>
      </c>
      <c r="Q440" s="17">
        <f t="shared" si="106"/>
        <v>25866153.194444492</v>
      </c>
      <c r="R440" s="17">
        <f t="shared" si="102"/>
        <v>25866.153194444494</v>
      </c>
      <c r="S440" s="17">
        <f t="shared" si="107"/>
        <v>12646224.097222215</v>
      </c>
      <c r="T440" s="17">
        <f t="shared" si="103"/>
        <v>12646.224097222215</v>
      </c>
      <c r="AE440">
        <f t="shared" si="94"/>
        <v>0</v>
      </c>
      <c r="AF440">
        <f t="shared" si="95"/>
        <v>31.9</v>
      </c>
      <c r="AG440">
        <f t="shared" si="96"/>
        <v>8.8611111111111107</v>
      </c>
    </row>
    <row r="441" spans="2:33" x14ac:dyDescent="0.3">
      <c r="B441" s="3" t="s">
        <v>47</v>
      </c>
      <c r="C441" s="3">
        <v>433</v>
      </c>
      <c r="D441" s="3">
        <v>433</v>
      </c>
      <c r="E441" s="10">
        <v>31.3</v>
      </c>
      <c r="F441" s="27">
        <f t="shared" si="97"/>
        <v>8.6944444444444446</v>
      </c>
      <c r="G441" s="17">
        <f t="shared" si="104"/>
        <v>-0.11111111111111072</v>
      </c>
      <c r="H441" s="17">
        <v>1</v>
      </c>
      <c r="I441" s="17">
        <f t="shared" si="105"/>
        <v>-0.39999999999999858</v>
      </c>
      <c r="J441" s="17">
        <f t="shared" si="110"/>
        <v>-1980</v>
      </c>
      <c r="K441" s="26">
        <v>485.59500000000003</v>
      </c>
      <c r="L441" s="17">
        <f t="shared" si="98"/>
        <v>36.901656666666668</v>
      </c>
      <c r="M441" s="17">
        <f t="shared" si="99"/>
        <v>-1457.5033433333333</v>
      </c>
      <c r="N441" s="17">
        <v>1980</v>
      </c>
      <c r="O441" s="17">
        <f t="shared" si="100"/>
        <v>-219.9999999999992</v>
      </c>
      <c r="P441" s="17">
        <f t="shared" si="101"/>
        <v>-1912.777777777771</v>
      </c>
      <c r="Q441" s="17">
        <f t="shared" si="106"/>
        <v>25940990.625000048</v>
      </c>
      <c r="R441" s="17">
        <f t="shared" si="102"/>
        <v>25940.990625000049</v>
      </c>
      <c r="S441" s="17">
        <f t="shared" si="107"/>
        <v>12721061.527777771</v>
      </c>
      <c r="T441" s="17">
        <f t="shared" si="103"/>
        <v>12721.061527777771</v>
      </c>
      <c r="AE441">
        <f t="shared" si="94"/>
        <v>0</v>
      </c>
      <c r="AF441">
        <f t="shared" si="95"/>
        <v>31.3</v>
      </c>
      <c r="AG441">
        <f t="shared" si="96"/>
        <v>8.6944444444444446</v>
      </c>
    </row>
    <row r="442" spans="2:33" x14ac:dyDescent="0.3">
      <c r="B442" s="3" t="s">
        <v>47</v>
      </c>
      <c r="C442" s="3">
        <v>434</v>
      </c>
      <c r="D442" s="3">
        <v>434</v>
      </c>
      <c r="E442" s="10">
        <v>31.1</v>
      </c>
      <c r="F442" s="27">
        <f t="shared" si="97"/>
        <v>8.6388888888888893</v>
      </c>
      <c r="G442" s="17">
        <f t="shared" si="104"/>
        <v>-9.7222222222222127E-2</v>
      </c>
      <c r="H442" s="17">
        <v>1</v>
      </c>
      <c r="I442" s="17">
        <f t="shared" si="105"/>
        <v>-0.34999999999999964</v>
      </c>
      <c r="J442" s="17">
        <f t="shared" si="110"/>
        <v>-1980</v>
      </c>
      <c r="K442" s="26">
        <v>485.59500000000003</v>
      </c>
      <c r="L442" s="17">
        <f t="shared" si="98"/>
        <v>36.431576666666665</v>
      </c>
      <c r="M442" s="17">
        <f t="shared" si="99"/>
        <v>-1457.9734233333334</v>
      </c>
      <c r="N442" s="17">
        <v>1980</v>
      </c>
      <c r="O442" s="17">
        <f t="shared" si="100"/>
        <v>-192.4999999999998</v>
      </c>
      <c r="P442" s="17">
        <f t="shared" si="101"/>
        <v>-1662.9861111111095</v>
      </c>
      <c r="Q442" s="17">
        <f t="shared" si="106"/>
        <v>26014874.722222272</v>
      </c>
      <c r="R442" s="17">
        <f t="shared" si="102"/>
        <v>26014.874722222274</v>
      </c>
      <c r="S442" s="17">
        <f t="shared" si="107"/>
        <v>12794945.624999993</v>
      </c>
      <c r="T442" s="17">
        <f t="shared" si="103"/>
        <v>12794.945624999993</v>
      </c>
      <c r="AE442">
        <f t="shared" si="94"/>
        <v>0</v>
      </c>
      <c r="AF442">
        <f t="shared" si="95"/>
        <v>31.1</v>
      </c>
      <c r="AG442">
        <f t="shared" si="96"/>
        <v>8.6388888888888893</v>
      </c>
    </row>
    <row r="443" spans="2:33" x14ac:dyDescent="0.3">
      <c r="B443" s="3" t="s">
        <v>47</v>
      </c>
      <c r="C443" s="3">
        <v>435</v>
      </c>
      <c r="D443" s="3">
        <v>435</v>
      </c>
      <c r="E443" s="10">
        <v>30.6</v>
      </c>
      <c r="F443" s="27">
        <f t="shared" si="97"/>
        <v>8.5</v>
      </c>
      <c r="G443" s="17">
        <f t="shared" si="104"/>
        <v>-0.26388888888888917</v>
      </c>
      <c r="H443" s="17">
        <v>1</v>
      </c>
      <c r="I443" s="17">
        <f t="shared" si="105"/>
        <v>-0.95000000000000107</v>
      </c>
      <c r="J443" s="17">
        <f t="shared" si="110"/>
        <v>-1980</v>
      </c>
      <c r="K443" s="26">
        <v>485.59500000000003</v>
      </c>
      <c r="L443" s="17">
        <f t="shared" si="98"/>
        <v>35.269559999999991</v>
      </c>
      <c r="M443" s="17">
        <f t="shared" si="99"/>
        <v>-1459.13544</v>
      </c>
      <c r="N443" s="17">
        <v>1980</v>
      </c>
      <c r="O443" s="17">
        <f t="shared" si="100"/>
        <v>-522.50000000000057</v>
      </c>
      <c r="P443" s="17">
        <f t="shared" si="101"/>
        <v>-4441.2500000000045</v>
      </c>
      <c r="Q443" s="17">
        <f t="shared" si="106"/>
        <v>26086402.222222272</v>
      </c>
      <c r="R443" s="17">
        <f t="shared" si="102"/>
        <v>26086.402222222274</v>
      </c>
      <c r="S443" s="17">
        <f t="shared" si="107"/>
        <v>12866473.124999993</v>
      </c>
      <c r="T443" s="17">
        <f t="shared" si="103"/>
        <v>12866.473124999993</v>
      </c>
      <c r="AE443">
        <f t="shared" si="94"/>
        <v>0</v>
      </c>
      <c r="AF443">
        <f t="shared" si="95"/>
        <v>30.6</v>
      </c>
      <c r="AG443">
        <f t="shared" si="96"/>
        <v>8.5</v>
      </c>
    </row>
    <row r="444" spans="2:33" x14ac:dyDescent="0.3">
      <c r="B444" s="3" t="s">
        <v>47</v>
      </c>
      <c r="C444" s="3">
        <v>436</v>
      </c>
      <c r="D444" s="3">
        <v>436</v>
      </c>
      <c r="E444" s="10">
        <v>29.2</v>
      </c>
      <c r="F444" s="27">
        <f t="shared" si="97"/>
        <v>8.1111111111111107</v>
      </c>
      <c r="G444" s="17">
        <f t="shared" si="104"/>
        <v>-0.54166666666666696</v>
      </c>
      <c r="H444" s="17">
        <v>1</v>
      </c>
      <c r="I444" s="17">
        <f t="shared" si="105"/>
        <v>-1.9500000000000011</v>
      </c>
      <c r="J444" s="17">
        <f t="shared" si="110"/>
        <v>-1980</v>
      </c>
      <c r="K444" s="26">
        <v>485.59500000000003</v>
      </c>
      <c r="L444" s="17">
        <f t="shared" si="98"/>
        <v>32.11610666666666</v>
      </c>
      <c r="M444" s="17">
        <f t="shared" si="99"/>
        <v>-1462.2888933333334</v>
      </c>
      <c r="N444" s="17">
        <v>1980</v>
      </c>
      <c r="O444" s="17">
        <f t="shared" si="100"/>
        <v>-1072.5000000000007</v>
      </c>
      <c r="P444" s="17">
        <f t="shared" si="101"/>
        <v>-8699.1666666666715</v>
      </c>
      <c r="Q444" s="17">
        <f t="shared" si="106"/>
        <v>26151534.444444496</v>
      </c>
      <c r="R444" s="17">
        <f t="shared" si="102"/>
        <v>26151.534444444496</v>
      </c>
      <c r="S444" s="17">
        <f t="shared" si="107"/>
        <v>12931605.347222215</v>
      </c>
      <c r="T444" s="17">
        <f t="shared" si="103"/>
        <v>12931.605347222214</v>
      </c>
      <c r="AE444">
        <f t="shared" si="94"/>
        <v>0</v>
      </c>
      <c r="AF444">
        <f t="shared" si="95"/>
        <v>29.2</v>
      </c>
      <c r="AG444">
        <f t="shared" si="96"/>
        <v>8.1111111111111107</v>
      </c>
    </row>
    <row r="445" spans="2:33" x14ac:dyDescent="0.3">
      <c r="B445" s="3" t="s">
        <v>47</v>
      </c>
      <c r="C445" s="3">
        <v>437</v>
      </c>
      <c r="D445" s="3">
        <v>437</v>
      </c>
      <c r="E445" s="10">
        <v>26.7</v>
      </c>
      <c r="F445" s="27">
        <f t="shared" si="97"/>
        <v>7.4166666666666661</v>
      </c>
      <c r="G445" s="17">
        <f t="shared" si="104"/>
        <v>-0.86111111111111094</v>
      </c>
      <c r="H445" s="17">
        <v>1</v>
      </c>
      <c r="I445" s="17">
        <f t="shared" si="105"/>
        <v>-3.0999999999999996</v>
      </c>
      <c r="J445" s="17">
        <f t="shared" si="110"/>
        <v>-1980</v>
      </c>
      <c r="K445" s="26">
        <v>485.59500000000003</v>
      </c>
      <c r="L445" s="17">
        <f t="shared" si="98"/>
        <v>26.852189999999993</v>
      </c>
      <c r="M445" s="17">
        <f t="shared" si="99"/>
        <v>-1467.5528099999999</v>
      </c>
      <c r="N445" s="17">
        <v>1980</v>
      </c>
      <c r="O445" s="17">
        <f t="shared" si="100"/>
        <v>-1704.9999999999995</v>
      </c>
      <c r="P445" s="17">
        <f t="shared" si="101"/>
        <v>-12645.416666666662</v>
      </c>
      <c r="Q445" s="17">
        <f t="shared" si="106"/>
        <v>26205991.319444496</v>
      </c>
      <c r="R445" s="17">
        <f t="shared" si="102"/>
        <v>26205.991319444496</v>
      </c>
      <c r="S445" s="17">
        <f t="shared" si="107"/>
        <v>12986062.222222215</v>
      </c>
      <c r="T445" s="17">
        <f t="shared" si="103"/>
        <v>12986.062222222214</v>
      </c>
      <c r="AE445">
        <f t="shared" si="94"/>
        <v>0</v>
      </c>
      <c r="AF445">
        <f t="shared" si="95"/>
        <v>26.7</v>
      </c>
      <c r="AG445">
        <f t="shared" si="96"/>
        <v>7.4166666666666661</v>
      </c>
    </row>
    <row r="446" spans="2:33" x14ac:dyDescent="0.3">
      <c r="B446" s="3" t="s">
        <v>47</v>
      </c>
      <c r="C446" s="3">
        <v>438</v>
      </c>
      <c r="D446" s="3">
        <v>438</v>
      </c>
      <c r="E446" s="10">
        <v>23</v>
      </c>
      <c r="F446" s="27">
        <f t="shared" si="97"/>
        <v>6.3888888888888884</v>
      </c>
      <c r="G446" s="17">
        <f t="shared" si="104"/>
        <v>-1.1805555555555556</v>
      </c>
      <c r="H446" s="17">
        <v>1</v>
      </c>
      <c r="I446" s="17">
        <f t="shared" si="105"/>
        <v>-4.25</v>
      </c>
      <c r="J446" s="17">
        <f t="shared" si="110"/>
        <v>-1980</v>
      </c>
      <c r="K446" s="26">
        <v>485.59500000000003</v>
      </c>
      <c r="L446" s="17">
        <f t="shared" si="98"/>
        <v>19.925666666666661</v>
      </c>
      <c r="M446" s="17">
        <f t="shared" si="99"/>
        <v>-1474.4793333333332</v>
      </c>
      <c r="N446" s="17">
        <v>1980</v>
      </c>
      <c r="O446" s="17">
        <f t="shared" si="100"/>
        <v>-2337.5</v>
      </c>
      <c r="P446" s="17">
        <f t="shared" si="101"/>
        <v>-14934.027777777777</v>
      </c>
      <c r="Q446" s="17">
        <f t="shared" si="106"/>
        <v>26246401.04166672</v>
      </c>
      <c r="R446" s="17">
        <f t="shared" si="102"/>
        <v>26246.401041666719</v>
      </c>
      <c r="S446" s="17">
        <f t="shared" si="107"/>
        <v>13026471.944444437</v>
      </c>
      <c r="T446" s="17">
        <f t="shared" si="103"/>
        <v>13026.471944444436</v>
      </c>
      <c r="AE446">
        <f t="shared" si="94"/>
        <v>0</v>
      </c>
      <c r="AF446">
        <f t="shared" si="95"/>
        <v>23</v>
      </c>
      <c r="AG446">
        <f t="shared" si="96"/>
        <v>6.3888888888888884</v>
      </c>
    </row>
    <row r="447" spans="2:33" x14ac:dyDescent="0.3">
      <c r="B447" s="3" t="s">
        <v>47</v>
      </c>
      <c r="C447" s="3">
        <v>439</v>
      </c>
      <c r="D447" s="3">
        <v>439</v>
      </c>
      <c r="E447" s="10">
        <v>18.2</v>
      </c>
      <c r="F447" s="27">
        <f t="shared" si="97"/>
        <v>5.0555555555555554</v>
      </c>
      <c r="G447" s="17">
        <f t="shared" si="104"/>
        <v>-1.4027777777777777</v>
      </c>
      <c r="H447" s="17">
        <v>1</v>
      </c>
      <c r="I447" s="17">
        <f t="shared" si="105"/>
        <v>-5.05</v>
      </c>
      <c r="J447" s="17">
        <f t="shared" si="110"/>
        <v>-1980</v>
      </c>
      <c r="K447" s="26">
        <v>485.59500000000003</v>
      </c>
      <c r="L447" s="17">
        <f t="shared" si="98"/>
        <v>12.476706666666663</v>
      </c>
      <c r="M447" s="17">
        <f t="shared" si="99"/>
        <v>-1481.9282933333334</v>
      </c>
      <c r="N447" s="17">
        <v>1980</v>
      </c>
      <c r="O447" s="17">
        <f t="shared" si="100"/>
        <v>-2777.5</v>
      </c>
      <c r="P447" s="17">
        <f t="shared" si="101"/>
        <v>-14041.805555555555</v>
      </c>
      <c r="Q447" s="17">
        <f t="shared" si="106"/>
        <v>26271704.097222276</v>
      </c>
      <c r="R447" s="17">
        <f t="shared" si="102"/>
        <v>26271.704097222275</v>
      </c>
      <c r="S447" s="17">
        <f t="shared" si="107"/>
        <v>13051774.999999993</v>
      </c>
      <c r="T447" s="17">
        <f t="shared" si="103"/>
        <v>13051.774999999992</v>
      </c>
      <c r="AE447">
        <f t="shared" si="94"/>
        <v>0</v>
      </c>
      <c r="AF447">
        <f t="shared" si="95"/>
        <v>18.2</v>
      </c>
      <c r="AG447">
        <f t="shared" si="96"/>
        <v>5.0555555555555554</v>
      </c>
    </row>
    <row r="448" spans="2:33" x14ac:dyDescent="0.3">
      <c r="B448" s="3" t="s">
        <v>47</v>
      </c>
      <c r="C448" s="3">
        <v>440</v>
      </c>
      <c r="D448" s="3">
        <v>440</v>
      </c>
      <c r="E448" s="10">
        <v>12.9</v>
      </c>
      <c r="F448" s="27">
        <f t="shared" si="97"/>
        <v>3.5833333333333335</v>
      </c>
      <c r="G448" s="17">
        <f t="shared" si="104"/>
        <v>-1.4583333333333333</v>
      </c>
      <c r="H448" s="17">
        <v>1</v>
      </c>
      <c r="I448" s="17">
        <f t="shared" si="105"/>
        <v>-5.25</v>
      </c>
      <c r="J448" s="17">
        <f t="shared" si="110"/>
        <v>-1980</v>
      </c>
      <c r="K448" s="26">
        <v>485.59500000000003</v>
      </c>
      <c r="L448" s="17">
        <f t="shared" si="98"/>
        <v>6.2681099999999992</v>
      </c>
      <c r="M448" s="17">
        <f t="shared" si="99"/>
        <v>-1488.13689</v>
      </c>
      <c r="N448" s="17">
        <v>1980</v>
      </c>
      <c r="O448" s="17">
        <f t="shared" si="100"/>
        <v>-2887.5</v>
      </c>
      <c r="P448" s="17">
        <f t="shared" si="101"/>
        <v>-10346.875</v>
      </c>
      <c r="Q448" s="17">
        <f t="shared" si="106"/>
        <v>26284415.972222276</v>
      </c>
      <c r="R448" s="17">
        <f t="shared" si="102"/>
        <v>26284.415972222276</v>
      </c>
      <c r="S448" s="17">
        <f t="shared" si="107"/>
        <v>13064486.874999993</v>
      </c>
      <c r="T448" s="17">
        <f t="shared" si="103"/>
        <v>13064.486874999993</v>
      </c>
      <c r="AE448">
        <f t="shared" si="94"/>
        <v>0</v>
      </c>
      <c r="AF448">
        <f t="shared" si="95"/>
        <v>12.9</v>
      </c>
      <c r="AG448">
        <f t="shared" si="96"/>
        <v>3.5833333333333335</v>
      </c>
    </row>
    <row r="449" spans="2:33" x14ac:dyDescent="0.3">
      <c r="B449" s="3" t="s">
        <v>47</v>
      </c>
      <c r="C449" s="3">
        <v>441</v>
      </c>
      <c r="D449" s="3">
        <v>441</v>
      </c>
      <c r="E449" s="10">
        <v>7.7</v>
      </c>
      <c r="F449" s="27">
        <f t="shared" si="97"/>
        <v>2.1388888888888888</v>
      </c>
      <c r="G449" s="17">
        <f t="shared" si="104"/>
        <v>-1.2638888888888891</v>
      </c>
      <c r="H449" s="17">
        <v>1</v>
      </c>
      <c r="I449" s="17">
        <f t="shared" si="105"/>
        <v>-4.5500000000000007</v>
      </c>
      <c r="J449" s="17">
        <f t="shared" si="110"/>
        <v>-1980</v>
      </c>
      <c r="K449" s="26">
        <v>485.59500000000003</v>
      </c>
      <c r="L449" s="17">
        <f t="shared" si="98"/>
        <v>2.2332566666666662</v>
      </c>
      <c r="M449" s="17">
        <f t="shared" si="99"/>
        <v>-1492.1717433333333</v>
      </c>
      <c r="N449" s="17">
        <v>1980</v>
      </c>
      <c r="O449" s="17">
        <f t="shared" si="100"/>
        <v>-2502.5000000000005</v>
      </c>
      <c r="P449" s="17">
        <f t="shared" si="101"/>
        <v>-5352.5694444444453</v>
      </c>
      <c r="Q449" s="17">
        <f t="shared" si="106"/>
        <v>26288945.0694445</v>
      </c>
      <c r="R449" s="17">
        <f t="shared" si="102"/>
        <v>26288.9450694445</v>
      </c>
      <c r="S449" s="17">
        <f t="shared" si="107"/>
        <v>13069015.972222215</v>
      </c>
      <c r="T449" s="17">
        <f t="shared" si="103"/>
        <v>13069.015972222214</v>
      </c>
      <c r="AE449">
        <f t="shared" si="94"/>
        <v>0</v>
      </c>
      <c r="AF449">
        <f t="shared" si="95"/>
        <v>7.7</v>
      </c>
      <c r="AG449">
        <f t="shared" si="96"/>
        <v>2.1388888888888888</v>
      </c>
    </row>
    <row r="450" spans="2:33" x14ac:dyDescent="0.3">
      <c r="B450" s="3" t="s">
        <v>47</v>
      </c>
      <c r="C450" s="3">
        <v>442</v>
      </c>
      <c r="D450" s="3">
        <v>442</v>
      </c>
      <c r="E450" s="10">
        <v>3.8</v>
      </c>
      <c r="F450" s="27">
        <f t="shared" si="97"/>
        <v>1.0555555555555556</v>
      </c>
      <c r="G450" s="17">
        <f t="shared" si="104"/>
        <v>-0.88888888888888895</v>
      </c>
      <c r="H450" s="17">
        <v>1</v>
      </c>
      <c r="I450" s="17">
        <f t="shared" si="105"/>
        <v>-3.2</v>
      </c>
      <c r="J450" s="17">
        <f t="shared" si="110"/>
        <v>-1980</v>
      </c>
      <c r="K450" s="26">
        <v>485.59500000000003</v>
      </c>
      <c r="L450" s="17">
        <f t="shared" si="98"/>
        <v>0.54390666666666665</v>
      </c>
      <c r="M450" s="17">
        <f t="shared" si="99"/>
        <v>-1493.8610933333332</v>
      </c>
      <c r="N450" s="17">
        <v>1980</v>
      </c>
      <c r="O450" s="17">
        <f t="shared" si="100"/>
        <v>-1760.0000000000002</v>
      </c>
      <c r="P450" s="17">
        <f t="shared" si="101"/>
        <v>-1857.7777777777781</v>
      </c>
      <c r="Q450" s="17">
        <f t="shared" si="106"/>
        <v>26290048.125000056</v>
      </c>
      <c r="R450" s="17">
        <f t="shared" si="102"/>
        <v>26290.048125000056</v>
      </c>
      <c r="S450" s="17">
        <f t="shared" si="107"/>
        <v>13070119.027777771</v>
      </c>
      <c r="T450" s="17">
        <f t="shared" si="103"/>
        <v>13070.119027777771</v>
      </c>
      <c r="AE450">
        <f t="shared" si="94"/>
        <v>0</v>
      </c>
      <c r="AF450">
        <f t="shared" si="95"/>
        <v>3.8</v>
      </c>
      <c r="AG450">
        <f t="shared" si="96"/>
        <v>1.0555555555555556</v>
      </c>
    </row>
    <row r="451" spans="2:33" x14ac:dyDescent="0.3">
      <c r="B451" s="3" t="s">
        <v>47</v>
      </c>
      <c r="C451" s="3">
        <v>443</v>
      </c>
      <c r="D451" s="3">
        <v>443</v>
      </c>
      <c r="E451" s="10">
        <v>1.3</v>
      </c>
      <c r="F451" s="27">
        <f t="shared" si="97"/>
        <v>0.3611111111111111</v>
      </c>
      <c r="G451" s="17">
        <f t="shared" si="104"/>
        <v>-0.49999999999999994</v>
      </c>
      <c r="H451" s="17">
        <v>1</v>
      </c>
      <c r="I451" s="17">
        <f t="shared" si="105"/>
        <v>-1.7999999999999998</v>
      </c>
      <c r="J451" s="17">
        <f t="shared" si="110"/>
        <v>-1980</v>
      </c>
      <c r="K451" s="26">
        <v>485.59500000000003</v>
      </c>
      <c r="L451" s="17">
        <f t="shared" si="98"/>
        <v>6.3656666666666653E-2</v>
      </c>
      <c r="M451" s="17">
        <f t="shared" si="99"/>
        <v>-1494.3413433333333</v>
      </c>
      <c r="N451" s="17">
        <v>1980</v>
      </c>
      <c r="O451" s="17">
        <f t="shared" si="100"/>
        <v>-989.99999999999989</v>
      </c>
      <c r="P451" s="17">
        <f t="shared" si="101"/>
        <v>-357.49999999999994</v>
      </c>
      <c r="Q451" s="17">
        <f t="shared" si="106"/>
        <v>26290177.22222228</v>
      </c>
      <c r="R451" s="17">
        <f t="shared" si="102"/>
        <v>26290.177222222279</v>
      </c>
      <c r="S451" s="17">
        <f t="shared" si="107"/>
        <v>13070248.124999993</v>
      </c>
      <c r="T451" s="17">
        <f t="shared" si="103"/>
        <v>13070.248124999993</v>
      </c>
      <c r="AE451">
        <f t="shared" si="94"/>
        <v>0</v>
      </c>
      <c r="AF451">
        <f t="shared" si="95"/>
        <v>1.3</v>
      </c>
      <c r="AG451">
        <f t="shared" si="96"/>
        <v>0.3611111111111111</v>
      </c>
    </row>
    <row r="452" spans="2:33" x14ac:dyDescent="0.3">
      <c r="B452" s="3" t="s">
        <v>47</v>
      </c>
      <c r="C452" s="3">
        <v>444</v>
      </c>
      <c r="D452" s="3">
        <v>444</v>
      </c>
      <c r="E452" s="10">
        <v>0.2</v>
      </c>
      <c r="F452" s="27">
        <f t="shared" si="97"/>
        <v>5.5555555555555559E-2</v>
      </c>
      <c r="G452" s="17">
        <f t="shared" si="104"/>
        <v>-0.18055555555555555</v>
      </c>
      <c r="H452" s="17">
        <v>1</v>
      </c>
      <c r="I452" s="17">
        <f t="shared" si="105"/>
        <v>-0.65</v>
      </c>
      <c r="J452" s="17">
        <f t="shared" si="110"/>
        <v>-1980</v>
      </c>
      <c r="K452" s="26">
        <v>485.59500000000003</v>
      </c>
      <c r="L452" s="17">
        <f t="shared" si="98"/>
        <v>1.5066666666666666E-3</v>
      </c>
      <c r="M452" s="17">
        <f t="shared" si="99"/>
        <v>-1494.4034933333332</v>
      </c>
      <c r="N452" s="17">
        <v>1980</v>
      </c>
      <c r="O452" s="17">
        <f t="shared" si="100"/>
        <v>-357.5</v>
      </c>
      <c r="P452" s="17">
        <f t="shared" si="101"/>
        <v>-19.861111111111111</v>
      </c>
      <c r="Q452" s="17">
        <f t="shared" si="106"/>
        <v>26290180.277777836</v>
      </c>
      <c r="R452" s="17">
        <f t="shared" si="102"/>
        <v>26290.180277777836</v>
      </c>
      <c r="S452" s="17">
        <f t="shared" si="107"/>
        <v>13070251.180555549</v>
      </c>
      <c r="T452" s="17">
        <f t="shared" si="103"/>
        <v>13070.251180555548</v>
      </c>
      <c r="AE452">
        <f t="shared" si="94"/>
        <v>1</v>
      </c>
      <c r="AF452" t="str">
        <f t="shared" si="95"/>
        <v/>
      </c>
      <c r="AG452">
        <f t="shared" si="96"/>
        <v>5.5555555555555559E-2</v>
      </c>
    </row>
    <row r="453" spans="2:33" x14ac:dyDescent="0.3">
      <c r="B453" s="3" t="s">
        <v>47</v>
      </c>
      <c r="C453" s="3">
        <v>445</v>
      </c>
      <c r="D453" s="3">
        <v>445</v>
      </c>
      <c r="E453" s="10">
        <v>0</v>
      </c>
      <c r="F453" s="27">
        <f t="shared" si="97"/>
        <v>0</v>
      </c>
      <c r="G453" s="17">
        <f t="shared" si="104"/>
        <v>-2.777777777777778E-2</v>
      </c>
      <c r="H453" s="17">
        <v>1</v>
      </c>
      <c r="I453" s="17">
        <f t="shared" si="105"/>
        <v>-0.1</v>
      </c>
      <c r="J453" s="17">
        <f t="shared" si="110"/>
        <v>-1980</v>
      </c>
      <c r="K453" s="26">
        <v>485.59500000000003</v>
      </c>
      <c r="L453" s="17">
        <f t="shared" si="98"/>
        <v>0</v>
      </c>
      <c r="M453" s="17">
        <f t="shared" si="99"/>
        <v>-1494.405</v>
      </c>
      <c r="N453" s="17">
        <v>1980</v>
      </c>
      <c r="O453" s="17">
        <f t="shared" si="100"/>
        <v>-55.000000000000007</v>
      </c>
      <c r="P453" s="17">
        <f t="shared" si="101"/>
        <v>0</v>
      </c>
      <c r="Q453" s="17">
        <f t="shared" si="106"/>
        <v>26290180.277777836</v>
      </c>
      <c r="R453" s="17">
        <f t="shared" si="102"/>
        <v>26290.180277777836</v>
      </c>
      <c r="S453" s="17">
        <f t="shared" si="107"/>
        <v>13070251.180555549</v>
      </c>
      <c r="T453" s="17">
        <f t="shared" si="103"/>
        <v>13070.251180555548</v>
      </c>
      <c r="AE453">
        <f t="shared" si="94"/>
        <v>1</v>
      </c>
      <c r="AF453" t="str">
        <f t="shared" si="95"/>
        <v/>
      </c>
      <c r="AG453">
        <f t="shared" si="96"/>
        <v>0</v>
      </c>
    </row>
    <row r="454" spans="2:33" x14ac:dyDescent="0.3">
      <c r="B454" s="3" t="s">
        <v>47</v>
      </c>
      <c r="C454" s="3">
        <v>446</v>
      </c>
      <c r="D454" s="3">
        <v>446</v>
      </c>
      <c r="E454" s="10">
        <v>0</v>
      </c>
      <c r="F454" s="27">
        <f t="shared" si="97"/>
        <v>0</v>
      </c>
      <c r="G454" s="17">
        <f t="shared" si="104"/>
        <v>0</v>
      </c>
      <c r="H454" s="17">
        <v>0</v>
      </c>
      <c r="I454" s="17">
        <f t="shared" si="105"/>
        <v>0</v>
      </c>
      <c r="J454" s="17">
        <v>0</v>
      </c>
      <c r="K454" s="26">
        <v>485.59500000000003</v>
      </c>
      <c r="L454" s="17">
        <f t="shared" si="98"/>
        <v>0</v>
      </c>
      <c r="M454" s="17">
        <f t="shared" si="99"/>
        <v>485.59500000000003</v>
      </c>
      <c r="N454" s="17">
        <v>1980</v>
      </c>
      <c r="O454" s="17">
        <f t="shared" si="100"/>
        <v>0</v>
      </c>
      <c r="P454" s="17">
        <f t="shared" si="101"/>
        <v>0</v>
      </c>
      <c r="Q454" s="17">
        <f t="shared" si="106"/>
        <v>26290180.277777836</v>
      </c>
      <c r="R454" s="17">
        <f t="shared" si="102"/>
        <v>26290.180277777836</v>
      </c>
      <c r="S454" s="17">
        <f t="shared" si="107"/>
        <v>13070251.180555549</v>
      </c>
      <c r="T454" s="17">
        <f t="shared" si="103"/>
        <v>13070.251180555548</v>
      </c>
      <c r="AE454">
        <f t="shared" si="94"/>
        <v>1</v>
      </c>
      <c r="AF454" t="str">
        <f t="shared" si="95"/>
        <v/>
      </c>
      <c r="AG454">
        <f t="shared" si="96"/>
        <v>0</v>
      </c>
    </row>
    <row r="455" spans="2:33" x14ac:dyDescent="0.3">
      <c r="B455" s="3" t="s">
        <v>47</v>
      </c>
      <c r="C455" s="3">
        <v>447</v>
      </c>
      <c r="D455" s="3">
        <v>447</v>
      </c>
      <c r="E455" s="10">
        <v>0</v>
      </c>
      <c r="F455" s="27">
        <f t="shared" si="97"/>
        <v>0</v>
      </c>
      <c r="G455" s="17">
        <f t="shared" si="104"/>
        <v>0</v>
      </c>
      <c r="H455" s="17">
        <v>0</v>
      </c>
      <c r="I455" s="17">
        <f t="shared" si="105"/>
        <v>0</v>
      </c>
      <c r="J455" s="17">
        <v>0</v>
      </c>
      <c r="K455" s="26">
        <v>485.59500000000003</v>
      </c>
      <c r="L455" s="17">
        <f t="shared" si="98"/>
        <v>0</v>
      </c>
      <c r="M455" s="17">
        <f t="shared" si="99"/>
        <v>485.59500000000003</v>
      </c>
      <c r="N455" s="17">
        <v>1980</v>
      </c>
      <c r="O455" s="17">
        <f t="shared" si="100"/>
        <v>0</v>
      </c>
      <c r="P455" s="17">
        <f t="shared" si="101"/>
        <v>0</v>
      </c>
      <c r="Q455" s="17">
        <f t="shared" si="106"/>
        <v>26290180.277777836</v>
      </c>
      <c r="R455" s="17">
        <f t="shared" si="102"/>
        <v>26290.180277777836</v>
      </c>
      <c r="S455" s="17">
        <f t="shared" si="107"/>
        <v>13070251.180555549</v>
      </c>
      <c r="T455" s="17">
        <f t="shared" si="103"/>
        <v>13070.251180555548</v>
      </c>
      <c r="AE455">
        <f t="shared" si="94"/>
        <v>1</v>
      </c>
      <c r="AF455" t="str">
        <f t="shared" si="95"/>
        <v/>
      </c>
      <c r="AG455">
        <f t="shared" si="96"/>
        <v>0</v>
      </c>
    </row>
    <row r="456" spans="2:33" x14ac:dyDescent="0.3">
      <c r="B456" s="3" t="s">
        <v>47</v>
      </c>
      <c r="C456" s="3">
        <v>448</v>
      </c>
      <c r="D456" s="3">
        <v>448</v>
      </c>
      <c r="E456" s="10">
        <v>0</v>
      </c>
      <c r="F456" s="27">
        <f t="shared" si="97"/>
        <v>0</v>
      </c>
      <c r="G456" s="17">
        <f t="shared" si="104"/>
        <v>0</v>
      </c>
      <c r="H456" s="17">
        <v>0</v>
      </c>
      <c r="I456" s="17">
        <f t="shared" si="105"/>
        <v>0</v>
      </c>
      <c r="J456" s="17">
        <v>0</v>
      </c>
      <c r="K456" s="26">
        <v>485.59500000000003</v>
      </c>
      <c r="L456" s="17">
        <f t="shared" si="98"/>
        <v>0</v>
      </c>
      <c r="M456" s="17">
        <f t="shared" si="99"/>
        <v>485.59500000000003</v>
      </c>
      <c r="N456" s="17">
        <v>1980</v>
      </c>
      <c r="O456" s="17">
        <f t="shared" si="100"/>
        <v>0</v>
      </c>
      <c r="P456" s="17">
        <f t="shared" si="101"/>
        <v>0</v>
      </c>
      <c r="Q456" s="17">
        <f t="shared" si="106"/>
        <v>26290180.277777836</v>
      </c>
      <c r="R456" s="17">
        <f t="shared" si="102"/>
        <v>26290.180277777836</v>
      </c>
      <c r="S456" s="17">
        <f t="shared" si="107"/>
        <v>13070251.180555549</v>
      </c>
      <c r="T456" s="17">
        <f t="shared" si="103"/>
        <v>13070.251180555548</v>
      </c>
      <c r="AE456">
        <f t="shared" ref="AE456:AE519" si="111">IF(E456&lt;1,1,0)</f>
        <v>1</v>
      </c>
      <c r="AF456" t="str">
        <f t="shared" ref="AF456:AF519" si="112">IF(AE456=1,"",E456)</f>
        <v/>
      </c>
      <c r="AG456">
        <f t="shared" ref="AG456:AG519" si="113">E456/3.6</f>
        <v>0</v>
      </c>
    </row>
    <row r="457" spans="2:33" x14ac:dyDescent="0.3">
      <c r="B457" s="3" t="s">
        <v>47</v>
      </c>
      <c r="C457" s="3">
        <v>449</v>
      </c>
      <c r="D457" s="3">
        <v>449</v>
      </c>
      <c r="E457" s="10">
        <v>0</v>
      </c>
      <c r="F457" s="27">
        <f t="shared" ref="F457:F520" si="114">E457/3.6</f>
        <v>0</v>
      </c>
      <c r="G457" s="17">
        <f t="shared" si="104"/>
        <v>0</v>
      </c>
      <c r="H457" s="17">
        <v>0</v>
      </c>
      <c r="I457" s="17">
        <f t="shared" si="105"/>
        <v>0</v>
      </c>
      <c r="J457" s="17">
        <v>0</v>
      </c>
      <c r="K457" s="26">
        <v>485.59500000000003</v>
      </c>
      <c r="L457" s="17">
        <f t="shared" ref="L457:L520" si="115">1/2*2.26*1.2*0.36*((F457)^2)</f>
        <v>0</v>
      </c>
      <c r="M457" s="17">
        <f t="shared" ref="M457:M520" si="116">J457+K457+L457</f>
        <v>485.59500000000003</v>
      </c>
      <c r="N457" s="17">
        <v>1980</v>
      </c>
      <c r="O457" s="17">
        <f t="shared" ref="O457:O520" si="117">N457*G457</f>
        <v>0</v>
      </c>
      <c r="P457" s="17">
        <f t="shared" ref="P457:P520" si="118">F457*O457</f>
        <v>0</v>
      </c>
      <c r="Q457" s="17">
        <f t="shared" si="106"/>
        <v>26290180.277777836</v>
      </c>
      <c r="R457" s="17">
        <f t="shared" ref="R457:R520" si="119">Q457/1000</f>
        <v>26290.180277777836</v>
      </c>
      <c r="S457" s="17">
        <f t="shared" si="107"/>
        <v>13070251.180555549</v>
      </c>
      <c r="T457" s="17">
        <f t="shared" ref="T457:T520" si="120">S457/1000</f>
        <v>13070.251180555548</v>
      </c>
      <c r="AE457">
        <f t="shared" si="111"/>
        <v>1</v>
      </c>
      <c r="AF457" t="str">
        <f t="shared" si="112"/>
        <v/>
      </c>
      <c r="AG457">
        <f t="shared" si="113"/>
        <v>0</v>
      </c>
    </row>
    <row r="458" spans="2:33" x14ac:dyDescent="0.3">
      <c r="B458" s="3" t="s">
        <v>47</v>
      </c>
      <c r="C458" s="3">
        <v>450</v>
      </c>
      <c r="D458" s="3">
        <v>450</v>
      </c>
      <c r="E458" s="10">
        <v>0</v>
      </c>
      <c r="F458" s="27">
        <f t="shared" si="114"/>
        <v>0</v>
      </c>
      <c r="G458" s="17">
        <f t="shared" ref="G458:G521" si="121">($E459-$E457)/2/3.6</f>
        <v>0</v>
      </c>
      <c r="H458" s="17">
        <v>0</v>
      </c>
      <c r="I458" s="17">
        <f t="shared" ref="I458:I521" si="122">($E459-$E457)/2</f>
        <v>0</v>
      </c>
      <c r="J458" s="17">
        <v>0</v>
      </c>
      <c r="K458" s="26">
        <v>485.59500000000003</v>
      </c>
      <c r="L458" s="17">
        <f t="shared" si="115"/>
        <v>0</v>
      </c>
      <c r="M458" s="17">
        <f t="shared" si="116"/>
        <v>485.59500000000003</v>
      </c>
      <c r="N458" s="17">
        <v>1980</v>
      </c>
      <c r="O458" s="17">
        <f t="shared" si="117"/>
        <v>0</v>
      </c>
      <c r="P458" s="17">
        <f t="shared" si="118"/>
        <v>0</v>
      </c>
      <c r="Q458" s="17">
        <f t="shared" ref="Q458:Q521" si="123">0.5*N458*F458^2+Q457</f>
        <v>26290180.277777836</v>
      </c>
      <c r="R458" s="17">
        <f t="shared" si="119"/>
        <v>26290.180277777836</v>
      </c>
      <c r="S458" s="17">
        <f t="shared" ref="S458:S521" si="124">0.5*N458*F458^2*H458+S457</f>
        <v>13070251.180555549</v>
      </c>
      <c r="T458" s="17">
        <f t="shared" si="120"/>
        <v>13070.251180555548</v>
      </c>
      <c r="AE458">
        <f t="shared" si="111"/>
        <v>1</v>
      </c>
      <c r="AF458" t="str">
        <f t="shared" si="112"/>
        <v/>
      </c>
      <c r="AG458">
        <f t="shared" si="113"/>
        <v>0</v>
      </c>
    </row>
    <row r="459" spans="2:33" x14ac:dyDescent="0.3">
      <c r="B459" s="3" t="s">
        <v>47</v>
      </c>
      <c r="C459" s="3">
        <v>451</v>
      </c>
      <c r="D459" s="3">
        <v>451</v>
      </c>
      <c r="E459" s="10">
        <v>0</v>
      </c>
      <c r="F459" s="27">
        <f t="shared" si="114"/>
        <v>0</v>
      </c>
      <c r="G459" s="17">
        <f t="shared" si="121"/>
        <v>0</v>
      </c>
      <c r="H459" s="17">
        <v>0</v>
      </c>
      <c r="I459" s="17">
        <f t="shared" si="122"/>
        <v>0</v>
      </c>
      <c r="J459" s="17">
        <v>0</v>
      </c>
      <c r="K459" s="26">
        <v>485.59500000000003</v>
      </c>
      <c r="L459" s="17">
        <f t="shared" si="115"/>
        <v>0</v>
      </c>
      <c r="M459" s="17">
        <f t="shared" si="116"/>
        <v>485.59500000000003</v>
      </c>
      <c r="N459" s="17">
        <v>1980</v>
      </c>
      <c r="O459" s="17">
        <f t="shared" si="117"/>
        <v>0</v>
      </c>
      <c r="P459" s="17">
        <f t="shared" si="118"/>
        <v>0</v>
      </c>
      <c r="Q459" s="17">
        <f t="shared" si="123"/>
        <v>26290180.277777836</v>
      </c>
      <c r="R459" s="17">
        <f t="shared" si="119"/>
        <v>26290.180277777836</v>
      </c>
      <c r="S459" s="17">
        <f t="shared" si="124"/>
        <v>13070251.180555549</v>
      </c>
      <c r="T459" s="17">
        <f t="shared" si="120"/>
        <v>13070.251180555548</v>
      </c>
      <c r="AE459">
        <f t="shared" si="111"/>
        <v>1</v>
      </c>
      <c r="AF459" t="str">
        <f t="shared" si="112"/>
        <v/>
      </c>
      <c r="AG459">
        <f t="shared" si="113"/>
        <v>0</v>
      </c>
    </row>
    <row r="460" spans="2:33" x14ac:dyDescent="0.3">
      <c r="B460" s="3" t="s">
        <v>47</v>
      </c>
      <c r="C460" s="3">
        <v>452</v>
      </c>
      <c r="D460" s="3">
        <v>452</v>
      </c>
      <c r="E460" s="10">
        <v>0</v>
      </c>
      <c r="F460" s="27">
        <f t="shared" si="114"/>
        <v>0</v>
      </c>
      <c r="G460" s="17">
        <f t="shared" si="121"/>
        <v>0</v>
      </c>
      <c r="H460" s="17">
        <v>0</v>
      </c>
      <c r="I460" s="17">
        <f t="shared" si="122"/>
        <v>0</v>
      </c>
      <c r="J460" s="17">
        <v>0</v>
      </c>
      <c r="K460" s="26">
        <v>485.59500000000003</v>
      </c>
      <c r="L460" s="17">
        <f t="shared" si="115"/>
        <v>0</v>
      </c>
      <c r="M460" s="17">
        <f t="shared" si="116"/>
        <v>485.59500000000003</v>
      </c>
      <c r="N460" s="17">
        <v>1980</v>
      </c>
      <c r="O460" s="17">
        <f t="shared" si="117"/>
        <v>0</v>
      </c>
      <c r="P460" s="17">
        <f t="shared" si="118"/>
        <v>0</v>
      </c>
      <c r="Q460" s="17">
        <f t="shared" si="123"/>
        <v>26290180.277777836</v>
      </c>
      <c r="R460" s="17">
        <f t="shared" si="119"/>
        <v>26290.180277777836</v>
      </c>
      <c r="S460" s="17">
        <f t="shared" si="124"/>
        <v>13070251.180555549</v>
      </c>
      <c r="T460" s="17">
        <f t="shared" si="120"/>
        <v>13070.251180555548</v>
      </c>
      <c r="AE460">
        <f t="shared" si="111"/>
        <v>1</v>
      </c>
      <c r="AF460" t="str">
        <f t="shared" si="112"/>
        <v/>
      </c>
      <c r="AG460">
        <f t="shared" si="113"/>
        <v>0</v>
      </c>
    </row>
    <row r="461" spans="2:33" x14ac:dyDescent="0.3">
      <c r="B461" s="3" t="s">
        <v>47</v>
      </c>
      <c r="C461" s="3">
        <v>453</v>
      </c>
      <c r="D461" s="3">
        <v>453</v>
      </c>
      <c r="E461" s="10">
        <v>0</v>
      </c>
      <c r="F461" s="27">
        <f t="shared" si="114"/>
        <v>0</v>
      </c>
      <c r="G461" s="17">
        <f t="shared" si="121"/>
        <v>0</v>
      </c>
      <c r="H461" s="17">
        <v>0</v>
      </c>
      <c r="I461" s="17">
        <f t="shared" si="122"/>
        <v>0</v>
      </c>
      <c r="J461" s="17">
        <v>0</v>
      </c>
      <c r="K461" s="26">
        <v>485.59500000000003</v>
      </c>
      <c r="L461" s="17">
        <f t="shared" si="115"/>
        <v>0</v>
      </c>
      <c r="M461" s="17">
        <f t="shared" si="116"/>
        <v>485.59500000000003</v>
      </c>
      <c r="N461" s="17">
        <v>1980</v>
      </c>
      <c r="O461" s="17">
        <f t="shared" si="117"/>
        <v>0</v>
      </c>
      <c r="P461" s="17">
        <f t="shared" si="118"/>
        <v>0</v>
      </c>
      <c r="Q461" s="17">
        <f t="shared" si="123"/>
        <v>26290180.277777836</v>
      </c>
      <c r="R461" s="17">
        <f t="shared" si="119"/>
        <v>26290.180277777836</v>
      </c>
      <c r="S461" s="17">
        <f t="shared" si="124"/>
        <v>13070251.180555549</v>
      </c>
      <c r="T461" s="17">
        <f t="shared" si="120"/>
        <v>13070.251180555548</v>
      </c>
      <c r="AE461">
        <f t="shared" si="111"/>
        <v>1</v>
      </c>
      <c r="AF461" t="str">
        <f t="shared" si="112"/>
        <v/>
      </c>
      <c r="AG461">
        <f t="shared" si="113"/>
        <v>0</v>
      </c>
    </row>
    <row r="462" spans="2:33" x14ac:dyDescent="0.3">
      <c r="B462" s="3" t="s">
        <v>47</v>
      </c>
      <c r="C462" s="3">
        <v>454</v>
      </c>
      <c r="D462" s="3">
        <v>454</v>
      </c>
      <c r="E462" s="10">
        <v>0</v>
      </c>
      <c r="F462" s="27">
        <f t="shared" si="114"/>
        <v>0</v>
      </c>
      <c r="G462" s="17">
        <f t="shared" si="121"/>
        <v>0</v>
      </c>
      <c r="H462" s="17">
        <v>0</v>
      </c>
      <c r="I462" s="17">
        <f t="shared" si="122"/>
        <v>0</v>
      </c>
      <c r="J462" s="17">
        <v>0</v>
      </c>
      <c r="K462" s="26">
        <v>485.59500000000003</v>
      </c>
      <c r="L462" s="17">
        <f t="shared" si="115"/>
        <v>0</v>
      </c>
      <c r="M462" s="17">
        <f t="shared" si="116"/>
        <v>485.59500000000003</v>
      </c>
      <c r="N462" s="17">
        <v>1980</v>
      </c>
      <c r="O462" s="17">
        <f t="shared" si="117"/>
        <v>0</v>
      </c>
      <c r="P462" s="17">
        <f t="shared" si="118"/>
        <v>0</v>
      </c>
      <c r="Q462" s="17">
        <f t="shared" si="123"/>
        <v>26290180.277777836</v>
      </c>
      <c r="R462" s="17">
        <f t="shared" si="119"/>
        <v>26290.180277777836</v>
      </c>
      <c r="S462" s="17">
        <f t="shared" si="124"/>
        <v>13070251.180555549</v>
      </c>
      <c r="T462" s="17">
        <f t="shared" si="120"/>
        <v>13070.251180555548</v>
      </c>
      <c r="AE462">
        <f t="shared" si="111"/>
        <v>1</v>
      </c>
      <c r="AF462" t="str">
        <f t="shared" si="112"/>
        <v/>
      </c>
      <c r="AG462">
        <f t="shared" si="113"/>
        <v>0</v>
      </c>
    </row>
    <row r="463" spans="2:33" x14ac:dyDescent="0.3">
      <c r="B463" s="3" t="s">
        <v>47</v>
      </c>
      <c r="C463" s="3">
        <v>455</v>
      </c>
      <c r="D463" s="3">
        <v>455</v>
      </c>
      <c r="E463" s="10">
        <v>0</v>
      </c>
      <c r="F463" s="27">
        <f t="shared" si="114"/>
        <v>0</v>
      </c>
      <c r="G463" s="17">
        <f t="shared" si="121"/>
        <v>0</v>
      </c>
      <c r="H463" s="17">
        <v>0</v>
      </c>
      <c r="I463" s="17">
        <f t="shared" si="122"/>
        <v>0</v>
      </c>
      <c r="J463" s="17">
        <v>0</v>
      </c>
      <c r="K463" s="26">
        <v>485.59500000000003</v>
      </c>
      <c r="L463" s="17">
        <f t="shared" si="115"/>
        <v>0</v>
      </c>
      <c r="M463" s="17">
        <f t="shared" si="116"/>
        <v>485.59500000000003</v>
      </c>
      <c r="N463" s="17">
        <v>1980</v>
      </c>
      <c r="O463" s="17">
        <f t="shared" si="117"/>
        <v>0</v>
      </c>
      <c r="P463" s="17">
        <f t="shared" si="118"/>
        <v>0</v>
      </c>
      <c r="Q463" s="17">
        <f t="shared" si="123"/>
        <v>26290180.277777836</v>
      </c>
      <c r="R463" s="17">
        <f t="shared" si="119"/>
        <v>26290.180277777836</v>
      </c>
      <c r="S463" s="17">
        <f t="shared" si="124"/>
        <v>13070251.180555549</v>
      </c>
      <c r="T463" s="17">
        <f t="shared" si="120"/>
        <v>13070.251180555548</v>
      </c>
      <c r="AE463">
        <f t="shared" si="111"/>
        <v>1</v>
      </c>
      <c r="AF463" t="str">
        <f t="shared" si="112"/>
        <v/>
      </c>
      <c r="AG463">
        <f t="shared" si="113"/>
        <v>0</v>
      </c>
    </row>
    <row r="464" spans="2:33" x14ac:dyDescent="0.3">
      <c r="B464" s="3" t="s">
        <v>47</v>
      </c>
      <c r="C464" s="3">
        <v>456</v>
      </c>
      <c r="D464" s="3">
        <v>456</v>
      </c>
      <c r="E464" s="10">
        <v>0</v>
      </c>
      <c r="F464" s="27">
        <f t="shared" si="114"/>
        <v>0</v>
      </c>
      <c r="G464" s="17">
        <f t="shared" si="121"/>
        <v>0</v>
      </c>
      <c r="H464" s="17">
        <v>0</v>
      </c>
      <c r="I464" s="17">
        <f t="shared" si="122"/>
        <v>0</v>
      </c>
      <c r="J464" s="17">
        <v>0</v>
      </c>
      <c r="K464" s="26">
        <v>485.59500000000003</v>
      </c>
      <c r="L464" s="17">
        <f t="shared" si="115"/>
        <v>0</v>
      </c>
      <c r="M464" s="17">
        <f t="shared" si="116"/>
        <v>485.59500000000003</v>
      </c>
      <c r="N464" s="17">
        <v>1980</v>
      </c>
      <c r="O464" s="17">
        <f t="shared" si="117"/>
        <v>0</v>
      </c>
      <c r="P464" s="17">
        <f t="shared" si="118"/>
        <v>0</v>
      </c>
      <c r="Q464" s="17">
        <f t="shared" si="123"/>
        <v>26290180.277777836</v>
      </c>
      <c r="R464" s="17">
        <f t="shared" si="119"/>
        <v>26290.180277777836</v>
      </c>
      <c r="S464" s="17">
        <f t="shared" si="124"/>
        <v>13070251.180555549</v>
      </c>
      <c r="T464" s="17">
        <f t="shared" si="120"/>
        <v>13070.251180555548</v>
      </c>
      <c r="AE464">
        <f t="shared" si="111"/>
        <v>1</v>
      </c>
      <c r="AF464" t="str">
        <f t="shared" si="112"/>
        <v/>
      </c>
      <c r="AG464">
        <f t="shared" si="113"/>
        <v>0</v>
      </c>
    </row>
    <row r="465" spans="2:33" x14ac:dyDescent="0.3">
      <c r="B465" s="3" t="s">
        <v>47</v>
      </c>
      <c r="C465" s="3">
        <v>457</v>
      </c>
      <c r="D465" s="3">
        <v>457</v>
      </c>
      <c r="E465" s="10">
        <v>0</v>
      </c>
      <c r="F465" s="27">
        <f t="shared" si="114"/>
        <v>0</v>
      </c>
      <c r="G465" s="17">
        <f t="shared" si="121"/>
        <v>0</v>
      </c>
      <c r="H465" s="17">
        <v>0</v>
      </c>
      <c r="I465" s="17">
        <f t="shared" si="122"/>
        <v>0</v>
      </c>
      <c r="J465" s="17">
        <v>0</v>
      </c>
      <c r="K465" s="26">
        <v>485.59500000000003</v>
      </c>
      <c r="L465" s="17">
        <f t="shared" si="115"/>
        <v>0</v>
      </c>
      <c r="M465" s="17">
        <f t="shared" si="116"/>
        <v>485.59500000000003</v>
      </c>
      <c r="N465" s="17">
        <v>1980</v>
      </c>
      <c r="O465" s="17">
        <f t="shared" si="117"/>
        <v>0</v>
      </c>
      <c r="P465" s="17">
        <f t="shared" si="118"/>
        <v>0</v>
      </c>
      <c r="Q465" s="17">
        <f t="shared" si="123"/>
        <v>26290180.277777836</v>
      </c>
      <c r="R465" s="17">
        <f t="shared" si="119"/>
        <v>26290.180277777836</v>
      </c>
      <c r="S465" s="17">
        <f t="shared" si="124"/>
        <v>13070251.180555549</v>
      </c>
      <c r="T465" s="17">
        <f t="shared" si="120"/>
        <v>13070.251180555548</v>
      </c>
      <c r="AE465">
        <f t="shared" si="111"/>
        <v>1</v>
      </c>
      <c r="AF465" t="str">
        <f t="shared" si="112"/>
        <v/>
      </c>
      <c r="AG465">
        <f t="shared" si="113"/>
        <v>0</v>
      </c>
    </row>
    <row r="466" spans="2:33" x14ac:dyDescent="0.3">
      <c r="B466" s="3" t="s">
        <v>47</v>
      </c>
      <c r="C466" s="3">
        <v>458</v>
      </c>
      <c r="D466" s="3">
        <v>458</v>
      </c>
      <c r="E466" s="10">
        <v>0</v>
      </c>
      <c r="F466" s="27">
        <f t="shared" si="114"/>
        <v>0</v>
      </c>
      <c r="G466" s="17">
        <f t="shared" si="121"/>
        <v>0</v>
      </c>
      <c r="H466" s="17">
        <v>0</v>
      </c>
      <c r="I466" s="17">
        <f t="shared" si="122"/>
        <v>0</v>
      </c>
      <c r="J466" s="17">
        <v>0</v>
      </c>
      <c r="K466" s="26">
        <v>485.59500000000003</v>
      </c>
      <c r="L466" s="17">
        <f t="shared" si="115"/>
        <v>0</v>
      </c>
      <c r="M466" s="17">
        <f t="shared" si="116"/>
        <v>485.59500000000003</v>
      </c>
      <c r="N466" s="17">
        <v>1980</v>
      </c>
      <c r="O466" s="17">
        <f t="shared" si="117"/>
        <v>0</v>
      </c>
      <c r="P466" s="17">
        <f t="shared" si="118"/>
        <v>0</v>
      </c>
      <c r="Q466" s="17">
        <f t="shared" si="123"/>
        <v>26290180.277777836</v>
      </c>
      <c r="R466" s="17">
        <f t="shared" si="119"/>
        <v>26290.180277777836</v>
      </c>
      <c r="S466" s="17">
        <f t="shared" si="124"/>
        <v>13070251.180555549</v>
      </c>
      <c r="T466" s="17">
        <f t="shared" si="120"/>
        <v>13070.251180555548</v>
      </c>
      <c r="AE466">
        <f t="shared" si="111"/>
        <v>1</v>
      </c>
      <c r="AF466" t="str">
        <f t="shared" si="112"/>
        <v/>
      </c>
      <c r="AG466">
        <f t="shared" si="113"/>
        <v>0</v>
      </c>
    </row>
    <row r="467" spans="2:33" x14ac:dyDescent="0.3">
      <c r="B467" s="3" t="s">
        <v>47</v>
      </c>
      <c r="C467" s="3">
        <v>459</v>
      </c>
      <c r="D467" s="3">
        <v>459</v>
      </c>
      <c r="E467" s="10">
        <v>0</v>
      </c>
      <c r="F467" s="27">
        <f t="shared" si="114"/>
        <v>0</v>
      </c>
      <c r="G467" s="17">
        <f t="shared" si="121"/>
        <v>0</v>
      </c>
      <c r="H467" s="17">
        <v>0</v>
      </c>
      <c r="I467" s="17">
        <f t="shared" si="122"/>
        <v>0</v>
      </c>
      <c r="J467" s="17">
        <v>0</v>
      </c>
      <c r="K467" s="26">
        <v>485.59500000000003</v>
      </c>
      <c r="L467" s="17">
        <f t="shared" si="115"/>
        <v>0</v>
      </c>
      <c r="M467" s="17">
        <f t="shared" si="116"/>
        <v>485.59500000000003</v>
      </c>
      <c r="N467" s="17">
        <v>1980</v>
      </c>
      <c r="O467" s="17">
        <f t="shared" si="117"/>
        <v>0</v>
      </c>
      <c r="P467" s="17">
        <f t="shared" si="118"/>
        <v>0</v>
      </c>
      <c r="Q467" s="17">
        <f t="shared" si="123"/>
        <v>26290180.277777836</v>
      </c>
      <c r="R467" s="17">
        <f t="shared" si="119"/>
        <v>26290.180277777836</v>
      </c>
      <c r="S467" s="17">
        <f t="shared" si="124"/>
        <v>13070251.180555549</v>
      </c>
      <c r="T467" s="17">
        <f t="shared" si="120"/>
        <v>13070.251180555548</v>
      </c>
      <c r="AE467">
        <f t="shared" si="111"/>
        <v>1</v>
      </c>
      <c r="AF467" t="str">
        <f t="shared" si="112"/>
        <v/>
      </c>
      <c r="AG467">
        <f t="shared" si="113"/>
        <v>0</v>
      </c>
    </row>
    <row r="468" spans="2:33" x14ac:dyDescent="0.3">
      <c r="B468" s="3" t="s">
        <v>47</v>
      </c>
      <c r="C468" s="3">
        <v>460</v>
      </c>
      <c r="D468" s="3">
        <v>460</v>
      </c>
      <c r="E468" s="10">
        <v>0</v>
      </c>
      <c r="F468" s="27">
        <f t="shared" si="114"/>
        <v>0</v>
      </c>
      <c r="G468" s="17">
        <f t="shared" si="121"/>
        <v>0</v>
      </c>
      <c r="H468" s="17">
        <v>0</v>
      </c>
      <c r="I468" s="17">
        <f t="shared" si="122"/>
        <v>0</v>
      </c>
      <c r="J468" s="17">
        <v>0</v>
      </c>
      <c r="K468" s="26">
        <v>485.59500000000003</v>
      </c>
      <c r="L468" s="17">
        <f t="shared" si="115"/>
        <v>0</v>
      </c>
      <c r="M468" s="17">
        <f t="shared" si="116"/>
        <v>485.59500000000003</v>
      </c>
      <c r="N468" s="17">
        <v>1980</v>
      </c>
      <c r="O468" s="17">
        <f t="shared" si="117"/>
        <v>0</v>
      </c>
      <c r="P468" s="17">
        <f t="shared" si="118"/>
        <v>0</v>
      </c>
      <c r="Q468" s="17">
        <f t="shared" si="123"/>
        <v>26290180.277777836</v>
      </c>
      <c r="R468" s="17">
        <f t="shared" si="119"/>
        <v>26290.180277777836</v>
      </c>
      <c r="S468" s="17">
        <f t="shared" si="124"/>
        <v>13070251.180555549</v>
      </c>
      <c r="T468" s="17">
        <f t="shared" si="120"/>
        <v>13070.251180555548</v>
      </c>
      <c r="AE468">
        <f t="shared" si="111"/>
        <v>1</v>
      </c>
      <c r="AF468" t="str">
        <f t="shared" si="112"/>
        <v/>
      </c>
      <c r="AG468">
        <f t="shared" si="113"/>
        <v>0</v>
      </c>
    </row>
    <row r="469" spans="2:33" x14ac:dyDescent="0.3">
      <c r="B469" s="3" t="s">
        <v>47</v>
      </c>
      <c r="C469" s="3">
        <v>461</v>
      </c>
      <c r="D469" s="3">
        <v>461</v>
      </c>
      <c r="E469" s="10">
        <v>0</v>
      </c>
      <c r="F469" s="27">
        <f t="shared" si="114"/>
        <v>0</v>
      </c>
      <c r="G469" s="17">
        <f t="shared" si="121"/>
        <v>0</v>
      </c>
      <c r="H469" s="17">
        <v>0</v>
      </c>
      <c r="I469" s="17">
        <f t="shared" si="122"/>
        <v>0</v>
      </c>
      <c r="J469" s="17">
        <v>0</v>
      </c>
      <c r="K469" s="26">
        <v>485.59500000000003</v>
      </c>
      <c r="L469" s="17">
        <f t="shared" si="115"/>
        <v>0</v>
      </c>
      <c r="M469" s="17">
        <f t="shared" si="116"/>
        <v>485.59500000000003</v>
      </c>
      <c r="N469" s="17">
        <v>1980</v>
      </c>
      <c r="O469" s="17">
        <f t="shared" si="117"/>
        <v>0</v>
      </c>
      <c r="P469" s="17">
        <f t="shared" si="118"/>
        <v>0</v>
      </c>
      <c r="Q469" s="17">
        <f t="shared" si="123"/>
        <v>26290180.277777836</v>
      </c>
      <c r="R469" s="17">
        <f t="shared" si="119"/>
        <v>26290.180277777836</v>
      </c>
      <c r="S469" s="17">
        <f t="shared" si="124"/>
        <v>13070251.180555549</v>
      </c>
      <c r="T469" s="17">
        <f t="shared" si="120"/>
        <v>13070.251180555548</v>
      </c>
      <c r="AE469">
        <f t="shared" si="111"/>
        <v>1</v>
      </c>
      <c r="AF469" t="str">
        <f t="shared" si="112"/>
        <v/>
      </c>
      <c r="AG469">
        <f t="shared" si="113"/>
        <v>0</v>
      </c>
    </row>
    <row r="470" spans="2:33" x14ac:dyDescent="0.3">
      <c r="B470" s="3" t="s">
        <v>47</v>
      </c>
      <c r="C470" s="3">
        <v>462</v>
      </c>
      <c r="D470" s="3">
        <v>462</v>
      </c>
      <c r="E470" s="10">
        <v>0</v>
      </c>
      <c r="F470" s="27">
        <f t="shared" si="114"/>
        <v>0</v>
      </c>
      <c r="G470" s="17">
        <f t="shared" si="121"/>
        <v>0</v>
      </c>
      <c r="H470" s="17">
        <v>0</v>
      </c>
      <c r="I470" s="17">
        <f t="shared" si="122"/>
        <v>0</v>
      </c>
      <c r="J470" s="17">
        <v>0</v>
      </c>
      <c r="K470" s="26">
        <v>485.59500000000003</v>
      </c>
      <c r="L470" s="17">
        <f t="shared" si="115"/>
        <v>0</v>
      </c>
      <c r="M470" s="17">
        <f t="shared" si="116"/>
        <v>485.59500000000003</v>
      </c>
      <c r="N470" s="17">
        <v>1980</v>
      </c>
      <c r="O470" s="17">
        <f t="shared" si="117"/>
        <v>0</v>
      </c>
      <c r="P470" s="17">
        <f t="shared" si="118"/>
        <v>0</v>
      </c>
      <c r="Q470" s="17">
        <f t="shared" si="123"/>
        <v>26290180.277777836</v>
      </c>
      <c r="R470" s="17">
        <f t="shared" si="119"/>
        <v>26290.180277777836</v>
      </c>
      <c r="S470" s="17">
        <f t="shared" si="124"/>
        <v>13070251.180555549</v>
      </c>
      <c r="T470" s="17">
        <f t="shared" si="120"/>
        <v>13070.251180555548</v>
      </c>
      <c r="AE470">
        <f t="shared" si="111"/>
        <v>1</v>
      </c>
      <c r="AF470" t="str">
        <f t="shared" si="112"/>
        <v/>
      </c>
      <c r="AG470">
        <f t="shared" si="113"/>
        <v>0</v>
      </c>
    </row>
    <row r="471" spans="2:33" x14ac:dyDescent="0.3">
      <c r="B471" s="3" t="s">
        <v>47</v>
      </c>
      <c r="C471" s="3">
        <v>463</v>
      </c>
      <c r="D471" s="3">
        <v>463</v>
      </c>
      <c r="E471" s="10">
        <v>0</v>
      </c>
      <c r="F471" s="27">
        <f t="shared" si="114"/>
        <v>0</v>
      </c>
      <c r="G471" s="17">
        <f t="shared" si="121"/>
        <v>0</v>
      </c>
      <c r="H471" s="17">
        <v>0</v>
      </c>
      <c r="I471" s="17">
        <f t="shared" si="122"/>
        <v>0</v>
      </c>
      <c r="J471" s="17">
        <v>0</v>
      </c>
      <c r="K471" s="26">
        <v>485.59500000000003</v>
      </c>
      <c r="L471" s="17">
        <f t="shared" si="115"/>
        <v>0</v>
      </c>
      <c r="M471" s="17">
        <f t="shared" si="116"/>
        <v>485.59500000000003</v>
      </c>
      <c r="N471" s="17">
        <v>1980</v>
      </c>
      <c r="O471" s="17">
        <f t="shared" si="117"/>
        <v>0</v>
      </c>
      <c r="P471" s="17">
        <f t="shared" si="118"/>
        <v>0</v>
      </c>
      <c r="Q471" s="17">
        <f t="shared" si="123"/>
        <v>26290180.277777836</v>
      </c>
      <c r="R471" s="17">
        <f t="shared" si="119"/>
        <v>26290.180277777836</v>
      </c>
      <c r="S471" s="17">
        <f t="shared" si="124"/>
        <v>13070251.180555549</v>
      </c>
      <c r="T471" s="17">
        <f t="shared" si="120"/>
        <v>13070.251180555548</v>
      </c>
      <c r="AE471">
        <f t="shared" si="111"/>
        <v>1</v>
      </c>
      <c r="AF471" t="str">
        <f t="shared" si="112"/>
        <v/>
      </c>
      <c r="AG471">
        <f t="shared" si="113"/>
        <v>0</v>
      </c>
    </row>
    <row r="472" spans="2:33" x14ac:dyDescent="0.3">
      <c r="B472" s="3" t="s">
        <v>47</v>
      </c>
      <c r="C472" s="3">
        <v>464</v>
      </c>
      <c r="D472" s="3">
        <v>464</v>
      </c>
      <c r="E472" s="10">
        <v>0</v>
      </c>
      <c r="F472" s="27">
        <f t="shared" si="114"/>
        <v>0</v>
      </c>
      <c r="G472" s="17">
        <f t="shared" si="121"/>
        <v>0</v>
      </c>
      <c r="H472" s="17">
        <v>0</v>
      </c>
      <c r="I472" s="17">
        <f t="shared" si="122"/>
        <v>0</v>
      </c>
      <c r="J472" s="17">
        <v>0</v>
      </c>
      <c r="K472" s="26">
        <v>485.59500000000003</v>
      </c>
      <c r="L472" s="17">
        <f t="shared" si="115"/>
        <v>0</v>
      </c>
      <c r="M472" s="17">
        <f t="shared" si="116"/>
        <v>485.59500000000003</v>
      </c>
      <c r="N472" s="17">
        <v>1980</v>
      </c>
      <c r="O472" s="17">
        <f t="shared" si="117"/>
        <v>0</v>
      </c>
      <c r="P472" s="17">
        <f t="shared" si="118"/>
        <v>0</v>
      </c>
      <c r="Q472" s="17">
        <f t="shared" si="123"/>
        <v>26290180.277777836</v>
      </c>
      <c r="R472" s="17">
        <f t="shared" si="119"/>
        <v>26290.180277777836</v>
      </c>
      <c r="S472" s="17">
        <f t="shared" si="124"/>
        <v>13070251.180555549</v>
      </c>
      <c r="T472" s="17">
        <f t="shared" si="120"/>
        <v>13070.251180555548</v>
      </c>
      <c r="AE472">
        <f t="shared" si="111"/>
        <v>1</v>
      </c>
      <c r="AF472" t="str">
        <f t="shared" si="112"/>
        <v/>
      </c>
      <c r="AG472">
        <f t="shared" si="113"/>
        <v>0</v>
      </c>
    </row>
    <row r="473" spans="2:33" x14ac:dyDescent="0.3">
      <c r="B473" s="3" t="s">
        <v>47</v>
      </c>
      <c r="C473" s="3">
        <v>465</v>
      </c>
      <c r="D473" s="3">
        <v>465</v>
      </c>
      <c r="E473" s="10">
        <v>0</v>
      </c>
      <c r="F473" s="27">
        <f t="shared" si="114"/>
        <v>0</v>
      </c>
      <c r="G473" s="17">
        <f t="shared" si="121"/>
        <v>0</v>
      </c>
      <c r="H473" s="17">
        <v>0</v>
      </c>
      <c r="I473" s="17">
        <f t="shared" si="122"/>
        <v>0</v>
      </c>
      <c r="J473" s="17">
        <v>0</v>
      </c>
      <c r="K473" s="26">
        <v>485.59500000000003</v>
      </c>
      <c r="L473" s="17">
        <f t="shared" si="115"/>
        <v>0</v>
      </c>
      <c r="M473" s="17">
        <f t="shared" si="116"/>
        <v>485.59500000000003</v>
      </c>
      <c r="N473" s="17">
        <v>1980</v>
      </c>
      <c r="O473" s="17">
        <f t="shared" si="117"/>
        <v>0</v>
      </c>
      <c r="P473" s="17">
        <f t="shared" si="118"/>
        <v>0</v>
      </c>
      <c r="Q473" s="17">
        <f t="shared" si="123"/>
        <v>26290180.277777836</v>
      </c>
      <c r="R473" s="17">
        <f t="shared" si="119"/>
        <v>26290.180277777836</v>
      </c>
      <c r="S473" s="17">
        <f t="shared" si="124"/>
        <v>13070251.180555549</v>
      </c>
      <c r="T473" s="17">
        <f t="shared" si="120"/>
        <v>13070.251180555548</v>
      </c>
      <c r="AE473">
        <f t="shared" si="111"/>
        <v>1</v>
      </c>
      <c r="AF473" t="str">
        <f t="shared" si="112"/>
        <v/>
      </c>
      <c r="AG473">
        <f t="shared" si="113"/>
        <v>0</v>
      </c>
    </row>
    <row r="474" spans="2:33" x14ac:dyDescent="0.3">
      <c r="B474" s="3" t="s">
        <v>47</v>
      </c>
      <c r="C474" s="3">
        <v>466</v>
      </c>
      <c r="D474" s="3">
        <v>466</v>
      </c>
      <c r="E474" s="10">
        <v>0</v>
      </c>
      <c r="F474" s="27">
        <f t="shared" si="114"/>
        <v>0</v>
      </c>
      <c r="G474" s="17">
        <f t="shared" si="121"/>
        <v>0</v>
      </c>
      <c r="H474" s="17">
        <v>0</v>
      </c>
      <c r="I474" s="17">
        <f t="shared" si="122"/>
        <v>0</v>
      </c>
      <c r="J474" s="17">
        <v>0</v>
      </c>
      <c r="K474" s="26">
        <v>485.59500000000003</v>
      </c>
      <c r="L474" s="17">
        <f t="shared" si="115"/>
        <v>0</v>
      </c>
      <c r="M474" s="17">
        <f t="shared" si="116"/>
        <v>485.59500000000003</v>
      </c>
      <c r="N474" s="17">
        <v>1980</v>
      </c>
      <c r="O474" s="17">
        <f t="shared" si="117"/>
        <v>0</v>
      </c>
      <c r="P474" s="17">
        <f t="shared" si="118"/>
        <v>0</v>
      </c>
      <c r="Q474" s="17">
        <f t="shared" si="123"/>
        <v>26290180.277777836</v>
      </c>
      <c r="R474" s="17">
        <f t="shared" si="119"/>
        <v>26290.180277777836</v>
      </c>
      <c r="S474" s="17">
        <f t="shared" si="124"/>
        <v>13070251.180555549</v>
      </c>
      <c r="T474" s="17">
        <f t="shared" si="120"/>
        <v>13070.251180555548</v>
      </c>
      <c r="AE474">
        <f t="shared" si="111"/>
        <v>1</v>
      </c>
      <c r="AF474" t="str">
        <f t="shared" si="112"/>
        <v/>
      </c>
      <c r="AG474">
        <f t="shared" si="113"/>
        <v>0</v>
      </c>
    </row>
    <row r="475" spans="2:33" x14ac:dyDescent="0.3">
      <c r="B475" s="3" t="s">
        <v>47</v>
      </c>
      <c r="C475" s="3">
        <v>467</v>
      </c>
      <c r="D475" s="3">
        <v>467</v>
      </c>
      <c r="E475" s="10">
        <v>0</v>
      </c>
      <c r="F475" s="27">
        <f t="shared" si="114"/>
        <v>0</v>
      </c>
      <c r="G475" s="17">
        <f t="shared" si="121"/>
        <v>0</v>
      </c>
      <c r="H475" s="17">
        <v>0</v>
      </c>
      <c r="I475" s="17">
        <f t="shared" si="122"/>
        <v>0</v>
      </c>
      <c r="J475" s="17">
        <v>0</v>
      </c>
      <c r="K475" s="26">
        <v>485.59500000000003</v>
      </c>
      <c r="L475" s="17">
        <f t="shared" si="115"/>
        <v>0</v>
      </c>
      <c r="M475" s="17">
        <f t="shared" si="116"/>
        <v>485.59500000000003</v>
      </c>
      <c r="N475" s="17">
        <v>1980</v>
      </c>
      <c r="O475" s="17">
        <f t="shared" si="117"/>
        <v>0</v>
      </c>
      <c r="P475" s="17">
        <f t="shared" si="118"/>
        <v>0</v>
      </c>
      <c r="Q475" s="17">
        <f t="shared" si="123"/>
        <v>26290180.277777836</v>
      </c>
      <c r="R475" s="17">
        <f t="shared" si="119"/>
        <v>26290.180277777836</v>
      </c>
      <c r="S475" s="17">
        <f t="shared" si="124"/>
        <v>13070251.180555549</v>
      </c>
      <c r="T475" s="17">
        <f t="shared" si="120"/>
        <v>13070.251180555548</v>
      </c>
      <c r="AE475">
        <f t="shared" si="111"/>
        <v>1</v>
      </c>
      <c r="AF475" t="str">
        <f t="shared" si="112"/>
        <v/>
      </c>
      <c r="AG475">
        <f t="shared" si="113"/>
        <v>0</v>
      </c>
    </row>
    <row r="476" spans="2:33" x14ac:dyDescent="0.3">
      <c r="B476" s="3" t="s">
        <v>47</v>
      </c>
      <c r="C476" s="3">
        <v>468</v>
      </c>
      <c r="D476" s="3">
        <v>468</v>
      </c>
      <c r="E476" s="10">
        <v>0</v>
      </c>
      <c r="F476" s="27">
        <f t="shared" si="114"/>
        <v>0</v>
      </c>
      <c r="G476" s="17">
        <f t="shared" si="121"/>
        <v>0</v>
      </c>
      <c r="H476" s="17">
        <v>0</v>
      </c>
      <c r="I476" s="17">
        <f t="shared" si="122"/>
        <v>0</v>
      </c>
      <c r="J476" s="17">
        <v>0</v>
      </c>
      <c r="K476" s="26">
        <v>485.59500000000003</v>
      </c>
      <c r="L476" s="17">
        <f t="shared" si="115"/>
        <v>0</v>
      </c>
      <c r="M476" s="17">
        <f t="shared" si="116"/>
        <v>485.59500000000003</v>
      </c>
      <c r="N476" s="17">
        <v>1980</v>
      </c>
      <c r="O476" s="17">
        <f t="shared" si="117"/>
        <v>0</v>
      </c>
      <c r="P476" s="17">
        <f t="shared" si="118"/>
        <v>0</v>
      </c>
      <c r="Q476" s="17">
        <f t="shared" si="123"/>
        <v>26290180.277777836</v>
      </c>
      <c r="R476" s="17">
        <f t="shared" si="119"/>
        <v>26290.180277777836</v>
      </c>
      <c r="S476" s="17">
        <f t="shared" si="124"/>
        <v>13070251.180555549</v>
      </c>
      <c r="T476" s="17">
        <f t="shared" si="120"/>
        <v>13070.251180555548</v>
      </c>
      <c r="AE476">
        <f t="shared" si="111"/>
        <v>1</v>
      </c>
      <c r="AF476" t="str">
        <f t="shared" si="112"/>
        <v/>
      </c>
      <c r="AG476">
        <f t="shared" si="113"/>
        <v>0</v>
      </c>
    </row>
    <row r="477" spans="2:33" x14ac:dyDescent="0.3">
      <c r="B477" s="3" t="s">
        <v>47</v>
      </c>
      <c r="C477" s="3">
        <v>469</v>
      </c>
      <c r="D477" s="3">
        <v>469</v>
      </c>
      <c r="E477" s="10">
        <v>0</v>
      </c>
      <c r="F477" s="27">
        <f t="shared" si="114"/>
        <v>0</v>
      </c>
      <c r="G477" s="17">
        <f t="shared" si="121"/>
        <v>0</v>
      </c>
      <c r="H477" s="17">
        <v>0</v>
      </c>
      <c r="I477" s="17">
        <f t="shared" si="122"/>
        <v>0</v>
      </c>
      <c r="J477" s="17">
        <v>0</v>
      </c>
      <c r="K477" s="26">
        <v>485.59500000000003</v>
      </c>
      <c r="L477" s="17">
        <f t="shared" si="115"/>
        <v>0</v>
      </c>
      <c r="M477" s="17">
        <f t="shared" si="116"/>
        <v>485.59500000000003</v>
      </c>
      <c r="N477" s="17">
        <v>1980</v>
      </c>
      <c r="O477" s="17">
        <f t="shared" si="117"/>
        <v>0</v>
      </c>
      <c r="P477" s="17">
        <f t="shared" si="118"/>
        <v>0</v>
      </c>
      <c r="Q477" s="17">
        <f t="shared" si="123"/>
        <v>26290180.277777836</v>
      </c>
      <c r="R477" s="17">
        <f t="shared" si="119"/>
        <v>26290.180277777836</v>
      </c>
      <c r="S477" s="17">
        <f t="shared" si="124"/>
        <v>13070251.180555549</v>
      </c>
      <c r="T477" s="17">
        <f t="shared" si="120"/>
        <v>13070.251180555548</v>
      </c>
      <c r="AE477">
        <f t="shared" si="111"/>
        <v>1</v>
      </c>
      <c r="AF477" t="str">
        <f t="shared" si="112"/>
        <v/>
      </c>
      <c r="AG477">
        <f t="shared" si="113"/>
        <v>0</v>
      </c>
    </row>
    <row r="478" spans="2:33" x14ac:dyDescent="0.3">
      <c r="B478" s="3" t="s">
        <v>47</v>
      </c>
      <c r="C478" s="3">
        <v>470</v>
      </c>
      <c r="D478" s="3">
        <v>470</v>
      </c>
      <c r="E478" s="10">
        <v>0</v>
      </c>
      <c r="F478" s="27">
        <f t="shared" si="114"/>
        <v>0</v>
      </c>
      <c r="G478" s="17">
        <f t="shared" si="121"/>
        <v>0</v>
      </c>
      <c r="H478" s="17">
        <v>0</v>
      </c>
      <c r="I478" s="17">
        <f t="shared" si="122"/>
        <v>0</v>
      </c>
      <c r="J478" s="17">
        <v>0</v>
      </c>
      <c r="K478" s="26">
        <v>485.59500000000003</v>
      </c>
      <c r="L478" s="17">
        <f t="shared" si="115"/>
        <v>0</v>
      </c>
      <c r="M478" s="17">
        <f t="shared" si="116"/>
        <v>485.59500000000003</v>
      </c>
      <c r="N478" s="17">
        <v>1980</v>
      </c>
      <c r="O478" s="17">
        <f t="shared" si="117"/>
        <v>0</v>
      </c>
      <c r="P478" s="17">
        <f t="shared" si="118"/>
        <v>0</v>
      </c>
      <c r="Q478" s="17">
        <f t="shared" si="123"/>
        <v>26290180.277777836</v>
      </c>
      <c r="R478" s="17">
        <f t="shared" si="119"/>
        <v>26290.180277777836</v>
      </c>
      <c r="S478" s="17">
        <f t="shared" si="124"/>
        <v>13070251.180555549</v>
      </c>
      <c r="T478" s="17">
        <f t="shared" si="120"/>
        <v>13070.251180555548</v>
      </c>
      <c r="AE478">
        <f t="shared" si="111"/>
        <v>1</v>
      </c>
      <c r="AF478" t="str">
        <f t="shared" si="112"/>
        <v/>
      </c>
      <c r="AG478">
        <f t="shared" si="113"/>
        <v>0</v>
      </c>
    </row>
    <row r="479" spans="2:33" x14ac:dyDescent="0.3">
      <c r="B479" s="3" t="s">
        <v>47</v>
      </c>
      <c r="C479" s="3">
        <v>471</v>
      </c>
      <c r="D479" s="3">
        <v>471</v>
      </c>
      <c r="E479" s="10">
        <v>0</v>
      </c>
      <c r="F479" s="27">
        <f t="shared" si="114"/>
        <v>0</v>
      </c>
      <c r="G479" s="17">
        <f t="shared" si="121"/>
        <v>0</v>
      </c>
      <c r="H479" s="17">
        <v>0</v>
      </c>
      <c r="I479" s="17">
        <f t="shared" si="122"/>
        <v>0</v>
      </c>
      <c r="J479" s="17">
        <v>0</v>
      </c>
      <c r="K479" s="26">
        <v>485.59500000000003</v>
      </c>
      <c r="L479" s="17">
        <f t="shared" si="115"/>
        <v>0</v>
      </c>
      <c r="M479" s="17">
        <f t="shared" si="116"/>
        <v>485.59500000000003</v>
      </c>
      <c r="N479" s="17">
        <v>1980</v>
      </c>
      <c r="O479" s="17">
        <f t="shared" si="117"/>
        <v>0</v>
      </c>
      <c r="P479" s="17">
        <f t="shared" si="118"/>
        <v>0</v>
      </c>
      <c r="Q479" s="17">
        <f t="shared" si="123"/>
        <v>26290180.277777836</v>
      </c>
      <c r="R479" s="17">
        <f t="shared" si="119"/>
        <v>26290.180277777836</v>
      </c>
      <c r="S479" s="17">
        <f t="shared" si="124"/>
        <v>13070251.180555549</v>
      </c>
      <c r="T479" s="17">
        <f t="shared" si="120"/>
        <v>13070.251180555548</v>
      </c>
      <c r="AE479">
        <f t="shared" si="111"/>
        <v>1</v>
      </c>
      <c r="AF479" t="str">
        <f t="shared" si="112"/>
        <v/>
      </c>
      <c r="AG479">
        <f t="shared" si="113"/>
        <v>0</v>
      </c>
    </row>
    <row r="480" spans="2:33" x14ac:dyDescent="0.3">
      <c r="B480" s="3" t="s">
        <v>47</v>
      </c>
      <c r="C480" s="3">
        <v>472</v>
      </c>
      <c r="D480" s="3">
        <v>472</v>
      </c>
      <c r="E480" s="10">
        <v>0</v>
      </c>
      <c r="F480" s="27">
        <f t="shared" si="114"/>
        <v>0</v>
      </c>
      <c r="G480" s="17">
        <f t="shared" si="121"/>
        <v>0</v>
      </c>
      <c r="H480" s="17">
        <v>0</v>
      </c>
      <c r="I480" s="17">
        <f t="shared" si="122"/>
        <v>0</v>
      </c>
      <c r="J480" s="17">
        <v>0</v>
      </c>
      <c r="K480" s="26">
        <v>485.59500000000003</v>
      </c>
      <c r="L480" s="17">
        <f t="shared" si="115"/>
        <v>0</v>
      </c>
      <c r="M480" s="17">
        <f t="shared" si="116"/>
        <v>485.59500000000003</v>
      </c>
      <c r="N480" s="17">
        <v>1980</v>
      </c>
      <c r="O480" s="17">
        <f t="shared" si="117"/>
        <v>0</v>
      </c>
      <c r="P480" s="17">
        <f t="shared" si="118"/>
        <v>0</v>
      </c>
      <c r="Q480" s="17">
        <f t="shared" si="123"/>
        <v>26290180.277777836</v>
      </c>
      <c r="R480" s="17">
        <f t="shared" si="119"/>
        <v>26290.180277777836</v>
      </c>
      <c r="S480" s="17">
        <f t="shared" si="124"/>
        <v>13070251.180555549</v>
      </c>
      <c r="T480" s="17">
        <f t="shared" si="120"/>
        <v>13070.251180555548</v>
      </c>
      <c r="AE480">
        <f t="shared" si="111"/>
        <v>1</v>
      </c>
      <c r="AF480" t="str">
        <f t="shared" si="112"/>
        <v/>
      </c>
      <c r="AG480">
        <f t="shared" si="113"/>
        <v>0</v>
      </c>
    </row>
    <row r="481" spans="2:33" x14ac:dyDescent="0.3">
      <c r="B481" s="3" t="s">
        <v>47</v>
      </c>
      <c r="C481" s="3">
        <v>473</v>
      </c>
      <c r="D481" s="3">
        <v>473</v>
      </c>
      <c r="E481" s="10">
        <v>0</v>
      </c>
      <c r="F481" s="27">
        <f t="shared" si="114"/>
        <v>0</v>
      </c>
      <c r="G481" s="17">
        <f t="shared" si="121"/>
        <v>0</v>
      </c>
      <c r="H481" s="17">
        <v>0</v>
      </c>
      <c r="I481" s="17">
        <f t="shared" si="122"/>
        <v>0</v>
      </c>
      <c r="J481" s="17">
        <v>0</v>
      </c>
      <c r="K481" s="26">
        <v>485.59500000000003</v>
      </c>
      <c r="L481" s="17">
        <f t="shared" si="115"/>
        <v>0</v>
      </c>
      <c r="M481" s="17">
        <f t="shared" si="116"/>
        <v>485.59500000000003</v>
      </c>
      <c r="N481" s="17">
        <v>1980</v>
      </c>
      <c r="O481" s="17">
        <f t="shared" si="117"/>
        <v>0</v>
      </c>
      <c r="P481" s="17">
        <f t="shared" si="118"/>
        <v>0</v>
      </c>
      <c r="Q481" s="17">
        <f t="shared" si="123"/>
        <v>26290180.277777836</v>
      </c>
      <c r="R481" s="17">
        <f t="shared" si="119"/>
        <v>26290.180277777836</v>
      </c>
      <c r="S481" s="17">
        <f t="shared" si="124"/>
        <v>13070251.180555549</v>
      </c>
      <c r="T481" s="17">
        <f t="shared" si="120"/>
        <v>13070.251180555548</v>
      </c>
      <c r="AE481">
        <f t="shared" si="111"/>
        <v>1</v>
      </c>
      <c r="AF481" t="str">
        <f t="shared" si="112"/>
        <v/>
      </c>
      <c r="AG481">
        <f t="shared" si="113"/>
        <v>0</v>
      </c>
    </row>
    <row r="482" spans="2:33" x14ac:dyDescent="0.3">
      <c r="B482" s="3" t="s">
        <v>47</v>
      </c>
      <c r="C482" s="3">
        <v>474</v>
      </c>
      <c r="D482" s="3">
        <v>474</v>
      </c>
      <c r="E482" s="10">
        <v>0</v>
      </c>
      <c r="F482" s="27">
        <f t="shared" si="114"/>
        <v>0</v>
      </c>
      <c r="G482" s="17">
        <f t="shared" si="121"/>
        <v>0</v>
      </c>
      <c r="H482" s="17">
        <v>0</v>
      </c>
      <c r="I482" s="17">
        <f t="shared" si="122"/>
        <v>0</v>
      </c>
      <c r="J482" s="17">
        <v>0</v>
      </c>
      <c r="K482" s="26">
        <v>485.59500000000003</v>
      </c>
      <c r="L482" s="17">
        <f t="shared" si="115"/>
        <v>0</v>
      </c>
      <c r="M482" s="17">
        <f t="shared" si="116"/>
        <v>485.59500000000003</v>
      </c>
      <c r="N482" s="17">
        <v>1980</v>
      </c>
      <c r="O482" s="17">
        <f t="shared" si="117"/>
        <v>0</v>
      </c>
      <c r="P482" s="17">
        <f t="shared" si="118"/>
        <v>0</v>
      </c>
      <c r="Q482" s="17">
        <f t="shared" si="123"/>
        <v>26290180.277777836</v>
      </c>
      <c r="R482" s="17">
        <f t="shared" si="119"/>
        <v>26290.180277777836</v>
      </c>
      <c r="S482" s="17">
        <f t="shared" si="124"/>
        <v>13070251.180555549</v>
      </c>
      <c r="T482" s="17">
        <f t="shared" si="120"/>
        <v>13070.251180555548</v>
      </c>
      <c r="AE482">
        <f t="shared" si="111"/>
        <v>1</v>
      </c>
      <c r="AF482" t="str">
        <f t="shared" si="112"/>
        <v/>
      </c>
      <c r="AG482">
        <f t="shared" si="113"/>
        <v>0</v>
      </c>
    </row>
    <row r="483" spans="2:33" x14ac:dyDescent="0.3">
      <c r="B483" s="3" t="s">
        <v>47</v>
      </c>
      <c r="C483" s="3">
        <v>475</v>
      </c>
      <c r="D483" s="3">
        <v>475</v>
      </c>
      <c r="E483" s="10">
        <v>0</v>
      </c>
      <c r="F483" s="27">
        <f t="shared" si="114"/>
        <v>0</v>
      </c>
      <c r="G483" s="17">
        <f t="shared" si="121"/>
        <v>0</v>
      </c>
      <c r="H483" s="17">
        <v>0</v>
      </c>
      <c r="I483" s="17">
        <f t="shared" si="122"/>
        <v>0</v>
      </c>
      <c r="J483" s="17">
        <v>0</v>
      </c>
      <c r="K483" s="26">
        <v>485.59500000000003</v>
      </c>
      <c r="L483" s="17">
        <f t="shared" si="115"/>
        <v>0</v>
      </c>
      <c r="M483" s="17">
        <f t="shared" si="116"/>
        <v>485.59500000000003</v>
      </c>
      <c r="N483" s="17">
        <v>1980</v>
      </c>
      <c r="O483" s="17">
        <f t="shared" si="117"/>
        <v>0</v>
      </c>
      <c r="P483" s="17">
        <f t="shared" si="118"/>
        <v>0</v>
      </c>
      <c r="Q483" s="17">
        <f t="shared" si="123"/>
        <v>26290180.277777836</v>
      </c>
      <c r="R483" s="17">
        <f t="shared" si="119"/>
        <v>26290.180277777836</v>
      </c>
      <c r="S483" s="17">
        <f t="shared" si="124"/>
        <v>13070251.180555549</v>
      </c>
      <c r="T483" s="17">
        <f t="shared" si="120"/>
        <v>13070.251180555548</v>
      </c>
      <c r="AE483">
        <f t="shared" si="111"/>
        <v>1</v>
      </c>
      <c r="AF483" t="str">
        <f t="shared" si="112"/>
        <v/>
      </c>
      <c r="AG483">
        <f t="shared" si="113"/>
        <v>0</v>
      </c>
    </row>
    <row r="484" spans="2:33" x14ac:dyDescent="0.3">
      <c r="B484" s="3" t="s">
        <v>47</v>
      </c>
      <c r="C484" s="3">
        <v>476</v>
      </c>
      <c r="D484" s="3">
        <v>476</v>
      </c>
      <c r="E484" s="10">
        <v>0</v>
      </c>
      <c r="F484" s="27">
        <f t="shared" si="114"/>
        <v>0</v>
      </c>
      <c r="G484" s="17">
        <f t="shared" si="121"/>
        <v>0</v>
      </c>
      <c r="H484" s="17">
        <v>0</v>
      </c>
      <c r="I484" s="17">
        <f t="shared" si="122"/>
        <v>0</v>
      </c>
      <c r="J484" s="17">
        <v>0</v>
      </c>
      <c r="K484" s="26">
        <v>485.59500000000003</v>
      </c>
      <c r="L484" s="17">
        <f t="shared" si="115"/>
        <v>0</v>
      </c>
      <c r="M484" s="17">
        <f t="shared" si="116"/>
        <v>485.59500000000003</v>
      </c>
      <c r="N484" s="17">
        <v>1980</v>
      </c>
      <c r="O484" s="17">
        <f t="shared" si="117"/>
        <v>0</v>
      </c>
      <c r="P484" s="17">
        <f t="shared" si="118"/>
        <v>0</v>
      </c>
      <c r="Q484" s="17">
        <f t="shared" si="123"/>
        <v>26290180.277777836</v>
      </c>
      <c r="R484" s="17">
        <f t="shared" si="119"/>
        <v>26290.180277777836</v>
      </c>
      <c r="S484" s="17">
        <f t="shared" si="124"/>
        <v>13070251.180555549</v>
      </c>
      <c r="T484" s="17">
        <f t="shared" si="120"/>
        <v>13070.251180555548</v>
      </c>
      <c r="AE484">
        <f t="shared" si="111"/>
        <v>1</v>
      </c>
      <c r="AF484" t="str">
        <f t="shared" si="112"/>
        <v/>
      </c>
      <c r="AG484">
        <f t="shared" si="113"/>
        <v>0</v>
      </c>
    </row>
    <row r="485" spans="2:33" x14ac:dyDescent="0.3">
      <c r="B485" s="3" t="s">
        <v>47</v>
      </c>
      <c r="C485" s="3">
        <v>477</v>
      </c>
      <c r="D485" s="3">
        <v>477</v>
      </c>
      <c r="E485" s="10">
        <v>0</v>
      </c>
      <c r="F485" s="27">
        <f t="shared" si="114"/>
        <v>0</v>
      </c>
      <c r="G485" s="17">
        <f t="shared" si="121"/>
        <v>0</v>
      </c>
      <c r="H485" s="17">
        <v>0</v>
      </c>
      <c r="I485" s="17">
        <f t="shared" si="122"/>
        <v>0</v>
      </c>
      <c r="J485" s="17">
        <v>0</v>
      </c>
      <c r="K485" s="26">
        <v>485.59500000000003</v>
      </c>
      <c r="L485" s="17">
        <f t="shared" si="115"/>
        <v>0</v>
      </c>
      <c r="M485" s="17">
        <f t="shared" si="116"/>
        <v>485.59500000000003</v>
      </c>
      <c r="N485" s="17">
        <v>1980</v>
      </c>
      <c r="O485" s="17">
        <f t="shared" si="117"/>
        <v>0</v>
      </c>
      <c r="P485" s="17">
        <f t="shared" si="118"/>
        <v>0</v>
      </c>
      <c r="Q485" s="17">
        <f t="shared" si="123"/>
        <v>26290180.277777836</v>
      </c>
      <c r="R485" s="17">
        <f t="shared" si="119"/>
        <v>26290.180277777836</v>
      </c>
      <c r="S485" s="17">
        <f t="shared" si="124"/>
        <v>13070251.180555549</v>
      </c>
      <c r="T485" s="17">
        <f t="shared" si="120"/>
        <v>13070.251180555548</v>
      </c>
      <c r="AE485">
        <f t="shared" si="111"/>
        <v>1</v>
      </c>
      <c r="AF485" t="str">
        <f t="shared" si="112"/>
        <v/>
      </c>
      <c r="AG485">
        <f t="shared" si="113"/>
        <v>0</v>
      </c>
    </row>
    <row r="486" spans="2:33" x14ac:dyDescent="0.3">
      <c r="B486" s="3" t="s">
        <v>47</v>
      </c>
      <c r="C486" s="3">
        <v>478</v>
      </c>
      <c r="D486" s="3">
        <v>478</v>
      </c>
      <c r="E486" s="10">
        <v>0</v>
      </c>
      <c r="F486" s="27">
        <f t="shared" si="114"/>
        <v>0</v>
      </c>
      <c r="G486" s="17">
        <f t="shared" si="121"/>
        <v>0</v>
      </c>
      <c r="H486" s="17">
        <v>0</v>
      </c>
      <c r="I486" s="17">
        <f t="shared" si="122"/>
        <v>0</v>
      </c>
      <c r="J486" s="17">
        <v>0</v>
      </c>
      <c r="K486" s="26">
        <v>485.59500000000003</v>
      </c>
      <c r="L486" s="17">
        <f t="shared" si="115"/>
        <v>0</v>
      </c>
      <c r="M486" s="17">
        <f t="shared" si="116"/>
        <v>485.59500000000003</v>
      </c>
      <c r="N486" s="17">
        <v>1980</v>
      </c>
      <c r="O486" s="17">
        <f t="shared" si="117"/>
        <v>0</v>
      </c>
      <c r="P486" s="17">
        <f t="shared" si="118"/>
        <v>0</v>
      </c>
      <c r="Q486" s="17">
        <f t="shared" si="123"/>
        <v>26290180.277777836</v>
      </c>
      <c r="R486" s="17">
        <f t="shared" si="119"/>
        <v>26290.180277777836</v>
      </c>
      <c r="S486" s="17">
        <f t="shared" si="124"/>
        <v>13070251.180555549</v>
      </c>
      <c r="T486" s="17">
        <f t="shared" si="120"/>
        <v>13070.251180555548</v>
      </c>
      <c r="AE486">
        <f t="shared" si="111"/>
        <v>1</v>
      </c>
      <c r="AF486" t="str">
        <f t="shared" si="112"/>
        <v/>
      </c>
      <c r="AG486">
        <f t="shared" si="113"/>
        <v>0</v>
      </c>
    </row>
    <row r="487" spans="2:33" x14ac:dyDescent="0.3">
      <c r="B487" s="3" t="s">
        <v>47</v>
      </c>
      <c r="C487" s="3">
        <v>479</v>
      </c>
      <c r="D487" s="3">
        <v>479</v>
      </c>
      <c r="E487" s="10">
        <v>0</v>
      </c>
      <c r="F487" s="27">
        <f t="shared" si="114"/>
        <v>0</v>
      </c>
      <c r="G487" s="17">
        <f t="shared" si="121"/>
        <v>0</v>
      </c>
      <c r="H487" s="17">
        <v>0</v>
      </c>
      <c r="I487" s="17">
        <f t="shared" si="122"/>
        <v>0</v>
      </c>
      <c r="J487" s="17">
        <v>0</v>
      </c>
      <c r="K487" s="26">
        <v>485.59500000000003</v>
      </c>
      <c r="L487" s="17">
        <f t="shared" si="115"/>
        <v>0</v>
      </c>
      <c r="M487" s="17">
        <f t="shared" si="116"/>
        <v>485.59500000000003</v>
      </c>
      <c r="N487" s="17">
        <v>1980</v>
      </c>
      <c r="O487" s="17">
        <f t="shared" si="117"/>
        <v>0</v>
      </c>
      <c r="P487" s="17">
        <f t="shared" si="118"/>
        <v>0</v>
      </c>
      <c r="Q487" s="17">
        <f t="shared" si="123"/>
        <v>26290180.277777836</v>
      </c>
      <c r="R487" s="17">
        <f t="shared" si="119"/>
        <v>26290.180277777836</v>
      </c>
      <c r="S487" s="17">
        <f t="shared" si="124"/>
        <v>13070251.180555549</v>
      </c>
      <c r="T487" s="17">
        <f t="shared" si="120"/>
        <v>13070.251180555548</v>
      </c>
      <c r="AE487">
        <f t="shared" si="111"/>
        <v>1</v>
      </c>
      <c r="AF487" t="str">
        <f t="shared" si="112"/>
        <v/>
      </c>
      <c r="AG487">
        <f t="shared" si="113"/>
        <v>0</v>
      </c>
    </row>
    <row r="488" spans="2:33" x14ac:dyDescent="0.3">
      <c r="B488" s="3" t="s">
        <v>47</v>
      </c>
      <c r="C488" s="3">
        <v>480</v>
      </c>
      <c r="D488" s="3">
        <v>480</v>
      </c>
      <c r="E488" s="10">
        <v>0</v>
      </c>
      <c r="F488" s="27">
        <f t="shared" si="114"/>
        <v>0</v>
      </c>
      <c r="G488" s="17">
        <f t="shared" si="121"/>
        <v>0</v>
      </c>
      <c r="H488" s="17">
        <v>0</v>
      </c>
      <c r="I488" s="17">
        <f t="shared" si="122"/>
        <v>0</v>
      </c>
      <c r="J488" s="17">
        <v>0</v>
      </c>
      <c r="K488" s="26">
        <v>485.59500000000003</v>
      </c>
      <c r="L488" s="17">
        <f t="shared" si="115"/>
        <v>0</v>
      </c>
      <c r="M488" s="17">
        <f t="shared" si="116"/>
        <v>485.59500000000003</v>
      </c>
      <c r="N488" s="17">
        <v>1980</v>
      </c>
      <c r="O488" s="17">
        <f t="shared" si="117"/>
        <v>0</v>
      </c>
      <c r="P488" s="17">
        <f t="shared" si="118"/>
        <v>0</v>
      </c>
      <c r="Q488" s="17">
        <f t="shared" si="123"/>
        <v>26290180.277777836</v>
      </c>
      <c r="R488" s="17">
        <f t="shared" si="119"/>
        <v>26290.180277777836</v>
      </c>
      <c r="S488" s="17">
        <f t="shared" si="124"/>
        <v>13070251.180555549</v>
      </c>
      <c r="T488" s="17">
        <f t="shared" si="120"/>
        <v>13070.251180555548</v>
      </c>
      <c r="AE488">
        <f t="shared" si="111"/>
        <v>1</v>
      </c>
      <c r="AF488" t="str">
        <f t="shared" si="112"/>
        <v/>
      </c>
      <c r="AG488">
        <f t="shared" si="113"/>
        <v>0</v>
      </c>
    </row>
    <row r="489" spans="2:33" x14ac:dyDescent="0.3">
      <c r="B489" s="3" t="s">
        <v>47</v>
      </c>
      <c r="C489" s="3">
        <v>481</v>
      </c>
      <c r="D489" s="3">
        <v>481</v>
      </c>
      <c r="E489" s="10">
        <v>0</v>
      </c>
      <c r="F489" s="27">
        <f t="shared" si="114"/>
        <v>0</v>
      </c>
      <c r="G489" s="17">
        <f t="shared" si="121"/>
        <v>0</v>
      </c>
      <c r="H489" s="17">
        <v>0</v>
      </c>
      <c r="I489" s="17">
        <f t="shared" si="122"/>
        <v>0</v>
      </c>
      <c r="J489" s="17">
        <v>0</v>
      </c>
      <c r="K489" s="26">
        <v>485.59500000000003</v>
      </c>
      <c r="L489" s="17">
        <f t="shared" si="115"/>
        <v>0</v>
      </c>
      <c r="M489" s="17">
        <f t="shared" si="116"/>
        <v>485.59500000000003</v>
      </c>
      <c r="N489" s="17">
        <v>1980</v>
      </c>
      <c r="O489" s="17">
        <f t="shared" si="117"/>
        <v>0</v>
      </c>
      <c r="P489" s="17">
        <f t="shared" si="118"/>
        <v>0</v>
      </c>
      <c r="Q489" s="17">
        <f t="shared" si="123"/>
        <v>26290180.277777836</v>
      </c>
      <c r="R489" s="17">
        <f t="shared" si="119"/>
        <v>26290.180277777836</v>
      </c>
      <c r="S489" s="17">
        <f t="shared" si="124"/>
        <v>13070251.180555549</v>
      </c>
      <c r="T489" s="17">
        <f t="shared" si="120"/>
        <v>13070.251180555548</v>
      </c>
      <c r="AE489">
        <f t="shared" si="111"/>
        <v>1</v>
      </c>
      <c r="AF489" t="str">
        <f t="shared" si="112"/>
        <v/>
      </c>
      <c r="AG489">
        <f t="shared" si="113"/>
        <v>0</v>
      </c>
    </row>
    <row r="490" spans="2:33" x14ac:dyDescent="0.3">
      <c r="B490" s="3" t="s">
        <v>47</v>
      </c>
      <c r="C490" s="3">
        <v>482</v>
      </c>
      <c r="D490" s="3">
        <v>482</v>
      </c>
      <c r="E490" s="10">
        <v>0</v>
      </c>
      <c r="F490" s="27">
        <f t="shared" si="114"/>
        <v>0</v>
      </c>
      <c r="G490" s="17">
        <f t="shared" si="121"/>
        <v>0</v>
      </c>
      <c r="H490" s="17">
        <v>0</v>
      </c>
      <c r="I490" s="17">
        <f t="shared" si="122"/>
        <v>0</v>
      </c>
      <c r="J490" s="17">
        <v>0</v>
      </c>
      <c r="K490" s="26">
        <v>485.59500000000003</v>
      </c>
      <c r="L490" s="17">
        <f t="shared" si="115"/>
        <v>0</v>
      </c>
      <c r="M490" s="17">
        <f t="shared" si="116"/>
        <v>485.59500000000003</v>
      </c>
      <c r="N490" s="17">
        <v>1980</v>
      </c>
      <c r="O490" s="17">
        <f t="shared" si="117"/>
        <v>0</v>
      </c>
      <c r="P490" s="17">
        <f t="shared" si="118"/>
        <v>0</v>
      </c>
      <c r="Q490" s="17">
        <f t="shared" si="123"/>
        <v>26290180.277777836</v>
      </c>
      <c r="R490" s="17">
        <f t="shared" si="119"/>
        <v>26290.180277777836</v>
      </c>
      <c r="S490" s="17">
        <f t="shared" si="124"/>
        <v>13070251.180555549</v>
      </c>
      <c r="T490" s="17">
        <f t="shared" si="120"/>
        <v>13070.251180555548</v>
      </c>
      <c r="AE490">
        <f t="shared" si="111"/>
        <v>1</v>
      </c>
      <c r="AF490" t="str">
        <f t="shared" si="112"/>
        <v/>
      </c>
      <c r="AG490">
        <f t="shared" si="113"/>
        <v>0</v>
      </c>
    </row>
    <row r="491" spans="2:33" x14ac:dyDescent="0.3">
      <c r="B491" s="3" t="s">
        <v>47</v>
      </c>
      <c r="C491" s="3">
        <v>483</v>
      </c>
      <c r="D491" s="3">
        <v>483</v>
      </c>
      <c r="E491" s="10">
        <v>0</v>
      </c>
      <c r="F491" s="27">
        <f t="shared" si="114"/>
        <v>0</v>
      </c>
      <c r="G491" s="17">
        <f t="shared" si="121"/>
        <v>0</v>
      </c>
      <c r="H491" s="17">
        <v>0</v>
      </c>
      <c r="I491" s="17">
        <f t="shared" si="122"/>
        <v>0</v>
      </c>
      <c r="J491" s="17">
        <v>0</v>
      </c>
      <c r="K491" s="26">
        <v>485.59500000000003</v>
      </c>
      <c r="L491" s="17">
        <f t="shared" si="115"/>
        <v>0</v>
      </c>
      <c r="M491" s="17">
        <f t="shared" si="116"/>
        <v>485.59500000000003</v>
      </c>
      <c r="N491" s="17">
        <v>1980</v>
      </c>
      <c r="O491" s="17">
        <f t="shared" si="117"/>
        <v>0</v>
      </c>
      <c r="P491" s="17">
        <f t="shared" si="118"/>
        <v>0</v>
      </c>
      <c r="Q491" s="17">
        <f t="shared" si="123"/>
        <v>26290180.277777836</v>
      </c>
      <c r="R491" s="17">
        <f t="shared" si="119"/>
        <v>26290.180277777836</v>
      </c>
      <c r="S491" s="17">
        <f t="shared" si="124"/>
        <v>13070251.180555549</v>
      </c>
      <c r="T491" s="17">
        <f t="shared" si="120"/>
        <v>13070.251180555548</v>
      </c>
      <c r="AE491">
        <f t="shared" si="111"/>
        <v>1</v>
      </c>
      <c r="AF491" t="str">
        <f t="shared" si="112"/>
        <v/>
      </c>
      <c r="AG491">
        <f t="shared" si="113"/>
        <v>0</v>
      </c>
    </row>
    <row r="492" spans="2:33" x14ac:dyDescent="0.3">
      <c r="B492" s="3" t="s">
        <v>47</v>
      </c>
      <c r="C492" s="3">
        <v>484</v>
      </c>
      <c r="D492" s="3">
        <v>484</v>
      </c>
      <c r="E492" s="10">
        <v>0</v>
      </c>
      <c r="F492" s="27">
        <f t="shared" si="114"/>
        <v>0</v>
      </c>
      <c r="G492" s="17">
        <f t="shared" si="121"/>
        <v>0</v>
      </c>
      <c r="H492" s="17">
        <v>0</v>
      </c>
      <c r="I492" s="17">
        <f t="shared" si="122"/>
        <v>0</v>
      </c>
      <c r="J492" s="17">
        <v>0</v>
      </c>
      <c r="K492" s="26">
        <v>485.59500000000003</v>
      </c>
      <c r="L492" s="17">
        <f t="shared" si="115"/>
        <v>0</v>
      </c>
      <c r="M492" s="17">
        <f t="shared" si="116"/>
        <v>485.59500000000003</v>
      </c>
      <c r="N492" s="17">
        <v>1980</v>
      </c>
      <c r="O492" s="17">
        <f t="shared" si="117"/>
        <v>0</v>
      </c>
      <c r="P492" s="17">
        <f t="shared" si="118"/>
        <v>0</v>
      </c>
      <c r="Q492" s="17">
        <f t="shared" si="123"/>
        <v>26290180.277777836</v>
      </c>
      <c r="R492" s="17">
        <f t="shared" si="119"/>
        <v>26290.180277777836</v>
      </c>
      <c r="S492" s="17">
        <f t="shared" si="124"/>
        <v>13070251.180555549</v>
      </c>
      <c r="T492" s="17">
        <f t="shared" si="120"/>
        <v>13070.251180555548</v>
      </c>
      <c r="AE492">
        <f t="shared" si="111"/>
        <v>1</v>
      </c>
      <c r="AF492" t="str">
        <f t="shared" si="112"/>
        <v/>
      </c>
      <c r="AG492">
        <f t="shared" si="113"/>
        <v>0</v>
      </c>
    </row>
    <row r="493" spans="2:33" x14ac:dyDescent="0.3">
      <c r="B493" s="3" t="s">
        <v>47</v>
      </c>
      <c r="C493" s="3">
        <v>485</v>
      </c>
      <c r="D493" s="3">
        <v>485</v>
      </c>
      <c r="E493" s="10">
        <v>0</v>
      </c>
      <c r="F493" s="27">
        <f t="shared" si="114"/>
        <v>0</v>
      </c>
      <c r="G493" s="17">
        <f t="shared" si="121"/>
        <v>0</v>
      </c>
      <c r="H493" s="17">
        <v>0</v>
      </c>
      <c r="I493" s="17">
        <f t="shared" si="122"/>
        <v>0</v>
      </c>
      <c r="J493" s="17">
        <v>0</v>
      </c>
      <c r="K493" s="26">
        <v>485.59500000000003</v>
      </c>
      <c r="L493" s="17">
        <f t="shared" si="115"/>
        <v>0</v>
      </c>
      <c r="M493" s="17">
        <f t="shared" si="116"/>
        <v>485.59500000000003</v>
      </c>
      <c r="N493" s="17">
        <v>1980</v>
      </c>
      <c r="O493" s="17">
        <f t="shared" si="117"/>
        <v>0</v>
      </c>
      <c r="P493" s="17">
        <f t="shared" si="118"/>
        <v>0</v>
      </c>
      <c r="Q493" s="17">
        <f t="shared" si="123"/>
        <v>26290180.277777836</v>
      </c>
      <c r="R493" s="17">
        <f t="shared" si="119"/>
        <v>26290.180277777836</v>
      </c>
      <c r="S493" s="17">
        <f t="shared" si="124"/>
        <v>13070251.180555549</v>
      </c>
      <c r="T493" s="17">
        <f t="shared" si="120"/>
        <v>13070.251180555548</v>
      </c>
      <c r="AE493">
        <f t="shared" si="111"/>
        <v>1</v>
      </c>
      <c r="AF493" t="str">
        <f t="shared" si="112"/>
        <v/>
      </c>
      <c r="AG493">
        <f t="shared" si="113"/>
        <v>0</v>
      </c>
    </row>
    <row r="494" spans="2:33" x14ac:dyDescent="0.3">
      <c r="B494" s="3" t="s">
        <v>47</v>
      </c>
      <c r="C494" s="3">
        <v>486</v>
      </c>
      <c r="D494" s="3">
        <v>486</v>
      </c>
      <c r="E494" s="10">
        <v>0</v>
      </c>
      <c r="F494" s="27">
        <f t="shared" si="114"/>
        <v>0</v>
      </c>
      <c r="G494" s="17">
        <f t="shared" si="121"/>
        <v>0</v>
      </c>
      <c r="H494" s="17">
        <v>0</v>
      </c>
      <c r="I494" s="17">
        <f t="shared" si="122"/>
        <v>0</v>
      </c>
      <c r="J494" s="17">
        <v>0</v>
      </c>
      <c r="K494" s="26">
        <v>485.59500000000003</v>
      </c>
      <c r="L494" s="17">
        <f t="shared" si="115"/>
        <v>0</v>
      </c>
      <c r="M494" s="17">
        <f t="shared" si="116"/>
        <v>485.59500000000003</v>
      </c>
      <c r="N494" s="17">
        <v>1980</v>
      </c>
      <c r="O494" s="17">
        <f t="shared" si="117"/>
        <v>0</v>
      </c>
      <c r="P494" s="17">
        <f t="shared" si="118"/>
        <v>0</v>
      </c>
      <c r="Q494" s="17">
        <f t="shared" si="123"/>
        <v>26290180.277777836</v>
      </c>
      <c r="R494" s="17">
        <f t="shared" si="119"/>
        <v>26290.180277777836</v>
      </c>
      <c r="S494" s="17">
        <f t="shared" si="124"/>
        <v>13070251.180555549</v>
      </c>
      <c r="T494" s="17">
        <f t="shared" si="120"/>
        <v>13070.251180555548</v>
      </c>
      <c r="AE494">
        <f t="shared" si="111"/>
        <v>1</v>
      </c>
      <c r="AF494" t="str">
        <f t="shared" si="112"/>
        <v/>
      </c>
      <c r="AG494">
        <f t="shared" si="113"/>
        <v>0</v>
      </c>
    </row>
    <row r="495" spans="2:33" x14ac:dyDescent="0.3">
      <c r="B495" s="3" t="s">
        <v>47</v>
      </c>
      <c r="C495" s="3">
        <v>487</v>
      </c>
      <c r="D495" s="3">
        <v>487</v>
      </c>
      <c r="E495" s="10">
        <v>0</v>
      </c>
      <c r="F495" s="27">
        <f t="shared" si="114"/>
        <v>0</v>
      </c>
      <c r="G495" s="17">
        <f t="shared" si="121"/>
        <v>0</v>
      </c>
      <c r="H495" s="17">
        <v>0</v>
      </c>
      <c r="I495" s="17">
        <f t="shared" si="122"/>
        <v>0</v>
      </c>
      <c r="J495" s="17">
        <v>0</v>
      </c>
      <c r="K495" s="26">
        <v>485.59500000000003</v>
      </c>
      <c r="L495" s="17">
        <f t="shared" si="115"/>
        <v>0</v>
      </c>
      <c r="M495" s="17">
        <f t="shared" si="116"/>
        <v>485.59500000000003</v>
      </c>
      <c r="N495" s="17">
        <v>1980</v>
      </c>
      <c r="O495" s="17">
        <f t="shared" si="117"/>
        <v>0</v>
      </c>
      <c r="P495" s="17">
        <f t="shared" si="118"/>
        <v>0</v>
      </c>
      <c r="Q495" s="17">
        <f t="shared" si="123"/>
        <v>26290180.277777836</v>
      </c>
      <c r="R495" s="17">
        <f t="shared" si="119"/>
        <v>26290.180277777836</v>
      </c>
      <c r="S495" s="17">
        <f t="shared" si="124"/>
        <v>13070251.180555549</v>
      </c>
      <c r="T495" s="17">
        <f t="shared" si="120"/>
        <v>13070.251180555548</v>
      </c>
      <c r="AE495">
        <f t="shared" si="111"/>
        <v>1</v>
      </c>
      <c r="AF495" t="str">
        <f t="shared" si="112"/>
        <v/>
      </c>
      <c r="AG495">
        <f t="shared" si="113"/>
        <v>0</v>
      </c>
    </row>
    <row r="496" spans="2:33" x14ac:dyDescent="0.3">
      <c r="B496" s="3" t="s">
        <v>47</v>
      </c>
      <c r="C496" s="3">
        <v>488</v>
      </c>
      <c r="D496" s="3">
        <v>488</v>
      </c>
      <c r="E496" s="10">
        <v>0</v>
      </c>
      <c r="F496" s="27">
        <f t="shared" si="114"/>
        <v>0</v>
      </c>
      <c r="G496" s="17">
        <f t="shared" si="121"/>
        <v>0</v>
      </c>
      <c r="H496" s="17">
        <v>0</v>
      </c>
      <c r="I496" s="17">
        <f t="shared" si="122"/>
        <v>0</v>
      </c>
      <c r="J496" s="17">
        <v>0</v>
      </c>
      <c r="K496" s="26">
        <v>485.59500000000003</v>
      </c>
      <c r="L496" s="17">
        <f t="shared" si="115"/>
        <v>0</v>
      </c>
      <c r="M496" s="17">
        <f t="shared" si="116"/>
        <v>485.59500000000003</v>
      </c>
      <c r="N496" s="17">
        <v>1980</v>
      </c>
      <c r="O496" s="17">
        <f t="shared" si="117"/>
        <v>0</v>
      </c>
      <c r="P496" s="17">
        <f t="shared" si="118"/>
        <v>0</v>
      </c>
      <c r="Q496" s="17">
        <f t="shared" si="123"/>
        <v>26290180.277777836</v>
      </c>
      <c r="R496" s="17">
        <f t="shared" si="119"/>
        <v>26290.180277777836</v>
      </c>
      <c r="S496" s="17">
        <f t="shared" si="124"/>
        <v>13070251.180555549</v>
      </c>
      <c r="T496" s="17">
        <f t="shared" si="120"/>
        <v>13070.251180555548</v>
      </c>
      <c r="AE496">
        <f t="shared" si="111"/>
        <v>1</v>
      </c>
      <c r="AF496" t="str">
        <f t="shared" si="112"/>
        <v/>
      </c>
      <c r="AG496">
        <f t="shared" si="113"/>
        <v>0</v>
      </c>
    </row>
    <row r="497" spans="2:33" x14ac:dyDescent="0.3">
      <c r="B497" s="3" t="s">
        <v>47</v>
      </c>
      <c r="C497" s="3">
        <v>489</v>
      </c>
      <c r="D497" s="3">
        <v>489</v>
      </c>
      <c r="E497" s="10">
        <v>0</v>
      </c>
      <c r="F497" s="27">
        <f t="shared" si="114"/>
        <v>0</v>
      </c>
      <c r="G497" s="17">
        <f t="shared" si="121"/>
        <v>0</v>
      </c>
      <c r="H497" s="17">
        <v>0</v>
      </c>
      <c r="I497" s="17">
        <f t="shared" si="122"/>
        <v>0</v>
      </c>
      <c r="J497" s="17">
        <v>0</v>
      </c>
      <c r="K497" s="26">
        <v>485.59500000000003</v>
      </c>
      <c r="L497" s="17">
        <f t="shared" si="115"/>
        <v>0</v>
      </c>
      <c r="M497" s="17">
        <f t="shared" si="116"/>
        <v>485.59500000000003</v>
      </c>
      <c r="N497" s="17">
        <v>1980</v>
      </c>
      <c r="O497" s="17">
        <f t="shared" si="117"/>
        <v>0</v>
      </c>
      <c r="P497" s="17">
        <f t="shared" si="118"/>
        <v>0</v>
      </c>
      <c r="Q497" s="17">
        <f t="shared" si="123"/>
        <v>26290180.277777836</v>
      </c>
      <c r="R497" s="17">
        <f t="shared" si="119"/>
        <v>26290.180277777836</v>
      </c>
      <c r="S497" s="17">
        <f t="shared" si="124"/>
        <v>13070251.180555549</v>
      </c>
      <c r="T497" s="17">
        <f t="shared" si="120"/>
        <v>13070.251180555548</v>
      </c>
      <c r="AE497">
        <f t="shared" si="111"/>
        <v>1</v>
      </c>
      <c r="AF497" t="str">
        <f t="shared" si="112"/>
        <v/>
      </c>
      <c r="AG497">
        <f t="shared" si="113"/>
        <v>0</v>
      </c>
    </row>
    <row r="498" spans="2:33" x14ac:dyDescent="0.3">
      <c r="B498" s="3" t="s">
        <v>47</v>
      </c>
      <c r="C498" s="3">
        <v>490</v>
      </c>
      <c r="D498" s="3">
        <v>490</v>
      </c>
      <c r="E498" s="10">
        <v>0</v>
      </c>
      <c r="F498" s="27">
        <f t="shared" si="114"/>
        <v>0</v>
      </c>
      <c r="G498" s="17">
        <f t="shared" si="121"/>
        <v>0</v>
      </c>
      <c r="H498" s="17">
        <v>0</v>
      </c>
      <c r="I498" s="17">
        <f t="shared" si="122"/>
        <v>0</v>
      </c>
      <c r="J498" s="17">
        <v>0</v>
      </c>
      <c r="K498" s="26">
        <v>485.59500000000003</v>
      </c>
      <c r="L498" s="17">
        <f t="shared" si="115"/>
        <v>0</v>
      </c>
      <c r="M498" s="17">
        <f t="shared" si="116"/>
        <v>485.59500000000003</v>
      </c>
      <c r="N498" s="17">
        <v>1980</v>
      </c>
      <c r="O498" s="17">
        <f t="shared" si="117"/>
        <v>0</v>
      </c>
      <c r="P498" s="17">
        <f t="shared" si="118"/>
        <v>0</v>
      </c>
      <c r="Q498" s="17">
        <f t="shared" si="123"/>
        <v>26290180.277777836</v>
      </c>
      <c r="R498" s="17">
        <f t="shared" si="119"/>
        <v>26290.180277777836</v>
      </c>
      <c r="S498" s="17">
        <f t="shared" si="124"/>
        <v>13070251.180555549</v>
      </c>
      <c r="T498" s="17">
        <f t="shared" si="120"/>
        <v>13070.251180555548</v>
      </c>
      <c r="AE498">
        <f t="shared" si="111"/>
        <v>1</v>
      </c>
      <c r="AF498" t="str">
        <f t="shared" si="112"/>
        <v/>
      </c>
      <c r="AG498">
        <f t="shared" si="113"/>
        <v>0</v>
      </c>
    </row>
    <row r="499" spans="2:33" x14ac:dyDescent="0.3">
      <c r="B499" s="3" t="s">
        <v>47</v>
      </c>
      <c r="C499" s="3">
        <v>491</v>
      </c>
      <c r="D499" s="3">
        <v>491</v>
      </c>
      <c r="E499" s="10">
        <v>0</v>
      </c>
      <c r="F499" s="27">
        <f t="shared" si="114"/>
        <v>0</v>
      </c>
      <c r="G499" s="17">
        <f t="shared" si="121"/>
        <v>0</v>
      </c>
      <c r="H499" s="17">
        <v>0</v>
      </c>
      <c r="I499" s="17">
        <f t="shared" si="122"/>
        <v>0</v>
      </c>
      <c r="J499" s="17">
        <v>0</v>
      </c>
      <c r="K499" s="26">
        <v>485.59500000000003</v>
      </c>
      <c r="L499" s="17">
        <f t="shared" si="115"/>
        <v>0</v>
      </c>
      <c r="M499" s="17">
        <f t="shared" si="116"/>
        <v>485.59500000000003</v>
      </c>
      <c r="N499" s="17">
        <v>1980</v>
      </c>
      <c r="O499" s="17">
        <f t="shared" si="117"/>
        <v>0</v>
      </c>
      <c r="P499" s="17">
        <f t="shared" si="118"/>
        <v>0</v>
      </c>
      <c r="Q499" s="17">
        <f t="shared" si="123"/>
        <v>26290180.277777836</v>
      </c>
      <c r="R499" s="17">
        <f t="shared" si="119"/>
        <v>26290.180277777836</v>
      </c>
      <c r="S499" s="17">
        <f t="shared" si="124"/>
        <v>13070251.180555549</v>
      </c>
      <c r="T499" s="17">
        <f t="shared" si="120"/>
        <v>13070.251180555548</v>
      </c>
      <c r="AE499">
        <f t="shared" si="111"/>
        <v>1</v>
      </c>
      <c r="AF499" t="str">
        <f t="shared" si="112"/>
        <v/>
      </c>
      <c r="AG499">
        <f t="shared" si="113"/>
        <v>0</v>
      </c>
    </row>
    <row r="500" spans="2:33" x14ac:dyDescent="0.3">
      <c r="B500" s="3" t="s">
        <v>47</v>
      </c>
      <c r="C500" s="3">
        <v>492</v>
      </c>
      <c r="D500" s="3">
        <v>492</v>
      </c>
      <c r="E500" s="10">
        <v>0</v>
      </c>
      <c r="F500" s="27">
        <f t="shared" si="114"/>
        <v>0</v>
      </c>
      <c r="G500" s="17">
        <f t="shared" si="121"/>
        <v>0</v>
      </c>
      <c r="H500" s="17">
        <v>0</v>
      </c>
      <c r="I500" s="17">
        <f t="shared" si="122"/>
        <v>0</v>
      </c>
      <c r="J500" s="17">
        <v>0</v>
      </c>
      <c r="K500" s="26">
        <v>485.59500000000003</v>
      </c>
      <c r="L500" s="17">
        <f t="shared" si="115"/>
        <v>0</v>
      </c>
      <c r="M500" s="17">
        <f t="shared" si="116"/>
        <v>485.59500000000003</v>
      </c>
      <c r="N500" s="17">
        <v>1980</v>
      </c>
      <c r="O500" s="17">
        <f t="shared" si="117"/>
        <v>0</v>
      </c>
      <c r="P500" s="17">
        <f t="shared" si="118"/>
        <v>0</v>
      </c>
      <c r="Q500" s="17">
        <f t="shared" si="123"/>
        <v>26290180.277777836</v>
      </c>
      <c r="R500" s="17">
        <f t="shared" si="119"/>
        <v>26290.180277777836</v>
      </c>
      <c r="S500" s="17">
        <f t="shared" si="124"/>
        <v>13070251.180555549</v>
      </c>
      <c r="T500" s="17">
        <f t="shared" si="120"/>
        <v>13070.251180555548</v>
      </c>
      <c r="AE500">
        <f t="shared" si="111"/>
        <v>1</v>
      </c>
      <c r="AF500" t="str">
        <f t="shared" si="112"/>
        <v/>
      </c>
      <c r="AG500">
        <f t="shared" si="113"/>
        <v>0</v>
      </c>
    </row>
    <row r="501" spans="2:33" x14ac:dyDescent="0.3">
      <c r="B501" s="3" t="s">
        <v>47</v>
      </c>
      <c r="C501" s="3">
        <v>493</v>
      </c>
      <c r="D501" s="3">
        <v>493</v>
      </c>
      <c r="E501" s="10">
        <v>0</v>
      </c>
      <c r="F501" s="27">
        <f t="shared" si="114"/>
        <v>0</v>
      </c>
      <c r="G501" s="17">
        <f t="shared" si="121"/>
        <v>0</v>
      </c>
      <c r="H501" s="17">
        <v>0</v>
      </c>
      <c r="I501" s="17">
        <f t="shared" si="122"/>
        <v>0</v>
      </c>
      <c r="J501" s="17">
        <v>0</v>
      </c>
      <c r="K501" s="26">
        <v>485.59500000000003</v>
      </c>
      <c r="L501" s="17">
        <f t="shared" si="115"/>
        <v>0</v>
      </c>
      <c r="M501" s="17">
        <f t="shared" si="116"/>
        <v>485.59500000000003</v>
      </c>
      <c r="N501" s="17">
        <v>1980</v>
      </c>
      <c r="O501" s="17">
        <f t="shared" si="117"/>
        <v>0</v>
      </c>
      <c r="P501" s="17">
        <f t="shared" si="118"/>
        <v>0</v>
      </c>
      <c r="Q501" s="17">
        <f t="shared" si="123"/>
        <v>26290180.277777836</v>
      </c>
      <c r="R501" s="17">
        <f t="shared" si="119"/>
        <v>26290.180277777836</v>
      </c>
      <c r="S501" s="17">
        <f t="shared" si="124"/>
        <v>13070251.180555549</v>
      </c>
      <c r="T501" s="17">
        <f t="shared" si="120"/>
        <v>13070.251180555548</v>
      </c>
      <c r="AE501">
        <f t="shared" si="111"/>
        <v>1</v>
      </c>
      <c r="AF501" t="str">
        <f t="shared" si="112"/>
        <v/>
      </c>
      <c r="AG501">
        <f t="shared" si="113"/>
        <v>0</v>
      </c>
    </row>
    <row r="502" spans="2:33" x14ac:dyDescent="0.3">
      <c r="B502" s="3" t="s">
        <v>47</v>
      </c>
      <c r="C502" s="3">
        <v>494</v>
      </c>
      <c r="D502" s="3">
        <v>494</v>
      </c>
      <c r="E502" s="10">
        <v>0</v>
      </c>
      <c r="F502" s="27">
        <f t="shared" si="114"/>
        <v>0</v>
      </c>
      <c r="G502" s="17">
        <f t="shared" si="121"/>
        <v>0</v>
      </c>
      <c r="H502" s="17">
        <v>0</v>
      </c>
      <c r="I502" s="17">
        <f t="shared" si="122"/>
        <v>0</v>
      </c>
      <c r="J502" s="17">
        <v>0</v>
      </c>
      <c r="K502" s="26">
        <v>485.59500000000003</v>
      </c>
      <c r="L502" s="17">
        <f t="shared" si="115"/>
        <v>0</v>
      </c>
      <c r="M502" s="17">
        <f t="shared" si="116"/>
        <v>485.59500000000003</v>
      </c>
      <c r="N502" s="17">
        <v>1980</v>
      </c>
      <c r="O502" s="17">
        <f t="shared" si="117"/>
        <v>0</v>
      </c>
      <c r="P502" s="17">
        <f t="shared" si="118"/>
        <v>0</v>
      </c>
      <c r="Q502" s="17">
        <f t="shared" si="123"/>
        <v>26290180.277777836</v>
      </c>
      <c r="R502" s="17">
        <f t="shared" si="119"/>
        <v>26290.180277777836</v>
      </c>
      <c r="S502" s="17">
        <f t="shared" si="124"/>
        <v>13070251.180555549</v>
      </c>
      <c r="T502" s="17">
        <f t="shared" si="120"/>
        <v>13070.251180555548</v>
      </c>
      <c r="AE502">
        <f t="shared" si="111"/>
        <v>1</v>
      </c>
      <c r="AF502" t="str">
        <f t="shared" si="112"/>
        <v/>
      </c>
      <c r="AG502">
        <f t="shared" si="113"/>
        <v>0</v>
      </c>
    </row>
    <row r="503" spans="2:33" x14ac:dyDescent="0.3">
      <c r="B503" s="3" t="s">
        <v>47</v>
      </c>
      <c r="C503" s="3">
        <v>495</v>
      </c>
      <c r="D503" s="3">
        <v>495</v>
      </c>
      <c r="E503" s="10">
        <v>0</v>
      </c>
      <c r="F503" s="27">
        <f t="shared" si="114"/>
        <v>0</v>
      </c>
      <c r="G503" s="17">
        <f t="shared" si="121"/>
        <v>0</v>
      </c>
      <c r="H503" s="17">
        <v>0</v>
      </c>
      <c r="I503" s="17">
        <f t="shared" si="122"/>
        <v>0</v>
      </c>
      <c r="J503" s="17">
        <v>0</v>
      </c>
      <c r="K503" s="26">
        <v>485.59500000000003</v>
      </c>
      <c r="L503" s="17">
        <f t="shared" si="115"/>
        <v>0</v>
      </c>
      <c r="M503" s="17">
        <f t="shared" si="116"/>
        <v>485.59500000000003</v>
      </c>
      <c r="N503" s="17">
        <v>1980</v>
      </c>
      <c r="O503" s="17">
        <f t="shared" si="117"/>
        <v>0</v>
      </c>
      <c r="P503" s="17">
        <f t="shared" si="118"/>
        <v>0</v>
      </c>
      <c r="Q503" s="17">
        <f t="shared" si="123"/>
        <v>26290180.277777836</v>
      </c>
      <c r="R503" s="17">
        <f t="shared" si="119"/>
        <v>26290.180277777836</v>
      </c>
      <c r="S503" s="17">
        <f t="shared" si="124"/>
        <v>13070251.180555549</v>
      </c>
      <c r="T503" s="17">
        <f t="shared" si="120"/>
        <v>13070.251180555548</v>
      </c>
      <c r="AE503">
        <f t="shared" si="111"/>
        <v>1</v>
      </c>
      <c r="AF503" t="str">
        <f t="shared" si="112"/>
        <v/>
      </c>
      <c r="AG503">
        <f t="shared" si="113"/>
        <v>0</v>
      </c>
    </row>
    <row r="504" spans="2:33" x14ac:dyDescent="0.3">
      <c r="B504" s="3" t="s">
        <v>47</v>
      </c>
      <c r="C504" s="3">
        <v>496</v>
      </c>
      <c r="D504" s="3">
        <v>496</v>
      </c>
      <c r="E504" s="10">
        <v>0</v>
      </c>
      <c r="F504" s="27">
        <f t="shared" si="114"/>
        <v>0</v>
      </c>
      <c r="G504" s="17">
        <f t="shared" si="121"/>
        <v>0</v>
      </c>
      <c r="H504" s="17">
        <v>0</v>
      </c>
      <c r="I504" s="17">
        <f t="shared" si="122"/>
        <v>0</v>
      </c>
      <c r="J504" s="17">
        <v>0</v>
      </c>
      <c r="K504" s="26">
        <v>485.59500000000003</v>
      </c>
      <c r="L504" s="17">
        <f t="shared" si="115"/>
        <v>0</v>
      </c>
      <c r="M504" s="17">
        <f t="shared" si="116"/>
        <v>485.59500000000003</v>
      </c>
      <c r="N504" s="17">
        <v>1980</v>
      </c>
      <c r="O504" s="17">
        <f t="shared" si="117"/>
        <v>0</v>
      </c>
      <c r="P504" s="17">
        <f t="shared" si="118"/>
        <v>0</v>
      </c>
      <c r="Q504" s="17">
        <f t="shared" si="123"/>
        <v>26290180.277777836</v>
      </c>
      <c r="R504" s="17">
        <f t="shared" si="119"/>
        <v>26290.180277777836</v>
      </c>
      <c r="S504" s="17">
        <f t="shared" si="124"/>
        <v>13070251.180555549</v>
      </c>
      <c r="T504" s="17">
        <f t="shared" si="120"/>
        <v>13070.251180555548</v>
      </c>
      <c r="AE504">
        <f t="shared" si="111"/>
        <v>1</v>
      </c>
      <c r="AF504" t="str">
        <f t="shared" si="112"/>
        <v/>
      </c>
      <c r="AG504">
        <f t="shared" si="113"/>
        <v>0</v>
      </c>
    </row>
    <row r="505" spans="2:33" x14ac:dyDescent="0.3">
      <c r="B505" s="3" t="s">
        <v>47</v>
      </c>
      <c r="C505" s="3">
        <v>497</v>
      </c>
      <c r="D505" s="3">
        <v>497</v>
      </c>
      <c r="E505" s="10">
        <v>0</v>
      </c>
      <c r="F505" s="27">
        <f t="shared" si="114"/>
        <v>0</v>
      </c>
      <c r="G505" s="17">
        <f t="shared" si="121"/>
        <v>0</v>
      </c>
      <c r="H505" s="17">
        <v>0</v>
      </c>
      <c r="I505" s="17">
        <f t="shared" si="122"/>
        <v>0</v>
      </c>
      <c r="J505" s="17">
        <v>0</v>
      </c>
      <c r="K505" s="26">
        <v>485.59500000000003</v>
      </c>
      <c r="L505" s="17">
        <f t="shared" si="115"/>
        <v>0</v>
      </c>
      <c r="M505" s="17">
        <f t="shared" si="116"/>
        <v>485.59500000000003</v>
      </c>
      <c r="N505" s="17">
        <v>1980</v>
      </c>
      <c r="O505" s="17">
        <f t="shared" si="117"/>
        <v>0</v>
      </c>
      <c r="P505" s="17">
        <f t="shared" si="118"/>
        <v>0</v>
      </c>
      <c r="Q505" s="17">
        <f t="shared" si="123"/>
        <v>26290180.277777836</v>
      </c>
      <c r="R505" s="17">
        <f t="shared" si="119"/>
        <v>26290.180277777836</v>
      </c>
      <c r="S505" s="17">
        <f t="shared" si="124"/>
        <v>13070251.180555549</v>
      </c>
      <c r="T505" s="17">
        <f t="shared" si="120"/>
        <v>13070.251180555548</v>
      </c>
      <c r="AE505">
        <f t="shared" si="111"/>
        <v>1</v>
      </c>
      <c r="AF505" t="str">
        <f t="shared" si="112"/>
        <v/>
      </c>
      <c r="AG505">
        <f t="shared" si="113"/>
        <v>0</v>
      </c>
    </row>
    <row r="506" spans="2:33" x14ac:dyDescent="0.3">
      <c r="B506" s="3" t="s">
        <v>47</v>
      </c>
      <c r="C506" s="3">
        <v>498</v>
      </c>
      <c r="D506" s="3">
        <v>498</v>
      </c>
      <c r="E506" s="10">
        <v>0</v>
      </c>
      <c r="F506" s="27">
        <f t="shared" si="114"/>
        <v>0</v>
      </c>
      <c r="G506" s="17">
        <f t="shared" si="121"/>
        <v>0</v>
      </c>
      <c r="H506" s="17">
        <v>0</v>
      </c>
      <c r="I506" s="17">
        <f t="shared" si="122"/>
        <v>0</v>
      </c>
      <c r="J506" s="17">
        <v>0</v>
      </c>
      <c r="K506" s="26">
        <v>485.59500000000003</v>
      </c>
      <c r="L506" s="17">
        <f t="shared" si="115"/>
        <v>0</v>
      </c>
      <c r="M506" s="17">
        <f t="shared" si="116"/>
        <v>485.59500000000003</v>
      </c>
      <c r="N506" s="17">
        <v>1980</v>
      </c>
      <c r="O506" s="17">
        <f t="shared" si="117"/>
        <v>0</v>
      </c>
      <c r="P506" s="17">
        <f t="shared" si="118"/>
        <v>0</v>
      </c>
      <c r="Q506" s="17">
        <f t="shared" si="123"/>
        <v>26290180.277777836</v>
      </c>
      <c r="R506" s="17">
        <f t="shared" si="119"/>
        <v>26290.180277777836</v>
      </c>
      <c r="S506" s="17">
        <f t="shared" si="124"/>
        <v>13070251.180555549</v>
      </c>
      <c r="T506" s="17">
        <f t="shared" si="120"/>
        <v>13070.251180555548</v>
      </c>
      <c r="AE506">
        <f t="shared" si="111"/>
        <v>1</v>
      </c>
      <c r="AF506" t="str">
        <f t="shared" si="112"/>
        <v/>
      </c>
      <c r="AG506">
        <f t="shared" si="113"/>
        <v>0</v>
      </c>
    </row>
    <row r="507" spans="2:33" x14ac:dyDescent="0.3">
      <c r="B507" s="3" t="s">
        <v>47</v>
      </c>
      <c r="C507" s="3">
        <v>499</v>
      </c>
      <c r="D507" s="3">
        <v>499</v>
      </c>
      <c r="E507" s="10">
        <v>0</v>
      </c>
      <c r="F507" s="27">
        <f t="shared" si="114"/>
        <v>0</v>
      </c>
      <c r="G507" s="17">
        <f t="shared" si="121"/>
        <v>0</v>
      </c>
      <c r="H507" s="17">
        <v>0</v>
      </c>
      <c r="I507" s="17">
        <f t="shared" si="122"/>
        <v>0</v>
      </c>
      <c r="J507" s="17">
        <v>0</v>
      </c>
      <c r="K507" s="26">
        <v>485.59500000000003</v>
      </c>
      <c r="L507" s="17">
        <f t="shared" si="115"/>
        <v>0</v>
      </c>
      <c r="M507" s="17">
        <f t="shared" si="116"/>
        <v>485.59500000000003</v>
      </c>
      <c r="N507" s="17">
        <v>1980</v>
      </c>
      <c r="O507" s="17">
        <f t="shared" si="117"/>
        <v>0</v>
      </c>
      <c r="P507" s="17">
        <f t="shared" si="118"/>
        <v>0</v>
      </c>
      <c r="Q507" s="17">
        <f t="shared" si="123"/>
        <v>26290180.277777836</v>
      </c>
      <c r="R507" s="17">
        <f t="shared" si="119"/>
        <v>26290.180277777836</v>
      </c>
      <c r="S507" s="17">
        <f t="shared" si="124"/>
        <v>13070251.180555549</v>
      </c>
      <c r="T507" s="17">
        <f t="shared" si="120"/>
        <v>13070.251180555548</v>
      </c>
      <c r="AE507">
        <f t="shared" si="111"/>
        <v>1</v>
      </c>
      <c r="AF507" t="str">
        <f t="shared" si="112"/>
        <v/>
      </c>
      <c r="AG507">
        <f t="shared" si="113"/>
        <v>0</v>
      </c>
    </row>
    <row r="508" spans="2:33" x14ac:dyDescent="0.3">
      <c r="B508" s="3" t="s">
        <v>47</v>
      </c>
      <c r="C508" s="3">
        <v>500</v>
      </c>
      <c r="D508" s="3">
        <v>500</v>
      </c>
      <c r="E508" s="10">
        <v>0</v>
      </c>
      <c r="F508" s="27">
        <f t="shared" si="114"/>
        <v>0</v>
      </c>
      <c r="G508" s="17">
        <f t="shared" si="121"/>
        <v>0</v>
      </c>
      <c r="H508" s="17">
        <v>0</v>
      </c>
      <c r="I508" s="17">
        <f t="shared" si="122"/>
        <v>0</v>
      </c>
      <c r="J508" s="17">
        <v>0</v>
      </c>
      <c r="K508" s="26">
        <v>485.59500000000003</v>
      </c>
      <c r="L508" s="17">
        <f t="shared" si="115"/>
        <v>0</v>
      </c>
      <c r="M508" s="17">
        <f t="shared" si="116"/>
        <v>485.59500000000003</v>
      </c>
      <c r="N508" s="17">
        <v>1980</v>
      </c>
      <c r="O508" s="17">
        <f t="shared" si="117"/>
        <v>0</v>
      </c>
      <c r="P508" s="17">
        <f t="shared" si="118"/>
        <v>0</v>
      </c>
      <c r="Q508" s="17">
        <f t="shared" si="123"/>
        <v>26290180.277777836</v>
      </c>
      <c r="R508" s="17">
        <f t="shared" si="119"/>
        <v>26290.180277777836</v>
      </c>
      <c r="S508" s="17">
        <f t="shared" si="124"/>
        <v>13070251.180555549</v>
      </c>
      <c r="T508" s="17">
        <f t="shared" si="120"/>
        <v>13070.251180555548</v>
      </c>
      <c r="AE508">
        <f t="shared" si="111"/>
        <v>1</v>
      </c>
      <c r="AF508" t="str">
        <f t="shared" si="112"/>
        <v/>
      </c>
      <c r="AG508">
        <f t="shared" si="113"/>
        <v>0</v>
      </c>
    </row>
    <row r="509" spans="2:33" x14ac:dyDescent="0.3">
      <c r="B509" s="3" t="s">
        <v>47</v>
      </c>
      <c r="C509" s="3">
        <v>501</v>
      </c>
      <c r="D509" s="3">
        <v>501</v>
      </c>
      <c r="E509" s="10">
        <v>0</v>
      </c>
      <c r="F509" s="27">
        <f t="shared" si="114"/>
        <v>0</v>
      </c>
      <c r="G509" s="17">
        <f t="shared" si="121"/>
        <v>0</v>
      </c>
      <c r="H509" s="17">
        <v>0</v>
      </c>
      <c r="I509" s="17">
        <f t="shared" si="122"/>
        <v>0</v>
      </c>
      <c r="J509" s="17">
        <v>0</v>
      </c>
      <c r="K509" s="26">
        <v>485.59500000000003</v>
      </c>
      <c r="L509" s="17">
        <f t="shared" si="115"/>
        <v>0</v>
      </c>
      <c r="M509" s="17">
        <f t="shared" si="116"/>
        <v>485.59500000000003</v>
      </c>
      <c r="N509" s="17">
        <v>1980</v>
      </c>
      <c r="O509" s="17">
        <f t="shared" si="117"/>
        <v>0</v>
      </c>
      <c r="P509" s="17">
        <f t="shared" si="118"/>
        <v>0</v>
      </c>
      <c r="Q509" s="17">
        <f t="shared" si="123"/>
        <v>26290180.277777836</v>
      </c>
      <c r="R509" s="17">
        <f t="shared" si="119"/>
        <v>26290.180277777836</v>
      </c>
      <c r="S509" s="17">
        <f t="shared" si="124"/>
        <v>13070251.180555549</v>
      </c>
      <c r="T509" s="17">
        <f t="shared" si="120"/>
        <v>13070.251180555548</v>
      </c>
      <c r="AE509">
        <f t="shared" si="111"/>
        <v>1</v>
      </c>
      <c r="AF509" t="str">
        <f t="shared" si="112"/>
        <v/>
      </c>
      <c r="AG509">
        <f t="shared" si="113"/>
        <v>0</v>
      </c>
    </row>
    <row r="510" spans="2:33" x14ac:dyDescent="0.3">
      <c r="B510" s="3" t="s">
        <v>47</v>
      </c>
      <c r="C510" s="3">
        <v>502</v>
      </c>
      <c r="D510" s="3">
        <v>502</v>
      </c>
      <c r="E510" s="10">
        <v>0</v>
      </c>
      <c r="F510" s="27">
        <f t="shared" si="114"/>
        <v>0</v>
      </c>
      <c r="G510" s="17">
        <f t="shared" si="121"/>
        <v>0</v>
      </c>
      <c r="H510" s="17">
        <v>0</v>
      </c>
      <c r="I510" s="17">
        <f t="shared" si="122"/>
        <v>0</v>
      </c>
      <c r="J510" s="17">
        <v>0</v>
      </c>
      <c r="K510" s="26">
        <v>485.59500000000003</v>
      </c>
      <c r="L510" s="17">
        <f t="shared" si="115"/>
        <v>0</v>
      </c>
      <c r="M510" s="17">
        <f t="shared" si="116"/>
        <v>485.59500000000003</v>
      </c>
      <c r="N510" s="17">
        <v>1980</v>
      </c>
      <c r="O510" s="17">
        <f t="shared" si="117"/>
        <v>0</v>
      </c>
      <c r="P510" s="17">
        <f t="shared" si="118"/>
        <v>0</v>
      </c>
      <c r="Q510" s="17">
        <f t="shared" si="123"/>
        <v>26290180.277777836</v>
      </c>
      <c r="R510" s="17">
        <f t="shared" si="119"/>
        <v>26290.180277777836</v>
      </c>
      <c r="S510" s="17">
        <f t="shared" si="124"/>
        <v>13070251.180555549</v>
      </c>
      <c r="T510" s="17">
        <f t="shared" si="120"/>
        <v>13070.251180555548</v>
      </c>
      <c r="AE510">
        <f t="shared" si="111"/>
        <v>1</v>
      </c>
      <c r="AF510" t="str">
        <f t="shared" si="112"/>
        <v/>
      </c>
      <c r="AG510">
        <f t="shared" si="113"/>
        <v>0</v>
      </c>
    </row>
    <row r="511" spans="2:33" x14ac:dyDescent="0.3">
      <c r="B511" s="3" t="s">
        <v>47</v>
      </c>
      <c r="C511" s="3">
        <v>503</v>
      </c>
      <c r="D511" s="3">
        <v>503</v>
      </c>
      <c r="E511" s="10">
        <v>0</v>
      </c>
      <c r="F511" s="27">
        <f t="shared" si="114"/>
        <v>0</v>
      </c>
      <c r="G511" s="17">
        <f t="shared" si="121"/>
        <v>0</v>
      </c>
      <c r="H511" s="17">
        <v>0</v>
      </c>
      <c r="I511" s="17">
        <f t="shared" si="122"/>
        <v>0</v>
      </c>
      <c r="J511" s="17">
        <v>0</v>
      </c>
      <c r="K511" s="26">
        <v>485.59500000000003</v>
      </c>
      <c r="L511" s="17">
        <f t="shared" si="115"/>
        <v>0</v>
      </c>
      <c r="M511" s="17">
        <f t="shared" si="116"/>
        <v>485.59500000000003</v>
      </c>
      <c r="N511" s="17">
        <v>1980</v>
      </c>
      <c r="O511" s="17">
        <f t="shared" si="117"/>
        <v>0</v>
      </c>
      <c r="P511" s="17">
        <f t="shared" si="118"/>
        <v>0</v>
      </c>
      <c r="Q511" s="17">
        <f t="shared" si="123"/>
        <v>26290180.277777836</v>
      </c>
      <c r="R511" s="17">
        <f t="shared" si="119"/>
        <v>26290.180277777836</v>
      </c>
      <c r="S511" s="17">
        <f t="shared" si="124"/>
        <v>13070251.180555549</v>
      </c>
      <c r="T511" s="17">
        <f t="shared" si="120"/>
        <v>13070.251180555548</v>
      </c>
      <c r="AE511">
        <f t="shared" si="111"/>
        <v>1</v>
      </c>
      <c r="AF511" t="str">
        <f t="shared" si="112"/>
        <v/>
      </c>
      <c r="AG511">
        <f t="shared" si="113"/>
        <v>0</v>
      </c>
    </row>
    <row r="512" spans="2:33" x14ac:dyDescent="0.3">
      <c r="B512" s="3" t="s">
        <v>47</v>
      </c>
      <c r="C512" s="3">
        <v>504</v>
      </c>
      <c r="D512" s="3">
        <v>504</v>
      </c>
      <c r="E512" s="10">
        <v>0</v>
      </c>
      <c r="F512" s="27">
        <f t="shared" si="114"/>
        <v>0</v>
      </c>
      <c r="G512" s="17">
        <f t="shared" si="121"/>
        <v>0</v>
      </c>
      <c r="H512" s="17">
        <v>0</v>
      </c>
      <c r="I512" s="17">
        <f t="shared" si="122"/>
        <v>0</v>
      </c>
      <c r="J512" s="17">
        <v>0</v>
      </c>
      <c r="K512" s="26">
        <v>485.59500000000003</v>
      </c>
      <c r="L512" s="17">
        <f t="shared" si="115"/>
        <v>0</v>
      </c>
      <c r="M512" s="17">
        <f t="shared" si="116"/>
        <v>485.59500000000003</v>
      </c>
      <c r="N512" s="17">
        <v>1980</v>
      </c>
      <c r="O512" s="17">
        <f t="shared" si="117"/>
        <v>0</v>
      </c>
      <c r="P512" s="17">
        <f t="shared" si="118"/>
        <v>0</v>
      </c>
      <c r="Q512" s="17">
        <f t="shared" si="123"/>
        <v>26290180.277777836</v>
      </c>
      <c r="R512" s="17">
        <f t="shared" si="119"/>
        <v>26290.180277777836</v>
      </c>
      <c r="S512" s="17">
        <f t="shared" si="124"/>
        <v>13070251.180555549</v>
      </c>
      <c r="T512" s="17">
        <f t="shared" si="120"/>
        <v>13070.251180555548</v>
      </c>
      <c r="AE512">
        <f t="shared" si="111"/>
        <v>1</v>
      </c>
      <c r="AF512" t="str">
        <f t="shared" si="112"/>
        <v/>
      </c>
      <c r="AG512">
        <f t="shared" si="113"/>
        <v>0</v>
      </c>
    </row>
    <row r="513" spans="2:33" x14ac:dyDescent="0.3">
      <c r="B513" s="3" t="s">
        <v>47</v>
      </c>
      <c r="C513" s="3">
        <v>505</v>
      </c>
      <c r="D513" s="3">
        <v>505</v>
      </c>
      <c r="E513" s="10">
        <v>0</v>
      </c>
      <c r="F513" s="27">
        <f t="shared" si="114"/>
        <v>0</v>
      </c>
      <c r="G513" s="17">
        <f t="shared" si="121"/>
        <v>0</v>
      </c>
      <c r="H513" s="17">
        <v>0</v>
      </c>
      <c r="I513" s="17">
        <f t="shared" si="122"/>
        <v>0</v>
      </c>
      <c r="J513" s="17">
        <v>0</v>
      </c>
      <c r="K513" s="26">
        <v>485.59500000000003</v>
      </c>
      <c r="L513" s="17">
        <f t="shared" si="115"/>
        <v>0</v>
      </c>
      <c r="M513" s="17">
        <f t="shared" si="116"/>
        <v>485.59500000000003</v>
      </c>
      <c r="N513" s="17">
        <v>1980</v>
      </c>
      <c r="O513" s="17">
        <f t="shared" si="117"/>
        <v>0</v>
      </c>
      <c r="P513" s="17">
        <f t="shared" si="118"/>
        <v>0</v>
      </c>
      <c r="Q513" s="17">
        <f t="shared" si="123"/>
        <v>26290180.277777836</v>
      </c>
      <c r="R513" s="17">
        <f t="shared" si="119"/>
        <v>26290.180277777836</v>
      </c>
      <c r="S513" s="17">
        <f t="shared" si="124"/>
        <v>13070251.180555549</v>
      </c>
      <c r="T513" s="17">
        <f t="shared" si="120"/>
        <v>13070.251180555548</v>
      </c>
      <c r="AE513">
        <f t="shared" si="111"/>
        <v>1</v>
      </c>
      <c r="AF513" t="str">
        <f t="shared" si="112"/>
        <v/>
      </c>
      <c r="AG513">
        <f t="shared" si="113"/>
        <v>0</v>
      </c>
    </row>
    <row r="514" spans="2:33" x14ac:dyDescent="0.3">
      <c r="B514" s="3" t="s">
        <v>47</v>
      </c>
      <c r="C514" s="3">
        <v>506</v>
      </c>
      <c r="D514" s="3">
        <v>506</v>
      </c>
      <c r="E514" s="10">
        <v>0</v>
      </c>
      <c r="F514" s="27">
        <f t="shared" si="114"/>
        <v>0</v>
      </c>
      <c r="G514" s="17">
        <f t="shared" si="121"/>
        <v>0</v>
      </c>
      <c r="H514" s="17">
        <v>0</v>
      </c>
      <c r="I514" s="17">
        <f t="shared" si="122"/>
        <v>0</v>
      </c>
      <c r="J514" s="17">
        <v>0</v>
      </c>
      <c r="K514" s="26">
        <v>485.59500000000003</v>
      </c>
      <c r="L514" s="17">
        <f t="shared" si="115"/>
        <v>0</v>
      </c>
      <c r="M514" s="17">
        <f t="shared" si="116"/>
        <v>485.59500000000003</v>
      </c>
      <c r="N514" s="17">
        <v>1980</v>
      </c>
      <c r="O514" s="17">
        <f t="shared" si="117"/>
        <v>0</v>
      </c>
      <c r="P514" s="17">
        <f t="shared" si="118"/>
        <v>0</v>
      </c>
      <c r="Q514" s="17">
        <f t="shared" si="123"/>
        <v>26290180.277777836</v>
      </c>
      <c r="R514" s="17">
        <f t="shared" si="119"/>
        <v>26290.180277777836</v>
      </c>
      <c r="S514" s="17">
        <f t="shared" si="124"/>
        <v>13070251.180555549</v>
      </c>
      <c r="T514" s="17">
        <f t="shared" si="120"/>
        <v>13070.251180555548</v>
      </c>
      <c r="AE514">
        <f t="shared" si="111"/>
        <v>1</v>
      </c>
      <c r="AF514" t="str">
        <f t="shared" si="112"/>
        <v/>
      </c>
      <c r="AG514">
        <f t="shared" si="113"/>
        <v>0</v>
      </c>
    </row>
    <row r="515" spans="2:33" x14ac:dyDescent="0.3">
      <c r="B515" s="3" t="s">
        <v>47</v>
      </c>
      <c r="C515" s="3">
        <v>507</v>
      </c>
      <c r="D515" s="3">
        <v>507</v>
      </c>
      <c r="E515" s="10">
        <v>0</v>
      </c>
      <c r="F515" s="27">
        <f t="shared" si="114"/>
        <v>0</v>
      </c>
      <c r="G515" s="17">
        <f t="shared" si="121"/>
        <v>0</v>
      </c>
      <c r="H515" s="17">
        <v>0</v>
      </c>
      <c r="I515" s="17">
        <f t="shared" si="122"/>
        <v>0</v>
      </c>
      <c r="J515" s="17">
        <v>0</v>
      </c>
      <c r="K515" s="26">
        <v>485.59500000000003</v>
      </c>
      <c r="L515" s="17">
        <f t="shared" si="115"/>
        <v>0</v>
      </c>
      <c r="M515" s="17">
        <f t="shared" si="116"/>
        <v>485.59500000000003</v>
      </c>
      <c r="N515" s="17">
        <v>1980</v>
      </c>
      <c r="O515" s="17">
        <f t="shared" si="117"/>
        <v>0</v>
      </c>
      <c r="P515" s="17">
        <f t="shared" si="118"/>
        <v>0</v>
      </c>
      <c r="Q515" s="17">
        <f t="shared" si="123"/>
        <v>26290180.277777836</v>
      </c>
      <c r="R515" s="17">
        <f t="shared" si="119"/>
        <v>26290.180277777836</v>
      </c>
      <c r="S515" s="17">
        <f t="shared" si="124"/>
        <v>13070251.180555549</v>
      </c>
      <c r="T515" s="17">
        <f t="shared" si="120"/>
        <v>13070.251180555548</v>
      </c>
      <c r="AE515">
        <f t="shared" si="111"/>
        <v>1</v>
      </c>
      <c r="AF515" t="str">
        <f t="shared" si="112"/>
        <v/>
      </c>
      <c r="AG515">
        <f t="shared" si="113"/>
        <v>0</v>
      </c>
    </row>
    <row r="516" spans="2:33" x14ac:dyDescent="0.3">
      <c r="B516" s="3" t="s">
        <v>47</v>
      </c>
      <c r="C516" s="3">
        <v>508</v>
      </c>
      <c r="D516" s="3">
        <v>508</v>
      </c>
      <c r="E516" s="10">
        <v>0</v>
      </c>
      <c r="F516" s="27">
        <f t="shared" si="114"/>
        <v>0</v>
      </c>
      <c r="G516" s="17">
        <f t="shared" si="121"/>
        <v>0</v>
      </c>
      <c r="H516" s="17">
        <v>0</v>
      </c>
      <c r="I516" s="17">
        <f t="shared" si="122"/>
        <v>0</v>
      </c>
      <c r="J516" s="17">
        <v>0</v>
      </c>
      <c r="K516" s="26">
        <v>485.59500000000003</v>
      </c>
      <c r="L516" s="17">
        <f t="shared" si="115"/>
        <v>0</v>
      </c>
      <c r="M516" s="17">
        <f t="shared" si="116"/>
        <v>485.59500000000003</v>
      </c>
      <c r="N516" s="17">
        <v>1980</v>
      </c>
      <c r="O516" s="17">
        <f t="shared" si="117"/>
        <v>0</v>
      </c>
      <c r="P516" s="17">
        <f t="shared" si="118"/>
        <v>0</v>
      </c>
      <c r="Q516" s="17">
        <f t="shared" si="123"/>
        <v>26290180.277777836</v>
      </c>
      <c r="R516" s="17">
        <f t="shared" si="119"/>
        <v>26290.180277777836</v>
      </c>
      <c r="S516" s="17">
        <f t="shared" si="124"/>
        <v>13070251.180555549</v>
      </c>
      <c r="T516" s="17">
        <f t="shared" si="120"/>
        <v>13070.251180555548</v>
      </c>
      <c r="AE516">
        <f t="shared" si="111"/>
        <v>1</v>
      </c>
      <c r="AF516" t="str">
        <f t="shared" si="112"/>
        <v/>
      </c>
      <c r="AG516">
        <f t="shared" si="113"/>
        <v>0</v>
      </c>
    </row>
    <row r="517" spans="2:33" x14ac:dyDescent="0.3">
      <c r="B517" s="3" t="s">
        <v>47</v>
      </c>
      <c r="C517" s="3">
        <v>509</v>
      </c>
      <c r="D517" s="3">
        <v>509</v>
      </c>
      <c r="E517" s="10">
        <v>0</v>
      </c>
      <c r="F517" s="27">
        <f t="shared" si="114"/>
        <v>0</v>
      </c>
      <c r="G517" s="17">
        <f t="shared" si="121"/>
        <v>0</v>
      </c>
      <c r="H517" s="17">
        <v>0</v>
      </c>
      <c r="I517" s="17">
        <f t="shared" si="122"/>
        <v>0</v>
      </c>
      <c r="J517" s="17">
        <v>0</v>
      </c>
      <c r="K517" s="26">
        <v>485.59500000000003</v>
      </c>
      <c r="L517" s="17">
        <f t="shared" si="115"/>
        <v>0</v>
      </c>
      <c r="M517" s="17">
        <f t="shared" si="116"/>
        <v>485.59500000000003</v>
      </c>
      <c r="N517" s="17">
        <v>1980</v>
      </c>
      <c r="O517" s="17">
        <f t="shared" si="117"/>
        <v>0</v>
      </c>
      <c r="P517" s="17">
        <f t="shared" si="118"/>
        <v>0</v>
      </c>
      <c r="Q517" s="17">
        <f t="shared" si="123"/>
        <v>26290180.277777836</v>
      </c>
      <c r="R517" s="17">
        <f t="shared" si="119"/>
        <v>26290.180277777836</v>
      </c>
      <c r="S517" s="17">
        <f t="shared" si="124"/>
        <v>13070251.180555549</v>
      </c>
      <c r="T517" s="17">
        <f t="shared" si="120"/>
        <v>13070.251180555548</v>
      </c>
      <c r="AE517">
        <f t="shared" si="111"/>
        <v>1</v>
      </c>
      <c r="AF517" t="str">
        <f t="shared" si="112"/>
        <v/>
      </c>
      <c r="AG517">
        <f t="shared" si="113"/>
        <v>0</v>
      </c>
    </row>
    <row r="518" spans="2:33" x14ac:dyDescent="0.3">
      <c r="B518" s="3" t="s">
        <v>47</v>
      </c>
      <c r="C518" s="3">
        <v>510</v>
      </c>
      <c r="D518" s="3">
        <v>510</v>
      </c>
      <c r="E518" s="10">
        <v>0</v>
      </c>
      <c r="F518" s="27">
        <f t="shared" si="114"/>
        <v>0</v>
      </c>
      <c r="G518" s="17">
        <f t="shared" si="121"/>
        <v>0</v>
      </c>
      <c r="H518" s="17">
        <v>0</v>
      </c>
      <c r="I518" s="17">
        <f t="shared" si="122"/>
        <v>0</v>
      </c>
      <c r="J518" s="17">
        <v>0</v>
      </c>
      <c r="K518" s="26">
        <v>485.59500000000003</v>
      </c>
      <c r="L518" s="17">
        <f t="shared" si="115"/>
        <v>0</v>
      </c>
      <c r="M518" s="17">
        <f t="shared" si="116"/>
        <v>485.59500000000003</v>
      </c>
      <c r="N518" s="17">
        <v>1980</v>
      </c>
      <c r="O518" s="17">
        <f t="shared" si="117"/>
        <v>0</v>
      </c>
      <c r="P518" s="17">
        <f t="shared" si="118"/>
        <v>0</v>
      </c>
      <c r="Q518" s="17">
        <f t="shared" si="123"/>
        <v>26290180.277777836</v>
      </c>
      <c r="R518" s="17">
        <f t="shared" si="119"/>
        <v>26290.180277777836</v>
      </c>
      <c r="S518" s="17">
        <f t="shared" si="124"/>
        <v>13070251.180555549</v>
      </c>
      <c r="T518" s="17">
        <f t="shared" si="120"/>
        <v>13070.251180555548</v>
      </c>
      <c r="AE518">
        <f t="shared" si="111"/>
        <v>1</v>
      </c>
      <c r="AF518" t="str">
        <f t="shared" si="112"/>
        <v/>
      </c>
      <c r="AG518">
        <f t="shared" si="113"/>
        <v>0</v>
      </c>
    </row>
    <row r="519" spans="2:33" x14ac:dyDescent="0.3">
      <c r="B519" s="3" t="s">
        <v>47</v>
      </c>
      <c r="C519" s="3">
        <v>511</v>
      </c>
      <c r="D519" s="3">
        <v>511</v>
      </c>
      <c r="E519" s="10">
        <v>0</v>
      </c>
      <c r="F519" s="27">
        <f t="shared" si="114"/>
        <v>0</v>
      </c>
      <c r="G519" s="17">
        <f t="shared" si="121"/>
        <v>6.9444444444444448E-2</v>
      </c>
      <c r="H519" s="17">
        <v>0</v>
      </c>
      <c r="I519" s="17">
        <f t="shared" si="122"/>
        <v>0.25</v>
      </c>
      <c r="J519" s="17">
        <f>1980</f>
        <v>1980</v>
      </c>
      <c r="K519" s="26">
        <v>485.59500000000003</v>
      </c>
      <c r="L519" s="17">
        <f t="shared" si="115"/>
        <v>0</v>
      </c>
      <c r="M519" s="17">
        <f t="shared" si="116"/>
        <v>2465.5950000000003</v>
      </c>
      <c r="N519" s="17">
        <v>1980</v>
      </c>
      <c r="O519" s="17">
        <f t="shared" si="117"/>
        <v>137.5</v>
      </c>
      <c r="P519" s="17">
        <f t="shared" si="118"/>
        <v>0</v>
      </c>
      <c r="Q519" s="17">
        <f t="shared" si="123"/>
        <v>26290180.277777836</v>
      </c>
      <c r="R519" s="17">
        <f t="shared" si="119"/>
        <v>26290.180277777836</v>
      </c>
      <c r="S519" s="17">
        <f t="shared" si="124"/>
        <v>13070251.180555549</v>
      </c>
      <c r="T519" s="17">
        <f t="shared" si="120"/>
        <v>13070.251180555548</v>
      </c>
      <c r="AE519">
        <f t="shared" si="111"/>
        <v>1</v>
      </c>
      <c r="AF519" t="str">
        <f t="shared" si="112"/>
        <v/>
      </c>
      <c r="AG519">
        <f t="shared" si="113"/>
        <v>0</v>
      </c>
    </row>
    <row r="520" spans="2:33" x14ac:dyDescent="0.3">
      <c r="B520" s="3" t="s">
        <v>47</v>
      </c>
      <c r="C520" s="3">
        <v>512</v>
      </c>
      <c r="D520" s="3">
        <v>512</v>
      </c>
      <c r="E520" s="10">
        <v>0.5</v>
      </c>
      <c r="F520" s="27">
        <f t="shared" si="114"/>
        <v>0.1388888888888889</v>
      </c>
      <c r="G520" s="17">
        <f t="shared" si="121"/>
        <v>0.34722222222222221</v>
      </c>
      <c r="H520" s="17">
        <v>0</v>
      </c>
      <c r="I520" s="17">
        <f t="shared" si="122"/>
        <v>1.25</v>
      </c>
      <c r="J520" s="17">
        <f>1980</f>
        <v>1980</v>
      </c>
      <c r="K520" s="26">
        <v>485.59500000000003</v>
      </c>
      <c r="L520" s="17">
        <f t="shared" si="115"/>
        <v>9.4166666666666669E-3</v>
      </c>
      <c r="M520" s="17">
        <f t="shared" si="116"/>
        <v>2465.604416666667</v>
      </c>
      <c r="N520" s="17">
        <v>1980</v>
      </c>
      <c r="O520" s="17">
        <f t="shared" si="117"/>
        <v>687.5</v>
      </c>
      <c r="P520" s="17">
        <f t="shared" si="118"/>
        <v>95.486111111111114</v>
      </c>
      <c r="Q520" s="17">
        <f t="shared" si="123"/>
        <v>26290199.37500006</v>
      </c>
      <c r="R520" s="17">
        <f t="shared" si="119"/>
        <v>26290.199375000058</v>
      </c>
      <c r="S520" s="17">
        <f t="shared" si="124"/>
        <v>13070251.180555549</v>
      </c>
      <c r="T520" s="17">
        <f t="shared" si="120"/>
        <v>13070.251180555548</v>
      </c>
      <c r="AE520">
        <f t="shared" ref="AE520:AE583" si="125">IF(E520&lt;1,1,0)</f>
        <v>1</v>
      </c>
      <c r="AF520" t="str">
        <f t="shared" ref="AF520:AF583" si="126">IF(AE520=1,"",E520)</f>
        <v/>
      </c>
      <c r="AG520">
        <f t="shared" ref="AG520:AG583" si="127">E520/3.6</f>
        <v>0.1388888888888889</v>
      </c>
    </row>
    <row r="521" spans="2:33" x14ac:dyDescent="0.3">
      <c r="B521" s="3" t="s">
        <v>47</v>
      </c>
      <c r="C521" s="3">
        <v>513</v>
      </c>
      <c r="D521" s="3">
        <v>513</v>
      </c>
      <c r="E521" s="10">
        <v>2.5</v>
      </c>
      <c r="F521" s="27">
        <f t="shared" ref="F521:F584" si="128">E521/3.6</f>
        <v>0.69444444444444442</v>
      </c>
      <c r="G521" s="17">
        <f t="shared" si="121"/>
        <v>0.8472222222222221</v>
      </c>
      <c r="H521" s="17">
        <v>0</v>
      </c>
      <c r="I521" s="17">
        <f t="shared" si="122"/>
        <v>3.05</v>
      </c>
      <c r="J521" s="17">
        <f>1980</f>
        <v>1980</v>
      </c>
      <c r="K521" s="26">
        <v>485.59500000000003</v>
      </c>
      <c r="L521" s="17">
        <f t="shared" ref="L521:L584" si="129">1/2*2.26*1.2*0.36*((F521)^2)</f>
        <v>0.23541666666666661</v>
      </c>
      <c r="M521" s="17">
        <f t="shared" ref="M521:M584" si="130">J521+K521+L521</f>
        <v>2465.8304166666671</v>
      </c>
      <c r="N521" s="17">
        <v>1980</v>
      </c>
      <c r="O521" s="17">
        <f t="shared" ref="O521:O584" si="131">N521*G521</f>
        <v>1677.4999999999998</v>
      </c>
      <c r="P521" s="17">
        <f t="shared" ref="P521:P584" si="132">F521*O521</f>
        <v>1164.9305555555554</v>
      </c>
      <c r="Q521" s="17">
        <f t="shared" si="123"/>
        <v>26290676.805555616</v>
      </c>
      <c r="R521" s="17">
        <f t="shared" ref="R521:R584" si="133">Q521/1000</f>
        <v>26290.676805555617</v>
      </c>
      <c r="S521" s="17">
        <f t="shared" si="124"/>
        <v>13070251.180555549</v>
      </c>
      <c r="T521" s="17">
        <f t="shared" ref="T521:T584" si="134">S521/1000</f>
        <v>13070.251180555548</v>
      </c>
      <c r="AE521">
        <f t="shared" si="125"/>
        <v>0</v>
      </c>
      <c r="AF521">
        <f t="shared" si="126"/>
        <v>2.5</v>
      </c>
      <c r="AG521">
        <f t="shared" si="127"/>
        <v>0.69444444444444442</v>
      </c>
    </row>
    <row r="522" spans="2:33" x14ac:dyDescent="0.3">
      <c r="B522" s="3" t="s">
        <v>47</v>
      </c>
      <c r="C522" s="3">
        <v>514</v>
      </c>
      <c r="D522" s="3">
        <v>514</v>
      </c>
      <c r="E522" s="10">
        <v>6.6</v>
      </c>
      <c r="F522" s="27">
        <f t="shared" si="128"/>
        <v>1.8333333333333333</v>
      </c>
      <c r="G522" s="17">
        <f t="shared" ref="G522:G585" si="135">($E523-$E521)/2/3.6</f>
        <v>1.2916666666666667</v>
      </c>
      <c r="H522" s="17">
        <v>0</v>
      </c>
      <c r="I522" s="17">
        <f t="shared" ref="I522:I585" si="136">($E523-$E521)/2</f>
        <v>4.6500000000000004</v>
      </c>
      <c r="J522" s="17">
        <f>1980</f>
        <v>1980</v>
      </c>
      <c r="K522" s="26">
        <v>485.59500000000003</v>
      </c>
      <c r="L522" s="17">
        <f t="shared" si="129"/>
        <v>1.6407599999999996</v>
      </c>
      <c r="M522" s="17">
        <f t="shared" si="130"/>
        <v>2467.23576</v>
      </c>
      <c r="N522" s="17">
        <v>1980</v>
      </c>
      <c r="O522" s="17">
        <f t="shared" si="131"/>
        <v>2557.5</v>
      </c>
      <c r="P522" s="17">
        <f t="shared" si="132"/>
        <v>4688.75</v>
      </c>
      <c r="Q522" s="17">
        <f t="shared" ref="Q522:Q585" si="137">0.5*N522*F522^2+Q521</f>
        <v>26294004.305555616</v>
      </c>
      <c r="R522" s="17">
        <f t="shared" si="133"/>
        <v>26294.004305555616</v>
      </c>
      <c r="S522" s="17">
        <f t="shared" ref="S522:S585" si="138">0.5*N522*F522^2*H522+S521</f>
        <v>13070251.180555549</v>
      </c>
      <c r="T522" s="17">
        <f t="shared" si="134"/>
        <v>13070.251180555548</v>
      </c>
      <c r="AE522">
        <f t="shared" si="125"/>
        <v>0</v>
      </c>
      <c r="AF522">
        <f t="shared" si="126"/>
        <v>6.6</v>
      </c>
      <c r="AG522">
        <f t="shared" si="127"/>
        <v>1.8333333333333333</v>
      </c>
    </row>
    <row r="523" spans="2:33" x14ac:dyDescent="0.3">
      <c r="B523" s="3" t="s">
        <v>47</v>
      </c>
      <c r="C523" s="3">
        <v>515</v>
      </c>
      <c r="D523" s="3">
        <v>515</v>
      </c>
      <c r="E523" s="10">
        <v>11.8</v>
      </c>
      <c r="F523" s="27">
        <f t="shared" si="128"/>
        <v>3.2777777777777777</v>
      </c>
      <c r="G523" s="17">
        <f t="shared" si="135"/>
        <v>1.4166666666666667</v>
      </c>
      <c r="H523" s="17">
        <v>0</v>
      </c>
      <c r="I523" s="17">
        <f t="shared" si="136"/>
        <v>5.1000000000000005</v>
      </c>
      <c r="J523" s="17">
        <f>1980</f>
        <v>1980</v>
      </c>
      <c r="K523" s="26">
        <v>485.59500000000003</v>
      </c>
      <c r="L523" s="17">
        <f t="shared" si="129"/>
        <v>5.2447066666666649</v>
      </c>
      <c r="M523" s="17">
        <f t="shared" si="130"/>
        <v>2470.8397066666671</v>
      </c>
      <c r="N523" s="17">
        <v>1980</v>
      </c>
      <c r="O523" s="17">
        <f t="shared" si="131"/>
        <v>2805</v>
      </c>
      <c r="P523" s="17">
        <f t="shared" si="132"/>
        <v>9194.1666666666661</v>
      </c>
      <c r="Q523" s="17">
        <f t="shared" si="137"/>
        <v>26304640.694444504</v>
      </c>
      <c r="R523" s="17">
        <f t="shared" si="133"/>
        <v>26304.640694444504</v>
      </c>
      <c r="S523" s="17">
        <f t="shared" si="138"/>
        <v>13070251.180555549</v>
      </c>
      <c r="T523" s="17">
        <f t="shared" si="134"/>
        <v>13070.251180555548</v>
      </c>
      <c r="AE523">
        <f t="shared" si="125"/>
        <v>0</v>
      </c>
      <c r="AF523">
        <f t="shared" si="126"/>
        <v>11.8</v>
      </c>
      <c r="AG523">
        <f t="shared" si="127"/>
        <v>3.2777777777777777</v>
      </c>
    </row>
    <row r="524" spans="2:33" x14ac:dyDescent="0.3">
      <c r="B524" s="3" t="s">
        <v>47</v>
      </c>
      <c r="C524" s="3">
        <v>516</v>
      </c>
      <c r="D524" s="3">
        <v>516</v>
      </c>
      <c r="E524" s="10">
        <v>16.8</v>
      </c>
      <c r="F524" s="27">
        <f t="shared" si="128"/>
        <v>4.666666666666667</v>
      </c>
      <c r="G524" s="17">
        <f t="shared" si="135"/>
        <v>1.2083333333333333</v>
      </c>
      <c r="H524" s="17">
        <v>0</v>
      </c>
      <c r="I524" s="17">
        <f t="shared" si="136"/>
        <v>4.3499999999999996</v>
      </c>
      <c r="J524" s="17">
        <f>1980</f>
        <v>1980</v>
      </c>
      <c r="K524" s="26">
        <v>485.59500000000003</v>
      </c>
      <c r="L524" s="17">
        <f t="shared" si="129"/>
        <v>10.63104</v>
      </c>
      <c r="M524" s="17">
        <f t="shared" si="130"/>
        <v>2476.2260400000005</v>
      </c>
      <c r="N524" s="17">
        <v>1980</v>
      </c>
      <c r="O524" s="17">
        <f t="shared" si="131"/>
        <v>2392.5</v>
      </c>
      <c r="P524" s="17">
        <f t="shared" si="132"/>
        <v>11165</v>
      </c>
      <c r="Q524" s="17">
        <f t="shared" si="137"/>
        <v>26326200.694444504</v>
      </c>
      <c r="R524" s="17">
        <f t="shared" si="133"/>
        <v>26326.200694444502</v>
      </c>
      <c r="S524" s="17">
        <f t="shared" si="138"/>
        <v>13070251.180555549</v>
      </c>
      <c r="T524" s="17">
        <f t="shared" si="134"/>
        <v>13070.251180555548</v>
      </c>
      <c r="AE524">
        <f t="shared" si="125"/>
        <v>0</v>
      </c>
      <c r="AF524">
        <f t="shared" si="126"/>
        <v>16.8</v>
      </c>
      <c r="AG524">
        <f t="shared" si="127"/>
        <v>4.666666666666667</v>
      </c>
    </row>
    <row r="525" spans="2:33" x14ac:dyDescent="0.3">
      <c r="B525" s="3" t="s">
        <v>47</v>
      </c>
      <c r="C525" s="3">
        <v>517</v>
      </c>
      <c r="D525" s="3">
        <v>517</v>
      </c>
      <c r="E525" s="10">
        <v>20.5</v>
      </c>
      <c r="F525" s="27">
        <f t="shared" si="128"/>
        <v>5.6944444444444446</v>
      </c>
      <c r="G525" s="17">
        <f t="shared" si="135"/>
        <v>0.70833333333333304</v>
      </c>
      <c r="H525" s="17">
        <v>0</v>
      </c>
      <c r="I525" s="17">
        <f t="shared" si="136"/>
        <v>2.5499999999999989</v>
      </c>
      <c r="J525" s="17">
        <f>1980</f>
        <v>1980</v>
      </c>
      <c r="K525" s="26">
        <v>485.59500000000003</v>
      </c>
      <c r="L525" s="17">
        <f t="shared" si="129"/>
        <v>15.829416666666667</v>
      </c>
      <c r="M525" s="17">
        <f t="shared" si="130"/>
        <v>2481.4244166666667</v>
      </c>
      <c r="N525" s="17">
        <v>1980</v>
      </c>
      <c r="O525" s="17">
        <f t="shared" si="131"/>
        <v>1402.4999999999993</v>
      </c>
      <c r="P525" s="17">
        <f t="shared" si="132"/>
        <v>7986.4583333333294</v>
      </c>
      <c r="Q525" s="17">
        <f t="shared" si="137"/>
        <v>26358303.12500006</v>
      </c>
      <c r="R525" s="17">
        <f t="shared" si="133"/>
        <v>26358.30312500006</v>
      </c>
      <c r="S525" s="17">
        <f t="shared" si="138"/>
        <v>13070251.180555549</v>
      </c>
      <c r="T525" s="17">
        <f t="shared" si="134"/>
        <v>13070.251180555548</v>
      </c>
      <c r="AE525">
        <f t="shared" si="125"/>
        <v>0</v>
      </c>
      <c r="AF525">
        <f t="shared" si="126"/>
        <v>20.5</v>
      </c>
      <c r="AG525">
        <f t="shared" si="127"/>
        <v>5.6944444444444446</v>
      </c>
    </row>
    <row r="526" spans="2:33" x14ac:dyDescent="0.3">
      <c r="B526" s="3" t="s">
        <v>47</v>
      </c>
      <c r="C526" s="3">
        <v>518</v>
      </c>
      <c r="D526" s="3">
        <v>518</v>
      </c>
      <c r="E526" s="10">
        <v>21.9</v>
      </c>
      <c r="F526" s="27">
        <f t="shared" si="128"/>
        <v>6.083333333333333</v>
      </c>
      <c r="G526" s="17">
        <f t="shared" si="135"/>
        <v>0.19444444444444425</v>
      </c>
      <c r="H526" s="17">
        <v>0</v>
      </c>
      <c r="I526" s="17">
        <f t="shared" si="136"/>
        <v>0.69999999999999929</v>
      </c>
      <c r="J526" s="17">
        <f>1980</f>
        <v>1980</v>
      </c>
      <c r="K526" s="26">
        <v>485.59500000000003</v>
      </c>
      <c r="L526" s="17">
        <f t="shared" si="129"/>
        <v>18.065309999999997</v>
      </c>
      <c r="M526" s="17">
        <f t="shared" si="130"/>
        <v>2483.6603100000002</v>
      </c>
      <c r="N526" s="17">
        <v>1980</v>
      </c>
      <c r="O526" s="17">
        <f t="shared" si="131"/>
        <v>384.9999999999996</v>
      </c>
      <c r="P526" s="17">
        <f t="shared" si="132"/>
        <v>2342.0833333333308</v>
      </c>
      <c r="Q526" s="17">
        <f t="shared" si="137"/>
        <v>26394940.00000006</v>
      </c>
      <c r="R526" s="17">
        <f t="shared" si="133"/>
        <v>26394.940000000061</v>
      </c>
      <c r="S526" s="17">
        <f t="shared" si="138"/>
        <v>13070251.180555549</v>
      </c>
      <c r="T526" s="17">
        <f t="shared" si="134"/>
        <v>13070.251180555548</v>
      </c>
      <c r="AE526">
        <f t="shared" si="125"/>
        <v>0</v>
      </c>
      <c r="AF526">
        <f t="shared" si="126"/>
        <v>21.9</v>
      </c>
      <c r="AG526">
        <f t="shared" si="127"/>
        <v>6.083333333333333</v>
      </c>
    </row>
    <row r="527" spans="2:33" x14ac:dyDescent="0.3">
      <c r="B527" s="3" t="s">
        <v>47</v>
      </c>
      <c r="C527" s="3">
        <v>519</v>
      </c>
      <c r="D527" s="3">
        <v>519</v>
      </c>
      <c r="E527" s="10">
        <v>21.9</v>
      </c>
      <c r="F527" s="27">
        <f t="shared" si="128"/>
        <v>6.083333333333333</v>
      </c>
      <c r="G527" s="17">
        <f t="shared" si="135"/>
        <v>-8.3333333333333037E-2</v>
      </c>
      <c r="H527" s="17">
        <v>1</v>
      </c>
      <c r="I527" s="17">
        <f t="shared" si="136"/>
        <v>-0.29999999999999893</v>
      </c>
      <c r="J527" s="17">
        <f>-1980</f>
        <v>-1980</v>
      </c>
      <c r="K527" s="26">
        <v>485.59500000000003</v>
      </c>
      <c r="L527" s="17">
        <f t="shared" si="129"/>
        <v>18.065309999999997</v>
      </c>
      <c r="M527" s="17">
        <f t="shared" si="130"/>
        <v>-1476.33969</v>
      </c>
      <c r="N527" s="17">
        <v>1980</v>
      </c>
      <c r="O527" s="17">
        <f t="shared" si="131"/>
        <v>-164.9999999999994</v>
      </c>
      <c r="P527" s="17">
        <f t="shared" si="132"/>
        <v>-1003.7499999999964</v>
      </c>
      <c r="Q527" s="17">
        <f t="shared" si="137"/>
        <v>26431576.87500006</v>
      </c>
      <c r="R527" s="17">
        <f t="shared" si="133"/>
        <v>26431.576875000061</v>
      </c>
      <c r="S527" s="17">
        <f t="shared" si="138"/>
        <v>13106888.055555549</v>
      </c>
      <c r="T527" s="17">
        <f t="shared" si="134"/>
        <v>13106.888055555548</v>
      </c>
      <c r="AE527">
        <f t="shared" si="125"/>
        <v>0</v>
      </c>
      <c r="AF527">
        <f t="shared" si="126"/>
        <v>21.9</v>
      </c>
      <c r="AG527">
        <f t="shared" si="127"/>
        <v>6.083333333333333</v>
      </c>
    </row>
    <row r="528" spans="2:33" x14ac:dyDescent="0.3">
      <c r="B528" s="3" t="s">
        <v>47</v>
      </c>
      <c r="C528" s="3">
        <v>520</v>
      </c>
      <c r="D528" s="3">
        <v>520</v>
      </c>
      <c r="E528" s="10">
        <v>21.3</v>
      </c>
      <c r="F528" s="27">
        <f t="shared" si="128"/>
        <v>5.916666666666667</v>
      </c>
      <c r="G528" s="17">
        <f t="shared" si="135"/>
        <v>-0.22222222222222193</v>
      </c>
      <c r="H528" s="17">
        <v>1</v>
      </c>
      <c r="I528" s="17">
        <f t="shared" si="136"/>
        <v>-0.79999999999999893</v>
      </c>
      <c r="J528" s="17">
        <f t="shared" ref="J528:J538" si="139">-1980</f>
        <v>-1980</v>
      </c>
      <c r="K528" s="26">
        <v>485.59500000000003</v>
      </c>
      <c r="L528" s="17">
        <f t="shared" si="129"/>
        <v>17.088989999999999</v>
      </c>
      <c r="M528" s="17">
        <f t="shared" si="130"/>
        <v>-1477.31601</v>
      </c>
      <c r="N528" s="17">
        <v>1980</v>
      </c>
      <c r="O528" s="17">
        <f t="shared" si="131"/>
        <v>-439.99999999999943</v>
      </c>
      <c r="P528" s="17">
        <f t="shared" si="132"/>
        <v>-2603.3333333333303</v>
      </c>
      <c r="Q528" s="17">
        <f t="shared" si="137"/>
        <v>26466233.75000006</v>
      </c>
      <c r="R528" s="17">
        <f t="shared" si="133"/>
        <v>26466.233750000061</v>
      </c>
      <c r="S528" s="17">
        <f t="shared" si="138"/>
        <v>13141544.930555549</v>
      </c>
      <c r="T528" s="17">
        <f t="shared" si="134"/>
        <v>13141.544930555548</v>
      </c>
      <c r="AE528">
        <f t="shared" si="125"/>
        <v>0</v>
      </c>
      <c r="AF528">
        <f t="shared" si="126"/>
        <v>21.3</v>
      </c>
      <c r="AG528">
        <f t="shared" si="127"/>
        <v>5.916666666666667</v>
      </c>
    </row>
    <row r="529" spans="2:33" x14ac:dyDescent="0.3">
      <c r="B529" s="3" t="s">
        <v>47</v>
      </c>
      <c r="C529" s="3">
        <v>521</v>
      </c>
      <c r="D529" s="3">
        <v>521</v>
      </c>
      <c r="E529" s="10">
        <v>20.3</v>
      </c>
      <c r="F529" s="27">
        <f t="shared" si="128"/>
        <v>5.6388888888888893</v>
      </c>
      <c r="G529" s="17">
        <f t="shared" si="135"/>
        <v>-0.29166666666666685</v>
      </c>
      <c r="H529" s="17">
        <v>1</v>
      </c>
      <c r="I529" s="17">
        <f t="shared" si="136"/>
        <v>-1.0500000000000007</v>
      </c>
      <c r="J529" s="17">
        <f t="shared" si="139"/>
        <v>-1980</v>
      </c>
      <c r="K529" s="26">
        <v>485.59500000000003</v>
      </c>
      <c r="L529" s="17">
        <f t="shared" si="129"/>
        <v>15.522056666666668</v>
      </c>
      <c r="M529" s="17">
        <f t="shared" si="130"/>
        <v>-1478.8829433333333</v>
      </c>
      <c r="N529" s="17">
        <v>1980</v>
      </c>
      <c r="O529" s="17">
        <f t="shared" si="131"/>
        <v>-577.50000000000034</v>
      </c>
      <c r="P529" s="17">
        <f t="shared" si="132"/>
        <v>-3256.4583333333353</v>
      </c>
      <c r="Q529" s="17">
        <f t="shared" si="137"/>
        <v>26497712.847222283</v>
      </c>
      <c r="R529" s="17">
        <f t="shared" si="133"/>
        <v>26497.712847222283</v>
      </c>
      <c r="S529" s="17">
        <f t="shared" si="138"/>
        <v>13173024.027777771</v>
      </c>
      <c r="T529" s="17">
        <f t="shared" si="134"/>
        <v>13173.02402777777</v>
      </c>
      <c r="AE529">
        <f t="shared" si="125"/>
        <v>0</v>
      </c>
      <c r="AF529">
        <f t="shared" si="126"/>
        <v>20.3</v>
      </c>
      <c r="AG529">
        <f t="shared" si="127"/>
        <v>5.6388888888888893</v>
      </c>
    </row>
    <row r="530" spans="2:33" x14ac:dyDescent="0.3">
      <c r="B530" s="3" t="s">
        <v>47</v>
      </c>
      <c r="C530" s="3">
        <v>522</v>
      </c>
      <c r="D530" s="3">
        <v>522</v>
      </c>
      <c r="E530" s="10">
        <v>19.2</v>
      </c>
      <c r="F530" s="27">
        <f t="shared" si="128"/>
        <v>5.333333333333333</v>
      </c>
      <c r="G530" s="17">
        <f t="shared" si="135"/>
        <v>-0.34722222222222221</v>
      </c>
      <c r="H530" s="17">
        <v>1</v>
      </c>
      <c r="I530" s="17">
        <f t="shared" si="136"/>
        <v>-1.25</v>
      </c>
      <c r="J530" s="17">
        <f t="shared" si="139"/>
        <v>-1980</v>
      </c>
      <c r="K530" s="26">
        <v>485.59500000000003</v>
      </c>
      <c r="L530" s="17">
        <f t="shared" si="129"/>
        <v>13.885439999999997</v>
      </c>
      <c r="M530" s="17">
        <f t="shared" si="130"/>
        <v>-1480.51956</v>
      </c>
      <c r="N530" s="17">
        <v>1980</v>
      </c>
      <c r="O530" s="17">
        <f t="shared" si="131"/>
        <v>-687.5</v>
      </c>
      <c r="P530" s="17">
        <f t="shared" si="132"/>
        <v>-3666.6666666666665</v>
      </c>
      <c r="Q530" s="17">
        <f t="shared" si="137"/>
        <v>26525872.847222283</v>
      </c>
      <c r="R530" s="17">
        <f t="shared" si="133"/>
        <v>26525.872847222283</v>
      </c>
      <c r="S530" s="17">
        <f t="shared" si="138"/>
        <v>13201184.027777771</v>
      </c>
      <c r="T530" s="17">
        <f t="shared" si="134"/>
        <v>13201.18402777777</v>
      </c>
      <c r="AE530">
        <f t="shared" si="125"/>
        <v>0</v>
      </c>
      <c r="AF530">
        <f t="shared" si="126"/>
        <v>19.2</v>
      </c>
      <c r="AG530">
        <f t="shared" si="127"/>
        <v>5.333333333333333</v>
      </c>
    </row>
    <row r="531" spans="2:33" x14ac:dyDescent="0.3">
      <c r="B531" s="3" t="s">
        <v>47</v>
      </c>
      <c r="C531" s="3">
        <v>523</v>
      </c>
      <c r="D531" s="3">
        <v>523</v>
      </c>
      <c r="E531" s="10">
        <v>17.8</v>
      </c>
      <c r="F531" s="27">
        <f t="shared" si="128"/>
        <v>4.9444444444444446</v>
      </c>
      <c r="G531" s="17">
        <f t="shared" si="135"/>
        <v>-0.51388888888888873</v>
      </c>
      <c r="H531" s="17">
        <v>1</v>
      </c>
      <c r="I531" s="17">
        <f t="shared" si="136"/>
        <v>-1.8499999999999996</v>
      </c>
      <c r="J531" s="17">
        <f t="shared" si="139"/>
        <v>-1980</v>
      </c>
      <c r="K531" s="26">
        <v>485.59500000000003</v>
      </c>
      <c r="L531" s="17">
        <f t="shared" si="129"/>
        <v>11.934306666666666</v>
      </c>
      <c r="M531" s="17">
        <f t="shared" si="130"/>
        <v>-1482.4706933333332</v>
      </c>
      <c r="N531" s="17">
        <v>1980</v>
      </c>
      <c r="O531" s="17">
        <f t="shared" si="131"/>
        <v>-1017.4999999999997</v>
      </c>
      <c r="P531" s="17">
        <f t="shared" si="132"/>
        <v>-5030.9722222222208</v>
      </c>
      <c r="Q531" s="17">
        <f t="shared" si="137"/>
        <v>26550075.902777839</v>
      </c>
      <c r="R531" s="17">
        <f t="shared" si="133"/>
        <v>26550.07590277784</v>
      </c>
      <c r="S531" s="17">
        <f t="shared" si="138"/>
        <v>13225387.083333327</v>
      </c>
      <c r="T531" s="17">
        <f t="shared" si="134"/>
        <v>13225.387083333326</v>
      </c>
      <c r="AE531">
        <f t="shared" si="125"/>
        <v>0</v>
      </c>
      <c r="AF531">
        <f t="shared" si="126"/>
        <v>17.8</v>
      </c>
      <c r="AG531">
        <f t="shared" si="127"/>
        <v>4.9444444444444446</v>
      </c>
    </row>
    <row r="532" spans="2:33" x14ac:dyDescent="0.3">
      <c r="B532" s="3" t="s">
        <v>47</v>
      </c>
      <c r="C532" s="3">
        <v>524</v>
      </c>
      <c r="D532" s="3">
        <v>524</v>
      </c>
      <c r="E532" s="10">
        <v>15.5</v>
      </c>
      <c r="F532" s="27">
        <f t="shared" si="128"/>
        <v>4.3055555555555554</v>
      </c>
      <c r="G532" s="17">
        <f t="shared" si="135"/>
        <v>-0.81944444444444442</v>
      </c>
      <c r="H532" s="17">
        <v>1</v>
      </c>
      <c r="I532" s="17">
        <f t="shared" si="136"/>
        <v>-2.95</v>
      </c>
      <c r="J532" s="17">
        <f t="shared" si="139"/>
        <v>-1980</v>
      </c>
      <c r="K532" s="26">
        <v>485.59500000000003</v>
      </c>
      <c r="L532" s="17">
        <f t="shared" si="129"/>
        <v>9.049416666666664</v>
      </c>
      <c r="M532" s="17">
        <f t="shared" si="130"/>
        <v>-1485.3555833333332</v>
      </c>
      <c r="N532" s="17">
        <v>1980</v>
      </c>
      <c r="O532" s="17">
        <f t="shared" si="131"/>
        <v>-1622.5</v>
      </c>
      <c r="P532" s="17">
        <f t="shared" si="132"/>
        <v>-6985.7638888888887</v>
      </c>
      <c r="Q532" s="17">
        <f t="shared" si="137"/>
        <v>26568428.333333395</v>
      </c>
      <c r="R532" s="17">
        <f t="shared" si="133"/>
        <v>26568.428333333395</v>
      </c>
      <c r="S532" s="17">
        <f t="shared" si="138"/>
        <v>13243739.513888882</v>
      </c>
      <c r="T532" s="17">
        <f t="shared" si="134"/>
        <v>13243.739513888882</v>
      </c>
      <c r="AE532">
        <f t="shared" si="125"/>
        <v>0</v>
      </c>
      <c r="AF532">
        <f t="shared" si="126"/>
        <v>15.5</v>
      </c>
      <c r="AG532">
        <f t="shared" si="127"/>
        <v>4.3055555555555554</v>
      </c>
    </row>
    <row r="533" spans="2:33" x14ac:dyDescent="0.3">
      <c r="B533" s="3" t="s">
        <v>47</v>
      </c>
      <c r="C533" s="3">
        <v>525</v>
      </c>
      <c r="D533" s="3">
        <v>525</v>
      </c>
      <c r="E533" s="10">
        <v>11.9</v>
      </c>
      <c r="F533" s="27">
        <f t="shared" si="128"/>
        <v>3.3055555555555554</v>
      </c>
      <c r="G533" s="17">
        <f t="shared" si="135"/>
        <v>-1.0972222222222223</v>
      </c>
      <c r="H533" s="17">
        <v>1</v>
      </c>
      <c r="I533" s="17">
        <f t="shared" si="136"/>
        <v>-3.95</v>
      </c>
      <c r="J533" s="17">
        <f t="shared" si="139"/>
        <v>-1980</v>
      </c>
      <c r="K533" s="26">
        <v>485.59500000000003</v>
      </c>
      <c r="L533" s="17">
        <f t="shared" si="129"/>
        <v>5.3339766666666648</v>
      </c>
      <c r="M533" s="17">
        <f t="shared" si="130"/>
        <v>-1489.0710233333334</v>
      </c>
      <c r="N533" s="17">
        <v>1980</v>
      </c>
      <c r="O533" s="17">
        <f t="shared" si="131"/>
        <v>-2172.5</v>
      </c>
      <c r="P533" s="17">
        <f t="shared" si="132"/>
        <v>-7181.3194444444443</v>
      </c>
      <c r="Q533" s="17">
        <f t="shared" si="137"/>
        <v>26579245.763888951</v>
      </c>
      <c r="R533" s="17">
        <f t="shared" si="133"/>
        <v>26579.24576388895</v>
      </c>
      <c r="S533" s="17">
        <f t="shared" si="138"/>
        <v>13254556.944444438</v>
      </c>
      <c r="T533" s="17">
        <f t="shared" si="134"/>
        <v>13254.556944444439</v>
      </c>
      <c r="AE533">
        <f t="shared" si="125"/>
        <v>0</v>
      </c>
      <c r="AF533">
        <f t="shared" si="126"/>
        <v>11.9</v>
      </c>
      <c r="AG533">
        <f t="shared" si="127"/>
        <v>3.3055555555555554</v>
      </c>
    </row>
    <row r="534" spans="2:33" x14ac:dyDescent="0.3">
      <c r="B534" s="3" t="s">
        <v>47</v>
      </c>
      <c r="C534" s="3">
        <v>526</v>
      </c>
      <c r="D534" s="3">
        <v>526</v>
      </c>
      <c r="E534" s="10">
        <v>7.6</v>
      </c>
      <c r="F534" s="27">
        <f t="shared" si="128"/>
        <v>2.1111111111111112</v>
      </c>
      <c r="G534" s="17">
        <f t="shared" si="135"/>
        <v>-1.0972222222222223</v>
      </c>
      <c r="H534" s="17">
        <v>1</v>
      </c>
      <c r="I534" s="17">
        <f t="shared" si="136"/>
        <v>-3.95</v>
      </c>
      <c r="J534" s="17">
        <f t="shared" si="139"/>
        <v>-1980</v>
      </c>
      <c r="K534" s="26">
        <v>485.59500000000003</v>
      </c>
      <c r="L534" s="17">
        <f t="shared" si="129"/>
        <v>2.1756266666666666</v>
      </c>
      <c r="M534" s="17">
        <f t="shared" si="130"/>
        <v>-1492.2293733333333</v>
      </c>
      <c r="N534" s="17">
        <v>1980</v>
      </c>
      <c r="O534" s="17">
        <f t="shared" si="131"/>
        <v>-2172.5</v>
      </c>
      <c r="P534" s="17">
        <f t="shared" si="132"/>
        <v>-4586.3888888888887</v>
      </c>
      <c r="Q534" s="17">
        <f t="shared" si="137"/>
        <v>26583657.986111175</v>
      </c>
      <c r="R534" s="17">
        <f t="shared" si="133"/>
        <v>26583.657986111175</v>
      </c>
      <c r="S534" s="17">
        <f t="shared" si="138"/>
        <v>13258969.16666666</v>
      </c>
      <c r="T534" s="17">
        <f t="shared" si="134"/>
        <v>13258.96916666666</v>
      </c>
      <c r="AE534">
        <f t="shared" si="125"/>
        <v>0</v>
      </c>
      <c r="AF534">
        <f t="shared" si="126"/>
        <v>7.6</v>
      </c>
      <c r="AG534">
        <f t="shared" si="127"/>
        <v>2.1111111111111112</v>
      </c>
    </row>
    <row r="535" spans="2:33" x14ac:dyDescent="0.3">
      <c r="B535" s="3" t="s">
        <v>47</v>
      </c>
      <c r="C535" s="3">
        <v>527</v>
      </c>
      <c r="D535" s="3">
        <v>527</v>
      </c>
      <c r="E535" s="10">
        <v>4</v>
      </c>
      <c r="F535" s="27">
        <f t="shared" si="128"/>
        <v>1.1111111111111112</v>
      </c>
      <c r="G535" s="17">
        <f t="shared" si="135"/>
        <v>-0.77777777777777768</v>
      </c>
      <c r="H535" s="17">
        <v>1</v>
      </c>
      <c r="I535" s="17">
        <f t="shared" si="136"/>
        <v>-2.8</v>
      </c>
      <c r="J535" s="17">
        <f t="shared" si="139"/>
        <v>-1980</v>
      </c>
      <c r="K535" s="26">
        <v>485.59500000000003</v>
      </c>
      <c r="L535" s="17">
        <f t="shared" si="129"/>
        <v>0.60266666666666668</v>
      </c>
      <c r="M535" s="17">
        <f t="shared" si="130"/>
        <v>-1493.8023333333333</v>
      </c>
      <c r="N535" s="17">
        <v>1980</v>
      </c>
      <c r="O535" s="17">
        <f t="shared" si="131"/>
        <v>-1539.9999999999998</v>
      </c>
      <c r="P535" s="17">
        <f t="shared" si="132"/>
        <v>-1711.1111111111109</v>
      </c>
      <c r="Q535" s="17">
        <f t="shared" si="137"/>
        <v>26584880.208333399</v>
      </c>
      <c r="R535" s="17">
        <f t="shared" si="133"/>
        <v>26584.880208333398</v>
      </c>
      <c r="S535" s="17">
        <f t="shared" si="138"/>
        <v>13260191.388888882</v>
      </c>
      <c r="T535" s="17">
        <f t="shared" si="134"/>
        <v>13260.191388888883</v>
      </c>
      <c r="AE535">
        <f t="shared" si="125"/>
        <v>0</v>
      </c>
      <c r="AF535">
        <f t="shared" si="126"/>
        <v>4</v>
      </c>
      <c r="AG535">
        <f t="shared" si="127"/>
        <v>1.1111111111111112</v>
      </c>
    </row>
    <row r="536" spans="2:33" x14ac:dyDescent="0.3">
      <c r="B536" s="3" t="s">
        <v>47</v>
      </c>
      <c r="C536" s="3">
        <v>528</v>
      </c>
      <c r="D536" s="3">
        <v>528</v>
      </c>
      <c r="E536" s="10">
        <v>2</v>
      </c>
      <c r="F536" s="27">
        <f t="shared" si="128"/>
        <v>0.55555555555555558</v>
      </c>
      <c r="G536" s="17">
        <f t="shared" si="135"/>
        <v>-0.41666666666666663</v>
      </c>
      <c r="H536" s="17">
        <v>1</v>
      </c>
      <c r="I536" s="17">
        <f t="shared" si="136"/>
        <v>-1.5</v>
      </c>
      <c r="J536" s="17">
        <f t="shared" si="139"/>
        <v>-1980</v>
      </c>
      <c r="K536" s="26">
        <v>485.59500000000003</v>
      </c>
      <c r="L536" s="17">
        <f t="shared" si="129"/>
        <v>0.15066666666666667</v>
      </c>
      <c r="M536" s="17">
        <f t="shared" si="130"/>
        <v>-1494.2543333333333</v>
      </c>
      <c r="N536" s="17">
        <v>1980</v>
      </c>
      <c r="O536" s="17">
        <f t="shared" si="131"/>
        <v>-824.99999999999989</v>
      </c>
      <c r="P536" s="17">
        <f t="shared" si="132"/>
        <v>-458.33333333333331</v>
      </c>
      <c r="Q536" s="17">
        <f t="shared" si="137"/>
        <v>26585185.763888955</v>
      </c>
      <c r="R536" s="17">
        <f t="shared" si="133"/>
        <v>26585.185763888956</v>
      </c>
      <c r="S536" s="17">
        <f t="shared" si="138"/>
        <v>13260496.944444438</v>
      </c>
      <c r="T536" s="17">
        <f t="shared" si="134"/>
        <v>13260.496944444438</v>
      </c>
      <c r="AE536">
        <f t="shared" si="125"/>
        <v>0</v>
      </c>
      <c r="AF536">
        <f t="shared" si="126"/>
        <v>2</v>
      </c>
      <c r="AG536">
        <f t="shared" si="127"/>
        <v>0.55555555555555558</v>
      </c>
    </row>
    <row r="537" spans="2:33" x14ac:dyDescent="0.3">
      <c r="B537" s="3" t="s">
        <v>47</v>
      </c>
      <c r="C537" s="3">
        <v>529</v>
      </c>
      <c r="D537" s="3">
        <v>529</v>
      </c>
      <c r="E537" s="10">
        <v>1</v>
      </c>
      <c r="F537" s="27">
        <f t="shared" si="128"/>
        <v>0.27777777777777779</v>
      </c>
      <c r="G537" s="17">
        <f t="shared" si="135"/>
        <v>-0.27777777777777779</v>
      </c>
      <c r="H537" s="17">
        <v>1</v>
      </c>
      <c r="I537" s="17">
        <f t="shared" si="136"/>
        <v>-1</v>
      </c>
      <c r="J537" s="17">
        <f t="shared" si="139"/>
        <v>-1980</v>
      </c>
      <c r="K537" s="26">
        <v>485.59500000000003</v>
      </c>
      <c r="L537" s="17">
        <f t="shared" si="129"/>
        <v>3.7666666666666668E-2</v>
      </c>
      <c r="M537" s="17">
        <f t="shared" si="130"/>
        <v>-1494.3673333333334</v>
      </c>
      <c r="N537" s="17">
        <v>1980</v>
      </c>
      <c r="O537" s="17">
        <f t="shared" si="131"/>
        <v>-550</v>
      </c>
      <c r="P537" s="17">
        <f t="shared" si="132"/>
        <v>-152.77777777777777</v>
      </c>
      <c r="Q537" s="17">
        <f t="shared" si="137"/>
        <v>26585262.152777843</v>
      </c>
      <c r="R537" s="17">
        <f t="shared" si="133"/>
        <v>26585.262152777843</v>
      </c>
      <c r="S537" s="17">
        <f t="shared" si="138"/>
        <v>13260573.333333327</v>
      </c>
      <c r="T537" s="17">
        <f t="shared" si="134"/>
        <v>13260.573333333326</v>
      </c>
      <c r="AE537">
        <f t="shared" si="125"/>
        <v>0</v>
      </c>
      <c r="AF537">
        <f t="shared" si="126"/>
        <v>1</v>
      </c>
      <c r="AG537">
        <f t="shared" si="127"/>
        <v>0.27777777777777779</v>
      </c>
    </row>
    <row r="538" spans="2:33" x14ac:dyDescent="0.3">
      <c r="B538" s="3" t="s">
        <v>47</v>
      </c>
      <c r="C538" s="3">
        <v>530</v>
      </c>
      <c r="D538" s="3">
        <v>530</v>
      </c>
      <c r="E538" s="10">
        <v>0</v>
      </c>
      <c r="F538" s="27">
        <f t="shared" si="128"/>
        <v>0</v>
      </c>
      <c r="G538" s="17">
        <f t="shared" si="135"/>
        <v>-0.1388888888888889</v>
      </c>
      <c r="H538" s="17">
        <v>1</v>
      </c>
      <c r="I538" s="17">
        <f t="shared" si="136"/>
        <v>-0.5</v>
      </c>
      <c r="J538" s="17">
        <f t="shared" si="139"/>
        <v>-1980</v>
      </c>
      <c r="K538" s="26">
        <v>485.59500000000003</v>
      </c>
      <c r="L538" s="17">
        <f t="shared" si="129"/>
        <v>0</v>
      </c>
      <c r="M538" s="17">
        <f t="shared" si="130"/>
        <v>-1494.405</v>
      </c>
      <c r="N538" s="17">
        <v>1980</v>
      </c>
      <c r="O538" s="17">
        <f t="shared" si="131"/>
        <v>-275</v>
      </c>
      <c r="P538" s="17">
        <f t="shared" si="132"/>
        <v>0</v>
      </c>
      <c r="Q538" s="17">
        <f t="shared" si="137"/>
        <v>26585262.152777843</v>
      </c>
      <c r="R538" s="17">
        <f t="shared" si="133"/>
        <v>26585.262152777843</v>
      </c>
      <c r="S538" s="17">
        <f t="shared" si="138"/>
        <v>13260573.333333327</v>
      </c>
      <c r="T538" s="17">
        <f t="shared" si="134"/>
        <v>13260.573333333326</v>
      </c>
      <c r="AE538">
        <f t="shared" si="125"/>
        <v>1</v>
      </c>
      <c r="AF538" t="str">
        <f t="shared" si="126"/>
        <v/>
      </c>
      <c r="AG538">
        <f t="shared" si="127"/>
        <v>0</v>
      </c>
    </row>
    <row r="539" spans="2:33" x14ac:dyDescent="0.3">
      <c r="B539" s="3" t="s">
        <v>47</v>
      </c>
      <c r="C539" s="3">
        <v>531</v>
      </c>
      <c r="D539" s="3">
        <v>531</v>
      </c>
      <c r="E539" s="10">
        <v>0</v>
      </c>
      <c r="F539" s="27">
        <f t="shared" si="128"/>
        <v>0</v>
      </c>
      <c r="G539" s="17">
        <f t="shared" si="135"/>
        <v>0</v>
      </c>
      <c r="H539" s="17">
        <v>0</v>
      </c>
      <c r="I539" s="17">
        <f t="shared" si="136"/>
        <v>0</v>
      </c>
      <c r="J539" s="17">
        <v>0</v>
      </c>
      <c r="K539" s="26">
        <v>485.59500000000003</v>
      </c>
      <c r="L539" s="17">
        <f t="shared" si="129"/>
        <v>0</v>
      </c>
      <c r="M539" s="17">
        <f t="shared" si="130"/>
        <v>485.59500000000003</v>
      </c>
      <c r="N539" s="17">
        <v>1980</v>
      </c>
      <c r="O539" s="17">
        <f t="shared" si="131"/>
        <v>0</v>
      </c>
      <c r="P539" s="17">
        <f t="shared" si="132"/>
        <v>0</v>
      </c>
      <c r="Q539" s="17">
        <f t="shared" si="137"/>
        <v>26585262.152777843</v>
      </c>
      <c r="R539" s="17">
        <f t="shared" si="133"/>
        <v>26585.262152777843</v>
      </c>
      <c r="S539" s="17">
        <f t="shared" si="138"/>
        <v>13260573.333333327</v>
      </c>
      <c r="T539" s="17">
        <f t="shared" si="134"/>
        <v>13260.573333333326</v>
      </c>
      <c r="AE539">
        <f t="shared" si="125"/>
        <v>1</v>
      </c>
      <c r="AF539" t="str">
        <f t="shared" si="126"/>
        <v/>
      </c>
      <c r="AG539">
        <f t="shared" si="127"/>
        <v>0</v>
      </c>
    </row>
    <row r="540" spans="2:33" x14ac:dyDescent="0.3">
      <c r="B540" s="3" t="s">
        <v>47</v>
      </c>
      <c r="C540" s="3">
        <v>532</v>
      </c>
      <c r="D540" s="3">
        <v>532</v>
      </c>
      <c r="E540" s="10">
        <v>0</v>
      </c>
      <c r="F540" s="27">
        <f t="shared" si="128"/>
        <v>0</v>
      </c>
      <c r="G540" s="17">
        <f t="shared" si="135"/>
        <v>2.777777777777778E-2</v>
      </c>
      <c r="H540" s="17">
        <v>0</v>
      </c>
      <c r="I540" s="17">
        <f t="shared" si="136"/>
        <v>0.1</v>
      </c>
      <c r="J540" s="17">
        <f>1980</f>
        <v>1980</v>
      </c>
      <c r="K540" s="26">
        <v>485.59500000000003</v>
      </c>
      <c r="L540" s="17">
        <f t="shared" si="129"/>
        <v>0</v>
      </c>
      <c r="M540" s="17">
        <f t="shared" si="130"/>
        <v>2465.5950000000003</v>
      </c>
      <c r="N540" s="17">
        <v>1980</v>
      </c>
      <c r="O540" s="17">
        <f t="shared" si="131"/>
        <v>55.000000000000007</v>
      </c>
      <c r="P540" s="17">
        <f t="shared" si="132"/>
        <v>0</v>
      </c>
      <c r="Q540" s="17">
        <f t="shared" si="137"/>
        <v>26585262.152777843</v>
      </c>
      <c r="R540" s="17">
        <f t="shared" si="133"/>
        <v>26585.262152777843</v>
      </c>
      <c r="S540" s="17">
        <f t="shared" si="138"/>
        <v>13260573.333333327</v>
      </c>
      <c r="T540" s="17">
        <f t="shared" si="134"/>
        <v>13260.573333333326</v>
      </c>
      <c r="AE540">
        <f t="shared" si="125"/>
        <v>1</v>
      </c>
      <c r="AF540" t="str">
        <f t="shared" si="126"/>
        <v/>
      </c>
      <c r="AG540">
        <f t="shared" si="127"/>
        <v>0</v>
      </c>
    </row>
    <row r="541" spans="2:33" x14ac:dyDescent="0.3">
      <c r="B541" s="3" t="s">
        <v>47</v>
      </c>
      <c r="C541" s="3">
        <v>533</v>
      </c>
      <c r="D541" s="3">
        <v>533</v>
      </c>
      <c r="E541" s="10">
        <v>0.2</v>
      </c>
      <c r="F541" s="27">
        <f t="shared" si="128"/>
        <v>5.5555555555555559E-2</v>
      </c>
      <c r="G541" s="17">
        <f t="shared" si="135"/>
        <v>0.16666666666666666</v>
      </c>
      <c r="H541" s="17">
        <v>0</v>
      </c>
      <c r="I541" s="17">
        <f t="shared" si="136"/>
        <v>0.6</v>
      </c>
      <c r="J541" s="17">
        <f>1980</f>
        <v>1980</v>
      </c>
      <c r="K541" s="26">
        <v>485.59500000000003</v>
      </c>
      <c r="L541" s="17">
        <f t="shared" si="129"/>
        <v>1.5066666666666666E-3</v>
      </c>
      <c r="M541" s="17">
        <f t="shared" si="130"/>
        <v>2465.5965066666668</v>
      </c>
      <c r="N541" s="17">
        <v>1980</v>
      </c>
      <c r="O541" s="17">
        <f t="shared" si="131"/>
        <v>330</v>
      </c>
      <c r="P541" s="17">
        <f t="shared" si="132"/>
        <v>18.333333333333336</v>
      </c>
      <c r="Q541" s="17">
        <f t="shared" si="137"/>
        <v>26585265.208333399</v>
      </c>
      <c r="R541" s="17">
        <f t="shared" si="133"/>
        <v>26585.2652083334</v>
      </c>
      <c r="S541" s="17">
        <f t="shared" si="138"/>
        <v>13260573.333333327</v>
      </c>
      <c r="T541" s="17">
        <f t="shared" si="134"/>
        <v>13260.573333333326</v>
      </c>
      <c r="AE541">
        <f t="shared" si="125"/>
        <v>1</v>
      </c>
      <c r="AF541" t="str">
        <f t="shared" si="126"/>
        <v/>
      </c>
      <c r="AG541">
        <f t="shared" si="127"/>
        <v>5.5555555555555559E-2</v>
      </c>
    </row>
    <row r="542" spans="2:33" x14ac:dyDescent="0.3">
      <c r="B542" s="3" t="s">
        <v>47</v>
      </c>
      <c r="C542" s="3">
        <v>534</v>
      </c>
      <c r="D542" s="3">
        <v>534</v>
      </c>
      <c r="E542" s="10">
        <v>1.2</v>
      </c>
      <c r="F542" s="27">
        <f t="shared" si="128"/>
        <v>0.33333333333333331</v>
      </c>
      <c r="G542" s="17">
        <f t="shared" si="135"/>
        <v>0.41666666666666663</v>
      </c>
      <c r="H542" s="17">
        <v>0</v>
      </c>
      <c r="I542" s="17">
        <f t="shared" si="136"/>
        <v>1.5</v>
      </c>
      <c r="J542" s="17">
        <f>1980</f>
        <v>1980</v>
      </c>
      <c r="K542" s="26">
        <v>485.59500000000003</v>
      </c>
      <c r="L542" s="17">
        <f t="shared" si="129"/>
        <v>5.423999999999999E-2</v>
      </c>
      <c r="M542" s="17">
        <f t="shared" si="130"/>
        <v>2465.6492400000002</v>
      </c>
      <c r="N542" s="17">
        <v>1980</v>
      </c>
      <c r="O542" s="17">
        <f t="shared" si="131"/>
        <v>824.99999999999989</v>
      </c>
      <c r="P542" s="17">
        <f t="shared" si="132"/>
        <v>274.99999999999994</v>
      </c>
      <c r="Q542" s="17">
        <f t="shared" si="137"/>
        <v>26585375.208333399</v>
      </c>
      <c r="R542" s="17">
        <f t="shared" si="133"/>
        <v>26585.3752083334</v>
      </c>
      <c r="S542" s="17">
        <f t="shared" si="138"/>
        <v>13260573.333333327</v>
      </c>
      <c r="T542" s="17">
        <f t="shared" si="134"/>
        <v>13260.573333333326</v>
      </c>
      <c r="AE542">
        <f t="shared" si="125"/>
        <v>0</v>
      </c>
      <c r="AF542">
        <f t="shared" si="126"/>
        <v>1.2</v>
      </c>
      <c r="AG542">
        <f t="shared" si="127"/>
        <v>0.33333333333333331</v>
      </c>
    </row>
    <row r="543" spans="2:33" x14ac:dyDescent="0.3">
      <c r="B543" s="3" t="s">
        <v>47</v>
      </c>
      <c r="C543" s="3">
        <v>535</v>
      </c>
      <c r="D543" s="3">
        <v>535</v>
      </c>
      <c r="E543" s="10">
        <v>3.2</v>
      </c>
      <c r="F543" s="27">
        <f t="shared" si="128"/>
        <v>0.88888888888888895</v>
      </c>
      <c r="G543" s="17">
        <f t="shared" si="135"/>
        <v>0.55555555555555558</v>
      </c>
      <c r="H543" s="17">
        <v>0</v>
      </c>
      <c r="I543" s="17">
        <f t="shared" si="136"/>
        <v>2</v>
      </c>
      <c r="J543" s="17">
        <f>1980</f>
        <v>1980</v>
      </c>
      <c r="K543" s="26">
        <v>485.59500000000003</v>
      </c>
      <c r="L543" s="17">
        <f t="shared" si="129"/>
        <v>0.38570666666666664</v>
      </c>
      <c r="M543" s="17">
        <f t="shared" si="130"/>
        <v>2465.9807066666667</v>
      </c>
      <c r="N543" s="17">
        <v>1980</v>
      </c>
      <c r="O543" s="17">
        <f t="shared" si="131"/>
        <v>1100</v>
      </c>
      <c r="P543" s="17">
        <f t="shared" si="132"/>
        <v>977.77777777777783</v>
      </c>
      <c r="Q543" s="17">
        <f t="shared" si="137"/>
        <v>26586157.430555623</v>
      </c>
      <c r="R543" s="17">
        <f t="shared" si="133"/>
        <v>26586.157430555624</v>
      </c>
      <c r="S543" s="17">
        <f t="shared" si="138"/>
        <v>13260573.333333327</v>
      </c>
      <c r="T543" s="17">
        <f t="shared" si="134"/>
        <v>13260.573333333326</v>
      </c>
      <c r="AE543">
        <f t="shared" si="125"/>
        <v>0</v>
      </c>
      <c r="AF543">
        <f t="shared" si="126"/>
        <v>3.2</v>
      </c>
      <c r="AG543">
        <f t="shared" si="127"/>
        <v>0.88888888888888895</v>
      </c>
    </row>
    <row r="544" spans="2:33" x14ac:dyDescent="0.3">
      <c r="B544" s="3" t="s">
        <v>47</v>
      </c>
      <c r="C544" s="3">
        <v>536</v>
      </c>
      <c r="D544" s="3">
        <v>536</v>
      </c>
      <c r="E544" s="10">
        <v>5.2</v>
      </c>
      <c r="F544" s="27">
        <f t="shared" si="128"/>
        <v>1.4444444444444444</v>
      </c>
      <c r="G544" s="17">
        <f t="shared" si="135"/>
        <v>0.69444444444444431</v>
      </c>
      <c r="H544" s="17">
        <v>0</v>
      </c>
      <c r="I544" s="17">
        <f t="shared" si="136"/>
        <v>2.4999999999999996</v>
      </c>
      <c r="J544" s="17">
        <f>1980</f>
        <v>1980</v>
      </c>
      <c r="K544" s="26">
        <v>485.59500000000003</v>
      </c>
      <c r="L544" s="17">
        <f t="shared" si="129"/>
        <v>1.0185066666666664</v>
      </c>
      <c r="M544" s="17">
        <f t="shared" si="130"/>
        <v>2466.613506666667</v>
      </c>
      <c r="N544" s="17">
        <v>1980</v>
      </c>
      <c r="O544" s="17">
        <f t="shared" si="131"/>
        <v>1374.9999999999998</v>
      </c>
      <c r="P544" s="17">
        <f t="shared" si="132"/>
        <v>1986.1111111111109</v>
      </c>
      <c r="Q544" s="17">
        <f t="shared" si="137"/>
        <v>26588222.986111179</v>
      </c>
      <c r="R544" s="17">
        <f t="shared" si="133"/>
        <v>26588.222986111177</v>
      </c>
      <c r="S544" s="17">
        <f t="shared" si="138"/>
        <v>13260573.333333327</v>
      </c>
      <c r="T544" s="17">
        <f t="shared" si="134"/>
        <v>13260.573333333326</v>
      </c>
      <c r="AE544">
        <f t="shared" si="125"/>
        <v>0</v>
      </c>
      <c r="AF544">
        <f t="shared" si="126"/>
        <v>5.2</v>
      </c>
      <c r="AG544">
        <f t="shared" si="127"/>
        <v>1.4444444444444444</v>
      </c>
    </row>
    <row r="545" spans="2:33" x14ac:dyDescent="0.3">
      <c r="B545" s="3" t="s">
        <v>47</v>
      </c>
      <c r="C545" s="3">
        <v>537</v>
      </c>
      <c r="D545" s="3">
        <v>537</v>
      </c>
      <c r="E545" s="10">
        <v>8.1999999999999993</v>
      </c>
      <c r="F545" s="27">
        <f t="shared" si="128"/>
        <v>2.2777777777777777</v>
      </c>
      <c r="G545" s="17">
        <f t="shared" si="135"/>
        <v>1.0833333333333333</v>
      </c>
      <c r="H545" s="17">
        <v>0</v>
      </c>
      <c r="I545" s="17">
        <f t="shared" si="136"/>
        <v>3.9</v>
      </c>
      <c r="J545" s="17">
        <f>1980</f>
        <v>1980</v>
      </c>
      <c r="K545" s="26">
        <v>485.59500000000003</v>
      </c>
      <c r="L545" s="17">
        <f t="shared" si="129"/>
        <v>2.532706666666666</v>
      </c>
      <c r="M545" s="17">
        <f t="shared" si="130"/>
        <v>2468.1277066666671</v>
      </c>
      <c r="N545" s="17">
        <v>1980</v>
      </c>
      <c r="O545" s="17">
        <f t="shared" si="131"/>
        <v>2145</v>
      </c>
      <c r="P545" s="17">
        <f t="shared" si="132"/>
        <v>4885.833333333333</v>
      </c>
      <c r="Q545" s="17">
        <f t="shared" si="137"/>
        <v>26593359.375000067</v>
      </c>
      <c r="R545" s="17">
        <f t="shared" si="133"/>
        <v>26593.359375000065</v>
      </c>
      <c r="S545" s="17">
        <f t="shared" si="138"/>
        <v>13260573.333333327</v>
      </c>
      <c r="T545" s="17">
        <f t="shared" si="134"/>
        <v>13260.573333333326</v>
      </c>
      <c r="AE545">
        <f t="shared" si="125"/>
        <v>0</v>
      </c>
      <c r="AF545">
        <f t="shared" si="126"/>
        <v>8.1999999999999993</v>
      </c>
      <c r="AG545">
        <f t="shared" si="127"/>
        <v>2.2777777777777777</v>
      </c>
    </row>
    <row r="546" spans="2:33" x14ac:dyDescent="0.3">
      <c r="B546" s="3" t="s">
        <v>47</v>
      </c>
      <c r="C546" s="3">
        <v>538</v>
      </c>
      <c r="D546" s="3">
        <v>538</v>
      </c>
      <c r="E546" s="10">
        <v>13</v>
      </c>
      <c r="F546" s="27">
        <f t="shared" si="128"/>
        <v>3.6111111111111112</v>
      </c>
      <c r="G546" s="17">
        <f t="shared" si="135"/>
        <v>1.4722222222222223</v>
      </c>
      <c r="H546" s="17">
        <v>0</v>
      </c>
      <c r="I546" s="17">
        <f t="shared" si="136"/>
        <v>5.3000000000000007</v>
      </c>
      <c r="J546" s="17">
        <f>1980</f>
        <v>1980</v>
      </c>
      <c r="K546" s="26">
        <v>485.59500000000003</v>
      </c>
      <c r="L546" s="17">
        <f t="shared" si="129"/>
        <v>6.3656666666666659</v>
      </c>
      <c r="M546" s="17">
        <f t="shared" si="130"/>
        <v>2471.9606666666668</v>
      </c>
      <c r="N546" s="17">
        <v>1980</v>
      </c>
      <c r="O546" s="17">
        <f t="shared" si="131"/>
        <v>2915</v>
      </c>
      <c r="P546" s="17">
        <f t="shared" si="132"/>
        <v>10526.388888888889</v>
      </c>
      <c r="Q546" s="17">
        <f t="shared" si="137"/>
        <v>26606269.097222291</v>
      </c>
      <c r="R546" s="17">
        <f t="shared" si="133"/>
        <v>26606.269097222292</v>
      </c>
      <c r="S546" s="17">
        <f t="shared" si="138"/>
        <v>13260573.333333327</v>
      </c>
      <c r="T546" s="17">
        <f t="shared" si="134"/>
        <v>13260.573333333326</v>
      </c>
      <c r="AE546">
        <f t="shared" si="125"/>
        <v>0</v>
      </c>
      <c r="AF546">
        <f t="shared" si="126"/>
        <v>13</v>
      </c>
      <c r="AG546">
        <f t="shared" si="127"/>
        <v>3.6111111111111112</v>
      </c>
    </row>
    <row r="547" spans="2:33" x14ac:dyDescent="0.3">
      <c r="B547" s="3" t="s">
        <v>47</v>
      </c>
      <c r="C547" s="3">
        <v>539</v>
      </c>
      <c r="D547" s="3">
        <v>539</v>
      </c>
      <c r="E547" s="10">
        <v>18.8</v>
      </c>
      <c r="F547" s="27">
        <f t="shared" si="128"/>
        <v>5.2222222222222223</v>
      </c>
      <c r="G547" s="17">
        <f t="shared" si="135"/>
        <v>1.4027777777777779</v>
      </c>
      <c r="H547" s="17">
        <v>0</v>
      </c>
      <c r="I547" s="17">
        <f t="shared" si="136"/>
        <v>5.0500000000000007</v>
      </c>
      <c r="J547" s="17">
        <f>1980</f>
        <v>1980</v>
      </c>
      <c r="K547" s="26">
        <v>485.59500000000003</v>
      </c>
      <c r="L547" s="17">
        <f t="shared" si="129"/>
        <v>13.312906666666665</v>
      </c>
      <c r="M547" s="17">
        <f t="shared" si="130"/>
        <v>2478.9079066666668</v>
      </c>
      <c r="N547" s="17">
        <v>1980</v>
      </c>
      <c r="O547" s="17">
        <f t="shared" si="131"/>
        <v>2777.5000000000005</v>
      </c>
      <c r="P547" s="17">
        <f t="shared" si="132"/>
        <v>14504.722222222224</v>
      </c>
      <c r="Q547" s="17">
        <f t="shared" si="137"/>
        <v>26633267.986111179</v>
      </c>
      <c r="R547" s="17">
        <f t="shared" si="133"/>
        <v>26633.267986111179</v>
      </c>
      <c r="S547" s="17">
        <f t="shared" si="138"/>
        <v>13260573.333333327</v>
      </c>
      <c r="T547" s="17">
        <f t="shared" si="134"/>
        <v>13260.573333333326</v>
      </c>
      <c r="AE547">
        <f t="shared" si="125"/>
        <v>0</v>
      </c>
      <c r="AF547">
        <f t="shared" si="126"/>
        <v>18.8</v>
      </c>
      <c r="AG547">
        <f t="shared" si="127"/>
        <v>5.2222222222222223</v>
      </c>
    </row>
    <row r="548" spans="2:33" x14ac:dyDescent="0.3">
      <c r="B548" s="3" t="s">
        <v>47</v>
      </c>
      <c r="C548" s="3">
        <v>540</v>
      </c>
      <c r="D548" s="3">
        <v>540</v>
      </c>
      <c r="E548" s="10">
        <v>23.1</v>
      </c>
      <c r="F548" s="27">
        <f t="shared" si="128"/>
        <v>6.416666666666667</v>
      </c>
      <c r="G548" s="17">
        <f t="shared" si="135"/>
        <v>0.79166666666666652</v>
      </c>
      <c r="H548" s="17">
        <v>0</v>
      </c>
      <c r="I548" s="17">
        <f t="shared" si="136"/>
        <v>2.8499999999999996</v>
      </c>
      <c r="J548" s="17">
        <f>1980</f>
        <v>1980</v>
      </c>
      <c r="K548" s="26">
        <v>485.59500000000003</v>
      </c>
      <c r="L548" s="17">
        <f t="shared" si="129"/>
        <v>20.099309999999999</v>
      </c>
      <c r="M548" s="17">
        <f t="shared" si="130"/>
        <v>2485.6943100000003</v>
      </c>
      <c r="N548" s="17">
        <v>1980</v>
      </c>
      <c r="O548" s="17">
        <f t="shared" si="131"/>
        <v>1567.4999999999998</v>
      </c>
      <c r="P548" s="17">
        <f t="shared" si="132"/>
        <v>10058.124999999998</v>
      </c>
      <c r="Q548" s="17">
        <f t="shared" si="137"/>
        <v>26674029.861111179</v>
      </c>
      <c r="R548" s="17">
        <f t="shared" si="133"/>
        <v>26674.029861111179</v>
      </c>
      <c r="S548" s="17">
        <f t="shared" si="138"/>
        <v>13260573.333333327</v>
      </c>
      <c r="T548" s="17">
        <f t="shared" si="134"/>
        <v>13260.573333333326</v>
      </c>
      <c r="AE548">
        <f t="shared" si="125"/>
        <v>0</v>
      </c>
      <c r="AF548">
        <f t="shared" si="126"/>
        <v>23.1</v>
      </c>
      <c r="AG548">
        <f t="shared" si="127"/>
        <v>6.416666666666667</v>
      </c>
    </row>
    <row r="549" spans="2:33" x14ac:dyDescent="0.3">
      <c r="B549" s="3" t="s">
        <v>47</v>
      </c>
      <c r="C549" s="3">
        <v>541</v>
      </c>
      <c r="D549" s="3">
        <v>541</v>
      </c>
      <c r="E549" s="10">
        <v>24.5</v>
      </c>
      <c r="F549" s="27">
        <f t="shared" si="128"/>
        <v>6.8055555555555554</v>
      </c>
      <c r="G549" s="17">
        <f t="shared" si="135"/>
        <v>0.19444444444444425</v>
      </c>
      <c r="H549" s="17">
        <v>0</v>
      </c>
      <c r="I549" s="17">
        <f t="shared" si="136"/>
        <v>0.69999999999999929</v>
      </c>
      <c r="J549" s="17">
        <f>1980</f>
        <v>1980</v>
      </c>
      <c r="K549" s="26">
        <v>485.59500000000003</v>
      </c>
      <c r="L549" s="17">
        <f t="shared" si="129"/>
        <v>22.609416666666661</v>
      </c>
      <c r="M549" s="17">
        <f t="shared" si="130"/>
        <v>2488.2044166666669</v>
      </c>
      <c r="N549" s="17">
        <v>1980</v>
      </c>
      <c r="O549" s="17">
        <f t="shared" si="131"/>
        <v>384.9999999999996</v>
      </c>
      <c r="P549" s="17">
        <f t="shared" si="132"/>
        <v>2620.138888888886</v>
      </c>
      <c r="Q549" s="17">
        <f t="shared" si="137"/>
        <v>26719882.291666735</v>
      </c>
      <c r="R549" s="17">
        <f t="shared" si="133"/>
        <v>26719.882291666734</v>
      </c>
      <c r="S549" s="17">
        <f t="shared" si="138"/>
        <v>13260573.333333327</v>
      </c>
      <c r="T549" s="17">
        <f t="shared" si="134"/>
        <v>13260.573333333326</v>
      </c>
      <c r="AE549">
        <f t="shared" si="125"/>
        <v>0</v>
      </c>
      <c r="AF549">
        <f t="shared" si="126"/>
        <v>24.5</v>
      </c>
      <c r="AG549">
        <f t="shared" si="127"/>
        <v>6.8055555555555554</v>
      </c>
    </row>
    <row r="550" spans="2:33" x14ac:dyDescent="0.3">
      <c r="B550" s="3" t="s">
        <v>47</v>
      </c>
      <c r="C550" s="3">
        <v>542</v>
      </c>
      <c r="D550" s="3">
        <v>542</v>
      </c>
      <c r="E550" s="10">
        <v>24.5</v>
      </c>
      <c r="F550" s="27">
        <f t="shared" si="128"/>
        <v>6.8055555555555554</v>
      </c>
      <c r="G550" s="17">
        <f t="shared" si="135"/>
        <v>-2.7777777777777679E-2</v>
      </c>
      <c r="H550" s="17">
        <v>1</v>
      </c>
      <c r="I550" s="17">
        <f t="shared" si="136"/>
        <v>-9.9999999999999645E-2</v>
      </c>
      <c r="J550" s="17">
        <f>-1980</f>
        <v>-1980</v>
      </c>
      <c r="K550" s="26">
        <v>485.59500000000003</v>
      </c>
      <c r="L550" s="17">
        <f t="shared" si="129"/>
        <v>22.609416666666661</v>
      </c>
      <c r="M550" s="17">
        <f t="shared" si="130"/>
        <v>-1471.7955833333333</v>
      </c>
      <c r="N550" s="17">
        <v>1980</v>
      </c>
      <c r="O550" s="17">
        <f t="shared" si="131"/>
        <v>-54.999999999999801</v>
      </c>
      <c r="P550" s="17">
        <f t="shared" si="132"/>
        <v>-374.30555555555418</v>
      </c>
      <c r="Q550" s="17">
        <f t="shared" si="137"/>
        <v>26765734.722222291</v>
      </c>
      <c r="R550" s="17">
        <f t="shared" si="133"/>
        <v>26765.734722222292</v>
      </c>
      <c r="S550" s="17">
        <f t="shared" si="138"/>
        <v>13306425.763888882</v>
      </c>
      <c r="T550" s="17">
        <f t="shared" si="134"/>
        <v>13306.425763888883</v>
      </c>
      <c r="AE550">
        <f t="shared" si="125"/>
        <v>0</v>
      </c>
      <c r="AF550">
        <f t="shared" si="126"/>
        <v>24.5</v>
      </c>
      <c r="AG550">
        <f t="shared" si="127"/>
        <v>6.8055555555555554</v>
      </c>
    </row>
    <row r="551" spans="2:33" x14ac:dyDescent="0.3">
      <c r="B551" s="3" t="s">
        <v>47</v>
      </c>
      <c r="C551" s="3">
        <v>543</v>
      </c>
      <c r="D551" s="3">
        <v>543</v>
      </c>
      <c r="E551" s="10">
        <v>24.3</v>
      </c>
      <c r="F551" s="27">
        <f t="shared" si="128"/>
        <v>6.75</v>
      </c>
      <c r="G551" s="17">
        <f t="shared" si="135"/>
        <v>-0.12499999999999981</v>
      </c>
      <c r="H551" s="17">
        <v>1</v>
      </c>
      <c r="I551" s="17">
        <f t="shared" si="136"/>
        <v>-0.44999999999999929</v>
      </c>
      <c r="J551" s="17">
        <f t="shared" ref="J551:J563" si="140">-1980</f>
        <v>-1980</v>
      </c>
      <c r="K551" s="26">
        <v>485.59500000000003</v>
      </c>
      <c r="L551" s="17">
        <f t="shared" si="129"/>
        <v>22.241789999999998</v>
      </c>
      <c r="M551" s="17">
        <f t="shared" si="130"/>
        <v>-1472.1632099999999</v>
      </c>
      <c r="N551" s="17">
        <v>1980</v>
      </c>
      <c r="O551" s="17">
        <f t="shared" si="131"/>
        <v>-247.4999999999996</v>
      </c>
      <c r="P551" s="17">
        <f t="shared" si="132"/>
        <v>-1670.6249999999973</v>
      </c>
      <c r="Q551" s="17">
        <f t="shared" si="137"/>
        <v>26810841.597222291</v>
      </c>
      <c r="R551" s="17">
        <f t="shared" si="133"/>
        <v>26810.84159722229</v>
      </c>
      <c r="S551" s="17">
        <f t="shared" si="138"/>
        <v>13351532.638888882</v>
      </c>
      <c r="T551" s="17">
        <f t="shared" si="134"/>
        <v>13351.532638888883</v>
      </c>
      <c r="AE551">
        <f t="shared" si="125"/>
        <v>0</v>
      </c>
      <c r="AF551">
        <f t="shared" si="126"/>
        <v>24.3</v>
      </c>
      <c r="AG551">
        <f t="shared" si="127"/>
        <v>6.75</v>
      </c>
    </row>
    <row r="552" spans="2:33" x14ac:dyDescent="0.3">
      <c r="B552" s="3" t="s">
        <v>47</v>
      </c>
      <c r="C552" s="3">
        <v>544</v>
      </c>
      <c r="D552" s="3">
        <v>544</v>
      </c>
      <c r="E552" s="10">
        <v>23.6</v>
      </c>
      <c r="F552" s="27">
        <f t="shared" si="128"/>
        <v>6.5555555555555554</v>
      </c>
      <c r="G552" s="17">
        <f t="shared" si="135"/>
        <v>-0.27777777777777779</v>
      </c>
      <c r="H552" s="17">
        <v>1</v>
      </c>
      <c r="I552" s="17">
        <f t="shared" si="136"/>
        <v>-1</v>
      </c>
      <c r="J552" s="17">
        <f t="shared" si="140"/>
        <v>-1980</v>
      </c>
      <c r="K552" s="26">
        <v>485.59500000000003</v>
      </c>
      <c r="L552" s="17">
        <f t="shared" si="129"/>
        <v>20.978826666666659</v>
      </c>
      <c r="M552" s="17">
        <f t="shared" si="130"/>
        <v>-1473.4261733333333</v>
      </c>
      <c r="N552" s="17">
        <v>1980</v>
      </c>
      <c r="O552" s="17">
        <f t="shared" si="131"/>
        <v>-550</v>
      </c>
      <c r="P552" s="17">
        <f t="shared" si="132"/>
        <v>-3605.5555555555557</v>
      </c>
      <c r="Q552" s="17">
        <f t="shared" si="137"/>
        <v>26853387.152777847</v>
      </c>
      <c r="R552" s="17">
        <f t="shared" si="133"/>
        <v>26853.387152777846</v>
      </c>
      <c r="S552" s="17">
        <f t="shared" si="138"/>
        <v>13394078.194444438</v>
      </c>
      <c r="T552" s="17">
        <f t="shared" si="134"/>
        <v>13394.078194444439</v>
      </c>
      <c r="AE552">
        <f t="shared" si="125"/>
        <v>0</v>
      </c>
      <c r="AF552">
        <f t="shared" si="126"/>
        <v>23.6</v>
      </c>
      <c r="AG552">
        <f t="shared" si="127"/>
        <v>6.5555555555555554</v>
      </c>
    </row>
    <row r="553" spans="2:33" x14ac:dyDescent="0.3">
      <c r="B553" s="3" t="s">
        <v>47</v>
      </c>
      <c r="C553" s="3">
        <v>545</v>
      </c>
      <c r="D553" s="3">
        <v>545</v>
      </c>
      <c r="E553" s="10">
        <v>22.3</v>
      </c>
      <c r="F553" s="27">
        <f t="shared" si="128"/>
        <v>6.1944444444444446</v>
      </c>
      <c r="G553" s="17">
        <f t="shared" si="135"/>
        <v>-0.4861111111111111</v>
      </c>
      <c r="H553" s="17">
        <v>1</v>
      </c>
      <c r="I553" s="17">
        <f t="shared" si="136"/>
        <v>-1.75</v>
      </c>
      <c r="J553" s="17">
        <f t="shared" si="140"/>
        <v>-1980</v>
      </c>
      <c r="K553" s="26">
        <v>485.59500000000003</v>
      </c>
      <c r="L553" s="17">
        <f t="shared" si="129"/>
        <v>18.731256666666667</v>
      </c>
      <c r="M553" s="17">
        <f t="shared" si="130"/>
        <v>-1475.6737433333333</v>
      </c>
      <c r="N553" s="17">
        <v>1980</v>
      </c>
      <c r="O553" s="17">
        <f t="shared" si="131"/>
        <v>-962.5</v>
      </c>
      <c r="P553" s="17">
        <f t="shared" si="132"/>
        <v>-5962.1527777777783</v>
      </c>
      <c r="Q553" s="17">
        <f t="shared" si="137"/>
        <v>26891374.583333403</v>
      </c>
      <c r="R553" s="17">
        <f t="shared" si="133"/>
        <v>26891.374583333403</v>
      </c>
      <c r="S553" s="17">
        <f t="shared" si="138"/>
        <v>13432065.624999994</v>
      </c>
      <c r="T553" s="17">
        <f t="shared" si="134"/>
        <v>13432.065624999994</v>
      </c>
      <c r="AE553">
        <f t="shared" si="125"/>
        <v>0</v>
      </c>
      <c r="AF553">
        <f t="shared" si="126"/>
        <v>22.3</v>
      </c>
      <c r="AG553">
        <f t="shared" si="127"/>
        <v>6.1944444444444446</v>
      </c>
    </row>
    <row r="554" spans="2:33" x14ac:dyDescent="0.3">
      <c r="B554" s="3" t="s">
        <v>47</v>
      </c>
      <c r="C554" s="3">
        <v>546</v>
      </c>
      <c r="D554" s="3">
        <v>546</v>
      </c>
      <c r="E554" s="10">
        <v>20.100000000000001</v>
      </c>
      <c r="F554" s="27">
        <f t="shared" si="128"/>
        <v>5.5833333333333339</v>
      </c>
      <c r="G554" s="17">
        <f t="shared" si="135"/>
        <v>-0.5277777777777779</v>
      </c>
      <c r="H554" s="17">
        <v>1</v>
      </c>
      <c r="I554" s="17">
        <f t="shared" si="136"/>
        <v>-1.9000000000000004</v>
      </c>
      <c r="J554" s="17">
        <f t="shared" si="140"/>
        <v>-1980</v>
      </c>
      <c r="K554" s="26">
        <v>485.59500000000003</v>
      </c>
      <c r="L554" s="17">
        <f t="shared" si="129"/>
        <v>15.21771</v>
      </c>
      <c r="M554" s="17">
        <f t="shared" si="130"/>
        <v>-1479.1872900000001</v>
      </c>
      <c r="N554" s="17">
        <v>1980</v>
      </c>
      <c r="O554" s="17">
        <f t="shared" si="131"/>
        <v>-1045.0000000000002</v>
      </c>
      <c r="P554" s="17">
        <f t="shared" si="132"/>
        <v>-5834.5833333333348</v>
      </c>
      <c r="Q554" s="17">
        <f t="shared" si="137"/>
        <v>26922236.458333403</v>
      </c>
      <c r="R554" s="17">
        <f t="shared" si="133"/>
        <v>26922.236458333402</v>
      </c>
      <c r="S554" s="17">
        <f t="shared" si="138"/>
        <v>13462927.499999994</v>
      </c>
      <c r="T554" s="17">
        <f t="shared" si="134"/>
        <v>13462.927499999994</v>
      </c>
      <c r="AE554">
        <f t="shared" si="125"/>
        <v>0</v>
      </c>
      <c r="AF554">
        <f t="shared" si="126"/>
        <v>20.100000000000001</v>
      </c>
      <c r="AG554">
        <f t="shared" si="127"/>
        <v>5.5833333333333339</v>
      </c>
    </row>
    <row r="555" spans="2:33" x14ac:dyDescent="0.3">
      <c r="B555" s="3" t="s">
        <v>47</v>
      </c>
      <c r="C555" s="3">
        <v>547</v>
      </c>
      <c r="D555" s="3">
        <v>547</v>
      </c>
      <c r="E555" s="10">
        <v>18.5</v>
      </c>
      <c r="F555" s="27">
        <f t="shared" si="128"/>
        <v>5.1388888888888884</v>
      </c>
      <c r="G555" s="17">
        <f t="shared" si="135"/>
        <v>-0.40277777777777807</v>
      </c>
      <c r="H555" s="17">
        <v>1</v>
      </c>
      <c r="I555" s="17">
        <f t="shared" si="136"/>
        <v>-1.4500000000000011</v>
      </c>
      <c r="J555" s="17">
        <f t="shared" si="140"/>
        <v>-1980</v>
      </c>
      <c r="K555" s="26">
        <v>485.59500000000003</v>
      </c>
      <c r="L555" s="17">
        <f t="shared" si="129"/>
        <v>12.891416666666663</v>
      </c>
      <c r="M555" s="17">
        <f t="shared" si="130"/>
        <v>-1481.5135833333334</v>
      </c>
      <c r="N555" s="17">
        <v>1980</v>
      </c>
      <c r="O555" s="17">
        <f t="shared" si="131"/>
        <v>-797.50000000000057</v>
      </c>
      <c r="P555" s="17">
        <f t="shared" si="132"/>
        <v>-4098.2638888888914</v>
      </c>
      <c r="Q555" s="17">
        <f t="shared" si="137"/>
        <v>26948380.555555627</v>
      </c>
      <c r="R555" s="17">
        <f t="shared" si="133"/>
        <v>26948.380555555628</v>
      </c>
      <c r="S555" s="17">
        <f t="shared" si="138"/>
        <v>13489071.597222216</v>
      </c>
      <c r="T555" s="17">
        <f t="shared" si="134"/>
        <v>13489.071597222217</v>
      </c>
      <c r="AE555">
        <f t="shared" si="125"/>
        <v>0</v>
      </c>
      <c r="AF555">
        <f t="shared" si="126"/>
        <v>18.5</v>
      </c>
      <c r="AG555">
        <f t="shared" si="127"/>
        <v>5.1388888888888884</v>
      </c>
    </row>
    <row r="556" spans="2:33" x14ac:dyDescent="0.3">
      <c r="B556" s="3" t="s">
        <v>47</v>
      </c>
      <c r="C556" s="3">
        <v>548</v>
      </c>
      <c r="D556" s="3">
        <v>548</v>
      </c>
      <c r="E556" s="10">
        <v>17.2</v>
      </c>
      <c r="F556" s="27">
        <f t="shared" si="128"/>
        <v>4.7777777777777777</v>
      </c>
      <c r="G556" s="17">
        <f t="shared" si="135"/>
        <v>-0.30555555555555547</v>
      </c>
      <c r="H556" s="17">
        <v>1</v>
      </c>
      <c r="I556" s="17">
        <f t="shared" si="136"/>
        <v>-1.0999999999999996</v>
      </c>
      <c r="J556" s="17">
        <f t="shared" si="140"/>
        <v>-1980</v>
      </c>
      <c r="K556" s="26">
        <v>485.59500000000003</v>
      </c>
      <c r="L556" s="17">
        <f t="shared" si="129"/>
        <v>11.143306666666664</v>
      </c>
      <c r="M556" s="17">
        <f t="shared" si="130"/>
        <v>-1483.2616933333334</v>
      </c>
      <c r="N556" s="17">
        <v>1980</v>
      </c>
      <c r="O556" s="17">
        <f t="shared" si="131"/>
        <v>-604.99999999999977</v>
      </c>
      <c r="P556" s="17">
        <f t="shared" si="132"/>
        <v>-2890.5555555555543</v>
      </c>
      <c r="Q556" s="17">
        <f t="shared" si="137"/>
        <v>26970979.444444515</v>
      </c>
      <c r="R556" s="17">
        <f t="shared" si="133"/>
        <v>26970.979444444514</v>
      </c>
      <c r="S556" s="17">
        <f t="shared" si="138"/>
        <v>13511670.486111104</v>
      </c>
      <c r="T556" s="17">
        <f t="shared" si="134"/>
        <v>13511.670486111105</v>
      </c>
      <c r="AE556">
        <f t="shared" si="125"/>
        <v>0</v>
      </c>
      <c r="AF556">
        <f t="shared" si="126"/>
        <v>17.2</v>
      </c>
      <c r="AG556">
        <f t="shared" si="127"/>
        <v>4.7777777777777777</v>
      </c>
    </row>
    <row r="557" spans="2:33" x14ac:dyDescent="0.3">
      <c r="B557" s="3" t="s">
        <v>47</v>
      </c>
      <c r="C557" s="3">
        <v>549</v>
      </c>
      <c r="D557" s="3">
        <v>549</v>
      </c>
      <c r="E557" s="10">
        <v>16.3</v>
      </c>
      <c r="F557" s="27">
        <f t="shared" si="128"/>
        <v>4.5277777777777777</v>
      </c>
      <c r="G557" s="17">
        <f t="shared" si="135"/>
        <v>-0.24999999999999983</v>
      </c>
      <c r="H557" s="17">
        <v>1</v>
      </c>
      <c r="I557" s="17">
        <f t="shared" si="136"/>
        <v>-0.89999999999999947</v>
      </c>
      <c r="J557" s="17">
        <f t="shared" si="140"/>
        <v>-1980</v>
      </c>
      <c r="K557" s="26">
        <v>485.59500000000003</v>
      </c>
      <c r="L557" s="17">
        <f t="shared" si="129"/>
        <v>10.007656666666666</v>
      </c>
      <c r="M557" s="17">
        <f t="shared" si="130"/>
        <v>-1484.3973433333333</v>
      </c>
      <c r="N557" s="17">
        <v>1980</v>
      </c>
      <c r="O557" s="17">
        <f t="shared" si="131"/>
        <v>-494.99999999999966</v>
      </c>
      <c r="P557" s="17">
        <f t="shared" si="132"/>
        <v>-2241.2499999999982</v>
      </c>
      <c r="Q557" s="17">
        <f t="shared" si="137"/>
        <v>26991275.208333403</v>
      </c>
      <c r="R557" s="17">
        <f t="shared" si="133"/>
        <v>26991.275208333402</v>
      </c>
      <c r="S557" s="17">
        <f t="shared" si="138"/>
        <v>13531966.249999993</v>
      </c>
      <c r="T557" s="17">
        <f t="shared" si="134"/>
        <v>13531.966249999992</v>
      </c>
      <c r="AE557">
        <f t="shared" si="125"/>
        <v>0</v>
      </c>
      <c r="AF557">
        <f t="shared" si="126"/>
        <v>16.3</v>
      </c>
      <c r="AG557">
        <f t="shared" si="127"/>
        <v>4.5277777777777777</v>
      </c>
    </row>
    <row r="558" spans="2:33" x14ac:dyDescent="0.3">
      <c r="B558" s="3" t="s">
        <v>47</v>
      </c>
      <c r="C558" s="3">
        <v>550</v>
      </c>
      <c r="D558" s="3">
        <v>550</v>
      </c>
      <c r="E558" s="10">
        <v>15.4</v>
      </c>
      <c r="F558" s="27">
        <f t="shared" si="128"/>
        <v>4.2777777777777777</v>
      </c>
      <c r="G558" s="17">
        <f t="shared" si="135"/>
        <v>-0.2222222222222224</v>
      </c>
      <c r="H558" s="17">
        <v>1</v>
      </c>
      <c r="I558" s="17">
        <f t="shared" si="136"/>
        <v>-0.80000000000000071</v>
      </c>
      <c r="J558" s="17">
        <f t="shared" si="140"/>
        <v>-1980</v>
      </c>
      <c r="K558" s="26">
        <v>485.59500000000003</v>
      </c>
      <c r="L558" s="17">
        <f t="shared" si="129"/>
        <v>8.9330266666666649</v>
      </c>
      <c r="M558" s="17">
        <f t="shared" si="130"/>
        <v>-1485.4719733333334</v>
      </c>
      <c r="N558" s="17">
        <v>1980</v>
      </c>
      <c r="O558" s="17">
        <f t="shared" si="131"/>
        <v>-440.00000000000034</v>
      </c>
      <c r="P558" s="17">
        <f t="shared" si="132"/>
        <v>-1882.2222222222235</v>
      </c>
      <c r="Q558" s="17">
        <f t="shared" si="137"/>
        <v>27009391.597222291</v>
      </c>
      <c r="R558" s="17">
        <f t="shared" si="133"/>
        <v>27009.391597222289</v>
      </c>
      <c r="S558" s="17">
        <f t="shared" si="138"/>
        <v>13550082.638888881</v>
      </c>
      <c r="T558" s="17">
        <f t="shared" si="134"/>
        <v>13550.08263888888</v>
      </c>
      <c r="AE558">
        <f t="shared" si="125"/>
        <v>0</v>
      </c>
      <c r="AF558">
        <f t="shared" si="126"/>
        <v>15.4</v>
      </c>
      <c r="AG558">
        <f t="shared" si="127"/>
        <v>4.2777777777777777</v>
      </c>
    </row>
    <row r="559" spans="2:33" x14ac:dyDescent="0.3">
      <c r="B559" s="3" t="s">
        <v>47</v>
      </c>
      <c r="C559" s="3">
        <v>551</v>
      </c>
      <c r="D559" s="3">
        <v>551</v>
      </c>
      <c r="E559" s="10">
        <v>14.7</v>
      </c>
      <c r="F559" s="27">
        <f t="shared" si="128"/>
        <v>4.083333333333333</v>
      </c>
      <c r="G559" s="17">
        <f t="shared" si="135"/>
        <v>-0.15277777777777773</v>
      </c>
      <c r="H559" s="17">
        <v>1</v>
      </c>
      <c r="I559" s="17">
        <f t="shared" si="136"/>
        <v>-0.54999999999999982</v>
      </c>
      <c r="J559" s="17">
        <f t="shared" si="140"/>
        <v>-1980</v>
      </c>
      <c r="K559" s="26">
        <v>485.59500000000003</v>
      </c>
      <c r="L559" s="17">
        <f t="shared" si="129"/>
        <v>8.139389999999997</v>
      </c>
      <c r="M559" s="17">
        <f t="shared" si="130"/>
        <v>-1486.2656099999999</v>
      </c>
      <c r="N559" s="17">
        <v>1980</v>
      </c>
      <c r="O559" s="17">
        <f t="shared" si="131"/>
        <v>-302.49999999999989</v>
      </c>
      <c r="P559" s="17">
        <f t="shared" si="132"/>
        <v>-1235.2083333333328</v>
      </c>
      <c r="Q559" s="17">
        <f t="shared" si="137"/>
        <v>27025898.472222291</v>
      </c>
      <c r="R559" s="17">
        <f t="shared" si="133"/>
        <v>27025.898472222292</v>
      </c>
      <c r="S559" s="17">
        <f t="shared" si="138"/>
        <v>13566589.513888881</v>
      </c>
      <c r="T559" s="17">
        <f t="shared" si="134"/>
        <v>13566.589513888881</v>
      </c>
      <c r="AE559">
        <f t="shared" si="125"/>
        <v>0</v>
      </c>
      <c r="AF559">
        <f t="shared" si="126"/>
        <v>14.7</v>
      </c>
      <c r="AG559">
        <f t="shared" si="127"/>
        <v>4.083333333333333</v>
      </c>
    </row>
    <row r="560" spans="2:33" x14ac:dyDescent="0.3">
      <c r="B560" s="3" t="s">
        <v>47</v>
      </c>
      <c r="C560" s="3">
        <v>552</v>
      </c>
      <c r="D560" s="3">
        <v>552</v>
      </c>
      <c r="E560" s="10">
        <v>14.3</v>
      </c>
      <c r="F560" s="27">
        <f t="shared" si="128"/>
        <v>3.9722222222222223</v>
      </c>
      <c r="G560" s="17">
        <f t="shared" si="135"/>
        <v>-0.1388888888888889</v>
      </c>
      <c r="H560" s="17">
        <v>1</v>
      </c>
      <c r="I560" s="17">
        <f t="shared" si="136"/>
        <v>-0.5</v>
      </c>
      <c r="J560" s="17">
        <f t="shared" si="140"/>
        <v>-1980</v>
      </c>
      <c r="K560" s="26">
        <v>485.59500000000003</v>
      </c>
      <c r="L560" s="17">
        <f t="shared" si="129"/>
        <v>7.7024566666666665</v>
      </c>
      <c r="M560" s="17">
        <f t="shared" si="130"/>
        <v>-1486.7025433333333</v>
      </c>
      <c r="N560" s="17">
        <v>1980</v>
      </c>
      <c r="O560" s="17">
        <f t="shared" si="131"/>
        <v>-275</v>
      </c>
      <c r="P560" s="17">
        <f t="shared" si="132"/>
        <v>-1092.3611111111111</v>
      </c>
      <c r="Q560" s="17">
        <f t="shared" si="137"/>
        <v>27041519.236111179</v>
      </c>
      <c r="R560" s="17">
        <f t="shared" si="133"/>
        <v>27041.51923611118</v>
      </c>
      <c r="S560" s="17">
        <f t="shared" si="138"/>
        <v>13582210.277777769</v>
      </c>
      <c r="T560" s="17">
        <f t="shared" si="134"/>
        <v>13582.210277777769</v>
      </c>
      <c r="AE560">
        <f t="shared" si="125"/>
        <v>0</v>
      </c>
      <c r="AF560">
        <f t="shared" si="126"/>
        <v>14.3</v>
      </c>
      <c r="AG560">
        <f t="shared" si="127"/>
        <v>3.9722222222222223</v>
      </c>
    </row>
    <row r="561" spans="2:33" x14ac:dyDescent="0.3">
      <c r="B561" s="3" t="s">
        <v>47</v>
      </c>
      <c r="C561" s="3">
        <v>553</v>
      </c>
      <c r="D561" s="3">
        <v>553</v>
      </c>
      <c r="E561" s="10">
        <v>13.7</v>
      </c>
      <c r="F561" s="27">
        <f t="shared" si="128"/>
        <v>3.8055555555555554</v>
      </c>
      <c r="G561" s="17">
        <f t="shared" si="135"/>
        <v>-0.1388888888888889</v>
      </c>
      <c r="H561" s="17">
        <v>1</v>
      </c>
      <c r="I561" s="17">
        <f t="shared" si="136"/>
        <v>-0.5</v>
      </c>
      <c r="J561" s="17">
        <f t="shared" si="140"/>
        <v>-1980</v>
      </c>
      <c r="K561" s="26">
        <v>485.59500000000003</v>
      </c>
      <c r="L561" s="17">
        <f t="shared" si="129"/>
        <v>7.0696566666666651</v>
      </c>
      <c r="M561" s="17">
        <f t="shared" si="130"/>
        <v>-1487.3353433333334</v>
      </c>
      <c r="N561" s="17">
        <v>1980</v>
      </c>
      <c r="O561" s="17">
        <f t="shared" si="131"/>
        <v>-275</v>
      </c>
      <c r="P561" s="17">
        <f t="shared" si="132"/>
        <v>-1046.5277777777778</v>
      </c>
      <c r="Q561" s="17">
        <f t="shared" si="137"/>
        <v>27055856.666666735</v>
      </c>
      <c r="R561" s="17">
        <f t="shared" si="133"/>
        <v>27055.856666666736</v>
      </c>
      <c r="S561" s="17">
        <f t="shared" si="138"/>
        <v>13596547.708333325</v>
      </c>
      <c r="T561" s="17">
        <f t="shared" si="134"/>
        <v>13596.547708333324</v>
      </c>
      <c r="AE561">
        <f t="shared" si="125"/>
        <v>0</v>
      </c>
      <c r="AF561">
        <f t="shared" si="126"/>
        <v>13.7</v>
      </c>
      <c r="AG561">
        <f t="shared" si="127"/>
        <v>3.8055555555555554</v>
      </c>
    </row>
    <row r="562" spans="2:33" x14ac:dyDescent="0.3">
      <c r="B562" s="3" t="s">
        <v>47</v>
      </c>
      <c r="C562" s="3">
        <v>554</v>
      </c>
      <c r="D562" s="3">
        <v>554</v>
      </c>
      <c r="E562" s="10">
        <v>13.3</v>
      </c>
      <c r="F562" s="27">
        <f t="shared" si="128"/>
        <v>3.6944444444444446</v>
      </c>
      <c r="G562" s="17">
        <f t="shared" si="135"/>
        <v>-8.3333333333333287E-2</v>
      </c>
      <c r="H562" s="17">
        <v>1</v>
      </c>
      <c r="I562" s="17">
        <f t="shared" si="136"/>
        <v>-0.29999999999999982</v>
      </c>
      <c r="J562" s="17">
        <f t="shared" si="140"/>
        <v>-1980</v>
      </c>
      <c r="K562" s="26">
        <v>485.59500000000003</v>
      </c>
      <c r="L562" s="17">
        <f t="shared" si="129"/>
        <v>6.6628566666666664</v>
      </c>
      <c r="M562" s="17">
        <f t="shared" si="130"/>
        <v>-1487.7421433333334</v>
      </c>
      <c r="N562" s="17">
        <v>1980</v>
      </c>
      <c r="O562" s="17">
        <f t="shared" si="131"/>
        <v>-164.99999999999991</v>
      </c>
      <c r="P562" s="17">
        <f t="shared" si="132"/>
        <v>-609.58333333333303</v>
      </c>
      <c r="Q562" s="17">
        <f t="shared" si="137"/>
        <v>27069369.097222291</v>
      </c>
      <c r="R562" s="17">
        <f t="shared" si="133"/>
        <v>27069.36909722229</v>
      </c>
      <c r="S562" s="17">
        <f t="shared" si="138"/>
        <v>13610060.138888881</v>
      </c>
      <c r="T562" s="17">
        <f t="shared" si="134"/>
        <v>13610.060138888881</v>
      </c>
      <c r="AE562">
        <f t="shared" si="125"/>
        <v>0</v>
      </c>
      <c r="AF562">
        <f t="shared" si="126"/>
        <v>13.3</v>
      </c>
      <c r="AG562">
        <f t="shared" si="127"/>
        <v>3.6944444444444446</v>
      </c>
    </row>
    <row r="563" spans="2:33" x14ac:dyDescent="0.3">
      <c r="B563" s="3" t="s">
        <v>47</v>
      </c>
      <c r="C563" s="3">
        <v>555</v>
      </c>
      <c r="D563" s="3">
        <v>555</v>
      </c>
      <c r="E563" s="10">
        <v>13.1</v>
      </c>
      <c r="F563" s="27">
        <f t="shared" si="128"/>
        <v>3.6388888888888888</v>
      </c>
      <c r="G563" s="17">
        <f t="shared" si="135"/>
        <v>-2.7777777777777925E-2</v>
      </c>
      <c r="H563" s="17">
        <v>1</v>
      </c>
      <c r="I563" s="17">
        <f t="shared" si="136"/>
        <v>-0.10000000000000053</v>
      </c>
      <c r="J563" s="17">
        <f t="shared" si="140"/>
        <v>-1980</v>
      </c>
      <c r="K563" s="26">
        <v>485.59500000000003</v>
      </c>
      <c r="L563" s="17">
        <f t="shared" si="129"/>
        <v>6.4639766666666656</v>
      </c>
      <c r="M563" s="17">
        <f t="shared" si="130"/>
        <v>-1487.9410233333333</v>
      </c>
      <c r="N563" s="17">
        <v>1980</v>
      </c>
      <c r="O563" s="17">
        <f t="shared" si="131"/>
        <v>-55.000000000000291</v>
      </c>
      <c r="P563" s="17">
        <f t="shared" si="132"/>
        <v>-200.13888888888994</v>
      </c>
      <c r="Q563" s="17">
        <f t="shared" si="137"/>
        <v>27082478.194444515</v>
      </c>
      <c r="R563" s="17">
        <f t="shared" si="133"/>
        <v>27082.478194444513</v>
      </c>
      <c r="S563" s="17">
        <f t="shared" si="138"/>
        <v>13623169.236111103</v>
      </c>
      <c r="T563" s="17">
        <f t="shared" si="134"/>
        <v>13623.169236111102</v>
      </c>
      <c r="AE563">
        <f t="shared" si="125"/>
        <v>0</v>
      </c>
      <c r="AF563">
        <f t="shared" si="126"/>
        <v>13.1</v>
      </c>
      <c r="AG563">
        <f t="shared" si="127"/>
        <v>3.6388888888888888</v>
      </c>
    </row>
    <row r="564" spans="2:33" x14ac:dyDescent="0.3">
      <c r="B564" s="3" t="s">
        <v>47</v>
      </c>
      <c r="C564" s="3">
        <v>556</v>
      </c>
      <c r="D564" s="3">
        <v>556</v>
      </c>
      <c r="E564" s="10">
        <v>13.1</v>
      </c>
      <c r="F564" s="27">
        <f t="shared" si="128"/>
        <v>3.6388888888888888</v>
      </c>
      <c r="G564" s="17">
        <f t="shared" si="135"/>
        <v>2.7777777777777925E-2</v>
      </c>
      <c r="H564" s="17">
        <v>0</v>
      </c>
      <c r="I564" s="17">
        <f t="shared" si="136"/>
        <v>0.10000000000000053</v>
      </c>
      <c r="J564" s="17">
        <f>1980</f>
        <v>1980</v>
      </c>
      <c r="K564" s="26">
        <v>485.59500000000003</v>
      </c>
      <c r="L564" s="17">
        <f t="shared" si="129"/>
        <v>6.4639766666666656</v>
      </c>
      <c r="M564" s="17">
        <f t="shared" si="130"/>
        <v>2472.0589766666667</v>
      </c>
      <c r="N564" s="17">
        <v>1980</v>
      </c>
      <c r="O564" s="17">
        <f t="shared" si="131"/>
        <v>55.000000000000291</v>
      </c>
      <c r="P564" s="17">
        <f t="shared" si="132"/>
        <v>200.13888888888994</v>
      </c>
      <c r="Q564" s="17">
        <f t="shared" si="137"/>
        <v>27095587.291666739</v>
      </c>
      <c r="R564" s="17">
        <f t="shared" si="133"/>
        <v>27095.587291666739</v>
      </c>
      <c r="S564" s="17">
        <f t="shared" si="138"/>
        <v>13623169.236111103</v>
      </c>
      <c r="T564" s="17">
        <f t="shared" si="134"/>
        <v>13623.169236111102</v>
      </c>
      <c r="AE564">
        <f t="shared" si="125"/>
        <v>0</v>
      </c>
      <c r="AF564">
        <f t="shared" si="126"/>
        <v>13.1</v>
      </c>
      <c r="AG564">
        <f t="shared" si="127"/>
        <v>3.6388888888888888</v>
      </c>
    </row>
    <row r="565" spans="2:33" x14ac:dyDescent="0.3">
      <c r="B565" s="3" t="s">
        <v>47</v>
      </c>
      <c r="C565" s="3">
        <v>557</v>
      </c>
      <c r="D565" s="3">
        <v>557</v>
      </c>
      <c r="E565" s="10">
        <v>13.3</v>
      </c>
      <c r="F565" s="27">
        <f t="shared" si="128"/>
        <v>3.6944444444444446</v>
      </c>
      <c r="G565" s="17">
        <f t="shared" si="135"/>
        <v>9.7222222222222363E-2</v>
      </c>
      <c r="H565" s="17">
        <v>0</v>
      </c>
      <c r="I565" s="17">
        <f t="shared" si="136"/>
        <v>0.35000000000000053</v>
      </c>
      <c r="J565" s="17">
        <f>1980</f>
        <v>1980</v>
      </c>
      <c r="K565" s="26">
        <v>485.59500000000003</v>
      </c>
      <c r="L565" s="17">
        <f t="shared" si="129"/>
        <v>6.6628566666666664</v>
      </c>
      <c r="M565" s="17">
        <f t="shared" si="130"/>
        <v>2472.2578566666671</v>
      </c>
      <c r="N565" s="17">
        <v>1980</v>
      </c>
      <c r="O565" s="17">
        <f t="shared" si="131"/>
        <v>192.50000000000028</v>
      </c>
      <c r="P565" s="17">
        <f t="shared" si="132"/>
        <v>711.18055555555668</v>
      </c>
      <c r="Q565" s="17">
        <f t="shared" si="137"/>
        <v>27109099.722222295</v>
      </c>
      <c r="R565" s="17">
        <f t="shared" si="133"/>
        <v>27109.099722222294</v>
      </c>
      <c r="S565" s="17">
        <f t="shared" si="138"/>
        <v>13623169.236111103</v>
      </c>
      <c r="T565" s="17">
        <f t="shared" si="134"/>
        <v>13623.169236111102</v>
      </c>
      <c r="AE565">
        <f t="shared" si="125"/>
        <v>0</v>
      </c>
      <c r="AF565">
        <f t="shared" si="126"/>
        <v>13.3</v>
      </c>
      <c r="AG565">
        <f t="shared" si="127"/>
        <v>3.6944444444444446</v>
      </c>
    </row>
    <row r="566" spans="2:33" x14ac:dyDescent="0.3">
      <c r="B566" s="3" t="s">
        <v>47</v>
      </c>
      <c r="C566" s="3">
        <v>558</v>
      </c>
      <c r="D566" s="3">
        <v>558</v>
      </c>
      <c r="E566" s="10">
        <v>13.8</v>
      </c>
      <c r="F566" s="27">
        <f t="shared" si="128"/>
        <v>3.8333333333333335</v>
      </c>
      <c r="G566" s="17">
        <f t="shared" si="135"/>
        <v>0.16666666666666657</v>
      </c>
      <c r="H566" s="17">
        <v>0</v>
      </c>
      <c r="I566" s="17">
        <f t="shared" si="136"/>
        <v>0.59999999999999964</v>
      </c>
      <c r="J566" s="17">
        <f>1980</f>
        <v>1980</v>
      </c>
      <c r="K566" s="26">
        <v>485.59500000000003</v>
      </c>
      <c r="L566" s="17">
        <f t="shared" si="129"/>
        <v>7.1732399999999998</v>
      </c>
      <c r="M566" s="17">
        <f t="shared" si="130"/>
        <v>2472.7682400000003</v>
      </c>
      <c r="N566" s="17">
        <v>1980</v>
      </c>
      <c r="O566" s="17">
        <f t="shared" si="131"/>
        <v>329.99999999999983</v>
      </c>
      <c r="P566" s="17">
        <f t="shared" si="132"/>
        <v>1264.9999999999993</v>
      </c>
      <c r="Q566" s="17">
        <f t="shared" si="137"/>
        <v>27123647.222222295</v>
      </c>
      <c r="R566" s="17">
        <f t="shared" si="133"/>
        <v>27123.647222222295</v>
      </c>
      <c r="S566" s="17">
        <f t="shared" si="138"/>
        <v>13623169.236111103</v>
      </c>
      <c r="T566" s="17">
        <f t="shared" si="134"/>
        <v>13623.169236111102</v>
      </c>
      <c r="AE566">
        <f t="shared" si="125"/>
        <v>0</v>
      </c>
      <c r="AF566">
        <f t="shared" si="126"/>
        <v>13.8</v>
      </c>
      <c r="AG566">
        <f t="shared" si="127"/>
        <v>3.8333333333333335</v>
      </c>
    </row>
    <row r="567" spans="2:33" x14ac:dyDescent="0.3">
      <c r="B567" s="3" t="s">
        <v>47</v>
      </c>
      <c r="C567" s="3">
        <v>559</v>
      </c>
      <c r="D567" s="3">
        <v>559</v>
      </c>
      <c r="E567" s="10">
        <v>14.5</v>
      </c>
      <c r="F567" s="27">
        <f t="shared" si="128"/>
        <v>4.0277777777777777</v>
      </c>
      <c r="G567" s="17">
        <f t="shared" si="135"/>
        <v>0.37499999999999989</v>
      </c>
      <c r="H567" s="17">
        <v>0</v>
      </c>
      <c r="I567" s="17">
        <f t="shared" si="136"/>
        <v>1.3499999999999996</v>
      </c>
      <c r="J567" s="17">
        <f>1980</f>
        <v>1980</v>
      </c>
      <c r="K567" s="26">
        <v>485.59500000000003</v>
      </c>
      <c r="L567" s="17">
        <f t="shared" si="129"/>
        <v>7.919416666666665</v>
      </c>
      <c r="M567" s="17">
        <f t="shared" si="130"/>
        <v>2473.5144166666669</v>
      </c>
      <c r="N567" s="17">
        <v>1980</v>
      </c>
      <c r="O567" s="17">
        <f t="shared" si="131"/>
        <v>742.49999999999977</v>
      </c>
      <c r="P567" s="17">
        <f t="shared" si="132"/>
        <v>2990.6249999999991</v>
      </c>
      <c r="Q567" s="17">
        <f t="shared" si="137"/>
        <v>27139707.986111183</v>
      </c>
      <c r="R567" s="17">
        <f t="shared" si="133"/>
        <v>27139.707986111182</v>
      </c>
      <c r="S567" s="17">
        <f t="shared" si="138"/>
        <v>13623169.236111103</v>
      </c>
      <c r="T567" s="17">
        <f t="shared" si="134"/>
        <v>13623.169236111102</v>
      </c>
      <c r="AE567">
        <f t="shared" si="125"/>
        <v>0</v>
      </c>
      <c r="AF567">
        <f t="shared" si="126"/>
        <v>14.5</v>
      </c>
      <c r="AG567">
        <f t="shared" si="127"/>
        <v>4.0277777777777777</v>
      </c>
    </row>
    <row r="568" spans="2:33" x14ac:dyDescent="0.3">
      <c r="B568" s="3" t="s">
        <v>47</v>
      </c>
      <c r="C568" s="3">
        <v>560</v>
      </c>
      <c r="D568" s="3">
        <v>560</v>
      </c>
      <c r="E568" s="10">
        <v>16.5</v>
      </c>
      <c r="F568" s="27">
        <f t="shared" si="128"/>
        <v>4.583333333333333</v>
      </c>
      <c r="G568" s="17">
        <f t="shared" si="135"/>
        <v>0.34722222222222221</v>
      </c>
      <c r="H568" s="17">
        <v>0</v>
      </c>
      <c r="I568" s="17">
        <f t="shared" si="136"/>
        <v>1.25</v>
      </c>
      <c r="J568" s="17">
        <f>1980</f>
        <v>1980</v>
      </c>
      <c r="K568" s="26">
        <v>485.59500000000003</v>
      </c>
      <c r="L568" s="17">
        <f t="shared" si="129"/>
        <v>10.254749999999998</v>
      </c>
      <c r="M568" s="17">
        <f t="shared" si="130"/>
        <v>2475.8497500000003</v>
      </c>
      <c r="N568" s="17">
        <v>1980</v>
      </c>
      <c r="O568" s="17">
        <f t="shared" si="131"/>
        <v>687.5</v>
      </c>
      <c r="P568" s="17">
        <f t="shared" si="132"/>
        <v>3151.0416666666665</v>
      </c>
      <c r="Q568" s="17">
        <f t="shared" si="137"/>
        <v>27160504.861111183</v>
      </c>
      <c r="R568" s="17">
        <f t="shared" si="133"/>
        <v>27160.504861111182</v>
      </c>
      <c r="S568" s="17">
        <f t="shared" si="138"/>
        <v>13623169.236111103</v>
      </c>
      <c r="T568" s="17">
        <f t="shared" si="134"/>
        <v>13623.169236111102</v>
      </c>
      <c r="AE568">
        <f t="shared" si="125"/>
        <v>0</v>
      </c>
      <c r="AF568">
        <f t="shared" si="126"/>
        <v>16.5</v>
      </c>
      <c r="AG568">
        <f t="shared" si="127"/>
        <v>4.583333333333333</v>
      </c>
    </row>
    <row r="569" spans="2:33" x14ac:dyDescent="0.3">
      <c r="B569" s="3" t="s">
        <v>47</v>
      </c>
      <c r="C569" s="3">
        <v>561</v>
      </c>
      <c r="D569" s="3">
        <v>561</v>
      </c>
      <c r="E569" s="10">
        <v>17</v>
      </c>
      <c r="F569" s="27">
        <f t="shared" si="128"/>
        <v>4.7222222222222223</v>
      </c>
      <c r="G569" s="17">
        <f t="shared" si="135"/>
        <v>6.9444444444444448E-2</v>
      </c>
      <c r="H569" s="17">
        <v>0</v>
      </c>
      <c r="I569" s="17">
        <f t="shared" si="136"/>
        <v>0.25</v>
      </c>
      <c r="J569" s="17">
        <f>1980</f>
        <v>1980</v>
      </c>
      <c r="K569" s="26">
        <v>485.59500000000003</v>
      </c>
      <c r="L569" s="17">
        <f t="shared" si="129"/>
        <v>10.885666666666665</v>
      </c>
      <c r="M569" s="17">
        <f t="shared" si="130"/>
        <v>2476.4806666666668</v>
      </c>
      <c r="N569" s="17">
        <v>1980</v>
      </c>
      <c r="O569" s="17">
        <f t="shared" si="131"/>
        <v>137.5</v>
      </c>
      <c r="P569" s="17">
        <f t="shared" si="132"/>
        <v>649.30555555555554</v>
      </c>
      <c r="Q569" s="17">
        <f t="shared" si="137"/>
        <v>27182581.250000071</v>
      </c>
      <c r="R569" s="17">
        <f t="shared" si="133"/>
        <v>27182.581250000072</v>
      </c>
      <c r="S569" s="17">
        <f t="shared" si="138"/>
        <v>13623169.236111103</v>
      </c>
      <c r="T569" s="17">
        <f t="shared" si="134"/>
        <v>13623.169236111102</v>
      </c>
      <c r="AE569">
        <f t="shared" si="125"/>
        <v>0</v>
      </c>
      <c r="AF569">
        <f t="shared" si="126"/>
        <v>17</v>
      </c>
      <c r="AG569">
        <f t="shared" si="127"/>
        <v>4.7222222222222223</v>
      </c>
    </row>
    <row r="570" spans="2:33" x14ac:dyDescent="0.3">
      <c r="B570" s="3" t="s">
        <v>47</v>
      </c>
      <c r="C570" s="3">
        <v>562</v>
      </c>
      <c r="D570" s="3">
        <v>562</v>
      </c>
      <c r="E570" s="10">
        <v>17</v>
      </c>
      <c r="F570" s="27">
        <f t="shared" si="128"/>
        <v>4.7222222222222223</v>
      </c>
      <c r="G570" s="17">
        <f t="shared" si="135"/>
        <v>0</v>
      </c>
      <c r="H570" s="17">
        <v>0</v>
      </c>
      <c r="I570" s="17">
        <f t="shared" si="136"/>
        <v>0</v>
      </c>
      <c r="J570" s="17">
        <f>1980</f>
        <v>1980</v>
      </c>
      <c r="K570" s="26">
        <v>485.59500000000003</v>
      </c>
      <c r="L570" s="17">
        <f t="shared" si="129"/>
        <v>10.885666666666665</v>
      </c>
      <c r="M570" s="17">
        <f t="shared" si="130"/>
        <v>2476.4806666666668</v>
      </c>
      <c r="N570" s="17">
        <v>1980</v>
      </c>
      <c r="O570" s="17">
        <f t="shared" si="131"/>
        <v>0</v>
      </c>
      <c r="P570" s="17">
        <f t="shared" si="132"/>
        <v>0</v>
      </c>
      <c r="Q570" s="17">
        <f t="shared" si="137"/>
        <v>27204657.638888959</v>
      </c>
      <c r="R570" s="17">
        <f t="shared" si="133"/>
        <v>27204.657638888959</v>
      </c>
      <c r="S570" s="17">
        <f t="shared" si="138"/>
        <v>13623169.236111103</v>
      </c>
      <c r="T570" s="17">
        <f t="shared" si="134"/>
        <v>13623.169236111102</v>
      </c>
      <c r="AE570">
        <f t="shared" si="125"/>
        <v>0</v>
      </c>
      <c r="AF570">
        <f t="shared" si="126"/>
        <v>17</v>
      </c>
      <c r="AG570">
        <f t="shared" si="127"/>
        <v>4.7222222222222223</v>
      </c>
    </row>
    <row r="571" spans="2:33" x14ac:dyDescent="0.3">
      <c r="B571" s="3" t="s">
        <v>47</v>
      </c>
      <c r="C571" s="3">
        <v>563</v>
      </c>
      <c r="D571" s="3">
        <v>563</v>
      </c>
      <c r="E571" s="10">
        <v>17</v>
      </c>
      <c r="F571" s="27">
        <f t="shared" si="128"/>
        <v>4.7222222222222223</v>
      </c>
      <c r="G571" s="17">
        <f t="shared" si="135"/>
        <v>-0.22222222222222215</v>
      </c>
      <c r="H571" s="17">
        <v>1</v>
      </c>
      <c r="I571" s="17">
        <f t="shared" si="136"/>
        <v>-0.79999999999999982</v>
      </c>
      <c r="J571" s="17">
        <f>-1980</f>
        <v>-1980</v>
      </c>
      <c r="K571" s="26">
        <v>485.59500000000003</v>
      </c>
      <c r="L571" s="17">
        <f t="shared" si="129"/>
        <v>10.885666666666665</v>
      </c>
      <c r="M571" s="17">
        <f t="shared" si="130"/>
        <v>-1483.5193333333334</v>
      </c>
      <c r="N571" s="17">
        <v>1980</v>
      </c>
      <c r="O571" s="17">
        <f t="shared" si="131"/>
        <v>-439.99999999999989</v>
      </c>
      <c r="P571" s="17">
        <f t="shared" si="132"/>
        <v>-2077.7777777777774</v>
      </c>
      <c r="Q571" s="17">
        <f t="shared" si="137"/>
        <v>27226734.027777847</v>
      </c>
      <c r="R571" s="17">
        <f t="shared" si="133"/>
        <v>27226.734027777846</v>
      </c>
      <c r="S571" s="17">
        <f t="shared" si="138"/>
        <v>13645245.624999991</v>
      </c>
      <c r="T571" s="17">
        <f t="shared" si="134"/>
        <v>13645.24562499999</v>
      </c>
      <c r="AE571">
        <f t="shared" si="125"/>
        <v>0</v>
      </c>
      <c r="AF571">
        <f t="shared" si="126"/>
        <v>17</v>
      </c>
      <c r="AG571">
        <f t="shared" si="127"/>
        <v>4.7222222222222223</v>
      </c>
    </row>
    <row r="572" spans="2:33" x14ac:dyDescent="0.3">
      <c r="B572" s="3" t="s">
        <v>47</v>
      </c>
      <c r="C572" s="3">
        <v>564</v>
      </c>
      <c r="D572" s="3">
        <v>564</v>
      </c>
      <c r="E572" s="10">
        <v>15.4</v>
      </c>
      <c r="F572" s="27">
        <f t="shared" si="128"/>
        <v>4.2777777777777777</v>
      </c>
      <c r="G572" s="17">
        <f t="shared" si="135"/>
        <v>-0.95833333333333337</v>
      </c>
      <c r="H572" s="17">
        <v>1</v>
      </c>
      <c r="I572" s="17">
        <f t="shared" si="136"/>
        <v>-3.45</v>
      </c>
      <c r="J572" s="17">
        <f t="shared" ref="J572:J575" si="141">-1980</f>
        <v>-1980</v>
      </c>
      <c r="K572" s="26">
        <v>485.59500000000003</v>
      </c>
      <c r="L572" s="17">
        <f t="shared" si="129"/>
        <v>8.9330266666666649</v>
      </c>
      <c r="M572" s="17">
        <f t="shared" si="130"/>
        <v>-1485.4719733333334</v>
      </c>
      <c r="N572" s="17">
        <v>1980</v>
      </c>
      <c r="O572" s="17">
        <f t="shared" si="131"/>
        <v>-1897.5</v>
      </c>
      <c r="P572" s="17">
        <f t="shared" si="132"/>
        <v>-8117.083333333333</v>
      </c>
      <c r="Q572" s="17">
        <f t="shared" si="137"/>
        <v>27244850.416666735</v>
      </c>
      <c r="R572" s="17">
        <f t="shared" si="133"/>
        <v>27244.850416666734</v>
      </c>
      <c r="S572" s="17">
        <f t="shared" si="138"/>
        <v>13663362.013888879</v>
      </c>
      <c r="T572" s="17">
        <f t="shared" si="134"/>
        <v>13663.362013888878</v>
      </c>
      <c r="AE572">
        <f t="shared" si="125"/>
        <v>0</v>
      </c>
      <c r="AF572">
        <f t="shared" si="126"/>
        <v>15.4</v>
      </c>
      <c r="AG572">
        <f t="shared" si="127"/>
        <v>4.2777777777777777</v>
      </c>
    </row>
    <row r="573" spans="2:33" x14ac:dyDescent="0.3">
      <c r="B573" s="3" t="s">
        <v>47</v>
      </c>
      <c r="C573" s="3">
        <v>565</v>
      </c>
      <c r="D573" s="3">
        <v>565</v>
      </c>
      <c r="E573" s="10">
        <v>10.1</v>
      </c>
      <c r="F573" s="27">
        <f t="shared" si="128"/>
        <v>2.8055555555555554</v>
      </c>
      <c r="G573" s="17">
        <f t="shared" si="135"/>
        <v>-1.4722222222222223</v>
      </c>
      <c r="H573" s="17">
        <v>1</v>
      </c>
      <c r="I573" s="17">
        <f t="shared" si="136"/>
        <v>-5.3000000000000007</v>
      </c>
      <c r="J573" s="17">
        <f t="shared" si="141"/>
        <v>-1980</v>
      </c>
      <c r="K573" s="26">
        <v>485.59500000000003</v>
      </c>
      <c r="L573" s="17">
        <f t="shared" si="129"/>
        <v>3.8423766666666657</v>
      </c>
      <c r="M573" s="17">
        <f t="shared" si="130"/>
        <v>-1490.5626233333332</v>
      </c>
      <c r="N573" s="17">
        <v>1980</v>
      </c>
      <c r="O573" s="17">
        <f t="shared" si="131"/>
        <v>-2915</v>
      </c>
      <c r="P573" s="17">
        <f t="shared" si="132"/>
        <v>-8178.1944444444434</v>
      </c>
      <c r="Q573" s="17">
        <f t="shared" si="137"/>
        <v>27252642.847222291</v>
      </c>
      <c r="R573" s="17">
        <f t="shared" si="133"/>
        <v>27252.642847222291</v>
      </c>
      <c r="S573" s="17">
        <f t="shared" si="138"/>
        <v>13671154.444444435</v>
      </c>
      <c r="T573" s="17">
        <f t="shared" si="134"/>
        <v>13671.154444444435</v>
      </c>
      <c r="AE573">
        <f t="shared" si="125"/>
        <v>0</v>
      </c>
      <c r="AF573">
        <f t="shared" si="126"/>
        <v>10.1</v>
      </c>
      <c r="AG573">
        <f t="shared" si="127"/>
        <v>2.8055555555555554</v>
      </c>
    </row>
    <row r="574" spans="2:33" x14ac:dyDescent="0.3">
      <c r="B574" s="3" t="s">
        <v>47</v>
      </c>
      <c r="C574" s="3">
        <v>566</v>
      </c>
      <c r="D574" s="3">
        <v>566</v>
      </c>
      <c r="E574" s="10">
        <v>4.8</v>
      </c>
      <c r="F574" s="27">
        <f t="shared" si="128"/>
        <v>1.3333333333333333</v>
      </c>
      <c r="G574" s="17">
        <f t="shared" si="135"/>
        <v>-1.4027777777777777</v>
      </c>
      <c r="H574" s="17">
        <v>1</v>
      </c>
      <c r="I574" s="17">
        <f t="shared" si="136"/>
        <v>-5.05</v>
      </c>
      <c r="J574" s="17">
        <f t="shared" si="141"/>
        <v>-1980</v>
      </c>
      <c r="K574" s="26">
        <v>485.59500000000003</v>
      </c>
      <c r="L574" s="17">
        <f t="shared" si="129"/>
        <v>0.86783999999999983</v>
      </c>
      <c r="M574" s="17">
        <f t="shared" si="130"/>
        <v>-1493.5371600000001</v>
      </c>
      <c r="N574" s="17">
        <v>1980</v>
      </c>
      <c r="O574" s="17">
        <f t="shared" si="131"/>
        <v>-2777.5</v>
      </c>
      <c r="P574" s="17">
        <f t="shared" si="132"/>
        <v>-3703.333333333333</v>
      </c>
      <c r="Q574" s="17">
        <f t="shared" si="137"/>
        <v>27254402.847222291</v>
      </c>
      <c r="R574" s="17">
        <f t="shared" si="133"/>
        <v>27254.402847222293</v>
      </c>
      <c r="S574" s="17">
        <f t="shared" si="138"/>
        <v>13672914.444444435</v>
      </c>
      <c r="T574" s="17">
        <f t="shared" si="134"/>
        <v>13672.914444444436</v>
      </c>
      <c r="AE574">
        <f t="shared" si="125"/>
        <v>0</v>
      </c>
      <c r="AF574">
        <f t="shared" si="126"/>
        <v>4.8</v>
      </c>
      <c r="AG574">
        <f t="shared" si="127"/>
        <v>1.3333333333333333</v>
      </c>
    </row>
    <row r="575" spans="2:33" x14ac:dyDescent="0.3">
      <c r="B575" s="3" t="s">
        <v>47</v>
      </c>
      <c r="C575" s="3">
        <v>567</v>
      </c>
      <c r="D575" s="3">
        <v>567</v>
      </c>
      <c r="E575" s="10">
        <v>0</v>
      </c>
      <c r="F575" s="27">
        <f t="shared" si="128"/>
        <v>0</v>
      </c>
      <c r="G575" s="17">
        <f t="shared" si="135"/>
        <v>-0.66666666666666663</v>
      </c>
      <c r="H575" s="17">
        <v>1</v>
      </c>
      <c r="I575" s="17">
        <f t="shared" si="136"/>
        <v>-2.4</v>
      </c>
      <c r="J575" s="17">
        <f t="shared" si="141"/>
        <v>-1980</v>
      </c>
      <c r="K575" s="26">
        <v>485.59500000000003</v>
      </c>
      <c r="L575" s="17">
        <f t="shared" si="129"/>
        <v>0</v>
      </c>
      <c r="M575" s="17">
        <f t="shared" si="130"/>
        <v>-1494.405</v>
      </c>
      <c r="N575" s="17">
        <v>1980</v>
      </c>
      <c r="O575" s="17">
        <f t="shared" si="131"/>
        <v>-1320</v>
      </c>
      <c r="P575" s="17">
        <f t="shared" si="132"/>
        <v>0</v>
      </c>
      <c r="Q575" s="17">
        <f t="shared" si="137"/>
        <v>27254402.847222291</v>
      </c>
      <c r="R575" s="17">
        <f t="shared" si="133"/>
        <v>27254.402847222293</v>
      </c>
      <c r="S575" s="17">
        <f t="shared" si="138"/>
        <v>13672914.444444435</v>
      </c>
      <c r="T575" s="17">
        <f t="shared" si="134"/>
        <v>13672.914444444436</v>
      </c>
      <c r="AE575">
        <f t="shared" si="125"/>
        <v>1</v>
      </c>
      <c r="AF575" t="str">
        <f t="shared" si="126"/>
        <v/>
      </c>
      <c r="AG575">
        <f t="shared" si="127"/>
        <v>0</v>
      </c>
    </row>
    <row r="576" spans="2:33" x14ac:dyDescent="0.3">
      <c r="B576" s="3" t="s">
        <v>47</v>
      </c>
      <c r="C576" s="3">
        <v>568</v>
      </c>
      <c r="D576" s="3">
        <v>568</v>
      </c>
      <c r="E576" s="10">
        <v>0</v>
      </c>
      <c r="F576" s="27">
        <f t="shared" si="128"/>
        <v>0</v>
      </c>
      <c r="G576" s="17">
        <f t="shared" si="135"/>
        <v>0</v>
      </c>
      <c r="H576" s="17">
        <v>0</v>
      </c>
      <c r="I576" s="17">
        <f t="shared" si="136"/>
        <v>0</v>
      </c>
      <c r="J576" s="17">
        <v>0</v>
      </c>
      <c r="K576" s="26">
        <v>485.59500000000003</v>
      </c>
      <c r="L576" s="17">
        <f t="shared" si="129"/>
        <v>0</v>
      </c>
      <c r="M576" s="17">
        <f t="shared" si="130"/>
        <v>485.59500000000003</v>
      </c>
      <c r="N576" s="17">
        <v>1980</v>
      </c>
      <c r="O576" s="17">
        <f t="shared" si="131"/>
        <v>0</v>
      </c>
      <c r="P576" s="17">
        <f t="shared" si="132"/>
        <v>0</v>
      </c>
      <c r="Q576" s="17">
        <f t="shared" si="137"/>
        <v>27254402.847222291</v>
      </c>
      <c r="R576" s="17">
        <f t="shared" si="133"/>
        <v>27254.402847222293</v>
      </c>
      <c r="S576" s="17">
        <f t="shared" si="138"/>
        <v>13672914.444444435</v>
      </c>
      <c r="T576" s="17">
        <f t="shared" si="134"/>
        <v>13672.914444444436</v>
      </c>
      <c r="AE576">
        <f t="shared" si="125"/>
        <v>1</v>
      </c>
      <c r="AF576" t="str">
        <f t="shared" si="126"/>
        <v/>
      </c>
      <c r="AG576">
        <f t="shared" si="127"/>
        <v>0</v>
      </c>
    </row>
    <row r="577" spans="2:33" x14ac:dyDescent="0.3">
      <c r="B577" s="3" t="s">
        <v>47</v>
      </c>
      <c r="C577" s="3">
        <v>569</v>
      </c>
      <c r="D577" s="3">
        <v>569</v>
      </c>
      <c r="E577" s="10">
        <v>0</v>
      </c>
      <c r="F577" s="27">
        <f t="shared" si="128"/>
        <v>0</v>
      </c>
      <c r="G577" s="17">
        <f t="shared" si="135"/>
        <v>0</v>
      </c>
      <c r="H577" s="17">
        <v>0</v>
      </c>
      <c r="I577" s="17">
        <f t="shared" si="136"/>
        <v>0</v>
      </c>
      <c r="J577" s="17">
        <v>0</v>
      </c>
      <c r="K577" s="26">
        <v>485.59500000000003</v>
      </c>
      <c r="L577" s="17">
        <f t="shared" si="129"/>
        <v>0</v>
      </c>
      <c r="M577" s="17">
        <f t="shared" si="130"/>
        <v>485.59500000000003</v>
      </c>
      <c r="N577" s="17">
        <v>1980</v>
      </c>
      <c r="O577" s="17">
        <f t="shared" si="131"/>
        <v>0</v>
      </c>
      <c r="P577" s="17">
        <f t="shared" si="132"/>
        <v>0</v>
      </c>
      <c r="Q577" s="17">
        <f t="shared" si="137"/>
        <v>27254402.847222291</v>
      </c>
      <c r="R577" s="17">
        <f t="shared" si="133"/>
        <v>27254.402847222293</v>
      </c>
      <c r="S577" s="17">
        <f t="shared" si="138"/>
        <v>13672914.444444435</v>
      </c>
      <c r="T577" s="17">
        <f t="shared" si="134"/>
        <v>13672.914444444436</v>
      </c>
      <c r="AE577">
        <f t="shared" si="125"/>
        <v>1</v>
      </c>
      <c r="AF577" t="str">
        <f t="shared" si="126"/>
        <v/>
      </c>
      <c r="AG577">
        <f t="shared" si="127"/>
        <v>0</v>
      </c>
    </row>
    <row r="578" spans="2:33" x14ac:dyDescent="0.3">
      <c r="B578" s="3" t="s">
        <v>47</v>
      </c>
      <c r="C578" s="3">
        <v>570</v>
      </c>
      <c r="D578" s="3">
        <v>570</v>
      </c>
      <c r="E578" s="10">
        <v>0</v>
      </c>
      <c r="F578" s="27">
        <f t="shared" si="128"/>
        <v>0</v>
      </c>
      <c r="G578" s="17">
        <f t="shared" si="135"/>
        <v>0</v>
      </c>
      <c r="H578" s="17">
        <v>0</v>
      </c>
      <c r="I578" s="17">
        <f t="shared" si="136"/>
        <v>0</v>
      </c>
      <c r="J578" s="17">
        <v>0</v>
      </c>
      <c r="K578" s="26">
        <v>485.59500000000003</v>
      </c>
      <c r="L578" s="17">
        <f t="shared" si="129"/>
        <v>0</v>
      </c>
      <c r="M578" s="17">
        <f t="shared" si="130"/>
        <v>485.59500000000003</v>
      </c>
      <c r="N578" s="17">
        <v>1980</v>
      </c>
      <c r="O578" s="17">
        <f t="shared" si="131"/>
        <v>0</v>
      </c>
      <c r="P578" s="17">
        <f t="shared" si="132"/>
        <v>0</v>
      </c>
      <c r="Q578" s="17">
        <f t="shared" si="137"/>
        <v>27254402.847222291</v>
      </c>
      <c r="R578" s="17">
        <f t="shared" si="133"/>
        <v>27254.402847222293</v>
      </c>
      <c r="S578" s="17">
        <f t="shared" si="138"/>
        <v>13672914.444444435</v>
      </c>
      <c r="T578" s="17">
        <f t="shared" si="134"/>
        <v>13672.914444444436</v>
      </c>
      <c r="AE578">
        <f t="shared" si="125"/>
        <v>1</v>
      </c>
      <c r="AF578" t="str">
        <f t="shared" si="126"/>
        <v/>
      </c>
      <c r="AG578">
        <f t="shared" si="127"/>
        <v>0</v>
      </c>
    </row>
    <row r="579" spans="2:33" x14ac:dyDescent="0.3">
      <c r="B579" s="3" t="s">
        <v>47</v>
      </c>
      <c r="C579" s="3">
        <v>571</v>
      </c>
      <c r="D579" s="3">
        <v>571</v>
      </c>
      <c r="E579" s="10">
        <v>0</v>
      </c>
      <c r="F579" s="27">
        <f t="shared" si="128"/>
        <v>0</v>
      </c>
      <c r="G579" s="17">
        <f t="shared" si="135"/>
        <v>0</v>
      </c>
      <c r="H579" s="17">
        <v>0</v>
      </c>
      <c r="I579" s="17">
        <f t="shared" si="136"/>
        <v>0</v>
      </c>
      <c r="J579" s="17">
        <v>0</v>
      </c>
      <c r="K579" s="26">
        <v>485.59500000000003</v>
      </c>
      <c r="L579" s="17">
        <f t="shared" si="129"/>
        <v>0</v>
      </c>
      <c r="M579" s="17">
        <f t="shared" si="130"/>
        <v>485.59500000000003</v>
      </c>
      <c r="N579" s="17">
        <v>1980</v>
      </c>
      <c r="O579" s="17">
        <f t="shared" si="131"/>
        <v>0</v>
      </c>
      <c r="P579" s="17">
        <f t="shared" si="132"/>
        <v>0</v>
      </c>
      <c r="Q579" s="17">
        <f t="shared" si="137"/>
        <v>27254402.847222291</v>
      </c>
      <c r="R579" s="17">
        <f t="shared" si="133"/>
        <v>27254.402847222293</v>
      </c>
      <c r="S579" s="17">
        <f t="shared" si="138"/>
        <v>13672914.444444435</v>
      </c>
      <c r="T579" s="17">
        <f t="shared" si="134"/>
        <v>13672.914444444436</v>
      </c>
      <c r="AE579">
        <f t="shared" si="125"/>
        <v>1</v>
      </c>
      <c r="AF579" t="str">
        <f t="shared" si="126"/>
        <v/>
      </c>
      <c r="AG579">
        <f t="shared" si="127"/>
        <v>0</v>
      </c>
    </row>
    <row r="580" spans="2:33" x14ac:dyDescent="0.3">
      <c r="B580" s="3" t="s">
        <v>47</v>
      </c>
      <c r="C580" s="3">
        <v>572</v>
      </c>
      <c r="D580" s="3">
        <v>572</v>
      </c>
      <c r="E580" s="10">
        <v>0</v>
      </c>
      <c r="F580" s="27">
        <f t="shared" si="128"/>
        <v>0</v>
      </c>
      <c r="G580" s="17">
        <f t="shared" si="135"/>
        <v>0</v>
      </c>
      <c r="H580" s="17">
        <v>0</v>
      </c>
      <c r="I580" s="17">
        <f t="shared" si="136"/>
        <v>0</v>
      </c>
      <c r="J580" s="17">
        <v>0</v>
      </c>
      <c r="K580" s="26">
        <v>485.59500000000003</v>
      </c>
      <c r="L580" s="17">
        <f t="shared" si="129"/>
        <v>0</v>
      </c>
      <c r="M580" s="17">
        <f t="shared" si="130"/>
        <v>485.59500000000003</v>
      </c>
      <c r="N580" s="17">
        <v>1980</v>
      </c>
      <c r="O580" s="17">
        <f t="shared" si="131"/>
        <v>0</v>
      </c>
      <c r="P580" s="17">
        <f t="shared" si="132"/>
        <v>0</v>
      </c>
      <c r="Q580" s="17">
        <f t="shared" si="137"/>
        <v>27254402.847222291</v>
      </c>
      <c r="R580" s="17">
        <f t="shared" si="133"/>
        <v>27254.402847222293</v>
      </c>
      <c r="S580" s="17">
        <f t="shared" si="138"/>
        <v>13672914.444444435</v>
      </c>
      <c r="T580" s="17">
        <f t="shared" si="134"/>
        <v>13672.914444444436</v>
      </c>
      <c r="AE580">
        <f t="shared" si="125"/>
        <v>1</v>
      </c>
      <c r="AF580" t="str">
        <f t="shared" si="126"/>
        <v/>
      </c>
      <c r="AG580">
        <f t="shared" si="127"/>
        <v>0</v>
      </c>
    </row>
    <row r="581" spans="2:33" x14ac:dyDescent="0.3">
      <c r="B581" s="3" t="s">
        <v>47</v>
      </c>
      <c r="C581" s="3">
        <v>573</v>
      </c>
      <c r="D581" s="3">
        <v>573</v>
      </c>
      <c r="E581" s="10">
        <v>0</v>
      </c>
      <c r="F581" s="27">
        <f t="shared" si="128"/>
        <v>0</v>
      </c>
      <c r="G581" s="17">
        <f t="shared" si="135"/>
        <v>0</v>
      </c>
      <c r="H581" s="17">
        <v>0</v>
      </c>
      <c r="I581" s="17">
        <f t="shared" si="136"/>
        <v>0</v>
      </c>
      <c r="J581" s="17">
        <v>0</v>
      </c>
      <c r="K581" s="26">
        <v>485.59500000000003</v>
      </c>
      <c r="L581" s="17">
        <f t="shared" si="129"/>
        <v>0</v>
      </c>
      <c r="M581" s="17">
        <f t="shared" si="130"/>
        <v>485.59500000000003</v>
      </c>
      <c r="N581" s="17">
        <v>1980</v>
      </c>
      <c r="O581" s="17">
        <f t="shared" si="131"/>
        <v>0</v>
      </c>
      <c r="P581" s="17">
        <f t="shared" si="132"/>
        <v>0</v>
      </c>
      <c r="Q581" s="17">
        <f t="shared" si="137"/>
        <v>27254402.847222291</v>
      </c>
      <c r="R581" s="17">
        <f t="shared" si="133"/>
        <v>27254.402847222293</v>
      </c>
      <c r="S581" s="17">
        <f t="shared" si="138"/>
        <v>13672914.444444435</v>
      </c>
      <c r="T581" s="17">
        <f t="shared" si="134"/>
        <v>13672.914444444436</v>
      </c>
      <c r="AE581">
        <f t="shared" si="125"/>
        <v>1</v>
      </c>
      <c r="AF581" t="str">
        <f t="shared" si="126"/>
        <v/>
      </c>
      <c r="AG581">
        <f t="shared" si="127"/>
        <v>0</v>
      </c>
    </row>
    <row r="582" spans="2:33" x14ac:dyDescent="0.3">
      <c r="B582" s="3" t="s">
        <v>47</v>
      </c>
      <c r="C582" s="3">
        <v>574</v>
      </c>
      <c r="D582" s="3">
        <v>574</v>
      </c>
      <c r="E582" s="10">
        <v>0</v>
      </c>
      <c r="F582" s="27">
        <f t="shared" si="128"/>
        <v>0</v>
      </c>
      <c r="G582" s="17">
        <f t="shared" si="135"/>
        <v>0</v>
      </c>
      <c r="H582" s="17">
        <v>0</v>
      </c>
      <c r="I582" s="17">
        <f t="shared" si="136"/>
        <v>0</v>
      </c>
      <c r="J582" s="17">
        <v>0</v>
      </c>
      <c r="K582" s="26">
        <v>485.59500000000003</v>
      </c>
      <c r="L582" s="17">
        <f t="shared" si="129"/>
        <v>0</v>
      </c>
      <c r="M582" s="17">
        <f t="shared" si="130"/>
        <v>485.59500000000003</v>
      </c>
      <c r="N582" s="17">
        <v>1980</v>
      </c>
      <c r="O582" s="17">
        <f t="shared" si="131"/>
        <v>0</v>
      </c>
      <c r="P582" s="17">
        <f t="shared" si="132"/>
        <v>0</v>
      </c>
      <c r="Q582" s="17">
        <f t="shared" si="137"/>
        <v>27254402.847222291</v>
      </c>
      <c r="R582" s="17">
        <f t="shared" si="133"/>
        <v>27254.402847222293</v>
      </c>
      <c r="S582" s="17">
        <f t="shared" si="138"/>
        <v>13672914.444444435</v>
      </c>
      <c r="T582" s="17">
        <f t="shared" si="134"/>
        <v>13672.914444444436</v>
      </c>
      <c r="AE582">
        <f t="shared" si="125"/>
        <v>1</v>
      </c>
      <c r="AF582" t="str">
        <f t="shared" si="126"/>
        <v/>
      </c>
      <c r="AG582">
        <f t="shared" si="127"/>
        <v>0</v>
      </c>
    </row>
    <row r="583" spans="2:33" x14ac:dyDescent="0.3">
      <c r="B583" s="3" t="s">
        <v>47</v>
      </c>
      <c r="C583" s="3">
        <v>575</v>
      </c>
      <c r="D583" s="3">
        <v>575</v>
      </c>
      <c r="E583" s="10">
        <v>0</v>
      </c>
      <c r="F583" s="27">
        <f t="shared" si="128"/>
        <v>0</v>
      </c>
      <c r="G583" s="17">
        <f t="shared" si="135"/>
        <v>0</v>
      </c>
      <c r="H583" s="17">
        <v>0</v>
      </c>
      <c r="I583" s="17">
        <f t="shared" si="136"/>
        <v>0</v>
      </c>
      <c r="J583" s="17">
        <v>0</v>
      </c>
      <c r="K583" s="26">
        <v>485.59500000000003</v>
      </c>
      <c r="L583" s="17">
        <f t="shared" si="129"/>
        <v>0</v>
      </c>
      <c r="M583" s="17">
        <f t="shared" si="130"/>
        <v>485.59500000000003</v>
      </c>
      <c r="N583" s="17">
        <v>1980</v>
      </c>
      <c r="O583" s="17">
        <f t="shared" si="131"/>
        <v>0</v>
      </c>
      <c r="P583" s="17">
        <f t="shared" si="132"/>
        <v>0</v>
      </c>
      <c r="Q583" s="17">
        <f t="shared" si="137"/>
        <v>27254402.847222291</v>
      </c>
      <c r="R583" s="17">
        <f t="shared" si="133"/>
        <v>27254.402847222293</v>
      </c>
      <c r="S583" s="17">
        <f t="shared" si="138"/>
        <v>13672914.444444435</v>
      </c>
      <c r="T583" s="17">
        <f t="shared" si="134"/>
        <v>13672.914444444436</v>
      </c>
      <c r="AE583">
        <f t="shared" si="125"/>
        <v>1</v>
      </c>
      <c r="AF583" t="str">
        <f t="shared" si="126"/>
        <v/>
      </c>
      <c r="AG583">
        <f t="shared" si="127"/>
        <v>0</v>
      </c>
    </row>
    <row r="584" spans="2:33" x14ac:dyDescent="0.3">
      <c r="B584" s="3" t="s">
        <v>47</v>
      </c>
      <c r="C584" s="3">
        <v>576</v>
      </c>
      <c r="D584" s="3">
        <v>576</v>
      </c>
      <c r="E584" s="10">
        <v>0</v>
      </c>
      <c r="F584" s="27">
        <f t="shared" si="128"/>
        <v>0</v>
      </c>
      <c r="G584" s="17">
        <f t="shared" si="135"/>
        <v>0</v>
      </c>
      <c r="H584" s="17">
        <v>0</v>
      </c>
      <c r="I584" s="17">
        <f t="shared" si="136"/>
        <v>0</v>
      </c>
      <c r="J584" s="17">
        <v>0</v>
      </c>
      <c r="K584" s="26">
        <v>485.59500000000003</v>
      </c>
      <c r="L584" s="17">
        <f t="shared" si="129"/>
        <v>0</v>
      </c>
      <c r="M584" s="17">
        <f t="shared" si="130"/>
        <v>485.59500000000003</v>
      </c>
      <c r="N584" s="17">
        <v>1980</v>
      </c>
      <c r="O584" s="17">
        <f t="shared" si="131"/>
        <v>0</v>
      </c>
      <c r="P584" s="17">
        <f t="shared" si="132"/>
        <v>0</v>
      </c>
      <c r="Q584" s="17">
        <f t="shared" si="137"/>
        <v>27254402.847222291</v>
      </c>
      <c r="R584" s="17">
        <f t="shared" si="133"/>
        <v>27254.402847222293</v>
      </c>
      <c r="S584" s="17">
        <f t="shared" si="138"/>
        <v>13672914.444444435</v>
      </c>
      <c r="T584" s="17">
        <f t="shared" si="134"/>
        <v>13672.914444444436</v>
      </c>
      <c r="AE584">
        <f t="shared" ref="AE584:AE647" si="142">IF(E584&lt;1,1,0)</f>
        <v>1</v>
      </c>
      <c r="AF584" t="str">
        <f t="shared" ref="AF584:AF647" si="143">IF(AE584=1,"",E584)</f>
        <v/>
      </c>
      <c r="AG584">
        <f t="shared" ref="AG584:AG647" si="144">E584/3.6</f>
        <v>0</v>
      </c>
    </row>
    <row r="585" spans="2:33" x14ac:dyDescent="0.3">
      <c r="B585" s="3" t="s">
        <v>47</v>
      </c>
      <c r="C585" s="3">
        <v>577</v>
      </c>
      <c r="D585" s="3">
        <v>577</v>
      </c>
      <c r="E585" s="10">
        <v>0</v>
      </c>
      <c r="F585" s="27">
        <f t="shared" ref="F585:F648" si="145">E585/3.6</f>
        <v>0</v>
      </c>
      <c r="G585" s="17">
        <f t="shared" si="135"/>
        <v>0</v>
      </c>
      <c r="H585" s="17">
        <v>0</v>
      </c>
      <c r="I585" s="17">
        <f t="shared" si="136"/>
        <v>0</v>
      </c>
      <c r="J585" s="17">
        <v>0</v>
      </c>
      <c r="K585" s="26">
        <v>485.59500000000003</v>
      </c>
      <c r="L585" s="17">
        <f t="shared" ref="L585:L648" si="146">1/2*2.26*1.2*0.36*((F585)^2)</f>
        <v>0</v>
      </c>
      <c r="M585" s="17">
        <f t="shared" ref="M585:M648" si="147">J585+K585+L585</f>
        <v>485.59500000000003</v>
      </c>
      <c r="N585" s="17">
        <v>1980</v>
      </c>
      <c r="O585" s="17">
        <f t="shared" ref="O585:O648" si="148">N585*G585</f>
        <v>0</v>
      </c>
      <c r="P585" s="17">
        <f t="shared" ref="P585:P648" si="149">F585*O585</f>
        <v>0</v>
      </c>
      <c r="Q585" s="17">
        <f t="shared" si="137"/>
        <v>27254402.847222291</v>
      </c>
      <c r="R585" s="17">
        <f t="shared" ref="R585:R648" si="150">Q585/1000</f>
        <v>27254.402847222293</v>
      </c>
      <c r="S585" s="17">
        <f t="shared" si="138"/>
        <v>13672914.444444435</v>
      </c>
      <c r="T585" s="17">
        <f t="shared" ref="T585:T648" si="151">S585/1000</f>
        <v>13672.914444444436</v>
      </c>
      <c r="AE585">
        <f t="shared" si="142"/>
        <v>1</v>
      </c>
      <c r="AF585" t="str">
        <f t="shared" si="143"/>
        <v/>
      </c>
      <c r="AG585">
        <f t="shared" si="144"/>
        <v>0</v>
      </c>
    </row>
    <row r="586" spans="2:33" x14ac:dyDescent="0.3">
      <c r="B586" s="3" t="s">
        <v>47</v>
      </c>
      <c r="C586" s="3">
        <v>578</v>
      </c>
      <c r="D586" s="3">
        <v>578</v>
      </c>
      <c r="E586" s="10">
        <v>0</v>
      </c>
      <c r="F586" s="27">
        <f t="shared" si="145"/>
        <v>0</v>
      </c>
      <c r="G586" s="17">
        <f t="shared" ref="G586:G649" si="152">($E587-$E585)/2/3.6</f>
        <v>0</v>
      </c>
      <c r="H586" s="17">
        <v>0</v>
      </c>
      <c r="I586" s="17">
        <f t="shared" ref="I586:I649" si="153">($E587-$E585)/2</f>
        <v>0</v>
      </c>
      <c r="J586" s="17">
        <v>0</v>
      </c>
      <c r="K586" s="26">
        <v>485.59500000000003</v>
      </c>
      <c r="L586" s="17">
        <f t="shared" si="146"/>
        <v>0</v>
      </c>
      <c r="M586" s="17">
        <f t="shared" si="147"/>
        <v>485.59500000000003</v>
      </c>
      <c r="N586" s="17">
        <v>1980</v>
      </c>
      <c r="O586" s="17">
        <f t="shared" si="148"/>
        <v>0</v>
      </c>
      <c r="P586" s="17">
        <f t="shared" si="149"/>
        <v>0</v>
      </c>
      <c r="Q586" s="17">
        <f t="shared" ref="Q586:Q649" si="154">0.5*N586*F586^2+Q585</f>
        <v>27254402.847222291</v>
      </c>
      <c r="R586" s="17">
        <f t="shared" si="150"/>
        <v>27254.402847222293</v>
      </c>
      <c r="S586" s="17">
        <f t="shared" ref="S586:S649" si="155">0.5*N586*F586^2*H586+S585</f>
        <v>13672914.444444435</v>
      </c>
      <c r="T586" s="17">
        <f t="shared" si="151"/>
        <v>13672.914444444436</v>
      </c>
      <c r="AE586">
        <f t="shared" si="142"/>
        <v>1</v>
      </c>
      <c r="AF586" t="str">
        <f t="shared" si="143"/>
        <v/>
      </c>
      <c r="AG586">
        <f t="shared" si="144"/>
        <v>0</v>
      </c>
    </row>
    <row r="587" spans="2:33" x14ac:dyDescent="0.3">
      <c r="B587" s="3" t="s">
        <v>47</v>
      </c>
      <c r="C587" s="3">
        <v>579</v>
      </c>
      <c r="D587" s="3">
        <v>579</v>
      </c>
      <c r="E587" s="10">
        <v>0</v>
      </c>
      <c r="F587" s="27">
        <f t="shared" si="145"/>
        <v>0</v>
      </c>
      <c r="G587" s="17">
        <f t="shared" si="152"/>
        <v>0</v>
      </c>
      <c r="H587" s="17">
        <v>0</v>
      </c>
      <c r="I587" s="17">
        <f t="shared" si="153"/>
        <v>0</v>
      </c>
      <c r="J587" s="17">
        <v>0</v>
      </c>
      <c r="K587" s="26">
        <v>485.59500000000003</v>
      </c>
      <c r="L587" s="17">
        <f t="shared" si="146"/>
        <v>0</v>
      </c>
      <c r="M587" s="17">
        <f t="shared" si="147"/>
        <v>485.59500000000003</v>
      </c>
      <c r="N587" s="17">
        <v>1980</v>
      </c>
      <c r="O587" s="17">
        <f t="shared" si="148"/>
        <v>0</v>
      </c>
      <c r="P587" s="17">
        <f t="shared" si="149"/>
        <v>0</v>
      </c>
      <c r="Q587" s="17">
        <f t="shared" si="154"/>
        <v>27254402.847222291</v>
      </c>
      <c r="R587" s="17">
        <f t="shared" si="150"/>
        <v>27254.402847222293</v>
      </c>
      <c r="S587" s="17">
        <f t="shared" si="155"/>
        <v>13672914.444444435</v>
      </c>
      <c r="T587" s="17">
        <f t="shared" si="151"/>
        <v>13672.914444444436</v>
      </c>
      <c r="AE587">
        <f t="shared" si="142"/>
        <v>1</v>
      </c>
      <c r="AF587" t="str">
        <f t="shared" si="143"/>
        <v/>
      </c>
      <c r="AG587">
        <f t="shared" si="144"/>
        <v>0</v>
      </c>
    </row>
    <row r="588" spans="2:33" x14ac:dyDescent="0.3">
      <c r="B588" s="3" t="s">
        <v>47</v>
      </c>
      <c r="C588" s="3">
        <v>580</v>
      </c>
      <c r="D588" s="3">
        <v>580</v>
      </c>
      <c r="E588" s="10">
        <v>0</v>
      </c>
      <c r="F588" s="27">
        <f t="shared" si="145"/>
        <v>0</v>
      </c>
      <c r="G588" s="17">
        <f t="shared" si="152"/>
        <v>0</v>
      </c>
      <c r="H588" s="17">
        <v>0</v>
      </c>
      <c r="I588" s="17">
        <f t="shared" si="153"/>
        <v>0</v>
      </c>
      <c r="J588" s="17">
        <v>0</v>
      </c>
      <c r="K588" s="26">
        <v>485.59500000000003</v>
      </c>
      <c r="L588" s="17">
        <f t="shared" si="146"/>
        <v>0</v>
      </c>
      <c r="M588" s="17">
        <f t="shared" si="147"/>
        <v>485.59500000000003</v>
      </c>
      <c r="N588" s="17">
        <v>1980</v>
      </c>
      <c r="O588" s="17">
        <f t="shared" si="148"/>
        <v>0</v>
      </c>
      <c r="P588" s="17">
        <f t="shared" si="149"/>
        <v>0</v>
      </c>
      <c r="Q588" s="17">
        <f t="shared" si="154"/>
        <v>27254402.847222291</v>
      </c>
      <c r="R588" s="17">
        <f t="shared" si="150"/>
        <v>27254.402847222293</v>
      </c>
      <c r="S588" s="17">
        <f t="shared" si="155"/>
        <v>13672914.444444435</v>
      </c>
      <c r="T588" s="17">
        <f t="shared" si="151"/>
        <v>13672.914444444436</v>
      </c>
      <c r="AE588">
        <f t="shared" si="142"/>
        <v>1</v>
      </c>
      <c r="AF588" t="str">
        <f t="shared" si="143"/>
        <v/>
      </c>
      <c r="AG588">
        <f t="shared" si="144"/>
        <v>0</v>
      </c>
    </row>
    <row r="589" spans="2:33" x14ac:dyDescent="0.3">
      <c r="B589" s="3" t="s">
        <v>47</v>
      </c>
      <c r="C589" s="3">
        <v>581</v>
      </c>
      <c r="D589" s="3">
        <v>581</v>
      </c>
      <c r="E589" s="10">
        <v>0</v>
      </c>
      <c r="F589" s="27">
        <f t="shared" si="145"/>
        <v>0</v>
      </c>
      <c r="G589" s="17">
        <f t="shared" si="152"/>
        <v>0</v>
      </c>
      <c r="H589" s="17">
        <v>0</v>
      </c>
      <c r="I589" s="17">
        <f t="shared" si="153"/>
        <v>0</v>
      </c>
      <c r="J589" s="17">
        <v>0</v>
      </c>
      <c r="K589" s="26">
        <v>485.59500000000003</v>
      </c>
      <c r="L589" s="17">
        <f t="shared" si="146"/>
        <v>0</v>
      </c>
      <c r="M589" s="17">
        <f t="shared" si="147"/>
        <v>485.59500000000003</v>
      </c>
      <c r="N589" s="17">
        <v>1980</v>
      </c>
      <c r="O589" s="17">
        <f t="shared" si="148"/>
        <v>0</v>
      </c>
      <c r="P589" s="17">
        <f t="shared" si="149"/>
        <v>0</v>
      </c>
      <c r="Q589" s="17">
        <f t="shared" si="154"/>
        <v>27254402.847222291</v>
      </c>
      <c r="R589" s="17">
        <f t="shared" si="150"/>
        <v>27254.402847222293</v>
      </c>
      <c r="S589" s="17">
        <f t="shared" si="155"/>
        <v>13672914.444444435</v>
      </c>
      <c r="T589" s="17">
        <f t="shared" si="151"/>
        <v>13672.914444444436</v>
      </c>
      <c r="AE589">
        <f t="shared" si="142"/>
        <v>1</v>
      </c>
      <c r="AF589" t="str">
        <f t="shared" si="143"/>
        <v/>
      </c>
      <c r="AG589">
        <f t="shared" si="144"/>
        <v>0</v>
      </c>
    </row>
    <row r="590" spans="2:33" x14ac:dyDescent="0.3">
      <c r="B590" s="3" t="s">
        <v>47</v>
      </c>
      <c r="C590" s="3">
        <v>582</v>
      </c>
      <c r="D590" s="3">
        <v>582</v>
      </c>
      <c r="E590" s="10">
        <v>0</v>
      </c>
      <c r="F590" s="27">
        <f t="shared" si="145"/>
        <v>0</v>
      </c>
      <c r="G590" s="17">
        <f t="shared" si="152"/>
        <v>0</v>
      </c>
      <c r="H590" s="17">
        <v>0</v>
      </c>
      <c r="I590" s="17">
        <f t="shared" si="153"/>
        <v>0</v>
      </c>
      <c r="J590" s="17">
        <v>0</v>
      </c>
      <c r="K590" s="26">
        <v>485.59500000000003</v>
      </c>
      <c r="L590" s="17">
        <f t="shared" si="146"/>
        <v>0</v>
      </c>
      <c r="M590" s="17">
        <f t="shared" si="147"/>
        <v>485.59500000000003</v>
      </c>
      <c r="N590" s="17">
        <v>1980</v>
      </c>
      <c r="O590" s="17">
        <f t="shared" si="148"/>
        <v>0</v>
      </c>
      <c r="P590" s="17">
        <f t="shared" si="149"/>
        <v>0</v>
      </c>
      <c r="Q590" s="17">
        <f t="shared" si="154"/>
        <v>27254402.847222291</v>
      </c>
      <c r="R590" s="17">
        <f t="shared" si="150"/>
        <v>27254.402847222293</v>
      </c>
      <c r="S590" s="17">
        <f t="shared" si="155"/>
        <v>13672914.444444435</v>
      </c>
      <c r="T590" s="17">
        <f t="shared" si="151"/>
        <v>13672.914444444436</v>
      </c>
      <c r="AE590">
        <f t="shared" si="142"/>
        <v>1</v>
      </c>
      <c r="AF590" t="str">
        <f t="shared" si="143"/>
        <v/>
      </c>
      <c r="AG590">
        <f t="shared" si="144"/>
        <v>0</v>
      </c>
    </row>
    <row r="591" spans="2:33" x14ac:dyDescent="0.3">
      <c r="B591" s="3" t="s">
        <v>47</v>
      </c>
      <c r="C591" s="3">
        <v>583</v>
      </c>
      <c r="D591" s="3">
        <v>583</v>
      </c>
      <c r="E591" s="10">
        <v>0</v>
      </c>
      <c r="F591" s="27">
        <f t="shared" si="145"/>
        <v>0</v>
      </c>
      <c r="G591" s="17">
        <f t="shared" si="152"/>
        <v>0</v>
      </c>
      <c r="H591" s="17">
        <v>0</v>
      </c>
      <c r="I591" s="17">
        <f t="shared" si="153"/>
        <v>0</v>
      </c>
      <c r="J591" s="17">
        <v>0</v>
      </c>
      <c r="K591" s="26">
        <v>485.59500000000003</v>
      </c>
      <c r="L591" s="17">
        <f t="shared" si="146"/>
        <v>0</v>
      </c>
      <c r="M591" s="17">
        <f t="shared" si="147"/>
        <v>485.59500000000003</v>
      </c>
      <c r="N591" s="17">
        <v>1980</v>
      </c>
      <c r="O591" s="17">
        <f t="shared" si="148"/>
        <v>0</v>
      </c>
      <c r="P591" s="17">
        <f t="shared" si="149"/>
        <v>0</v>
      </c>
      <c r="Q591" s="17">
        <f t="shared" si="154"/>
        <v>27254402.847222291</v>
      </c>
      <c r="R591" s="17">
        <f t="shared" si="150"/>
        <v>27254.402847222293</v>
      </c>
      <c r="S591" s="17">
        <f t="shared" si="155"/>
        <v>13672914.444444435</v>
      </c>
      <c r="T591" s="17">
        <f t="shared" si="151"/>
        <v>13672.914444444436</v>
      </c>
      <c r="AE591">
        <f t="shared" si="142"/>
        <v>1</v>
      </c>
      <c r="AF591" t="str">
        <f t="shared" si="143"/>
        <v/>
      </c>
      <c r="AG591">
        <f t="shared" si="144"/>
        <v>0</v>
      </c>
    </row>
    <row r="592" spans="2:33" x14ac:dyDescent="0.3">
      <c r="B592" s="3" t="s">
        <v>47</v>
      </c>
      <c r="C592" s="3">
        <v>584</v>
      </c>
      <c r="D592" s="3">
        <v>584</v>
      </c>
      <c r="E592" s="10">
        <v>0</v>
      </c>
      <c r="F592" s="27">
        <f t="shared" si="145"/>
        <v>0</v>
      </c>
      <c r="G592" s="17">
        <f t="shared" si="152"/>
        <v>0</v>
      </c>
      <c r="H592" s="17">
        <v>0</v>
      </c>
      <c r="I592" s="17">
        <f t="shared" si="153"/>
        <v>0</v>
      </c>
      <c r="J592" s="17">
        <v>0</v>
      </c>
      <c r="K592" s="26">
        <v>485.59500000000003</v>
      </c>
      <c r="L592" s="17">
        <f t="shared" si="146"/>
        <v>0</v>
      </c>
      <c r="M592" s="17">
        <f t="shared" si="147"/>
        <v>485.59500000000003</v>
      </c>
      <c r="N592" s="17">
        <v>1980</v>
      </c>
      <c r="O592" s="17">
        <f t="shared" si="148"/>
        <v>0</v>
      </c>
      <c r="P592" s="17">
        <f t="shared" si="149"/>
        <v>0</v>
      </c>
      <c r="Q592" s="17">
        <f t="shared" si="154"/>
        <v>27254402.847222291</v>
      </c>
      <c r="R592" s="17">
        <f t="shared" si="150"/>
        <v>27254.402847222293</v>
      </c>
      <c r="S592" s="17">
        <f t="shared" si="155"/>
        <v>13672914.444444435</v>
      </c>
      <c r="T592" s="17">
        <f t="shared" si="151"/>
        <v>13672.914444444436</v>
      </c>
      <c r="AE592">
        <f t="shared" si="142"/>
        <v>1</v>
      </c>
      <c r="AF592" t="str">
        <f t="shared" si="143"/>
        <v/>
      </c>
      <c r="AG592">
        <f t="shared" si="144"/>
        <v>0</v>
      </c>
    </row>
    <row r="593" spans="2:33" x14ac:dyDescent="0.3">
      <c r="B593" s="3" t="s">
        <v>47</v>
      </c>
      <c r="C593" s="3">
        <v>585</v>
      </c>
      <c r="D593" s="3">
        <v>585</v>
      </c>
      <c r="E593" s="10">
        <v>0</v>
      </c>
      <c r="F593" s="27">
        <f t="shared" si="145"/>
        <v>0</v>
      </c>
      <c r="G593" s="17">
        <f t="shared" si="152"/>
        <v>0</v>
      </c>
      <c r="H593" s="17">
        <v>0</v>
      </c>
      <c r="I593" s="17">
        <f t="shared" si="153"/>
        <v>0</v>
      </c>
      <c r="J593" s="17">
        <v>0</v>
      </c>
      <c r="K593" s="26">
        <v>485.59500000000003</v>
      </c>
      <c r="L593" s="17">
        <f t="shared" si="146"/>
        <v>0</v>
      </c>
      <c r="M593" s="17">
        <f t="shared" si="147"/>
        <v>485.59500000000003</v>
      </c>
      <c r="N593" s="17">
        <v>1980</v>
      </c>
      <c r="O593" s="17">
        <f t="shared" si="148"/>
        <v>0</v>
      </c>
      <c r="P593" s="17">
        <f t="shared" si="149"/>
        <v>0</v>
      </c>
      <c r="Q593" s="17">
        <f t="shared" si="154"/>
        <v>27254402.847222291</v>
      </c>
      <c r="R593" s="17">
        <f t="shared" si="150"/>
        <v>27254.402847222293</v>
      </c>
      <c r="S593" s="17">
        <f t="shared" si="155"/>
        <v>13672914.444444435</v>
      </c>
      <c r="T593" s="17">
        <f t="shared" si="151"/>
        <v>13672.914444444436</v>
      </c>
      <c r="AE593">
        <f t="shared" si="142"/>
        <v>1</v>
      </c>
      <c r="AF593" t="str">
        <f t="shared" si="143"/>
        <v/>
      </c>
      <c r="AG593">
        <f t="shared" si="144"/>
        <v>0</v>
      </c>
    </row>
    <row r="594" spans="2:33" x14ac:dyDescent="0.3">
      <c r="B594" s="3" t="s">
        <v>47</v>
      </c>
      <c r="C594" s="3">
        <v>586</v>
      </c>
      <c r="D594" s="3">
        <v>586</v>
      </c>
      <c r="E594" s="10">
        <v>0</v>
      </c>
      <c r="F594" s="27">
        <f t="shared" si="145"/>
        <v>0</v>
      </c>
      <c r="G594" s="17">
        <f t="shared" si="152"/>
        <v>0</v>
      </c>
      <c r="H594" s="17">
        <v>0</v>
      </c>
      <c r="I594" s="17">
        <f t="shared" si="153"/>
        <v>0</v>
      </c>
      <c r="J594" s="17">
        <v>0</v>
      </c>
      <c r="K594" s="26">
        <v>485.59500000000003</v>
      </c>
      <c r="L594" s="17">
        <f t="shared" si="146"/>
        <v>0</v>
      </c>
      <c r="M594" s="17">
        <f t="shared" si="147"/>
        <v>485.59500000000003</v>
      </c>
      <c r="N594" s="17">
        <v>1980</v>
      </c>
      <c r="O594" s="17">
        <f t="shared" si="148"/>
        <v>0</v>
      </c>
      <c r="P594" s="17">
        <f t="shared" si="149"/>
        <v>0</v>
      </c>
      <c r="Q594" s="17">
        <f t="shared" si="154"/>
        <v>27254402.847222291</v>
      </c>
      <c r="R594" s="17">
        <f t="shared" si="150"/>
        <v>27254.402847222293</v>
      </c>
      <c r="S594" s="17">
        <f t="shared" si="155"/>
        <v>13672914.444444435</v>
      </c>
      <c r="T594" s="17">
        <f t="shared" si="151"/>
        <v>13672.914444444436</v>
      </c>
      <c r="AE594">
        <f t="shared" si="142"/>
        <v>1</v>
      </c>
      <c r="AF594" t="str">
        <f t="shared" si="143"/>
        <v/>
      </c>
      <c r="AG594">
        <f t="shared" si="144"/>
        <v>0</v>
      </c>
    </row>
    <row r="595" spans="2:33" x14ac:dyDescent="0.3">
      <c r="B595" s="3" t="s">
        <v>47</v>
      </c>
      <c r="C595" s="3">
        <v>587</v>
      </c>
      <c r="D595" s="3">
        <v>587</v>
      </c>
      <c r="E595" s="10">
        <v>0</v>
      </c>
      <c r="F595" s="27">
        <f t="shared" si="145"/>
        <v>0</v>
      </c>
      <c r="G595" s="17">
        <f t="shared" si="152"/>
        <v>0</v>
      </c>
      <c r="H595" s="17">
        <v>0</v>
      </c>
      <c r="I595" s="17">
        <f t="shared" si="153"/>
        <v>0</v>
      </c>
      <c r="J595" s="17">
        <v>0</v>
      </c>
      <c r="K595" s="26">
        <v>485.59500000000003</v>
      </c>
      <c r="L595" s="17">
        <f t="shared" si="146"/>
        <v>0</v>
      </c>
      <c r="M595" s="17">
        <f t="shared" si="147"/>
        <v>485.59500000000003</v>
      </c>
      <c r="N595" s="17">
        <v>1980</v>
      </c>
      <c r="O595" s="17">
        <f t="shared" si="148"/>
        <v>0</v>
      </c>
      <c r="P595" s="17">
        <f t="shared" si="149"/>
        <v>0</v>
      </c>
      <c r="Q595" s="17">
        <f t="shared" si="154"/>
        <v>27254402.847222291</v>
      </c>
      <c r="R595" s="17">
        <f t="shared" si="150"/>
        <v>27254.402847222293</v>
      </c>
      <c r="S595" s="17">
        <f t="shared" si="155"/>
        <v>13672914.444444435</v>
      </c>
      <c r="T595" s="17">
        <f t="shared" si="151"/>
        <v>13672.914444444436</v>
      </c>
      <c r="AE595">
        <f t="shared" si="142"/>
        <v>1</v>
      </c>
      <c r="AF595" t="str">
        <f t="shared" si="143"/>
        <v/>
      </c>
      <c r="AG595">
        <f t="shared" si="144"/>
        <v>0</v>
      </c>
    </row>
    <row r="596" spans="2:33" x14ac:dyDescent="0.3">
      <c r="B596" s="3" t="s">
        <v>47</v>
      </c>
      <c r="C596" s="3">
        <v>588</v>
      </c>
      <c r="D596" s="3">
        <v>588</v>
      </c>
      <c r="E596" s="10">
        <v>0</v>
      </c>
      <c r="F596" s="27">
        <f t="shared" si="145"/>
        <v>0</v>
      </c>
      <c r="G596" s="17">
        <f t="shared" si="152"/>
        <v>0</v>
      </c>
      <c r="H596" s="17">
        <v>0</v>
      </c>
      <c r="I596" s="17">
        <f t="shared" si="153"/>
        <v>0</v>
      </c>
      <c r="J596" s="17">
        <v>0</v>
      </c>
      <c r="K596" s="26">
        <v>485.59500000000003</v>
      </c>
      <c r="L596" s="17">
        <f t="shared" si="146"/>
        <v>0</v>
      </c>
      <c r="M596" s="17">
        <f t="shared" si="147"/>
        <v>485.59500000000003</v>
      </c>
      <c r="N596" s="17">
        <v>1980</v>
      </c>
      <c r="O596" s="17">
        <f t="shared" si="148"/>
        <v>0</v>
      </c>
      <c r="P596" s="17">
        <f t="shared" si="149"/>
        <v>0</v>
      </c>
      <c r="Q596" s="17">
        <f t="shared" si="154"/>
        <v>27254402.847222291</v>
      </c>
      <c r="R596" s="17">
        <f t="shared" si="150"/>
        <v>27254.402847222293</v>
      </c>
      <c r="S596" s="17">
        <f t="shared" si="155"/>
        <v>13672914.444444435</v>
      </c>
      <c r="T596" s="17">
        <f t="shared" si="151"/>
        <v>13672.914444444436</v>
      </c>
      <c r="AE596">
        <f t="shared" si="142"/>
        <v>1</v>
      </c>
      <c r="AF596" t="str">
        <f t="shared" si="143"/>
        <v/>
      </c>
      <c r="AG596">
        <f t="shared" si="144"/>
        <v>0</v>
      </c>
    </row>
    <row r="597" spans="2:33" x14ac:dyDescent="0.3">
      <c r="B597" s="3" t="s">
        <v>47</v>
      </c>
      <c r="C597" s="3">
        <v>589</v>
      </c>
      <c r="D597" s="3">
        <v>589</v>
      </c>
      <c r="E597" s="10">
        <v>0</v>
      </c>
      <c r="F597" s="27">
        <f t="shared" si="145"/>
        <v>0</v>
      </c>
      <c r="G597" s="17">
        <f t="shared" si="152"/>
        <v>0</v>
      </c>
      <c r="H597" s="17">
        <v>0</v>
      </c>
      <c r="I597" s="17">
        <f t="shared" si="153"/>
        <v>0</v>
      </c>
      <c r="J597" s="17">
        <v>0</v>
      </c>
      <c r="K597" s="26">
        <v>485.59500000000003</v>
      </c>
      <c r="L597" s="17">
        <f t="shared" si="146"/>
        <v>0</v>
      </c>
      <c r="M597" s="17">
        <f t="shared" si="147"/>
        <v>485.59500000000003</v>
      </c>
      <c r="N597" s="17">
        <v>1980</v>
      </c>
      <c r="O597" s="17">
        <f t="shared" si="148"/>
        <v>0</v>
      </c>
      <c r="P597" s="17">
        <f t="shared" si="149"/>
        <v>0</v>
      </c>
      <c r="Q597" s="17">
        <f t="shared" si="154"/>
        <v>27254402.847222291</v>
      </c>
      <c r="R597" s="17">
        <f t="shared" si="150"/>
        <v>27254.402847222293</v>
      </c>
      <c r="S597" s="17">
        <f t="shared" si="155"/>
        <v>13672914.444444435</v>
      </c>
      <c r="T597" s="17">
        <f t="shared" si="151"/>
        <v>13672.914444444436</v>
      </c>
      <c r="AE597">
        <f t="shared" si="142"/>
        <v>1</v>
      </c>
      <c r="AF597" t="str">
        <f t="shared" si="143"/>
        <v/>
      </c>
      <c r="AG597">
        <f t="shared" si="144"/>
        <v>0</v>
      </c>
    </row>
    <row r="598" spans="2:33" x14ac:dyDescent="0.3">
      <c r="B598" s="4" t="s">
        <v>52</v>
      </c>
      <c r="C598" s="4">
        <v>590</v>
      </c>
      <c r="D598" s="4">
        <v>1</v>
      </c>
      <c r="E598" s="11">
        <v>0</v>
      </c>
      <c r="F598" s="27">
        <f t="shared" si="145"/>
        <v>0</v>
      </c>
      <c r="G598" s="17">
        <f t="shared" si="152"/>
        <v>0</v>
      </c>
      <c r="H598" s="17">
        <v>0</v>
      </c>
      <c r="I598" s="17">
        <f t="shared" si="153"/>
        <v>0</v>
      </c>
      <c r="J598" s="17">
        <v>0</v>
      </c>
      <c r="K598" s="26">
        <v>485.59500000000003</v>
      </c>
      <c r="L598" s="17">
        <f t="shared" si="146"/>
        <v>0</v>
      </c>
      <c r="M598" s="17">
        <f t="shared" si="147"/>
        <v>485.59500000000003</v>
      </c>
      <c r="N598" s="17">
        <v>1980</v>
      </c>
      <c r="O598" s="17">
        <f t="shared" si="148"/>
        <v>0</v>
      </c>
      <c r="P598" s="17">
        <f t="shared" si="149"/>
        <v>0</v>
      </c>
      <c r="Q598" s="17">
        <f t="shared" si="154"/>
        <v>27254402.847222291</v>
      </c>
      <c r="R598" s="17">
        <f t="shared" si="150"/>
        <v>27254.402847222293</v>
      </c>
      <c r="S598" s="17">
        <f t="shared" si="155"/>
        <v>13672914.444444435</v>
      </c>
      <c r="T598" s="17">
        <f t="shared" si="151"/>
        <v>13672.914444444436</v>
      </c>
      <c r="AE598">
        <f t="shared" si="142"/>
        <v>1</v>
      </c>
      <c r="AF598" t="str">
        <f t="shared" si="143"/>
        <v/>
      </c>
      <c r="AG598">
        <f t="shared" si="144"/>
        <v>0</v>
      </c>
    </row>
    <row r="599" spans="2:33" x14ac:dyDescent="0.3">
      <c r="B599" s="4" t="s">
        <v>52</v>
      </c>
      <c r="C599" s="4">
        <v>591</v>
      </c>
      <c r="D599" s="4">
        <v>2</v>
      </c>
      <c r="E599" s="11">
        <v>0</v>
      </c>
      <c r="F599" s="27">
        <f t="shared" si="145"/>
        <v>0</v>
      </c>
      <c r="G599" s="17">
        <f t="shared" si="152"/>
        <v>0</v>
      </c>
      <c r="H599" s="17">
        <v>0</v>
      </c>
      <c r="I599" s="17">
        <f t="shared" si="153"/>
        <v>0</v>
      </c>
      <c r="J599" s="17">
        <v>0</v>
      </c>
      <c r="K599" s="26">
        <v>485.59500000000003</v>
      </c>
      <c r="L599" s="17">
        <f t="shared" si="146"/>
        <v>0</v>
      </c>
      <c r="M599" s="17">
        <f t="shared" si="147"/>
        <v>485.59500000000003</v>
      </c>
      <c r="N599" s="17">
        <v>1980</v>
      </c>
      <c r="O599" s="17">
        <f t="shared" si="148"/>
        <v>0</v>
      </c>
      <c r="P599" s="17">
        <f t="shared" si="149"/>
        <v>0</v>
      </c>
      <c r="Q599" s="17">
        <f t="shared" si="154"/>
        <v>27254402.847222291</v>
      </c>
      <c r="R599" s="17">
        <f t="shared" si="150"/>
        <v>27254.402847222293</v>
      </c>
      <c r="S599" s="17">
        <f t="shared" si="155"/>
        <v>13672914.444444435</v>
      </c>
      <c r="T599" s="17">
        <f t="shared" si="151"/>
        <v>13672.914444444436</v>
      </c>
      <c r="AE599">
        <f t="shared" si="142"/>
        <v>1</v>
      </c>
      <c r="AF599" t="str">
        <f t="shared" si="143"/>
        <v/>
      </c>
      <c r="AG599">
        <f t="shared" si="144"/>
        <v>0</v>
      </c>
    </row>
    <row r="600" spans="2:33" x14ac:dyDescent="0.3">
      <c r="B600" s="4" t="s">
        <v>52</v>
      </c>
      <c r="C600" s="4">
        <v>592</v>
      </c>
      <c r="D600" s="4">
        <v>3</v>
      </c>
      <c r="E600" s="11">
        <v>0</v>
      </c>
      <c r="F600" s="27">
        <f t="shared" si="145"/>
        <v>0</v>
      </c>
      <c r="G600" s="17">
        <f t="shared" si="152"/>
        <v>0</v>
      </c>
      <c r="H600" s="17">
        <v>0</v>
      </c>
      <c r="I600" s="17">
        <f t="shared" si="153"/>
        <v>0</v>
      </c>
      <c r="J600" s="17">
        <v>0</v>
      </c>
      <c r="K600" s="26">
        <v>485.59500000000003</v>
      </c>
      <c r="L600" s="17">
        <f t="shared" si="146"/>
        <v>0</v>
      </c>
      <c r="M600" s="17">
        <f t="shared" si="147"/>
        <v>485.59500000000003</v>
      </c>
      <c r="N600" s="17">
        <v>1980</v>
      </c>
      <c r="O600" s="17">
        <f t="shared" si="148"/>
        <v>0</v>
      </c>
      <c r="P600" s="17">
        <f t="shared" si="149"/>
        <v>0</v>
      </c>
      <c r="Q600" s="17">
        <f t="shared" si="154"/>
        <v>27254402.847222291</v>
      </c>
      <c r="R600" s="17">
        <f t="shared" si="150"/>
        <v>27254.402847222293</v>
      </c>
      <c r="S600" s="17">
        <f t="shared" si="155"/>
        <v>13672914.444444435</v>
      </c>
      <c r="T600" s="17">
        <f t="shared" si="151"/>
        <v>13672.914444444436</v>
      </c>
      <c r="AE600">
        <f t="shared" si="142"/>
        <v>1</v>
      </c>
      <c r="AF600" t="str">
        <f t="shared" si="143"/>
        <v/>
      </c>
      <c r="AG600">
        <f t="shared" si="144"/>
        <v>0</v>
      </c>
    </row>
    <row r="601" spans="2:33" x14ac:dyDescent="0.3">
      <c r="B601" s="4" t="s">
        <v>52</v>
      </c>
      <c r="C601" s="4">
        <v>593</v>
      </c>
      <c r="D601" s="4">
        <v>4</v>
      </c>
      <c r="E601" s="11">
        <v>0</v>
      </c>
      <c r="F601" s="27">
        <f t="shared" si="145"/>
        <v>0</v>
      </c>
      <c r="G601" s="17">
        <f t="shared" si="152"/>
        <v>0</v>
      </c>
      <c r="H601" s="17">
        <v>0</v>
      </c>
      <c r="I601" s="17">
        <f t="shared" si="153"/>
        <v>0</v>
      </c>
      <c r="J601" s="17">
        <v>0</v>
      </c>
      <c r="K601" s="26">
        <v>485.59500000000003</v>
      </c>
      <c r="L601" s="17">
        <f t="shared" si="146"/>
        <v>0</v>
      </c>
      <c r="M601" s="17">
        <f t="shared" si="147"/>
        <v>485.59500000000003</v>
      </c>
      <c r="N601" s="17">
        <v>1980</v>
      </c>
      <c r="O601" s="17">
        <f t="shared" si="148"/>
        <v>0</v>
      </c>
      <c r="P601" s="17">
        <f t="shared" si="149"/>
        <v>0</v>
      </c>
      <c r="Q601" s="17">
        <f t="shared" si="154"/>
        <v>27254402.847222291</v>
      </c>
      <c r="R601" s="17">
        <f t="shared" si="150"/>
        <v>27254.402847222293</v>
      </c>
      <c r="S601" s="17">
        <f t="shared" si="155"/>
        <v>13672914.444444435</v>
      </c>
      <c r="T601" s="17">
        <f t="shared" si="151"/>
        <v>13672.914444444436</v>
      </c>
      <c r="AE601">
        <f t="shared" si="142"/>
        <v>1</v>
      </c>
      <c r="AF601" t="str">
        <f t="shared" si="143"/>
        <v/>
      </c>
      <c r="AG601">
        <f t="shared" si="144"/>
        <v>0</v>
      </c>
    </row>
    <row r="602" spans="2:33" x14ac:dyDescent="0.3">
      <c r="B602" s="4" t="s">
        <v>52</v>
      </c>
      <c r="C602" s="4">
        <v>594</v>
      </c>
      <c r="D602" s="4">
        <v>5</v>
      </c>
      <c r="E602" s="11">
        <v>0</v>
      </c>
      <c r="F602" s="27">
        <f t="shared" si="145"/>
        <v>0</v>
      </c>
      <c r="G602" s="17">
        <f t="shared" si="152"/>
        <v>0</v>
      </c>
      <c r="H602" s="17">
        <v>0</v>
      </c>
      <c r="I602" s="17">
        <f t="shared" si="153"/>
        <v>0</v>
      </c>
      <c r="J602" s="17">
        <v>0</v>
      </c>
      <c r="K602" s="26">
        <v>485.59500000000003</v>
      </c>
      <c r="L602" s="17">
        <f t="shared" si="146"/>
        <v>0</v>
      </c>
      <c r="M602" s="17">
        <f t="shared" si="147"/>
        <v>485.59500000000003</v>
      </c>
      <c r="N602" s="17">
        <v>1980</v>
      </c>
      <c r="O602" s="17">
        <f t="shared" si="148"/>
        <v>0</v>
      </c>
      <c r="P602" s="17">
        <f t="shared" si="149"/>
        <v>0</v>
      </c>
      <c r="Q602" s="17">
        <f t="shared" si="154"/>
        <v>27254402.847222291</v>
      </c>
      <c r="R602" s="17">
        <f t="shared" si="150"/>
        <v>27254.402847222293</v>
      </c>
      <c r="S602" s="17">
        <f t="shared" si="155"/>
        <v>13672914.444444435</v>
      </c>
      <c r="T602" s="17">
        <f t="shared" si="151"/>
        <v>13672.914444444436</v>
      </c>
      <c r="AE602">
        <f t="shared" si="142"/>
        <v>1</v>
      </c>
      <c r="AF602" t="str">
        <f t="shared" si="143"/>
        <v/>
      </c>
      <c r="AG602">
        <f t="shared" si="144"/>
        <v>0</v>
      </c>
    </row>
    <row r="603" spans="2:33" x14ac:dyDescent="0.3">
      <c r="B603" s="4" t="s">
        <v>52</v>
      </c>
      <c r="C603" s="4">
        <v>595</v>
      </c>
      <c r="D603" s="4">
        <v>6</v>
      </c>
      <c r="E603" s="11">
        <v>0</v>
      </c>
      <c r="F603" s="27">
        <f t="shared" si="145"/>
        <v>0</v>
      </c>
      <c r="G603" s="17">
        <f t="shared" si="152"/>
        <v>0</v>
      </c>
      <c r="H603" s="17">
        <v>0</v>
      </c>
      <c r="I603" s="17">
        <f t="shared" si="153"/>
        <v>0</v>
      </c>
      <c r="J603" s="17">
        <v>0</v>
      </c>
      <c r="K603" s="26">
        <v>485.59500000000003</v>
      </c>
      <c r="L603" s="17">
        <f t="shared" si="146"/>
        <v>0</v>
      </c>
      <c r="M603" s="17">
        <f t="shared" si="147"/>
        <v>485.59500000000003</v>
      </c>
      <c r="N603" s="17">
        <v>1980</v>
      </c>
      <c r="O603" s="17">
        <f t="shared" si="148"/>
        <v>0</v>
      </c>
      <c r="P603" s="17">
        <f t="shared" si="149"/>
        <v>0</v>
      </c>
      <c r="Q603" s="17">
        <f t="shared" si="154"/>
        <v>27254402.847222291</v>
      </c>
      <c r="R603" s="17">
        <f t="shared" si="150"/>
        <v>27254.402847222293</v>
      </c>
      <c r="S603" s="17">
        <f t="shared" si="155"/>
        <v>13672914.444444435</v>
      </c>
      <c r="T603" s="17">
        <f t="shared" si="151"/>
        <v>13672.914444444436</v>
      </c>
      <c r="AE603">
        <f t="shared" si="142"/>
        <v>1</v>
      </c>
      <c r="AF603" t="str">
        <f t="shared" si="143"/>
        <v/>
      </c>
      <c r="AG603">
        <f t="shared" si="144"/>
        <v>0</v>
      </c>
    </row>
    <row r="604" spans="2:33" x14ac:dyDescent="0.3">
      <c r="B604" s="4" t="s">
        <v>52</v>
      </c>
      <c r="C604" s="4">
        <v>596</v>
      </c>
      <c r="D604" s="4">
        <v>7</v>
      </c>
      <c r="E604" s="11">
        <v>0</v>
      </c>
      <c r="F604" s="27">
        <f t="shared" si="145"/>
        <v>0</v>
      </c>
      <c r="G604" s="17">
        <f t="shared" si="152"/>
        <v>0</v>
      </c>
      <c r="H604" s="17">
        <v>0</v>
      </c>
      <c r="I604" s="17">
        <f t="shared" si="153"/>
        <v>0</v>
      </c>
      <c r="J604" s="17">
        <v>0</v>
      </c>
      <c r="K604" s="26">
        <v>485.59500000000003</v>
      </c>
      <c r="L604" s="17">
        <f t="shared" si="146"/>
        <v>0</v>
      </c>
      <c r="M604" s="17">
        <f t="shared" si="147"/>
        <v>485.59500000000003</v>
      </c>
      <c r="N604" s="17">
        <v>1980</v>
      </c>
      <c r="O604" s="17">
        <f t="shared" si="148"/>
        <v>0</v>
      </c>
      <c r="P604" s="17">
        <f t="shared" si="149"/>
        <v>0</v>
      </c>
      <c r="Q604" s="17">
        <f t="shared" si="154"/>
        <v>27254402.847222291</v>
      </c>
      <c r="R604" s="17">
        <f t="shared" si="150"/>
        <v>27254.402847222293</v>
      </c>
      <c r="S604" s="17">
        <f t="shared" si="155"/>
        <v>13672914.444444435</v>
      </c>
      <c r="T604" s="17">
        <f t="shared" si="151"/>
        <v>13672.914444444436</v>
      </c>
      <c r="AE604">
        <f t="shared" si="142"/>
        <v>1</v>
      </c>
      <c r="AF604" t="str">
        <f t="shared" si="143"/>
        <v/>
      </c>
      <c r="AG604">
        <f t="shared" si="144"/>
        <v>0</v>
      </c>
    </row>
    <row r="605" spans="2:33" x14ac:dyDescent="0.3">
      <c r="B605" s="4" t="s">
        <v>52</v>
      </c>
      <c r="C605" s="4">
        <v>597</v>
      </c>
      <c r="D605" s="4">
        <v>8</v>
      </c>
      <c r="E605" s="11">
        <v>0</v>
      </c>
      <c r="F605" s="27">
        <f t="shared" si="145"/>
        <v>0</v>
      </c>
      <c r="G605" s="17">
        <f t="shared" si="152"/>
        <v>0</v>
      </c>
      <c r="H605" s="17">
        <v>0</v>
      </c>
      <c r="I605" s="17">
        <f t="shared" si="153"/>
        <v>0</v>
      </c>
      <c r="J605" s="17">
        <v>0</v>
      </c>
      <c r="K605" s="26">
        <v>485.59500000000003</v>
      </c>
      <c r="L605" s="17">
        <f t="shared" si="146"/>
        <v>0</v>
      </c>
      <c r="M605" s="17">
        <f t="shared" si="147"/>
        <v>485.59500000000003</v>
      </c>
      <c r="N605" s="17">
        <v>1980</v>
      </c>
      <c r="O605" s="17">
        <f t="shared" si="148"/>
        <v>0</v>
      </c>
      <c r="P605" s="17">
        <f t="shared" si="149"/>
        <v>0</v>
      </c>
      <c r="Q605" s="17">
        <f t="shared" si="154"/>
        <v>27254402.847222291</v>
      </c>
      <c r="R605" s="17">
        <f t="shared" si="150"/>
        <v>27254.402847222293</v>
      </c>
      <c r="S605" s="17">
        <f t="shared" si="155"/>
        <v>13672914.444444435</v>
      </c>
      <c r="T605" s="17">
        <f t="shared" si="151"/>
        <v>13672.914444444436</v>
      </c>
      <c r="AE605">
        <f t="shared" si="142"/>
        <v>1</v>
      </c>
      <c r="AF605" t="str">
        <f t="shared" si="143"/>
        <v/>
      </c>
      <c r="AG605">
        <f t="shared" si="144"/>
        <v>0</v>
      </c>
    </row>
    <row r="606" spans="2:33" x14ac:dyDescent="0.3">
      <c r="B606" s="4" t="s">
        <v>52</v>
      </c>
      <c r="C606" s="4">
        <v>598</v>
      </c>
      <c r="D606" s="4">
        <v>9</v>
      </c>
      <c r="E606" s="11">
        <v>0</v>
      </c>
      <c r="F606" s="27">
        <f t="shared" si="145"/>
        <v>0</v>
      </c>
      <c r="G606" s="17">
        <f t="shared" si="152"/>
        <v>0</v>
      </c>
      <c r="H606" s="17">
        <v>0</v>
      </c>
      <c r="I606" s="17">
        <f t="shared" si="153"/>
        <v>0</v>
      </c>
      <c r="J606" s="17">
        <v>0</v>
      </c>
      <c r="K606" s="26">
        <v>485.59500000000003</v>
      </c>
      <c r="L606" s="17">
        <f t="shared" si="146"/>
        <v>0</v>
      </c>
      <c r="M606" s="17">
        <f t="shared" si="147"/>
        <v>485.59500000000003</v>
      </c>
      <c r="N606" s="17">
        <v>1980</v>
      </c>
      <c r="O606" s="17">
        <f t="shared" si="148"/>
        <v>0</v>
      </c>
      <c r="P606" s="17">
        <f t="shared" si="149"/>
        <v>0</v>
      </c>
      <c r="Q606" s="17">
        <f t="shared" si="154"/>
        <v>27254402.847222291</v>
      </c>
      <c r="R606" s="17">
        <f t="shared" si="150"/>
        <v>27254.402847222293</v>
      </c>
      <c r="S606" s="17">
        <f t="shared" si="155"/>
        <v>13672914.444444435</v>
      </c>
      <c r="T606" s="17">
        <f t="shared" si="151"/>
        <v>13672.914444444436</v>
      </c>
      <c r="AE606">
        <f t="shared" si="142"/>
        <v>1</v>
      </c>
      <c r="AF606" t="str">
        <f t="shared" si="143"/>
        <v/>
      </c>
      <c r="AG606">
        <f t="shared" si="144"/>
        <v>0</v>
      </c>
    </row>
    <row r="607" spans="2:33" x14ac:dyDescent="0.3">
      <c r="B607" s="4" t="s">
        <v>52</v>
      </c>
      <c r="C607" s="4">
        <v>599</v>
      </c>
      <c r="D607" s="4">
        <v>10</v>
      </c>
      <c r="E607" s="11">
        <v>0</v>
      </c>
      <c r="F607" s="27">
        <f t="shared" si="145"/>
        <v>0</v>
      </c>
      <c r="G607" s="17">
        <f t="shared" si="152"/>
        <v>0</v>
      </c>
      <c r="H607" s="17">
        <v>0</v>
      </c>
      <c r="I607" s="17">
        <f t="shared" si="153"/>
        <v>0</v>
      </c>
      <c r="J607" s="17">
        <v>0</v>
      </c>
      <c r="K607" s="26">
        <v>485.59500000000003</v>
      </c>
      <c r="L607" s="17">
        <f t="shared" si="146"/>
        <v>0</v>
      </c>
      <c r="M607" s="17">
        <f t="shared" si="147"/>
        <v>485.59500000000003</v>
      </c>
      <c r="N607" s="17">
        <v>1980</v>
      </c>
      <c r="O607" s="17">
        <f t="shared" si="148"/>
        <v>0</v>
      </c>
      <c r="P607" s="17">
        <f t="shared" si="149"/>
        <v>0</v>
      </c>
      <c r="Q607" s="17">
        <f t="shared" si="154"/>
        <v>27254402.847222291</v>
      </c>
      <c r="R607" s="17">
        <f t="shared" si="150"/>
        <v>27254.402847222293</v>
      </c>
      <c r="S607" s="17">
        <f t="shared" si="155"/>
        <v>13672914.444444435</v>
      </c>
      <c r="T607" s="17">
        <f t="shared" si="151"/>
        <v>13672.914444444436</v>
      </c>
      <c r="AE607">
        <f t="shared" si="142"/>
        <v>1</v>
      </c>
      <c r="AF607" t="str">
        <f t="shared" si="143"/>
        <v/>
      </c>
      <c r="AG607">
        <f t="shared" si="144"/>
        <v>0</v>
      </c>
    </row>
    <row r="608" spans="2:33" x14ac:dyDescent="0.3">
      <c r="B608" s="4" t="s">
        <v>52</v>
      </c>
      <c r="C608" s="4">
        <v>600</v>
      </c>
      <c r="D608" s="4">
        <v>11</v>
      </c>
      <c r="E608" s="11">
        <v>0</v>
      </c>
      <c r="F608" s="27">
        <f t="shared" si="145"/>
        <v>0</v>
      </c>
      <c r="G608" s="17">
        <f t="shared" si="152"/>
        <v>0.1388888888888889</v>
      </c>
      <c r="H608" s="17">
        <v>0</v>
      </c>
      <c r="I608" s="17">
        <f t="shared" si="153"/>
        <v>0.5</v>
      </c>
      <c r="J608" s="17">
        <f>1980</f>
        <v>1980</v>
      </c>
      <c r="K608" s="26">
        <v>485.59500000000003</v>
      </c>
      <c r="L608" s="17">
        <f t="shared" si="146"/>
        <v>0</v>
      </c>
      <c r="M608" s="17">
        <f t="shared" si="147"/>
        <v>2465.5950000000003</v>
      </c>
      <c r="N608" s="17">
        <v>1980</v>
      </c>
      <c r="O608" s="17">
        <f t="shared" si="148"/>
        <v>275</v>
      </c>
      <c r="P608" s="17">
        <f t="shared" si="149"/>
        <v>0</v>
      </c>
      <c r="Q608" s="17">
        <f t="shared" si="154"/>
        <v>27254402.847222291</v>
      </c>
      <c r="R608" s="17">
        <f t="shared" si="150"/>
        <v>27254.402847222293</v>
      </c>
      <c r="S608" s="17">
        <f t="shared" si="155"/>
        <v>13672914.444444435</v>
      </c>
      <c r="T608" s="17">
        <f t="shared" si="151"/>
        <v>13672.914444444436</v>
      </c>
      <c r="AE608">
        <f t="shared" si="142"/>
        <v>1</v>
      </c>
      <c r="AF608" t="str">
        <f t="shared" si="143"/>
        <v/>
      </c>
      <c r="AG608">
        <f t="shared" si="144"/>
        <v>0</v>
      </c>
    </row>
    <row r="609" spans="2:33" x14ac:dyDescent="0.3">
      <c r="B609" s="4" t="s">
        <v>52</v>
      </c>
      <c r="C609" s="4">
        <v>601</v>
      </c>
      <c r="D609" s="4">
        <v>12</v>
      </c>
      <c r="E609" s="11">
        <v>1</v>
      </c>
      <c r="F609" s="27">
        <f t="shared" si="145"/>
        <v>0.27777777777777779</v>
      </c>
      <c r="G609" s="17">
        <f t="shared" si="152"/>
        <v>0.29166666666666669</v>
      </c>
      <c r="H609" s="17">
        <v>0</v>
      </c>
      <c r="I609" s="17">
        <f t="shared" si="153"/>
        <v>1.05</v>
      </c>
      <c r="J609" s="17">
        <f>1980</f>
        <v>1980</v>
      </c>
      <c r="K609" s="26">
        <v>485.59500000000003</v>
      </c>
      <c r="L609" s="17">
        <f t="shared" si="146"/>
        <v>3.7666666666666668E-2</v>
      </c>
      <c r="M609" s="17">
        <f t="shared" si="147"/>
        <v>2465.6326666666669</v>
      </c>
      <c r="N609" s="17">
        <v>1980</v>
      </c>
      <c r="O609" s="17">
        <f t="shared" si="148"/>
        <v>577.5</v>
      </c>
      <c r="P609" s="17">
        <f t="shared" si="149"/>
        <v>160.41666666666669</v>
      </c>
      <c r="Q609" s="17">
        <f t="shared" si="154"/>
        <v>27254479.236111179</v>
      </c>
      <c r="R609" s="17">
        <f t="shared" si="150"/>
        <v>27254.479236111179</v>
      </c>
      <c r="S609" s="17">
        <f t="shared" si="155"/>
        <v>13672914.444444435</v>
      </c>
      <c r="T609" s="17">
        <f t="shared" si="151"/>
        <v>13672.914444444436</v>
      </c>
      <c r="AE609">
        <f t="shared" si="142"/>
        <v>0</v>
      </c>
      <c r="AF609">
        <f t="shared" si="143"/>
        <v>1</v>
      </c>
      <c r="AG609">
        <f t="shared" si="144"/>
        <v>0.27777777777777779</v>
      </c>
    </row>
    <row r="610" spans="2:33" x14ac:dyDescent="0.3">
      <c r="B610" s="4" t="s">
        <v>52</v>
      </c>
      <c r="C610" s="4">
        <v>602</v>
      </c>
      <c r="D610" s="4">
        <v>13</v>
      </c>
      <c r="E610" s="11">
        <v>2.1</v>
      </c>
      <c r="F610" s="27">
        <f t="shared" si="145"/>
        <v>0.58333333333333337</v>
      </c>
      <c r="G610" s="17">
        <f t="shared" si="152"/>
        <v>0.52777777777777779</v>
      </c>
      <c r="H610" s="17">
        <v>0</v>
      </c>
      <c r="I610" s="17">
        <f t="shared" si="153"/>
        <v>1.9</v>
      </c>
      <c r="J610" s="17">
        <f>1980</f>
        <v>1980</v>
      </c>
      <c r="K610" s="26">
        <v>485.59500000000003</v>
      </c>
      <c r="L610" s="17">
        <f t="shared" si="146"/>
        <v>0.16611000000000001</v>
      </c>
      <c r="M610" s="17">
        <f t="shared" si="147"/>
        <v>2465.7611100000004</v>
      </c>
      <c r="N610" s="17">
        <v>1980</v>
      </c>
      <c r="O610" s="17">
        <f t="shared" si="148"/>
        <v>1045</v>
      </c>
      <c r="P610" s="17">
        <f t="shared" si="149"/>
        <v>609.58333333333337</v>
      </c>
      <c r="Q610" s="17">
        <f t="shared" si="154"/>
        <v>27254816.111111179</v>
      </c>
      <c r="R610" s="17">
        <f t="shared" si="150"/>
        <v>27254.81611111118</v>
      </c>
      <c r="S610" s="17">
        <f t="shared" si="155"/>
        <v>13672914.444444435</v>
      </c>
      <c r="T610" s="17">
        <f t="shared" si="151"/>
        <v>13672.914444444436</v>
      </c>
      <c r="AE610">
        <f t="shared" si="142"/>
        <v>0</v>
      </c>
      <c r="AF610">
        <f t="shared" si="143"/>
        <v>2.1</v>
      </c>
      <c r="AG610">
        <f t="shared" si="144"/>
        <v>0.58333333333333337</v>
      </c>
    </row>
    <row r="611" spans="2:33" x14ac:dyDescent="0.3">
      <c r="B611" s="4" t="s">
        <v>52</v>
      </c>
      <c r="C611" s="4">
        <v>603</v>
      </c>
      <c r="D611" s="4">
        <v>14</v>
      </c>
      <c r="E611" s="11">
        <v>4.8</v>
      </c>
      <c r="F611" s="27">
        <f t="shared" si="145"/>
        <v>1.3333333333333333</v>
      </c>
      <c r="G611" s="17">
        <f t="shared" si="152"/>
        <v>0.97222222222222221</v>
      </c>
      <c r="H611" s="17">
        <v>0</v>
      </c>
      <c r="I611" s="17">
        <f t="shared" si="153"/>
        <v>3.5</v>
      </c>
      <c r="J611" s="17">
        <f>1980</f>
        <v>1980</v>
      </c>
      <c r="K611" s="26">
        <v>485.59500000000003</v>
      </c>
      <c r="L611" s="17">
        <f t="shared" si="146"/>
        <v>0.86783999999999983</v>
      </c>
      <c r="M611" s="17">
        <f t="shared" si="147"/>
        <v>2466.4628400000001</v>
      </c>
      <c r="N611" s="17">
        <v>1980</v>
      </c>
      <c r="O611" s="17">
        <f t="shared" si="148"/>
        <v>1925</v>
      </c>
      <c r="P611" s="17">
        <f t="shared" si="149"/>
        <v>2566.6666666666665</v>
      </c>
      <c r="Q611" s="17">
        <f t="shared" si="154"/>
        <v>27256576.111111179</v>
      </c>
      <c r="R611" s="17">
        <f t="shared" si="150"/>
        <v>27256.576111111179</v>
      </c>
      <c r="S611" s="17">
        <f t="shared" si="155"/>
        <v>13672914.444444435</v>
      </c>
      <c r="T611" s="17">
        <f t="shared" si="151"/>
        <v>13672.914444444436</v>
      </c>
      <c r="AE611">
        <f t="shared" si="142"/>
        <v>0</v>
      </c>
      <c r="AF611">
        <f t="shared" si="143"/>
        <v>4.8</v>
      </c>
      <c r="AG611">
        <f t="shared" si="144"/>
        <v>1.3333333333333333</v>
      </c>
    </row>
    <row r="612" spans="2:33" x14ac:dyDescent="0.3">
      <c r="B612" s="4" t="s">
        <v>52</v>
      </c>
      <c r="C612" s="4">
        <v>604</v>
      </c>
      <c r="D612" s="4">
        <v>15</v>
      </c>
      <c r="E612" s="11">
        <v>9.1</v>
      </c>
      <c r="F612" s="27">
        <f t="shared" si="145"/>
        <v>2.5277777777777777</v>
      </c>
      <c r="G612" s="17">
        <f t="shared" si="152"/>
        <v>1.3055555555555554</v>
      </c>
      <c r="H612" s="17">
        <v>0</v>
      </c>
      <c r="I612" s="17">
        <f t="shared" si="153"/>
        <v>4.6999999999999993</v>
      </c>
      <c r="J612" s="17">
        <f>1980</f>
        <v>1980</v>
      </c>
      <c r="K612" s="26">
        <v>485.59500000000003</v>
      </c>
      <c r="L612" s="17">
        <f t="shared" si="146"/>
        <v>3.1191766666666658</v>
      </c>
      <c r="M612" s="17">
        <f t="shared" si="147"/>
        <v>2468.7141766666668</v>
      </c>
      <c r="N612" s="17">
        <v>1980</v>
      </c>
      <c r="O612" s="17">
        <f t="shared" si="148"/>
        <v>2584.9999999999995</v>
      </c>
      <c r="P612" s="17">
        <f t="shared" si="149"/>
        <v>6534.3055555555538</v>
      </c>
      <c r="Q612" s="17">
        <f t="shared" si="154"/>
        <v>27262901.875000067</v>
      </c>
      <c r="R612" s="17">
        <f t="shared" si="150"/>
        <v>27262.901875000069</v>
      </c>
      <c r="S612" s="17">
        <f t="shared" si="155"/>
        <v>13672914.444444435</v>
      </c>
      <c r="T612" s="17">
        <f t="shared" si="151"/>
        <v>13672.914444444436</v>
      </c>
      <c r="AE612">
        <f t="shared" si="142"/>
        <v>0</v>
      </c>
      <c r="AF612">
        <f t="shared" si="143"/>
        <v>9.1</v>
      </c>
      <c r="AG612">
        <f t="shared" si="144"/>
        <v>2.5277777777777777</v>
      </c>
    </row>
    <row r="613" spans="2:33" x14ac:dyDescent="0.3">
      <c r="B613" s="4" t="s">
        <v>52</v>
      </c>
      <c r="C613" s="4">
        <v>605</v>
      </c>
      <c r="D613" s="4">
        <v>16</v>
      </c>
      <c r="E613" s="11">
        <v>14.2</v>
      </c>
      <c r="F613" s="27">
        <f t="shared" si="145"/>
        <v>3.9444444444444442</v>
      </c>
      <c r="G613" s="17">
        <f t="shared" si="152"/>
        <v>1.4861111111111112</v>
      </c>
      <c r="H613" s="17">
        <v>0</v>
      </c>
      <c r="I613" s="17">
        <f t="shared" si="153"/>
        <v>5.3500000000000005</v>
      </c>
      <c r="J613" s="17">
        <f>1980</f>
        <v>1980</v>
      </c>
      <c r="K613" s="26">
        <v>485.59500000000003</v>
      </c>
      <c r="L613" s="17">
        <f t="shared" si="146"/>
        <v>7.5951066666666653</v>
      </c>
      <c r="M613" s="17">
        <f t="shared" si="147"/>
        <v>2473.1901066666669</v>
      </c>
      <c r="N613" s="17">
        <v>1980</v>
      </c>
      <c r="O613" s="17">
        <f t="shared" si="148"/>
        <v>2942.5</v>
      </c>
      <c r="P613" s="17">
        <f t="shared" si="149"/>
        <v>11606.527777777777</v>
      </c>
      <c r="Q613" s="17">
        <f t="shared" si="154"/>
        <v>27278304.930555623</v>
      </c>
      <c r="R613" s="17">
        <f t="shared" si="150"/>
        <v>27278.304930555623</v>
      </c>
      <c r="S613" s="17">
        <f t="shared" si="155"/>
        <v>13672914.444444435</v>
      </c>
      <c r="T613" s="17">
        <f t="shared" si="151"/>
        <v>13672.914444444436</v>
      </c>
      <c r="AE613">
        <f t="shared" si="142"/>
        <v>0</v>
      </c>
      <c r="AF613">
        <f t="shared" si="143"/>
        <v>14.2</v>
      </c>
      <c r="AG613">
        <f t="shared" si="144"/>
        <v>3.9444444444444442</v>
      </c>
    </row>
    <row r="614" spans="2:33" x14ac:dyDescent="0.3">
      <c r="B614" s="4" t="s">
        <v>52</v>
      </c>
      <c r="C614" s="4">
        <v>606</v>
      </c>
      <c r="D614" s="4">
        <v>17</v>
      </c>
      <c r="E614" s="11">
        <v>19.8</v>
      </c>
      <c r="F614" s="27">
        <f t="shared" si="145"/>
        <v>5.5</v>
      </c>
      <c r="G614" s="17">
        <f t="shared" si="152"/>
        <v>1.5694444444444444</v>
      </c>
      <c r="H614" s="17">
        <v>0</v>
      </c>
      <c r="I614" s="17">
        <f t="shared" si="153"/>
        <v>5.65</v>
      </c>
      <c r="J614" s="17">
        <f>1980</f>
        <v>1980</v>
      </c>
      <c r="K614" s="26">
        <v>485.59500000000003</v>
      </c>
      <c r="L614" s="17">
        <f t="shared" si="146"/>
        <v>14.766839999999998</v>
      </c>
      <c r="M614" s="17">
        <f t="shared" si="147"/>
        <v>2480.36184</v>
      </c>
      <c r="N614" s="17">
        <v>1980</v>
      </c>
      <c r="O614" s="17">
        <f t="shared" si="148"/>
        <v>3107.5</v>
      </c>
      <c r="P614" s="17">
        <f t="shared" si="149"/>
        <v>17091.25</v>
      </c>
      <c r="Q614" s="17">
        <f t="shared" si="154"/>
        <v>27308252.430555623</v>
      </c>
      <c r="R614" s="17">
        <f t="shared" si="150"/>
        <v>27308.252430555622</v>
      </c>
      <c r="S614" s="17">
        <f t="shared" si="155"/>
        <v>13672914.444444435</v>
      </c>
      <c r="T614" s="17">
        <f t="shared" si="151"/>
        <v>13672.914444444436</v>
      </c>
      <c r="AE614">
        <f t="shared" si="142"/>
        <v>0</v>
      </c>
      <c r="AF614">
        <f t="shared" si="143"/>
        <v>19.8</v>
      </c>
      <c r="AG614">
        <f t="shared" si="144"/>
        <v>5.5</v>
      </c>
    </row>
    <row r="615" spans="2:33" x14ac:dyDescent="0.3">
      <c r="B615" s="4" t="s">
        <v>52</v>
      </c>
      <c r="C615" s="4">
        <v>607</v>
      </c>
      <c r="D615" s="4">
        <v>18</v>
      </c>
      <c r="E615" s="11">
        <v>25.5</v>
      </c>
      <c r="F615" s="27">
        <f t="shared" si="145"/>
        <v>7.083333333333333</v>
      </c>
      <c r="G615" s="17">
        <f t="shared" si="152"/>
        <v>1.4861111111111109</v>
      </c>
      <c r="H615" s="17">
        <v>0</v>
      </c>
      <c r="I615" s="17">
        <f t="shared" si="153"/>
        <v>5.35</v>
      </c>
      <c r="J615" s="17">
        <f>1980</f>
        <v>1980</v>
      </c>
      <c r="K615" s="26">
        <v>485.59500000000003</v>
      </c>
      <c r="L615" s="17">
        <f t="shared" si="146"/>
        <v>24.492749999999994</v>
      </c>
      <c r="M615" s="17">
        <f t="shared" si="147"/>
        <v>2490.0877500000001</v>
      </c>
      <c r="N615" s="17">
        <v>1980</v>
      </c>
      <c r="O615" s="17">
        <f t="shared" si="148"/>
        <v>2942.4999999999995</v>
      </c>
      <c r="P615" s="17">
        <f t="shared" si="149"/>
        <v>20842.708333333328</v>
      </c>
      <c r="Q615" s="17">
        <f t="shared" si="154"/>
        <v>27357924.305555623</v>
      </c>
      <c r="R615" s="17">
        <f t="shared" si="150"/>
        <v>27357.924305555622</v>
      </c>
      <c r="S615" s="17">
        <f t="shared" si="155"/>
        <v>13672914.444444435</v>
      </c>
      <c r="T615" s="17">
        <f t="shared" si="151"/>
        <v>13672.914444444436</v>
      </c>
      <c r="AE615">
        <f t="shared" si="142"/>
        <v>0</v>
      </c>
      <c r="AF615">
        <f t="shared" si="143"/>
        <v>25.5</v>
      </c>
      <c r="AG615">
        <f t="shared" si="144"/>
        <v>7.083333333333333</v>
      </c>
    </row>
    <row r="616" spans="2:33" x14ac:dyDescent="0.3">
      <c r="B616" s="4" t="s">
        <v>52</v>
      </c>
      <c r="C616" s="4">
        <v>608</v>
      </c>
      <c r="D616" s="4">
        <v>19</v>
      </c>
      <c r="E616" s="11">
        <v>30.5</v>
      </c>
      <c r="F616" s="27">
        <f t="shared" si="145"/>
        <v>8.4722222222222214</v>
      </c>
      <c r="G616" s="17">
        <f t="shared" si="152"/>
        <v>1.2916666666666663</v>
      </c>
      <c r="H616" s="17">
        <v>0</v>
      </c>
      <c r="I616" s="17">
        <f t="shared" si="153"/>
        <v>4.6499999999999986</v>
      </c>
      <c r="J616" s="17">
        <f>1980</f>
        <v>1980</v>
      </c>
      <c r="K616" s="26">
        <v>485.59500000000003</v>
      </c>
      <c r="L616" s="17">
        <f t="shared" si="146"/>
        <v>35.039416666666654</v>
      </c>
      <c r="M616" s="17">
        <f t="shared" si="147"/>
        <v>2500.6344166666668</v>
      </c>
      <c r="N616" s="17">
        <v>1980</v>
      </c>
      <c r="O616" s="17">
        <f t="shared" si="148"/>
        <v>2557.4999999999991</v>
      </c>
      <c r="P616" s="17">
        <f t="shared" si="149"/>
        <v>21667.708333333325</v>
      </c>
      <c r="Q616" s="17">
        <f t="shared" si="154"/>
        <v>27428985.069444511</v>
      </c>
      <c r="R616" s="17">
        <f t="shared" si="150"/>
        <v>27428.985069444512</v>
      </c>
      <c r="S616" s="17">
        <f t="shared" si="155"/>
        <v>13672914.444444435</v>
      </c>
      <c r="T616" s="17">
        <f t="shared" si="151"/>
        <v>13672.914444444436</v>
      </c>
      <c r="AE616">
        <f t="shared" si="142"/>
        <v>0</v>
      </c>
      <c r="AF616">
        <f t="shared" si="143"/>
        <v>30.5</v>
      </c>
      <c r="AG616">
        <f t="shared" si="144"/>
        <v>8.4722222222222214</v>
      </c>
    </row>
    <row r="617" spans="2:33" x14ac:dyDescent="0.3">
      <c r="B617" s="4" t="s">
        <v>52</v>
      </c>
      <c r="C617" s="4">
        <v>609</v>
      </c>
      <c r="D617" s="4">
        <v>20</v>
      </c>
      <c r="E617" s="11">
        <v>34.799999999999997</v>
      </c>
      <c r="F617" s="27">
        <f t="shared" si="145"/>
        <v>9.6666666666666661</v>
      </c>
      <c r="G617" s="17">
        <f t="shared" si="152"/>
        <v>1.1527777777777775</v>
      </c>
      <c r="H617" s="17">
        <v>0</v>
      </c>
      <c r="I617" s="17">
        <f t="shared" si="153"/>
        <v>4.1499999999999986</v>
      </c>
      <c r="J617" s="17">
        <f>1980</f>
        <v>1980</v>
      </c>
      <c r="K617" s="26">
        <v>485.59500000000003</v>
      </c>
      <c r="L617" s="17">
        <f t="shared" si="146"/>
        <v>45.615839999999984</v>
      </c>
      <c r="M617" s="17">
        <f t="shared" si="147"/>
        <v>2511.2108400000002</v>
      </c>
      <c r="N617" s="17">
        <v>1980</v>
      </c>
      <c r="O617" s="17">
        <f t="shared" si="148"/>
        <v>2282.4999999999995</v>
      </c>
      <c r="P617" s="17">
        <f t="shared" si="149"/>
        <v>22064.166666666661</v>
      </c>
      <c r="Q617" s="17">
        <f t="shared" si="154"/>
        <v>27521495.069444511</v>
      </c>
      <c r="R617" s="17">
        <f t="shared" si="150"/>
        <v>27521.495069444511</v>
      </c>
      <c r="S617" s="17">
        <f t="shared" si="155"/>
        <v>13672914.444444435</v>
      </c>
      <c r="T617" s="17">
        <f t="shared" si="151"/>
        <v>13672.914444444436</v>
      </c>
      <c r="AE617">
        <f t="shared" si="142"/>
        <v>0</v>
      </c>
      <c r="AF617">
        <f t="shared" si="143"/>
        <v>34.799999999999997</v>
      </c>
      <c r="AG617">
        <f t="shared" si="144"/>
        <v>9.6666666666666661</v>
      </c>
    </row>
    <row r="618" spans="2:33" x14ac:dyDescent="0.3">
      <c r="B618" s="4" t="s">
        <v>52</v>
      </c>
      <c r="C618" s="4">
        <v>610</v>
      </c>
      <c r="D618" s="4">
        <v>21</v>
      </c>
      <c r="E618" s="11">
        <v>38.799999999999997</v>
      </c>
      <c r="F618" s="27">
        <f t="shared" si="145"/>
        <v>10.777777777777777</v>
      </c>
      <c r="G618" s="17">
        <f t="shared" si="152"/>
        <v>1.1250000000000002</v>
      </c>
      <c r="H618" s="17">
        <v>0</v>
      </c>
      <c r="I618" s="17">
        <f t="shared" si="153"/>
        <v>4.0500000000000007</v>
      </c>
      <c r="J618" s="17">
        <f>1980</f>
        <v>1980</v>
      </c>
      <c r="K618" s="26">
        <v>485.59500000000003</v>
      </c>
      <c r="L618" s="17">
        <f t="shared" si="146"/>
        <v>56.704906666666652</v>
      </c>
      <c r="M618" s="17">
        <f t="shared" si="147"/>
        <v>2522.2999066666671</v>
      </c>
      <c r="N618" s="17">
        <v>1980</v>
      </c>
      <c r="O618" s="17">
        <f t="shared" si="148"/>
        <v>2227.5000000000005</v>
      </c>
      <c r="P618" s="17">
        <f t="shared" si="149"/>
        <v>24007.500000000004</v>
      </c>
      <c r="Q618" s="17">
        <f t="shared" si="154"/>
        <v>27636493.958333399</v>
      </c>
      <c r="R618" s="17">
        <f t="shared" si="150"/>
        <v>27636.493958333398</v>
      </c>
      <c r="S618" s="17">
        <f t="shared" si="155"/>
        <v>13672914.444444435</v>
      </c>
      <c r="T618" s="17">
        <f t="shared" si="151"/>
        <v>13672.914444444436</v>
      </c>
      <c r="AE618">
        <f t="shared" si="142"/>
        <v>0</v>
      </c>
      <c r="AF618">
        <f t="shared" si="143"/>
        <v>38.799999999999997</v>
      </c>
      <c r="AG618">
        <f t="shared" si="144"/>
        <v>10.777777777777777</v>
      </c>
    </row>
    <row r="619" spans="2:33" x14ac:dyDescent="0.3">
      <c r="B619" s="4" t="s">
        <v>52</v>
      </c>
      <c r="C619" s="4">
        <v>611</v>
      </c>
      <c r="D619" s="4">
        <v>22</v>
      </c>
      <c r="E619" s="11">
        <v>42.9</v>
      </c>
      <c r="F619" s="27">
        <f t="shared" si="145"/>
        <v>11.916666666666666</v>
      </c>
      <c r="G619" s="17">
        <f t="shared" si="152"/>
        <v>1.0555555555555558</v>
      </c>
      <c r="H619" s="17">
        <v>0</v>
      </c>
      <c r="I619" s="17">
        <f t="shared" si="153"/>
        <v>3.8000000000000007</v>
      </c>
      <c r="J619" s="17">
        <f>1980</f>
        <v>1980</v>
      </c>
      <c r="K619" s="26">
        <v>485.59500000000003</v>
      </c>
      <c r="L619" s="17">
        <f t="shared" si="146"/>
        <v>69.322109999999981</v>
      </c>
      <c r="M619" s="17">
        <f t="shared" si="147"/>
        <v>2534.9171100000003</v>
      </c>
      <c r="N619" s="17">
        <v>1980</v>
      </c>
      <c r="O619" s="17">
        <f t="shared" si="148"/>
        <v>2090.0000000000005</v>
      </c>
      <c r="P619" s="17">
        <f t="shared" si="149"/>
        <v>24905.833333333336</v>
      </c>
      <c r="Q619" s="17">
        <f t="shared" si="154"/>
        <v>27777080.833333399</v>
      </c>
      <c r="R619" s="17">
        <f t="shared" si="150"/>
        <v>27777.080833333399</v>
      </c>
      <c r="S619" s="17">
        <f t="shared" si="155"/>
        <v>13672914.444444435</v>
      </c>
      <c r="T619" s="17">
        <f t="shared" si="151"/>
        <v>13672.914444444436</v>
      </c>
      <c r="AE619">
        <f t="shared" si="142"/>
        <v>0</v>
      </c>
      <c r="AF619">
        <f t="shared" si="143"/>
        <v>42.9</v>
      </c>
      <c r="AG619">
        <f t="shared" si="144"/>
        <v>11.916666666666666</v>
      </c>
    </row>
    <row r="620" spans="2:33" x14ac:dyDescent="0.3">
      <c r="B620" s="4" t="s">
        <v>52</v>
      </c>
      <c r="C620" s="4">
        <v>612</v>
      </c>
      <c r="D620" s="4">
        <v>23</v>
      </c>
      <c r="E620" s="11">
        <v>46.4</v>
      </c>
      <c r="F620" s="27">
        <f t="shared" si="145"/>
        <v>12.888888888888888</v>
      </c>
      <c r="G620" s="17">
        <f t="shared" si="152"/>
        <v>0.74999999999999978</v>
      </c>
      <c r="H620" s="17">
        <v>0</v>
      </c>
      <c r="I620" s="17">
        <f t="shared" si="153"/>
        <v>2.6999999999999993</v>
      </c>
      <c r="J620" s="17">
        <f>1980</f>
        <v>1980</v>
      </c>
      <c r="K620" s="26">
        <v>485.59500000000003</v>
      </c>
      <c r="L620" s="17">
        <f t="shared" si="146"/>
        <v>81.094826666666634</v>
      </c>
      <c r="M620" s="17">
        <f t="shared" si="147"/>
        <v>2546.6898266666667</v>
      </c>
      <c r="N620" s="17">
        <v>1980</v>
      </c>
      <c r="O620" s="17">
        <f t="shared" si="148"/>
        <v>1484.9999999999995</v>
      </c>
      <c r="P620" s="17">
        <f t="shared" si="149"/>
        <v>19139.999999999993</v>
      </c>
      <c r="Q620" s="17">
        <f t="shared" si="154"/>
        <v>27941543.055555623</v>
      </c>
      <c r="R620" s="17">
        <f t="shared" si="150"/>
        <v>27941.543055555623</v>
      </c>
      <c r="S620" s="17">
        <f t="shared" si="155"/>
        <v>13672914.444444435</v>
      </c>
      <c r="T620" s="17">
        <f t="shared" si="151"/>
        <v>13672.914444444436</v>
      </c>
      <c r="AE620">
        <f t="shared" si="142"/>
        <v>0</v>
      </c>
      <c r="AF620">
        <f t="shared" si="143"/>
        <v>46.4</v>
      </c>
      <c r="AG620">
        <f t="shared" si="144"/>
        <v>12.888888888888888</v>
      </c>
    </row>
    <row r="621" spans="2:33" x14ac:dyDescent="0.3">
      <c r="B621" s="4" t="s">
        <v>52</v>
      </c>
      <c r="C621" s="4">
        <v>613</v>
      </c>
      <c r="D621" s="4">
        <v>24</v>
      </c>
      <c r="E621" s="11">
        <v>48.3</v>
      </c>
      <c r="F621" s="27">
        <f t="shared" si="145"/>
        <v>13.416666666666666</v>
      </c>
      <c r="G621" s="17">
        <f t="shared" si="152"/>
        <v>0.31944444444444503</v>
      </c>
      <c r="H621" s="17">
        <v>0</v>
      </c>
      <c r="I621" s="17">
        <f t="shared" si="153"/>
        <v>1.1500000000000021</v>
      </c>
      <c r="J621" s="17">
        <f>1980</f>
        <v>1980</v>
      </c>
      <c r="K621" s="26">
        <v>485.59500000000003</v>
      </c>
      <c r="L621" s="17">
        <f t="shared" si="146"/>
        <v>87.872189999999975</v>
      </c>
      <c r="M621" s="17">
        <f t="shared" si="147"/>
        <v>2553.4671900000003</v>
      </c>
      <c r="N621" s="17">
        <v>1980</v>
      </c>
      <c r="O621" s="17">
        <f t="shared" si="148"/>
        <v>632.50000000000114</v>
      </c>
      <c r="P621" s="17">
        <f t="shared" si="149"/>
        <v>8486.0416666666824</v>
      </c>
      <c r="Q621" s="17">
        <f t="shared" si="154"/>
        <v>28119749.930555623</v>
      </c>
      <c r="R621" s="17">
        <f t="shared" si="150"/>
        <v>28119.749930555623</v>
      </c>
      <c r="S621" s="17">
        <f t="shared" si="155"/>
        <v>13672914.444444435</v>
      </c>
      <c r="T621" s="17">
        <f t="shared" si="151"/>
        <v>13672.914444444436</v>
      </c>
      <c r="AE621">
        <f t="shared" si="142"/>
        <v>0</v>
      </c>
      <c r="AF621">
        <f t="shared" si="143"/>
        <v>48.3</v>
      </c>
      <c r="AG621">
        <f t="shared" si="144"/>
        <v>13.416666666666666</v>
      </c>
    </row>
    <row r="622" spans="2:33" x14ac:dyDescent="0.3">
      <c r="B622" s="4" t="s">
        <v>52</v>
      </c>
      <c r="C622" s="4">
        <v>614</v>
      </c>
      <c r="D622" s="4">
        <v>25</v>
      </c>
      <c r="E622" s="11">
        <v>48.7</v>
      </c>
      <c r="F622" s="27">
        <f t="shared" si="145"/>
        <v>13.527777777777779</v>
      </c>
      <c r="G622" s="17">
        <f t="shared" si="152"/>
        <v>2.7777777777778172E-2</v>
      </c>
      <c r="H622" s="17">
        <v>0</v>
      </c>
      <c r="I622" s="17">
        <f t="shared" si="153"/>
        <v>0.10000000000000142</v>
      </c>
      <c r="J622" s="17">
        <f>1980</f>
        <v>1980</v>
      </c>
      <c r="K622" s="26">
        <v>485.59500000000003</v>
      </c>
      <c r="L622" s="17">
        <f t="shared" si="146"/>
        <v>89.333656666666656</v>
      </c>
      <c r="M622" s="17">
        <f t="shared" si="147"/>
        <v>2554.9286566666669</v>
      </c>
      <c r="N622" s="17">
        <v>1980</v>
      </c>
      <c r="O622" s="17">
        <f t="shared" si="148"/>
        <v>55.000000000000782</v>
      </c>
      <c r="P622" s="17">
        <f t="shared" si="149"/>
        <v>744.0277777777884</v>
      </c>
      <c r="Q622" s="17">
        <f t="shared" si="154"/>
        <v>28300920.694444511</v>
      </c>
      <c r="R622" s="17">
        <f t="shared" si="150"/>
        <v>28300.92069444451</v>
      </c>
      <c r="S622" s="17">
        <f t="shared" si="155"/>
        <v>13672914.444444435</v>
      </c>
      <c r="T622" s="17">
        <f t="shared" si="151"/>
        <v>13672.914444444436</v>
      </c>
      <c r="AE622">
        <f t="shared" si="142"/>
        <v>0</v>
      </c>
      <c r="AF622">
        <f t="shared" si="143"/>
        <v>48.7</v>
      </c>
      <c r="AG622">
        <f t="shared" si="144"/>
        <v>13.527777777777779</v>
      </c>
    </row>
    <row r="623" spans="2:33" x14ac:dyDescent="0.3">
      <c r="B623" s="4" t="s">
        <v>52</v>
      </c>
      <c r="C623" s="4">
        <v>615</v>
      </c>
      <c r="D623" s="4">
        <v>26</v>
      </c>
      <c r="E623" s="11">
        <v>48.5</v>
      </c>
      <c r="F623" s="27">
        <f t="shared" si="145"/>
        <v>13.472222222222221</v>
      </c>
      <c r="G623" s="17">
        <f t="shared" si="152"/>
        <v>-4.1666666666667261E-2</v>
      </c>
      <c r="H623" s="17">
        <v>1</v>
      </c>
      <c r="I623" s="17">
        <f t="shared" si="153"/>
        <v>-0.15000000000000213</v>
      </c>
      <c r="J623" s="17">
        <f>-1980</f>
        <v>-1980</v>
      </c>
      <c r="K623" s="26">
        <v>485.59500000000003</v>
      </c>
      <c r="L623" s="17">
        <f t="shared" si="146"/>
        <v>88.601416666666637</v>
      </c>
      <c r="M623" s="17">
        <f t="shared" si="147"/>
        <v>-1405.8035833333333</v>
      </c>
      <c r="N623" s="17">
        <v>1980</v>
      </c>
      <c r="O623" s="17">
        <f t="shared" si="148"/>
        <v>-82.50000000000118</v>
      </c>
      <c r="P623" s="17">
        <f t="shared" si="149"/>
        <v>-1111.4583333333492</v>
      </c>
      <c r="Q623" s="17">
        <f t="shared" si="154"/>
        <v>28480606.458333399</v>
      </c>
      <c r="R623" s="17">
        <f t="shared" si="150"/>
        <v>28480.606458333401</v>
      </c>
      <c r="S623" s="17">
        <f t="shared" si="155"/>
        <v>13852600.208333323</v>
      </c>
      <c r="T623" s="17">
        <f t="shared" si="151"/>
        <v>13852.600208333322</v>
      </c>
      <c r="AE623">
        <f t="shared" si="142"/>
        <v>0</v>
      </c>
      <c r="AF623">
        <f t="shared" si="143"/>
        <v>48.5</v>
      </c>
      <c r="AG623">
        <f t="shared" si="144"/>
        <v>13.472222222222221</v>
      </c>
    </row>
    <row r="624" spans="2:33" x14ac:dyDescent="0.3">
      <c r="B624" s="4" t="s">
        <v>52</v>
      </c>
      <c r="C624" s="4">
        <v>616</v>
      </c>
      <c r="D624" s="4">
        <v>27</v>
      </c>
      <c r="E624" s="11">
        <v>48.4</v>
      </c>
      <c r="F624" s="27">
        <f t="shared" si="145"/>
        <v>13.444444444444443</v>
      </c>
      <c r="G624" s="17">
        <f t="shared" si="152"/>
        <v>-4.1666666666666269E-2</v>
      </c>
      <c r="H624" s="17">
        <v>1</v>
      </c>
      <c r="I624" s="17">
        <f t="shared" si="153"/>
        <v>-0.14999999999999858</v>
      </c>
      <c r="J624" s="17">
        <f t="shared" ref="J624:J630" si="156">-1980</f>
        <v>-1980</v>
      </c>
      <c r="K624" s="26">
        <v>485.59500000000003</v>
      </c>
      <c r="L624" s="17">
        <f t="shared" si="146"/>
        <v>88.236426666666631</v>
      </c>
      <c r="M624" s="17">
        <f t="shared" si="147"/>
        <v>-1406.1685733333334</v>
      </c>
      <c r="N624" s="17">
        <v>1980</v>
      </c>
      <c r="O624" s="17">
        <f t="shared" si="148"/>
        <v>-82.499999999999218</v>
      </c>
      <c r="P624" s="17">
        <f t="shared" si="149"/>
        <v>-1109.1666666666561</v>
      </c>
      <c r="Q624" s="17">
        <f t="shared" si="154"/>
        <v>28659552.013888955</v>
      </c>
      <c r="R624" s="17">
        <f t="shared" si="150"/>
        <v>28659.552013888955</v>
      </c>
      <c r="S624" s="17">
        <f t="shared" si="155"/>
        <v>14031545.763888879</v>
      </c>
      <c r="T624" s="17">
        <f t="shared" si="151"/>
        <v>14031.545763888878</v>
      </c>
      <c r="AE624">
        <f t="shared" si="142"/>
        <v>0</v>
      </c>
      <c r="AF624">
        <f t="shared" si="143"/>
        <v>48.4</v>
      </c>
      <c r="AG624">
        <f t="shared" si="144"/>
        <v>13.444444444444443</v>
      </c>
    </row>
    <row r="625" spans="2:33" x14ac:dyDescent="0.3">
      <c r="B625" s="4" t="s">
        <v>52</v>
      </c>
      <c r="C625" s="4">
        <v>617</v>
      </c>
      <c r="D625" s="4">
        <v>28</v>
      </c>
      <c r="E625" s="11">
        <v>48.2</v>
      </c>
      <c r="F625" s="27">
        <f t="shared" si="145"/>
        <v>13.388888888888889</v>
      </c>
      <c r="G625" s="17">
        <f t="shared" si="152"/>
        <v>-8.3333333333333523E-2</v>
      </c>
      <c r="H625" s="17">
        <v>1</v>
      </c>
      <c r="I625" s="17">
        <f t="shared" si="153"/>
        <v>-0.30000000000000071</v>
      </c>
      <c r="J625" s="17">
        <f t="shared" si="156"/>
        <v>-1980</v>
      </c>
      <c r="K625" s="26">
        <v>485.59500000000003</v>
      </c>
      <c r="L625" s="17">
        <f t="shared" si="146"/>
        <v>87.508706666666654</v>
      </c>
      <c r="M625" s="17">
        <f t="shared" si="147"/>
        <v>-1406.8962933333332</v>
      </c>
      <c r="N625" s="17">
        <v>1980</v>
      </c>
      <c r="O625" s="17">
        <f t="shared" si="148"/>
        <v>-165.00000000000037</v>
      </c>
      <c r="P625" s="17">
        <f t="shared" si="149"/>
        <v>-2209.1666666666715</v>
      </c>
      <c r="Q625" s="17">
        <f t="shared" si="154"/>
        <v>28837021.736111179</v>
      </c>
      <c r="R625" s="17">
        <f t="shared" si="150"/>
        <v>28837.021736111179</v>
      </c>
      <c r="S625" s="17">
        <f t="shared" si="155"/>
        <v>14209015.486111101</v>
      </c>
      <c r="T625" s="17">
        <f t="shared" si="151"/>
        <v>14209.0154861111</v>
      </c>
      <c r="AE625">
        <f t="shared" si="142"/>
        <v>0</v>
      </c>
      <c r="AF625">
        <f t="shared" si="143"/>
        <v>48.2</v>
      </c>
      <c r="AG625">
        <f t="shared" si="144"/>
        <v>13.388888888888889</v>
      </c>
    </row>
    <row r="626" spans="2:33" x14ac:dyDescent="0.3">
      <c r="B626" s="4" t="s">
        <v>52</v>
      </c>
      <c r="C626" s="4">
        <v>618</v>
      </c>
      <c r="D626" s="4">
        <v>29</v>
      </c>
      <c r="E626" s="11">
        <v>47.8</v>
      </c>
      <c r="F626" s="27">
        <f t="shared" si="145"/>
        <v>13.277777777777777</v>
      </c>
      <c r="G626" s="17">
        <f t="shared" si="152"/>
        <v>-0.16666666666666705</v>
      </c>
      <c r="H626" s="17">
        <v>1</v>
      </c>
      <c r="I626" s="17">
        <f t="shared" si="153"/>
        <v>-0.60000000000000142</v>
      </c>
      <c r="J626" s="17">
        <f t="shared" si="156"/>
        <v>-1980</v>
      </c>
      <c r="K626" s="26">
        <v>485.59500000000003</v>
      </c>
      <c r="L626" s="17">
        <f t="shared" si="146"/>
        <v>86.062306666666643</v>
      </c>
      <c r="M626" s="17">
        <f t="shared" si="147"/>
        <v>-1408.3426933333333</v>
      </c>
      <c r="N626" s="17">
        <v>1980</v>
      </c>
      <c r="O626" s="17">
        <f t="shared" si="148"/>
        <v>-330.00000000000074</v>
      </c>
      <c r="P626" s="17">
        <f t="shared" si="149"/>
        <v>-4381.6666666666761</v>
      </c>
      <c r="Q626" s="17">
        <f t="shared" si="154"/>
        <v>29011558.125000067</v>
      </c>
      <c r="R626" s="17">
        <f t="shared" si="150"/>
        <v>29011.558125000069</v>
      </c>
      <c r="S626" s="17">
        <f t="shared" si="155"/>
        <v>14383551.874999989</v>
      </c>
      <c r="T626" s="17">
        <f t="shared" si="151"/>
        <v>14383.551874999988</v>
      </c>
      <c r="AE626">
        <f t="shared" si="142"/>
        <v>0</v>
      </c>
      <c r="AF626">
        <f t="shared" si="143"/>
        <v>47.8</v>
      </c>
      <c r="AG626">
        <f t="shared" si="144"/>
        <v>13.277777777777777</v>
      </c>
    </row>
    <row r="627" spans="2:33" x14ac:dyDescent="0.3">
      <c r="B627" s="4" t="s">
        <v>52</v>
      </c>
      <c r="C627" s="4">
        <v>619</v>
      </c>
      <c r="D627" s="4">
        <v>30</v>
      </c>
      <c r="E627" s="11">
        <v>47</v>
      </c>
      <c r="F627" s="27">
        <f t="shared" si="145"/>
        <v>13.055555555555555</v>
      </c>
      <c r="G627" s="17">
        <f t="shared" si="152"/>
        <v>-0.26388888888888867</v>
      </c>
      <c r="H627" s="17">
        <v>1</v>
      </c>
      <c r="I627" s="17">
        <f t="shared" si="153"/>
        <v>-0.94999999999999929</v>
      </c>
      <c r="J627" s="17">
        <f t="shared" si="156"/>
        <v>-1980</v>
      </c>
      <c r="K627" s="26">
        <v>485.59500000000003</v>
      </c>
      <c r="L627" s="17">
        <f t="shared" si="146"/>
        <v>83.205666666666644</v>
      </c>
      <c r="M627" s="17">
        <f t="shared" si="147"/>
        <v>-1411.1993333333332</v>
      </c>
      <c r="N627" s="17">
        <v>1980</v>
      </c>
      <c r="O627" s="17">
        <f t="shared" si="148"/>
        <v>-522.49999999999955</v>
      </c>
      <c r="P627" s="17">
        <f t="shared" si="149"/>
        <v>-6821.5277777777719</v>
      </c>
      <c r="Q627" s="17">
        <f t="shared" si="154"/>
        <v>29180301.180555623</v>
      </c>
      <c r="R627" s="17">
        <f t="shared" si="150"/>
        <v>29180.301180555623</v>
      </c>
      <c r="S627" s="17">
        <f t="shared" si="155"/>
        <v>14552294.930555545</v>
      </c>
      <c r="T627" s="17">
        <f t="shared" si="151"/>
        <v>14552.294930555545</v>
      </c>
      <c r="AE627">
        <f t="shared" si="142"/>
        <v>0</v>
      </c>
      <c r="AF627">
        <f t="shared" si="143"/>
        <v>47</v>
      </c>
      <c r="AG627">
        <f t="shared" si="144"/>
        <v>13.055555555555555</v>
      </c>
    </row>
    <row r="628" spans="2:33" x14ac:dyDescent="0.3">
      <c r="B628" s="4" t="s">
        <v>52</v>
      </c>
      <c r="C628" s="4">
        <v>620</v>
      </c>
      <c r="D628" s="4">
        <v>31</v>
      </c>
      <c r="E628" s="11">
        <v>45.9</v>
      </c>
      <c r="F628" s="27">
        <f t="shared" si="145"/>
        <v>12.75</v>
      </c>
      <c r="G628" s="17">
        <f t="shared" si="152"/>
        <v>-0.29166666666666685</v>
      </c>
      <c r="H628" s="17">
        <v>1</v>
      </c>
      <c r="I628" s="17">
        <f t="shared" si="153"/>
        <v>-1.0500000000000007</v>
      </c>
      <c r="J628" s="17">
        <f t="shared" si="156"/>
        <v>-1980</v>
      </c>
      <c r="K628" s="26">
        <v>485.59500000000003</v>
      </c>
      <c r="L628" s="17">
        <f t="shared" si="146"/>
        <v>79.356509999999986</v>
      </c>
      <c r="M628" s="17">
        <f t="shared" si="147"/>
        <v>-1415.0484899999999</v>
      </c>
      <c r="N628" s="17">
        <v>1980</v>
      </c>
      <c r="O628" s="17">
        <f t="shared" si="148"/>
        <v>-577.50000000000034</v>
      </c>
      <c r="P628" s="17">
        <f t="shared" si="149"/>
        <v>-7363.1250000000045</v>
      </c>
      <c r="Q628" s="17">
        <f t="shared" si="154"/>
        <v>29341238.055555623</v>
      </c>
      <c r="R628" s="17">
        <f t="shared" si="150"/>
        <v>29341.238055555623</v>
      </c>
      <c r="S628" s="17">
        <f t="shared" si="155"/>
        <v>14713231.805555545</v>
      </c>
      <c r="T628" s="17">
        <f t="shared" si="151"/>
        <v>14713.231805555544</v>
      </c>
      <c r="AE628">
        <f t="shared" si="142"/>
        <v>0</v>
      </c>
      <c r="AF628">
        <f t="shared" si="143"/>
        <v>45.9</v>
      </c>
      <c r="AG628">
        <f t="shared" si="144"/>
        <v>12.75</v>
      </c>
    </row>
    <row r="629" spans="2:33" x14ac:dyDescent="0.3">
      <c r="B629" s="4" t="s">
        <v>52</v>
      </c>
      <c r="C629" s="4">
        <v>621</v>
      </c>
      <c r="D629" s="4">
        <v>32</v>
      </c>
      <c r="E629" s="11">
        <v>44.9</v>
      </c>
      <c r="F629" s="27">
        <f t="shared" si="145"/>
        <v>12.472222222222221</v>
      </c>
      <c r="G629" s="17">
        <f t="shared" si="152"/>
        <v>-0.20833333333333331</v>
      </c>
      <c r="H629" s="17">
        <v>1</v>
      </c>
      <c r="I629" s="17">
        <f t="shared" si="153"/>
        <v>-0.75</v>
      </c>
      <c r="J629" s="17">
        <f t="shared" si="156"/>
        <v>-1980</v>
      </c>
      <c r="K629" s="26">
        <v>485.59500000000003</v>
      </c>
      <c r="L629" s="17">
        <f t="shared" si="146"/>
        <v>75.936376666666632</v>
      </c>
      <c r="M629" s="17">
        <f t="shared" si="147"/>
        <v>-1418.4686233333334</v>
      </c>
      <c r="N629" s="17">
        <v>1980</v>
      </c>
      <c r="O629" s="17">
        <f t="shared" si="148"/>
        <v>-412.49999999999994</v>
      </c>
      <c r="P629" s="17">
        <f t="shared" si="149"/>
        <v>-5144.7916666666661</v>
      </c>
      <c r="Q629" s="17">
        <f t="shared" si="154"/>
        <v>29495238.819444511</v>
      </c>
      <c r="R629" s="17">
        <f t="shared" si="150"/>
        <v>29495.238819444512</v>
      </c>
      <c r="S629" s="17">
        <f t="shared" si="155"/>
        <v>14867232.569444433</v>
      </c>
      <c r="T629" s="17">
        <f t="shared" si="151"/>
        <v>14867.232569444433</v>
      </c>
      <c r="AE629">
        <f t="shared" si="142"/>
        <v>0</v>
      </c>
      <c r="AF629">
        <f t="shared" si="143"/>
        <v>44.9</v>
      </c>
      <c r="AG629">
        <f t="shared" si="144"/>
        <v>12.472222222222221</v>
      </c>
    </row>
    <row r="630" spans="2:33" x14ac:dyDescent="0.3">
      <c r="B630" s="4" t="s">
        <v>52</v>
      </c>
      <c r="C630" s="4">
        <v>622</v>
      </c>
      <c r="D630" s="4">
        <v>33</v>
      </c>
      <c r="E630" s="11">
        <v>44.4</v>
      </c>
      <c r="F630" s="27">
        <f t="shared" si="145"/>
        <v>12.333333333333332</v>
      </c>
      <c r="G630" s="17">
        <f t="shared" si="152"/>
        <v>-8.3333333333333523E-2</v>
      </c>
      <c r="H630" s="17">
        <v>1</v>
      </c>
      <c r="I630" s="17">
        <f t="shared" si="153"/>
        <v>-0.30000000000000071</v>
      </c>
      <c r="J630" s="17">
        <f t="shared" si="156"/>
        <v>-1980</v>
      </c>
      <c r="K630" s="26">
        <v>485.59500000000003</v>
      </c>
      <c r="L630" s="17">
        <f t="shared" si="146"/>
        <v>74.254559999999984</v>
      </c>
      <c r="M630" s="17">
        <f t="shared" si="147"/>
        <v>-1420.1504399999999</v>
      </c>
      <c r="N630" s="17">
        <v>1980</v>
      </c>
      <c r="O630" s="17">
        <f t="shared" si="148"/>
        <v>-165.00000000000037</v>
      </c>
      <c r="P630" s="17">
        <f t="shared" si="149"/>
        <v>-2035.0000000000043</v>
      </c>
      <c r="Q630" s="17">
        <f t="shared" si="154"/>
        <v>29645828.819444511</v>
      </c>
      <c r="R630" s="17">
        <f t="shared" si="150"/>
        <v>29645.828819444512</v>
      </c>
      <c r="S630" s="17">
        <f t="shared" si="155"/>
        <v>15017822.569444433</v>
      </c>
      <c r="T630" s="17">
        <f t="shared" si="151"/>
        <v>15017.822569444434</v>
      </c>
      <c r="AE630">
        <f t="shared" si="142"/>
        <v>0</v>
      </c>
      <c r="AF630">
        <f t="shared" si="143"/>
        <v>44.4</v>
      </c>
      <c r="AG630">
        <f t="shared" si="144"/>
        <v>12.333333333333332</v>
      </c>
    </row>
    <row r="631" spans="2:33" x14ac:dyDescent="0.3">
      <c r="B631" s="4" t="s">
        <v>52</v>
      </c>
      <c r="C631" s="4">
        <v>623</v>
      </c>
      <c r="D631" s="4">
        <v>34</v>
      </c>
      <c r="E631" s="11">
        <v>44.3</v>
      </c>
      <c r="F631" s="27">
        <f t="shared" si="145"/>
        <v>12.305555555555554</v>
      </c>
      <c r="G631" s="17">
        <f t="shared" si="152"/>
        <v>1.3888888888889086E-2</v>
      </c>
      <c r="H631" s="17">
        <v>0</v>
      </c>
      <c r="I631" s="17">
        <f t="shared" si="153"/>
        <v>5.0000000000000711E-2</v>
      </c>
      <c r="J631" s="17">
        <f>1980</f>
        <v>1980</v>
      </c>
      <c r="K631" s="26">
        <v>485.59500000000003</v>
      </c>
      <c r="L631" s="17">
        <f t="shared" si="146"/>
        <v>73.920456666666624</v>
      </c>
      <c r="M631" s="17">
        <f t="shared" si="147"/>
        <v>2539.515456666667</v>
      </c>
      <c r="N631" s="17">
        <v>1980</v>
      </c>
      <c r="O631" s="17">
        <f t="shared" si="148"/>
        <v>27.500000000000391</v>
      </c>
      <c r="P631" s="17">
        <f t="shared" si="149"/>
        <v>338.40277777778255</v>
      </c>
      <c r="Q631" s="17">
        <f t="shared" si="154"/>
        <v>29795741.250000067</v>
      </c>
      <c r="R631" s="17">
        <f t="shared" si="150"/>
        <v>29795.741250000068</v>
      </c>
      <c r="S631" s="17">
        <f t="shared" si="155"/>
        <v>15017822.569444433</v>
      </c>
      <c r="T631" s="17">
        <f t="shared" si="151"/>
        <v>15017.822569444434</v>
      </c>
      <c r="AE631">
        <f t="shared" si="142"/>
        <v>0</v>
      </c>
      <c r="AF631">
        <f t="shared" si="143"/>
        <v>44.3</v>
      </c>
      <c r="AG631">
        <f t="shared" si="144"/>
        <v>12.305555555555554</v>
      </c>
    </row>
    <row r="632" spans="2:33" x14ac:dyDescent="0.3">
      <c r="B632" s="4" t="s">
        <v>52</v>
      </c>
      <c r="C632" s="4">
        <v>624</v>
      </c>
      <c r="D632" s="4">
        <v>35</v>
      </c>
      <c r="E632" s="11">
        <v>44.5</v>
      </c>
      <c r="F632" s="27">
        <f t="shared" si="145"/>
        <v>12.361111111111111</v>
      </c>
      <c r="G632" s="17">
        <f t="shared" si="152"/>
        <v>0.1111111111111117</v>
      </c>
      <c r="H632" s="17">
        <v>0</v>
      </c>
      <c r="I632" s="17">
        <f t="shared" si="153"/>
        <v>0.40000000000000213</v>
      </c>
      <c r="J632" s="17">
        <f>1980</f>
        <v>1980</v>
      </c>
      <c r="K632" s="26">
        <v>485.59500000000003</v>
      </c>
      <c r="L632" s="17">
        <f t="shared" si="146"/>
        <v>74.589416666666651</v>
      </c>
      <c r="M632" s="17">
        <f t="shared" si="147"/>
        <v>2540.1844166666669</v>
      </c>
      <c r="N632" s="17">
        <v>1980</v>
      </c>
      <c r="O632" s="17">
        <f t="shared" si="148"/>
        <v>220.00000000000117</v>
      </c>
      <c r="P632" s="17">
        <f t="shared" si="149"/>
        <v>2719.4444444444589</v>
      </c>
      <c r="Q632" s="17">
        <f t="shared" si="154"/>
        <v>29947010.347222291</v>
      </c>
      <c r="R632" s="17">
        <f t="shared" si="150"/>
        <v>29947.010347222291</v>
      </c>
      <c r="S632" s="17">
        <f t="shared" si="155"/>
        <v>15017822.569444433</v>
      </c>
      <c r="T632" s="17">
        <f t="shared" si="151"/>
        <v>15017.822569444434</v>
      </c>
      <c r="AE632">
        <f t="shared" si="142"/>
        <v>0</v>
      </c>
      <c r="AF632">
        <f t="shared" si="143"/>
        <v>44.5</v>
      </c>
      <c r="AG632">
        <f t="shared" si="144"/>
        <v>12.361111111111111</v>
      </c>
    </row>
    <row r="633" spans="2:33" x14ac:dyDescent="0.3">
      <c r="B633" s="4" t="s">
        <v>52</v>
      </c>
      <c r="C633" s="4">
        <v>625</v>
      </c>
      <c r="D633" s="4">
        <v>36</v>
      </c>
      <c r="E633" s="11">
        <v>45.1</v>
      </c>
      <c r="F633" s="27">
        <f t="shared" si="145"/>
        <v>12.527777777777779</v>
      </c>
      <c r="G633" s="17">
        <f t="shared" si="152"/>
        <v>0.16666666666666705</v>
      </c>
      <c r="H633" s="17">
        <v>0</v>
      </c>
      <c r="I633" s="17">
        <f t="shared" si="153"/>
        <v>0.60000000000000142</v>
      </c>
      <c r="J633" s="17">
        <f>1980</f>
        <v>1980</v>
      </c>
      <c r="K633" s="26">
        <v>485.59500000000003</v>
      </c>
      <c r="L633" s="17">
        <f t="shared" si="146"/>
        <v>76.614376666666672</v>
      </c>
      <c r="M633" s="17">
        <f t="shared" si="147"/>
        <v>2542.2093766666671</v>
      </c>
      <c r="N633" s="17">
        <v>1980</v>
      </c>
      <c r="O633" s="17">
        <f t="shared" si="148"/>
        <v>330.00000000000074</v>
      </c>
      <c r="P633" s="17">
        <f t="shared" si="149"/>
        <v>4134.1666666666761</v>
      </c>
      <c r="Q633" s="17">
        <f t="shared" si="154"/>
        <v>30102386.111111179</v>
      </c>
      <c r="R633" s="17">
        <f t="shared" si="150"/>
        <v>30102.38611111118</v>
      </c>
      <c r="S633" s="17">
        <f t="shared" si="155"/>
        <v>15017822.569444433</v>
      </c>
      <c r="T633" s="17">
        <f t="shared" si="151"/>
        <v>15017.822569444434</v>
      </c>
      <c r="AE633">
        <f t="shared" si="142"/>
        <v>0</v>
      </c>
      <c r="AF633">
        <f t="shared" si="143"/>
        <v>45.1</v>
      </c>
      <c r="AG633">
        <f t="shared" si="144"/>
        <v>12.527777777777779</v>
      </c>
    </row>
    <row r="634" spans="2:33" x14ac:dyDescent="0.3">
      <c r="B634" s="4" t="s">
        <v>52</v>
      </c>
      <c r="C634" s="4">
        <v>626</v>
      </c>
      <c r="D634" s="4">
        <v>37</v>
      </c>
      <c r="E634" s="11">
        <v>45.7</v>
      </c>
      <c r="F634" s="27">
        <f t="shared" si="145"/>
        <v>12.694444444444445</v>
      </c>
      <c r="G634" s="17">
        <f t="shared" si="152"/>
        <v>0.12499999999999981</v>
      </c>
      <c r="H634" s="17">
        <v>0</v>
      </c>
      <c r="I634" s="17">
        <f t="shared" si="153"/>
        <v>0.44999999999999929</v>
      </c>
      <c r="J634" s="17">
        <f>1980</f>
        <v>1980</v>
      </c>
      <c r="K634" s="26">
        <v>485.59500000000003</v>
      </c>
      <c r="L634" s="17">
        <f t="shared" si="146"/>
        <v>78.666456666666662</v>
      </c>
      <c r="M634" s="17">
        <f t="shared" si="147"/>
        <v>2544.2614566666671</v>
      </c>
      <c r="N634" s="17">
        <v>1980</v>
      </c>
      <c r="O634" s="17">
        <f t="shared" si="148"/>
        <v>247.4999999999996</v>
      </c>
      <c r="P634" s="17">
        <f t="shared" si="149"/>
        <v>3141.874999999995</v>
      </c>
      <c r="Q634" s="17">
        <f t="shared" si="154"/>
        <v>30261923.541666735</v>
      </c>
      <c r="R634" s="17">
        <f t="shared" si="150"/>
        <v>30261.923541666736</v>
      </c>
      <c r="S634" s="17">
        <f t="shared" si="155"/>
        <v>15017822.569444433</v>
      </c>
      <c r="T634" s="17">
        <f t="shared" si="151"/>
        <v>15017.822569444434</v>
      </c>
      <c r="AE634">
        <f t="shared" si="142"/>
        <v>0</v>
      </c>
      <c r="AF634">
        <f t="shared" si="143"/>
        <v>45.7</v>
      </c>
      <c r="AG634">
        <f t="shared" si="144"/>
        <v>12.694444444444445</v>
      </c>
    </row>
    <row r="635" spans="2:33" x14ac:dyDescent="0.3">
      <c r="B635" s="4" t="s">
        <v>52</v>
      </c>
      <c r="C635" s="4">
        <v>627</v>
      </c>
      <c r="D635" s="4">
        <v>38</v>
      </c>
      <c r="E635" s="11">
        <v>46</v>
      </c>
      <c r="F635" s="27">
        <f t="shared" si="145"/>
        <v>12.777777777777777</v>
      </c>
      <c r="G635" s="17">
        <f t="shared" si="152"/>
        <v>4.1666666666666269E-2</v>
      </c>
      <c r="H635" s="17">
        <v>0</v>
      </c>
      <c r="I635" s="17">
        <f t="shared" si="153"/>
        <v>0.14999999999999858</v>
      </c>
      <c r="J635" s="17">
        <f>1980</f>
        <v>1980</v>
      </c>
      <c r="K635" s="26">
        <v>485.59500000000003</v>
      </c>
      <c r="L635" s="17">
        <f t="shared" si="146"/>
        <v>79.702666666666644</v>
      </c>
      <c r="M635" s="17">
        <f t="shared" si="147"/>
        <v>2545.2976666666668</v>
      </c>
      <c r="N635" s="17">
        <v>1980</v>
      </c>
      <c r="O635" s="17">
        <f t="shared" si="148"/>
        <v>82.499999999999218</v>
      </c>
      <c r="P635" s="17">
        <f t="shared" si="149"/>
        <v>1054.1666666666565</v>
      </c>
      <c r="Q635" s="17">
        <f t="shared" si="154"/>
        <v>30423562.430555623</v>
      </c>
      <c r="R635" s="17">
        <f t="shared" si="150"/>
        <v>30423.562430555623</v>
      </c>
      <c r="S635" s="17">
        <f t="shared" si="155"/>
        <v>15017822.569444433</v>
      </c>
      <c r="T635" s="17">
        <f t="shared" si="151"/>
        <v>15017.822569444434</v>
      </c>
      <c r="AE635">
        <f t="shared" si="142"/>
        <v>0</v>
      </c>
      <c r="AF635">
        <f t="shared" si="143"/>
        <v>46</v>
      </c>
      <c r="AG635">
        <f t="shared" si="144"/>
        <v>12.777777777777777</v>
      </c>
    </row>
    <row r="636" spans="2:33" x14ac:dyDescent="0.3">
      <c r="B636" s="4" t="s">
        <v>52</v>
      </c>
      <c r="C636" s="4">
        <v>628</v>
      </c>
      <c r="D636" s="4">
        <v>39</v>
      </c>
      <c r="E636" s="11">
        <v>46</v>
      </c>
      <c r="F636" s="27">
        <f t="shared" si="145"/>
        <v>12.777777777777777</v>
      </c>
      <c r="G636" s="17">
        <f t="shared" si="152"/>
        <v>0</v>
      </c>
      <c r="H636" s="17">
        <v>0</v>
      </c>
      <c r="I636" s="17">
        <f t="shared" si="153"/>
        <v>0</v>
      </c>
      <c r="J636" s="17">
        <f>1980</f>
        <v>1980</v>
      </c>
      <c r="K636" s="26">
        <v>485.59500000000003</v>
      </c>
      <c r="L636" s="17">
        <f t="shared" si="146"/>
        <v>79.702666666666644</v>
      </c>
      <c r="M636" s="17">
        <f t="shared" si="147"/>
        <v>2545.2976666666668</v>
      </c>
      <c r="N636" s="17">
        <v>1980</v>
      </c>
      <c r="O636" s="17">
        <f t="shared" si="148"/>
        <v>0</v>
      </c>
      <c r="P636" s="17">
        <f t="shared" si="149"/>
        <v>0</v>
      </c>
      <c r="Q636" s="17">
        <f t="shared" si="154"/>
        <v>30585201.319444511</v>
      </c>
      <c r="R636" s="17">
        <f t="shared" si="150"/>
        <v>30585.20131944451</v>
      </c>
      <c r="S636" s="17">
        <f t="shared" si="155"/>
        <v>15017822.569444433</v>
      </c>
      <c r="T636" s="17">
        <f t="shared" si="151"/>
        <v>15017.822569444434</v>
      </c>
      <c r="AE636">
        <f t="shared" si="142"/>
        <v>0</v>
      </c>
      <c r="AF636">
        <f t="shared" si="143"/>
        <v>46</v>
      </c>
      <c r="AG636">
        <f t="shared" si="144"/>
        <v>12.777777777777777</v>
      </c>
    </row>
    <row r="637" spans="2:33" x14ac:dyDescent="0.3">
      <c r="B637" s="4" t="s">
        <v>52</v>
      </c>
      <c r="C637" s="4">
        <v>629</v>
      </c>
      <c r="D637" s="4">
        <v>40</v>
      </c>
      <c r="E637" s="11">
        <v>46</v>
      </c>
      <c r="F637" s="27">
        <f t="shared" si="145"/>
        <v>12.777777777777777</v>
      </c>
      <c r="G637" s="17">
        <f t="shared" si="152"/>
        <v>1.3888888888889086E-2</v>
      </c>
      <c r="H637" s="17">
        <v>0</v>
      </c>
      <c r="I637" s="17">
        <f t="shared" si="153"/>
        <v>5.0000000000000711E-2</v>
      </c>
      <c r="J637" s="17">
        <f>1980</f>
        <v>1980</v>
      </c>
      <c r="K637" s="26">
        <v>485.59500000000003</v>
      </c>
      <c r="L637" s="17">
        <f t="shared" si="146"/>
        <v>79.702666666666644</v>
      </c>
      <c r="M637" s="17">
        <f t="shared" si="147"/>
        <v>2545.2976666666668</v>
      </c>
      <c r="N637" s="17">
        <v>1980</v>
      </c>
      <c r="O637" s="17">
        <f t="shared" si="148"/>
        <v>27.500000000000391</v>
      </c>
      <c r="P637" s="17">
        <f t="shared" si="149"/>
        <v>351.38888888889386</v>
      </c>
      <c r="Q637" s="17">
        <f t="shared" si="154"/>
        <v>30746840.208333399</v>
      </c>
      <c r="R637" s="17">
        <f t="shared" si="150"/>
        <v>30746.8402083334</v>
      </c>
      <c r="S637" s="17">
        <f t="shared" si="155"/>
        <v>15017822.569444433</v>
      </c>
      <c r="T637" s="17">
        <f t="shared" si="151"/>
        <v>15017.822569444434</v>
      </c>
      <c r="AE637">
        <f t="shared" si="142"/>
        <v>0</v>
      </c>
      <c r="AF637">
        <f t="shared" si="143"/>
        <v>46</v>
      </c>
      <c r="AG637">
        <f t="shared" si="144"/>
        <v>12.777777777777777</v>
      </c>
    </row>
    <row r="638" spans="2:33" x14ac:dyDescent="0.3">
      <c r="B638" s="4" t="s">
        <v>52</v>
      </c>
      <c r="C638" s="4">
        <v>630</v>
      </c>
      <c r="D638" s="4">
        <v>41</v>
      </c>
      <c r="E638" s="11">
        <v>46.1</v>
      </c>
      <c r="F638" s="27">
        <f t="shared" si="145"/>
        <v>12.805555555555555</v>
      </c>
      <c r="G638" s="17">
        <f t="shared" si="152"/>
        <v>9.7222222222222612E-2</v>
      </c>
      <c r="H638" s="17">
        <v>0</v>
      </c>
      <c r="I638" s="17">
        <f t="shared" si="153"/>
        <v>0.35000000000000142</v>
      </c>
      <c r="J638" s="17">
        <f>1980</f>
        <v>1980</v>
      </c>
      <c r="K638" s="26">
        <v>485.59500000000003</v>
      </c>
      <c r="L638" s="17">
        <f t="shared" si="146"/>
        <v>80.049576666666653</v>
      </c>
      <c r="M638" s="17">
        <f t="shared" si="147"/>
        <v>2545.644576666667</v>
      </c>
      <c r="N638" s="17">
        <v>1980</v>
      </c>
      <c r="O638" s="17">
        <f t="shared" si="148"/>
        <v>192.50000000000077</v>
      </c>
      <c r="P638" s="17">
        <f t="shared" si="149"/>
        <v>2465.0694444444543</v>
      </c>
      <c r="Q638" s="17">
        <f t="shared" si="154"/>
        <v>30909182.638888955</v>
      </c>
      <c r="R638" s="17">
        <f t="shared" si="150"/>
        <v>30909.182638888957</v>
      </c>
      <c r="S638" s="17">
        <f t="shared" si="155"/>
        <v>15017822.569444433</v>
      </c>
      <c r="T638" s="17">
        <f t="shared" si="151"/>
        <v>15017.822569444434</v>
      </c>
      <c r="AE638">
        <f t="shared" si="142"/>
        <v>0</v>
      </c>
      <c r="AF638">
        <f t="shared" si="143"/>
        <v>46.1</v>
      </c>
      <c r="AG638">
        <f t="shared" si="144"/>
        <v>12.805555555555555</v>
      </c>
    </row>
    <row r="639" spans="2:33" x14ac:dyDescent="0.3">
      <c r="B639" s="4" t="s">
        <v>52</v>
      </c>
      <c r="C639" s="4">
        <v>631</v>
      </c>
      <c r="D639" s="4">
        <v>42</v>
      </c>
      <c r="E639" s="11">
        <v>46.7</v>
      </c>
      <c r="F639" s="27">
        <f t="shared" si="145"/>
        <v>12.972222222222223</v>
      </c>
      <c r="G639" s="17">
        <f t="shared" si="152"/>
        <v>0.2222222222222224</v>
      </c>
      <c r="H639" s="17">
        <v>0</v>
      </c>
      <c r="I639" s="17">
        <f t="shared" si="153"/>
        <v>0.80000000000000071</v>
      </c>
      <c r="J639" s="17">
        <f>1980</f>
        <v>1980</v>
      </c>
      <c r="K639" s="26">
        <v>485.59500000000003</v>
      </c>
      <c r="L639" s="17">
        <f t="shared" si="146"/>
        <v>82.146856666666665</v>
      </c>
      <c r="M639" s="17">
        <f t="shared" si="147"/>
        <v>2547.741856666667</v>
      </c>
      <c r="N639" s="17">
        <v>1980</v>
      </c>
      <c r="O639" s="17">
        <f t="shared" si="148"/>
        <v>440.00000000000034</v>
      </c>
      <c r="P639" s="17">
        <f t="shared" si="149"/>
        <v>5707.7777777777828</v>
      </c>
      <c r="Q639" s="17">
        <f t="shared" si="154"/>
        <v>31075778.402777843</v>
      </c>
      <c r="R639" s="17">
        <f t="shared" si="150"/>
        <v>31075.778402777843</v>
      </c>
      <c r="S639" s="17">
        <f t="shared" si="155"/>
        <v>15017822.569444433</v>
      </c>
      <c r="T639" s="17">
        <f t="shared" si="151"/>
        <v>15017.822569444434</v>
      </c>
      <c r="AE639">
        <f t="shared" si="142"/>
        <v>0</v>
      </c>
      <c r="AF639">
        <f t="shared" si="143"/>
        <v>46.7</v>
      </c>
      <c r="AG639">
        <f t="shared" si="144"/>
        <v>12.972222222222223</v>
      </c>
    </row>
    <row r="640" spans="2:33" x14ac:dyDescent="0.3">
      <c r="B640" s="4" t="s">
        <v>52</v>
      </c>
      <c r="C640" s="4">
        <v>632</v>
      </c>
      <c r="D640" s="4">
        <v>43</v>
      </c>
      <c r="E640" s="11">
        <v>47.7</v>
      </c>
      <c r="F640" s="27">
        <f t="shared" si="145"/>
        <v>13.25</v>
      </c>
      <c r="G640" s="17">
        <f t="shared" si="152"/>
        <v>0.30555555555555497</v>
      </c>
      <c r="H640" s="17">
        <v>0</v>
      </c>
      <c r="I640" s="17">
        <f t="shared" si="153"/>
        <v>1.0999999999999979</v>
      </c>
      <c r="J640" s="17">
        <f>1980</f>
        <v>1980</v>
      </c>
      <c r="K640" s="26">
        <v>485.59500000000003</v>
      </c>
      <c r="L640" s="17">
        <f t="shared" si="146"/>
        <v>85.702589999999987</v>
      </c>
      <c r="M640" s="17">
        <f t="shared" si="147"/>
        <v>2551.2975900000001</v>
      </c>
      <c r="N640" s="17">
        <v>1980</v>
      </c>
      <c r="O640" s="17">
        <f t="shared" si="148"/>
        <v>604.99999999999886</v>
      </c>
      <c r="P640" s="17">
        <f t="shared" si="149"/>
        <v>8016.2499999999845</v>
      </c>
      <c r="Q640" s="17">
        <f t="shared" si="154"/>
        <v>31249585.277777843</v>
      </c>
      <c r="R640" s="17">
        <f t="shared" si="150"/>
        <v>31249.585277777842</v>
      </c>
      <c r="S640" s="17">
        <f t="shared" si="155"/>
        <v>15017822.569444433</v>
      </c>
      <c r="T640" s="17">
        <f t="shared" si="151"/>
        <v>15017.822569444434</v>
      </c>
      <c r="AE640">
        <f t="shared" si="142"/>
        <v>0</v>
      </c>
      <c r="AF640">
        <f t="shared" si="143"/>
        <v>47.7</v>
      </c>
      <c r="AG640">
        <f t="shared" si="144"/>
        <v>13.25</v>
      </c>
    </row>
    <row r="641" spans="2:33" x14ac:dyDescent="0.3">
      <c r="B641" s="4" t="s">
        <v>52</v>
      </c>
      <c r="C641" s="4">
        <v>633</v>
      </c>
      <c r="D641" s="4">
        <v>44</v>
      </c>
      <c r="E641" s="11">
        <v>48.9</v>
      </c>
      <c r="F641" s="27">
        <f t="shared" si="145"/>
        <v>13.583333333333332</v>
      </c>
      <c r="G641" s="17">
        <f t="shared" si="152"/>
        <v>0.36111111111111033</v>
      </c>
      <c r="H641" s="17">
        <v>0</v>
      </c>
      <c r="I641" s="17">
        <f t="shared" si="153"/>
        <v>1.2999999999999972</v>
      </c>
      <c r="J641" s="17">
        <f>1980</f>
        <v>1980</v>
      </c>
      <c r="K641" s="26">
        <v>485.59500000000003</v>
      </c>
      <c r="L641" s="17">
        <f t="shared" si="146"/>
        <v>90.06890999999996</v>
      </c>
      <c r="M641" s="17">
        <f t="shared" si="147"/>
        <v>2555.6639100000002</v>
      </c>
      <c r="N641" s="17">
        <v>1980</v>
      </c>
      <c r="O641" s="17">
        <f t="shared" si="148"/>
        <v>714.99999999999841</v>
      </c>
      <c r="P641" s="17">
        <f t="shared" si="149"/>
        <v>9712.0833333333103</v>
      </c>
      <c r="Q641" s="17">
        <f t="shared" si="154"/>
        <v>31432247.152777843</v>
      </c>
      <c r="R641" s="17">
        <f t="shared" si="150"/>
        <v>31432.247152777843</v>
      </c>
      <c r="S641" s="17">
        <f t="shared" si="155"/>
        <v>15017822.569444433</v>
      </c>
      <c r="T641" s="17">
        <f t="shared" si="151"/>
        <v>15017.822569444434</v>
      </c>
      <c r="AE641">
        <f t="shared" si="142"/>
        <v>0</v>
      </c>
      <c r="AF641">
        <f t="shared" si="143"/>
        <v>48.9</v>
      </c>
      <c r="AG641">
        <f t="shared" si="144"/>
        <v>13.583333333333332</v>
      </c>
    </row>
    <row r="642" spans="2:33" x14ac:dyDescent="0.3">
      <c r="B642" s="4" t="s">
        <v>52</v>
      </c>
      <c r="C642" s="4">
        <v>634</v>
      </c>
      <c r="D642" s="4">
        <v>45</v>
      </c>
      <c r="E642" s="11">
        <v>50.3</v>
      </c>
      <c r="F642" s="27">
        <f t="shared" si="145"/>
        <v>13.972222222222221</v>
      </c>
      <c r="G642" s="17">
        <f t="shared" si="152"/>
        <v>0.37500000000000039</v>
      </c>
      <c r="H642" s="17">
        <v>0</v>
      </c>
      <c r="I642" s="17">
        <f t="shared" si="153"/>
        <v>1.3500000000000014</v>
      </c>
      <c r="J642" s="17">
        <f>1980</f>
        <v>1980</v>
      </c>
      <c r="K642" s="26">
        <v>485.59500000000003</v>
      </c>
      <c r="L642" s="17">
        <f t="shared" si="146"/>
        <v>95.300056666666649</v>
      </c>
      <c r="M642" s="17">
        <f t="shared" si="147"/>
        <v>2560.8950566666667</v>
      </c>
      <c r="N642" s="17">
        <v>1980</v>
      </c>
      <c r="O642" s="17">
        <f t="shared" si="148"/>
        <v>742.5000000000008</v>
      </c>
      <c r="P642" s="17">
        <f t="shared" si="149"/>
        <v>10374.375000000011</v>
      </c>
      <c r="Q642" s="17">
        <f t="shared" si="154"/>
        <v>31625517.916666731</v>
      </c>
      <c r="R642" s="17">
        <f t="shared" si="150"/>
        <v>31625.517916666729</v>
      </c>
      <c r="S642" s="17">
        <f t="shared" si="155"/>
        <v>15017822.569444433</v>
      </c>
      <c r="T642" s="17">
        <f t="shared" si="151"/>
        <v>15017.822569444434</v>
      </c>
      <c r="AE642">
        <f t="shared" si="142"/>
        <v>0</v>
      </c>
      <c r="AF642">
        <f t="shared" si="143"/>
        <v>50.3</v>
      </c>
      <c r="AG642">
        <f t="shared" si="144"/>
        <v>13.972222222222221</v>
      </c>
    </row>
    <row r="643" spans="2:33" x14ac:dyDescent="0.3">
      <c r="B643" s="4" t="s">
        <v>52</v>
      </c>
      <c r="C643" s="4">
        <v>635</v>
      </c>
      <c r="D643" s="4">
        <v>46</v>
      </c>
      <c r="E643" s="11">
        <v>51.6</v>
      </c>
      <c r="F643" s="27">
        <f t="shared" si="145"/>
        <v>14.333333333333334</v>
      </c>
      <c r="G643" s="17">
        <f t="shared" si="152"/>
        <v>0.31944444444444503</v>
      </c>
      <c r="H643" s="17">
        <v>0</v>
      </c>
      <c r="I643" s="17">
        <f t="shared" si="153"/>
        <v>1.1500000000000021</v>
      </c>
      <c r="J643" s="17">
        <f>1980</f>
        <v>1980</v>
      </c>
      <c r="K643" s="26">
        <v>485.59500000000003</v>
      </c>
      <c r="L643" s="17">
        <f t="shared" si="146"/>
        <v>100.28975999999999</v>
      </c>
      <c r="M643" s="17">
        <f t="shared" si="147"/>
        <v>2565.8847600000004</v>
      </c>
      <c r="N643" s="17">
        <v>1980</v>
      </c>
      <c r="O643" s="17">
        <f t="shared" si="148"/>
        <v>632.50000000000114</v>
      </c>
      <c r="P643" s="17">
        <f t="shared" si="149"/>
        <v>9065.8333333333503</v>
      </c>
      <c r="Q643" s="17">
        <f t="shared" si="154"/>
        <v>31828907.916666731</v>
      </c>
      <c r="R643" s="17">
        <f t="shared" si="150"/>
        <v>31828.907916666732</v>
      </c>
      <c r="S643" s="17">
        <f t="shared" si="155"/>
        <v>15017822.569444433</v>
      </c>
      <c r="T643" s="17">
        <f t="shared" si="151"/>
        <v>15017.822569444434</v>
      </c>
      <c r="AE643">
        <f t="shared" si="142"/>
        <v>0</v>
      </c>
      <c r="AF643">
        <f t="shared" si="143"/>
        <v>51.6</v>
      </c>
      <c r="AG643">
        <f t="shared" si="144"/>
        <v>14.333333333333334</v>
      </c>
    </row>
    <row r="644" spans="2:33" x14ac:dyDescent="0.3">
      <c r="B644" s="4" t="s">
        <v>52</v>
      </c>
      <c r="C644" s="4">
        <v>636</v>
      </c>
      <c r="D644" s="4">
        <v>47</v>
      </c>
      <c r="E644" s="11">
        <v>52.6</v>
      </c>
      <c r="F644" s="27">
        <f t="shared" si="145"/>
        <v>14.611111111111111</v>
      </c>
      <c r="G644" s="17">
        <f t="shared" si="152"/>
        <v>0.19444444444444425</v>
      </c>
      <c r="H644" s="17">
        <v>0</v>
      </c>
      <c r="I644" s="17">
        <f t="shared" si="153"/>
        <v>0.69999999999999929</v>
      </c>
      <c r="J644" s="17">
        <f>1980</f>
        <v>1980</v>
      </c>
      <c r="K644" s="26">
        <v>485.59500000000003</v>
      </c>
      <c r="L644" s="17">
        <f t="shared" si="146"/>
        <v>104.21462666666665</v>
      </c>
      <c r="M644" s="17">
        <f t="shared" si="147"/>
        <v>2569.8096266666671</v>
      </c>
      <c r="N644" s="17">
        <v>1980</v>
      </c>
      <c r="O644" s="17">
        <f t="shared" si="148"/>
        <v>384.9999999999996</v>
      </c>
      <c r="P644" s="17">
        <f t="shared" si="149"/>
        <v>5625.2777777777719</v>
      </c>
      <c r="Q644" s="17">
        <f t="shared" si="154"/>
        <v>32040257.638888955</v>
      </c>
      <c r="R644" s="17">
        <f t="shared" si="150"/>
        <v>32040.257638888954</v>
      </c>
      <c r="S644" s="17">
        <f t="shared" si="155"/>
        <v>15017822.569444433</v>
      </c>
      <c r="T644" s="17">
        <f t="shared" si="151"/>
        <v>15017.822569444434</v>
      </c>
      <c r="AE644">
        <f t="shared" si="142"/>
        <v>0</v>
      </c>
      <c r="AF644">
        <f t="shared" si="143"/>
        <v>52.6</v>
      </c>
      <c r="AG644">
        <f t="shared" si="144"/>
        <v>14.611111111111111</v>
      </c>
    </row>
    <row r="645" spans="2:33" x14ac:dyDescent="0.3">
      <c r="B645" s="4" t="s">
        <v>52</v>
      </c>
      <c r="C645" s="4">
        <v>637</v>
      </c>
      <c r="D645" s="4">
        <v>48</v>
      </c>
      <c r="E645" s="11">
        <v>53</v>
      </c>
      <c r="F645" s="27">
        <f t="shared" si="145"/>
        <v>14.722222222222221</v>
      </c>
      <c r="G645" s="17">
        <f t="shared" si="152"/>
        <v>5.5555555555555358E-2</v>
      </c>
      <c r="H645" s="17">
        <v>0</v>
      </c>
      <c r="I645" s="17">
        <f t="shared" si="153"/>
        <v>0.19999999999999929</v>
      </c>
      <c r="J645" s="17">
        <f>1980</f>
        <v>1980</v>
      </c>
      <c r="K645" s="26">
        <v>485.59500000000003</v>
      </c>
      <c r="L645" s="17">
        <f t="shared" si="146"/>
        <v>105.80566666666664</v>
      </c>
      <c r="M645" s="17">
        <f t="shared" si="147"/>
        <v>2571.4006666666669</v>
      </c>
      <c r="N645" s="17">
        <v>1980</v>
      </c>
      <c r="O645" s="17">
        <f t="shared" si="148"/>
        <v>109.9999999999996</v>
      </c>
      <c r="P645" s="17">
        <f t="shared" si="149"/>
        <v>1619.4444444444384</v>
      </c>
      <c r="Q645" s="17">
        <f t="shared" si="154"/>
        <v>32254834.027777843</v>
      </c>
      <c r="R645" s="17">
        <f t="shared" si="150"/>
        <v>32254.834027777844</v>
      </c>
      <c r="S645" s="17">
        <f t="shared" si="155"/>
        <v>15017822.569444433</v>
      </c>
      <c r="T645" s="17">
        <f t="shared" si="151"/>
        <v>15017.822569444434</v>
      </c>
      <c r="AE645">
        <f t="shared" si="142"/>
        <v>0</v>
      </c>
      <c r="AF645">
        <f t="shared" si="143"/>
        <v>53</v>
      </c>
      <c r="AG645">
        <f t="shared" si="144"/>
        <v>14.722222222222221</v>
      </c>
    </row>
    <row r="646" spans="2:33" x14ac:dyDescent="0.3">
      <c r="B646" s="4" t="s">
        <v>52</v>
      </c>
      <c r="C646" s="4">
        <v>638</v>
      </c>
      <c r="D646" s="4">
        <v>49</v>
      </c>
      <c r="E646" s="11">
        <v>53</v>
      </c>
      <c r="F646" s="27">
        <f t="shared" si="145"/>
        <v>14.722222222222221</v>
      </c>
      <c r="G646" s="17">
        <f t="shared" si="152"/>
        <v>-1.3888888888889086E-2</v>
      </c>
      <c r="H646" s="17">
        <v>1</v>
      </c>
      <c r="I646" s="17">
        <f t="shared" si="153"/>
        <v>-5.0000000000000711E-2</v>
      </c>
      <c r="J646" s="17">
        <f>-1980</f>
        <v>-1980</v>
      </c>
      <c r="K646" s="26">
        <v>485.59500000000003</v>
      </c>
      <c r="L646" s="17">
        <f t="shared" si="146"/>
        <v>105.80566666666664</v>
      </c>
      <c r="M646" s="17">
        <f t="shared" si="147"/>
        <v>-1388.5993333333333</v>
      </c>
      <c r="N646" s="17">
        <v>1980</v>
      </c>
      <c r="O646" s="17">
        <f t="shared" si="148"/>
        <v>-27.500000000000391</v>
      </c>
      <c r="P646" s="17">
        <f t="shared" si="149"/>
        <v>-404.86111111111683</v>
      </c>
      <c r="Q646" s="17">
        <f t="shared" si="154"/>
        <v>32469410.416666731</v>
      </c>
      <c r="R646" s="17">
        <f t="shared" si="150"/>
        <v>32469.410416666731</v>
      </c>
      <c r="S646" s="17">
        <f t="shared" si="155"/>
        <v>15232398.958333321</v>
      </c>
      <c r="T646" s="17">
        <f t="shared" si="151"/>
        <v>15232.39895833332</v>
      </c>
      <c r="AE646">
        <f t="shared" si="142"/>
        <v>0</v>
      </c>
      <c r="AF646">
        <f t="shared" si="143"/>
        <v>53</v>
      </c>
      <c r="AG646">
        <f t="shared" si="144"/>
        <v>14.722222222222221</v>
      </c>
    </row>
    <row r="647" spans="2:33" x14ac:dyDescent="0.3">
      <c r="B647" s="4" t="s">
        <v>52</v>
      </c>
      <c r="C647" s="4">
        <v>639</v>
      </c>
      <c r="D647" s="4">
        <v>50</v>
      </c>
      <c r="E647" s="11">
        <v>52.9</v>
      </c>
      <c r="F647" s="27">
        <f t="shared" si="145"/>
        <v>14.694444444444443</v>
      </c>
      <c r="G647" s="17">
        <f t="shared" si="152"/>
        <v>-4.1666666666666269E-2</v>
      </c>
      <c r="H647" s="17">
        <v>1</v>
      </c>
      <c r="I647" s="17">
        <f t="shared" si="153"/>
        <v>-0.14999999999999858</v>
      </c>
      <c r="J647" s="17">
        <f t="shared" ref="J647:J648" si="157">-1980</f>
        <v>-1980</v>
      </c>
      <c r="K647" s="26">
        <v>485.59500000000003</v>
      </c>
      <c r="L647" s="17">
        <f t="shared" si="146"/>
        <v>105.40677666666663</v>
      </c>
      <c r="M647" s="17">
        <f t="shared" si="147"/>
        <v>-1388.9982233333333</v>
      </c>
      <c r="N647" s="17">
        <v>1980</v>
      </c>
      <c r="O647" s="17">
        <f t="shared" si="148"/>
        <v>-82.499999999999218</v>
      </c>
      <c r="P647" s="17">
        <f t="shared" si="149"/>
        <v>-1212.2916666666551</v>
      </c>
      <c r="Q647" s="17">
        <f t="shared" si="154"/>
        <v>32683177.847222287</v>
      </c>
      <c r="R647" s="17">
        <f t="shared" si="150"/>
        <v>32683.177847222287</v>
      </c>
      <c r="S647" s="17">
        <f t="shared" si="155"/>
        <v>15446166.388888877</v>
      </c>
      <c r="T647" s="17">
        <f t="shared" si="151"/>
        <v>15446.166388888876</v>
      </c>
      <c r="AE647">
        <f t="shared" si="142"/>
        <v>0</v>
      </c>
      <c r="AF647">
        <f t="shared" si="143"/>
        <v>52.9</v>
      </c>
      <c r="AG647">
        <f t="shared" si="144"/>
        <v>14.694444444444443</v>
      </c>
    </row>
    <row r="648" spans="2:33" x14ac:dyDescent="0.3">
      <c r="B648" s="4" t="s">
        <v>52</v>
      </c>
      <c r="C648" s="4">
        <v>640</v>
      </c>
      <c r="D648" s="4">
        <v>51</v>
      </c>
      <c r="E648" s="11">
        <v>52.7</v>
      </c>
      <c r="F648" s="27">
        <f t="shared" si="145"/>
        <v>14.638888888888889</v>
      </c>
      <c r="G648" s="17">
        <f t="shared" si="152"/>
        <v>-4.1666666666666269E-2</v>
      </c>
      <c r="H648" s="17">
        <v>1</v>
      </c>
      <c r="I648" s="17">
        <f t="shared" si="153"/>
        <v>-0.14999999999999858</v>
      </c>
      <c r="J648" s="17">
        <f t="shared" si="157"/>
        <v>-1980</v>
      </c>
      <c r="K648" s="26">
        <v>485.59500000000003</v>
      </c>
      <c r="L648" s="17">
        <f t="shared" si="146"/>
        <v>104.61125666666666</v>
      </c>
      <c r="M648" s="17">
        <f t="shared" si="147"/>
        <v>-1389.7937433333334</v>
      </c>
      <c r="N648" s="17">
        <v>1980</v>
      </c>
      <c r="O648" s="17">
        <f t="shared" si="148"/>
        <v>-82.499999999999218</v>
      </c>
      <c r="P648" s="17">
        <f t="shared" si="149"/>
        <v>-1207.7083333333219</v>
      </c>
      <c r="Q648" s="17">
        <f t="shared" si="154"/>
        <v>32895331.944444511</v>
      </c>
      <c r="R648" s="17">
        <f t="shared" si="150"/>
        <v>32895.331944444508</v>
      </c>
      <c r="S648" s="17">
        <f t="shared" si="155"/>
        <v>15658320.486111099</v>
      </c>
      <c r="T648" s="17">
        <f t="shared" si="151"/>
        <v>15658.320486111099</v>
      </c>
      <c r="AE648">
        <f t="shared" ref="AE648:AE711" si="158">IF(E648&lt;1,1,0)</f>
        <v>0</v>
      </c>
      <c r="AF648">
        <f t="shared" ref="AF648:AF711" si="159">IF(AE648=1,"",E648)</f>
        <v>52.7</v>
      </c>
      <c r="AG648">
        <f t="shared" ref="AG648:AG711" si="160">E648/3.6</f>
        <v>14.638888888888889</v>
      </c>
    </row>
    <row r="649" spans="2:33" x14ac:dyDescent="0.3">
      <c r="B649" s="4" t="s">
        <v>52</v>
      </c>
      <c r="C649" s="4">
        <v>641</v>
      </c>
      <c r="D649" s="4">
        <v>52</v>
      </c>
      <c r="E649" s="11">
        <v>52.6</v>
      </c>
      <c r="F649" s="27">
        <f t="shared" ref="F649:F712" si="161">E649/3.6</f>
        <v>14.611111111111111</v>
      </c>
      <c r="G649" s="17">
        <f t="shared" si="152"/>
        <v>5.5555555555555358E-2</v>
      </c>
      <c r="H649" s="17">
        <v>0</v>
      </c>
      <c r="I649" s="17">
        <f t="shared" si="153"/>
        <v>0.19999999999999929</v>
      </c>
      <c r="J649" s="17">
        <f>1980</f>
        <v>1980</v>
      </c>
      <c r="K649" s="26">
        <v>485.59500000000003</v>
      </c>
      <c r="L649" s="17">
        <f t="shared" ref="L649:L712" si="162">1/2*2.26*1.2*0.36*((F649)^2)</f>
        <v>104.21462666666665</v>
      </c>
      <c r="M649" s="17">
        <f t="shared" ref="M649:M712" si="163">J649+K649+L649</f>
        <v>2569.8096266666671</v>
      </c>
      <c r="N649" s="17">
        <v>1980</v>
      </c>
      <c r="O649" s="17">
        <f t="shared" ref="O649:O712" si="164">N649*G649</f>
        <v>109.9999999999996</v>
      </c>
      <c r="P649" s="17">
        <f t="shared" ref="P649:P712" si="165">F649*O649</f>
        <v>1607.2222222222163</v>
      </c>
      <c r="Q649" s="17">
        <f t="shared" si="154"/>
        <v>33106681.666666735</v>
      </c>
      <c r="R649" s="17">
        <f t="shared" ref="R649:R712" si="166">Q649/1000</f>
        <v>33106.681666666736</v>
      </c>
      <c r="S649" s="17">
        <f t="shared" si="155"/>
        <v>15658320.486111099</v>
      </c>
      <c r="T649" s="17">
        <f t="shared" ref="T649:T712" si="167">S649/1000</f>
        <v>15658.320486111099</v>
      </c>
      <c r="AE649">
        <f t="shared" si="158"/>
        <v>0</v>
      </c>
      <c r="AF649">
        <f t="shared" si="159"/>
        <v>52.6</v>
      </c>
      <c r="AG649">
        <f t="shared" si="160"/>
        <v>14.611111111111111</v>
      </c>
    </row>
    <row r="650" spans="2:33" x14ac:dyDescent="0.3">
      <c r="B650" s="4" t="s">
        <v>52</v>
      </c>
      <c r="C650" s="4">
        <v>642</v>
      </c>
      <c r="D650" s="4">
        <v>53</v>
      </c>
      <c r="E650" s="11">
        <v>53.1</v>
      </c>
      <c r="F650" s="27">
        <f t="shared" si="161"/>
        <v>14.75</v>
      </c>
      <c r="G650" s="17">
        <f t="shared" ref="G650:G713" si="168">($E651-$E649)/2/3.6</f>
        <v>0.23611111111111052</v>
      </c>
      <c r="H650" s="17">
        <v>0</v>
      </c>
      <c r="I650" s="17">
        <f t="shared" ref="I650:I713" si="169">($E651-$E649)/2</f>
        <v>0.84999999999999787</v>
      </c>
      <c r="J650" s="17">
        <f>1980</f>
        <v>1980</v>
      </c>
      <c r="K650" s="26">
        <v>485.59500000000003</v>
      </c>
      <c r="L650" s="17">
        <f t="shared" si="162"/>
        <v>106.20530999999998</v>
      </c>
      <c r="M650" s="17">
        <f t="shared" si="163"/>
        <v>2571.8003100000001</v>
      </c>
      <c r="N650" s="17">
        <v>1980</v>
      </c>
      <c r="O650" s="17">
        <f t="shared" si="164"/>
        <v>467.49999999999881</v>
      </c>
      <c r="P650" s="17">
        <f t="shared" si="165"/>
        <v>6895.6249999999827</v>
      </c>
      <c r="Q650" s="17">
        <f t="shared" ref="Q650:Q713" si="170">0.5*N650*F650^2+Q649</f>
        <v>33322068.541666735</v>
      </c>
      <c r="R650" s="17">
        <f t="shared" si="166"/>
        <v>33322.068541666733</v>
      </c>
      <c r="S650" s="17">
        <f t="shared" ref="S650:S713" si="171">0.5*N650*F650^2*H650+S649</f>
        <v>15658320.486111099</v>
      </c>
      <c r="T650" s="17">
        <f t="shared" si="167"/>
        <v>15658.320486111099</v>
      </c>
      <c r="AE650">
        <f t="shared" si="158"/>
        <v>0</v>
      </c>
      <c r="AF650">
        <f t="shared" si="159"/>
        <v>53.1</v>
      </c>
      <c r="AG650">
        <f t="shared" si="160"/>
        <v>14.75</v>
      </c>
    </row>
    <row r="651" spans="2:33" x14ac:dyDescent="0.3">
      <c r="B651" s="4" t="s">
        <v>52</v>
      </c>
      <c r="C651" s="4">
        <v>643</v>
      </c>
      <c r="D651" s="4">
        <v>54</v>
      </c>
      <c r="E651" s="11">
        <v>54.3</v>
      </c>
      <c r="F651" s="27">
        <f t="shared" si="161"/>
        <v>15.083333333333332</v>
      </c>
      <c r="G651" s="17">
        <f t="shared" si="168"/>
        <v>0.29166666666666685</v>
      </c>
      <c r="H651" s="17">
        <v>0</v>
      </c>
      <c r="I651" s="17">
        <f t="shared" si="169"/>
        <v>1.0500000000000007</v>
      </c>
      <c r="J651" s="17">
        <f>1980</f>
        <v>1980</v>
      </c>
      <c r="K651" s="26">
        <v>485.59500000000003</v>
      </c>
      <c r="L651" s="17">
        <f t="shared" si="162"/>
        <v>111.05978999999996</v>
      </c>
      <c r="M651" s="17">
        <f t="shared" si="163"/>
        <v>2576.65479</v>
      </c>
      <c r="N651" s="17">
        <v>1980</v>
      </c>
      <c r="O651" s="17">
        <f t="shared" si="164"/>
        <v>577.50000000000034</v>
      </c>
      <c r="P651" s="17">
        <f t="shared" si="165"/>
        <v>8710.6250000000036</v>
      </c>
      <c r="Q651" s="17">
        <f t="shared" si="170"/>
        <v>33547300.416666735</v>
      </c>
      <c r="R651" s="17">
        <f t="shared" si="166"/>
        <v>33547.300416666738</v>
      </c>
      <c r="S651" s="17">
        <f t="shared" si="171"/>
        <v>15658320.486111099</v>
      </c>
      <c r="T651" s="17">
        <f t="shared" si="167"/>
        <v>15658.320486111099</v>
      </c>
      <c r="AE651">
        <f t="shared" si="158"/>
        <v>0</v>
      </c>
      <c r="AF651">
        <f t="shared" si="159"/>
        <v>54.3</v>
      </c>
      <c r="AG651">
        <f t="shared" si="160"/>
        <v>15.083333333333332</v>
      </c>
    </row>
    <row r="652" spans="2:33" x14ac:dyDescent="0.3">
      <c r="B652" s="4" t="s">
        <v>52</v>
      </c>
      <c r="C652" s="4">
        <v>644</v>
      </c>
      <c r="D652" s="4">
        <v>55</v>
      </c>
      <c r="E652" s="11">
        <v>55.2</v>
      </c>
      <c r="F652" s="27">
        <f t="shared" si="161"/>
        <v>15.333333333333334</v>
      </c>
      <c r="G652" s="17">
        <f t="shared" si="168"/>
        <v>0.16666666666666705</v>
      </c>
      <c r="H652" s="17">
        <v>0</v>
      </c>
      <c r="I652" s="17">
        <f t="shared" si="169"/>
        <v>0.60000000000000142</v>
      </c>
      <c r="J652" s="17">
        <f>1980</f>
        <v>1980</v>
      </c>
      <c r="K652" s="26">
        <v>485.59500000000003</v>
      </c>
      <c r="L652" s="17">
        <f t="shared" si="162"/>
        <v>114.77184</v>
      </c>
      <c r="M652" s="17">
        <f t="shared" si="163"/>
        <v>2580.3668400000001</v>
      </c>
      <c r="N652" s="17">
        <v>1980</v>
      </c>
      <c r="O652" s="17">
        <f t="shared" si="164"/>
        <v>330.00000000000074</v>
      </c>
      <c r="P652" s="17">
        <f t="shared" si="165"/>
        <v>5060.0000000000118</v>
      </c>
      <c r="Q652" s="17">
        <f t="shared" si="170"/>
        <v>33780060.416666739</v>
      </c>
      <c r="R652" s="17">
        <f t="shared" si="166"/>
        <v>33780.06041666674</v>
      </c>
      <c r="S652" s="17">
        <f t="shared" si="171"/>
        <v>15658320.486111099</v>
      </c>
      <c r="T652" s="17">
        <f t="shared" si="167"/>
        <v>15658.320486111099</v>
      </c>
      <c r="AE652">
        <f t="shared" si="158"/>
        <v>0</v>
      </c>
      <c r="AF652">
        <f t="shared" si="159"/>
        <v>55.2</v>
      </c>
      <c r="AG652">
        <f t="shared" si="160"/>
        <v>15.333333333333334</v>
      </c>
    </row>
    <row r="653" spans="2:33" x14ac:dyDescent="0.3">
      <c r="B653" s="4" t="s">
        <v>52</v>
      </c>
      <c r="C653" s="4">
        <v>645</v>
      </c>
      <c r="D653" s="4">
        <v>56</v>
      </c>
      <c r="E653" s="11">
        <v>55.5</v>
      </c>
      <c r="F653" s="27">
        <f t="shared" si="161"/>
        <v>15.416666666666666</v>
      </c>
      <c r="G653" s="17">
        <f t="shared" si="168"/>
        <v>9.7222222222221627E-2</v>
      </c>
      <c r="H653" s="17">
        <v>0</v>
      </c>
      <c r="I653" s="17">
        <f t="shared" si="169"/>
        <v>0.34999999999999787</v>
      </c>
      <c r="J653" s="17">
        <f>1980</f>
        <v>1980</v>
      </c>
      <c r="K653" s="26">
        <v>485.59500000000003</v>
      </c>
      <c r="L653" s="17">
        <f t="shared" si="162"/>
        <v>116.02274999999997</v>
      </c>
      <c r="M653" s="17">
        <f t="shared" si="163"/>
        <v>2581.6177500000003</v>
      </c>
      <c r="N653" s="17">
        <v>1980</v>
      </c>
      <c r="O653" s="17">
        <f t="shared" si="164"/>
        <v>192.49999999999883</v>
      </c>
      <c r="P653" s="17">
        <f t="shared" si="165"/>
        <v>2967.7083333333153</v>
      </c>
      <c r="Q653" s="17">
        <f t="shared" si="170"/>
        <v>34015357.291666739</v>
      </c>
      <c r="R653" s="17">
        <f t="shared" si="166"/>
        <v>34015.35729166674</v>
      </c>
      <c r="S653" s="17">
        <f t="shared" si="171"/>
        <v>15658320.486111099</v>
      </c>
      <c r="T653" s="17">
        <f t="shared" si="167"/>
        <v>15658.320486111099</v>
      </c>
      <c r="AE653">
        <f t="shared" si="158"/>
        <v>0</v>
      </c>
      <c r="AF653">
        <f t="shared" si="159"/>
        <v>55.5</v>
      </c>
      <c r="AG653">
        <f t="shared" si="160"/>
        <v>15.416666666666666</v>
      </c>
    </row>
    <row r="654" spans="2:33" x14ac:dyDescent="0.3">
      <c r="B654" s="4" t="s">
        <v>52</v>
      </c>
      <c r="C654" s="4">
        <v>646</v>
      </c>
      <c r="D654" s="4">
        <v>57</v>
      </c>
      <c r="E654" s="11">
        <v>55.9</v>
      </c>
      <c r="F654" s="27">
        <f t="shared" si="161"/>
        <v>15.527777777777777</v>
      </c>
      <c r="G654" s="17">
        <f t="shared" si="168"/>
        <v>0.11111111111111072</v>
      </c>
      <c r="H654" s="17">
        <v>0</v>
      </c>
      <c r="I654" s="17">
        <f t="shared" si="169"/>
        <v>0.39999999999999858</v>
      </c>
      <c r="J654" s="17">
        <f>1980</f>
        <v>1980</v>
      </c>
      <c r="K654" s="26">
        <v>485.59500000000003</v>
      </c>
      <c r="L654" s="17">
        <f t="shared" si="162"/>
        <v>117.70117666666664</v>
      </c>
      <c r="M654" s="17">
        <f t="shared" si="163"/>
        <v>2583.2961766666667</v>
      </c>
      <c r="N654" s="17">
        <v>1980</v>
      </c>
      <c r="O654" s="17">
        <f t="shared" si="164"/>
        <v>219.9999999999992</v>
      </c>
      <c r="P654" s="17">
        <f t="shared" si="165"/>
        <v>3416.1111111110986</v>
      </c>
      <c r="Q654" s="17">
        <f t="shared" si="170"/>
        <v>34254058.055555627</v>
      </c>
      <c r="R654" s="17">
        <f t="shared" si="166"/>
        <v>34254.05805555563</v>
      </c>
      <c r="S654" s="17">
        <f t="shared" si="171"/>
        <v>15658320.486111099</v>
      </c>
      <c r="T654" s="17">
        <f t="shared" si="167"/>
        <v>15658.320486111099</v>
      </c>
      <c r="AE654">
        <f t="shared" si="158"/>
        <v>0</v>
      </c>
      <c r="AF654">
        <f t="shared" si="159"/>
        <v>55.9</v>
      </c>
      <c r="AG654">
        <f t="shared" si="160"/>
        <v>15.527777777777777</v>
      </c>
    </row>
    <row r="655" spans="2:33" x14ac:dyDescent="0.3">
      <c r="B655" s="4" t="s">
        <v>52</v>
      </c>
      <c r="C655" s="4">
        <v>647</v>
      </c>
      <c r="D655" s="4">
        <v>58</v>
      </c>
      <c r="E655" s="11">
        <v>56.3</v>
      </c>
      <c r="F655" s="27">
        <f t="shared" si="161"/>
        <v>15.638888888888888</v>
      </c>
      <c r="G655" s="17">
        <f t="shared" si="168"/>
        <v>0.1111111111111117</v>
      </c>
      <c r="H655" s="17">
        <v>0</v>
      </c>
      <c r="I655" s="17">
        <f t="shared" si="169"/>
        <v>0.40000000000000213</v>
      </c>
      <c r="J655" s="17">
        <f>1980</f>
        <v>1980</v>
      </c>
      <c r="K655" s="26">
        <v>485.59500000000003</v>
      </c>
      <c r="L655" s="17">
        <f t="shared" si="162"/>
        <v>119.39165666666662</v>
      </c>
      <c r="M655" s="17">
        <f t="shared" si="163"/>
        <v>2584.9866566666669</v>
      </c>
      <c r="N655" s="17">
        <v>1980</v>
      </c>
      <c r="O655" s="17">
        <f t="shared" si="164"/>
        <v>220.00000000000117</v>
      </c>
      <c r="P655" s="17">
        <f t="shared" si="165"/>
        <v>3440.5555555555734</v>
      </c>
      <c r="Q655" s="17">
        <f t="shared" si="170"/>
        <v>34496187.152777851</v>
      </c>
      <c r="R655" s="17">
        <f t="shared" si="166"/>
        <v>34496.187152777849</v>
      </c>
      <c r="S655" s="17">
        <f t="shared" si="171"/>
        <v>15658320.486111099</v>
      </c>
      <c r="T655" s="17">
        <f t="shared" si="167"/>
        <v>15658.320486111099</v>
      </c>
      <c r="AE655">
        <f t="shared" si="158"/>
        <v>0</v>
      </c>
      <c r="AF655">
        <f t="shared" si="159"/>
        <v>56.3</v>
      </c>
      <c r="AG655">
        <f t="shared" si="160"/>
        <v>15.638888888888888</v>
      </c>
    </row>
    <row r="656" spans="2:33" x14ac:dyDescent="0.3">
      <c r="B656" s="4" t="s">
        <v>52</v>
      </c>
      <c r="C656" s="4">
        <v>648</v>
      </c>
      <c r="D656" s="4">
        <v>59</v>
      </c>
      <c r="E656" s="11">
        <v>56.7</v>
      </c>
      <c r="F656" s="27">
        <f t="shared" si="161"/>
        <v>15.75</v>
      </c>
      <c r="G656" s="17">
        <f t="shared" si="168"/>
        <v>8.3333333333333523E-2</v>
      </c>
      <c r="H656" s="17">
        <v>0</v>
      </c>
      <c r="I656" s="17">
        <f t="shared" si="169"/>
        <v>0.30000000000000071</v>
      </c>
      <c r="J656" s="17">
        <f>1980</f>
        <v>1980</v>
      </c>
      <c r="K656" s="26">
        <v>485.59500000000003</v>
      </c>
      <c r="L656" s="17">
        <f t="shared" si="162"/>
        <v>121.09418999999998</v>
      </c>
      <c r="M656" s="17">
        <f t="shared" si="163"/>
        <v>2586.6891900000001</v>
      </c>
      <c r="N656" s="17">
        <v>1980</v>
      </c>
      <c r="O656" s="17">
        <f t="shared" si="164"/>
        <v>165.00000000000037</v>
      </c>
      <c r="P656" s="17">
        <f t="shared" si="165"/>
        <v>2598.7500000000059</v>
      </c>
      <c r="Q656" s="17">
        <f t="shared" si="170"/>
        <v>34741769.027777851</v>
      </c>
      <c r="R656" s="17">
        <f t="shared" si="166"/>
        <v>34741.769027777853</v>
      </c>
      <c r="S656" s="17">
        <f t="shared" si="171"/>
        <v>15658320.486111099</v>
      </c>
      <c r="T656" s="17">
        <f t="shared" si="167"/>
        <v>15658.320486111099</v>
      </c>
      <c r="AE656">
        <f t="shared" si="158"/>
        <v>0</v>
      </c>
      <c r="AF656">
        <f t="shared" si="159"/>
        <v>56.7</v>
      </c>
      <c r="AG656">
        <f t="shared" si="160"/>
        <v>15.75</v>
      </c>
    </row>
    <row r="657" spans="2:33" x14ac:dyDescent="0.3">
      <c r="B657" s="4" t="s">
        <v>52</v>
      </c>
      <c r="C657" s="4">
        <v>649</v>
      </c>
      <c r="D657" s="4">
        <v>60</v>
      </c>
      <c r="E657" s="11">
        <v>56.9</v>
      </c>
      <c r="F657" s="27">
        <f t="shared" si="161"/>
        <v>15.805555555555555</v>
      </c>
      <c r="G657" s="17">
        <f t="shared" si="168"/>
        <v>1.3888888888888099E-2</v>
      </c>
      <c r="H657" s="17">
        <v>0</v>
      </c>
      <c r="I657" s="17">
        <f t="shared" si="169"/>
        <v>4.9999999999997158E-2</v>
      </c>
      <c r="J657" s="17">
        <f>1980</f>
        <v>1980</v>
      </c>
      <c r="K657" s="26">
        <v>485.59500000000003</v>
      </c>
      <c r="L657" s="17">
        <f t="shared" si="162"/>
        <v>121.94997666666664</v>
      </c>
      <c r="M657" s="17">
        <f t="shared" si="163"/>
        <v>2587.544976666667</v>
      </c>
      <c r="N657" s="17">
        <v>1980</v>
      </c>
      <c r="O657" s="17">
        <f t="shared" si="164"/>
        <v>27.499999999998437</v>
      </c>
      <c r="P657" s="17">
        <f t="shared" si="165"/>
        <v>434.65277777775304</v>
      </c>
      <c r="Q657" s="17">
        <f t="shared" si="170"/>
        <v>34989086.458333403</v>
      </c>
      <c r="R657" s="17">
        <f t="shared" si="166"/>
        <v>34989.086458333404</v>
      </c>
      <c r="S657" s="17">
        <f t="shared" si="171"/>
        <v>15658320.486111099</v>
      </c>
      <c r="T657" s="17">
        <f t="shared" si="167"/>
        <v>15658.320486111099</v>
      </c>
      <c r="AE657">
        <f t="shared" si="158"/>
        <v>0</v>
      </c>
      <c r="AF657">
        <f t="shared" si="159"/>
        <v>56.9</v>
      </c>
      <c r="AG657">
        <f t="shared" si="160"/>
        <v>15.805555555555555</v>
      </c>
    </row>
    <row r="658" spans="2:33" x14ac:dyDescent="0.3">
      <c r="B658" s="4" t="s">
        <v>52</v>
      </c>
      <c r="C658" s="4">
        <v>650</v>
      </c>
      <c r="D658" s="4">
        <v>61</v>
      </c>
      <c r="E658" s="11">
        <v>56.8</v>
      </c>
      <c r="F658" s="27">
        <f t="shared" si="161"/>
        <v>15.777777777777777</v>
      </c>
      <c r="G658" s="17">
        <f t="shared" si="168"/>
        <v>-0.12499999999999981</v>
      </c>
      <c r="H658" s="17">
        <v>1</v>
      </c>
      <c r="I658" s="17">
        <f t="shared" si="169"/>
        <v>-0.44999999999999929</v>
      </c>
      <c r="J658" s="17">
        <f>-1980</f>
        <v>-1980</v>
      </c>
      <c r="K658" s="26">
        <v>485.59500000000003</v>
      </c>
      <c r="L658" s="17">
        <f t="shared" si="162"/>
        <v>121.52170666666665</v>
      </c>
      <c r="M658" s="17">
        <f t="shared" si="163"/>
        <v>-1372.8832933333333</v>
      </c>
      <c r="N658" s="17">
        <v>1980</v>
      </c>
      <c r="O658" s="17">
        <f t="shared" si="164"/>
        <v>-247.4999999999996</v>
      </c>
      <c r="P658" s="17">
        <f t="shared" si="165"/>
        <v>-3904.9999999999936</v>
      </c>
      <c r="Q658" s="17">
        <f t="shared" si="170"/>
        <v>35235535.347222291</v>
      </c>
      <c r="R658" s="17">
        <f t="shared" si="166"/>
        <v>35235.535347222292</v>
      </c>
      <c r="S658" s="17">
        <f t="shared" si="171"/>
        <v>15904769.374999987</v>
      </c>
      <c r="T658" s="17">
        <f t="shared" si="167"/>
        <v>15904.769374999987</v>
      </c>
      <c r="AE658">
        <f t="shared" si="158"/>
        <v>0</v>
      </c>
      <c r="AF658">
        <f t="shared" si="159"/>
        <v>56.8</v>
      </c>
      <c r="AG658">
        <f t="shared" si="160"/>
        <v>15.777777777777777</v>
      </c>
    </row>
    <row r="659" spans="2:33" x14ac:dyDescent="0.3">
      <c r="B659" s="4" t="s">
        <v>52</v>
      </c>
      <c r="C659" s="4">
        <v>651</v>
      </c>
      <c r="D659" s="4">
        <v>62</v>
      </c>
      <c r="E659" s="11">
        <v>56</v>
      </c>
      <c r="F659" s="27">
        <f t="shared" si="161"/>
        <v>15.555555555555555</v>
      </c>
      <c r="G659" s="17">
        <f t="shared" si="168"/>
        <v>-0.36111111111111033</v>
      </c>
      <c r="H659" s="17">
        <v>1</v>
      </c>
      <c r="I659" s="17">
        <f t="shared" si="169"/>
        <v>-1.2999999999999972</v>
      </c>
      <c r="J659" s="17">
        <f t="shared" ref="J659:J673" si="172">-1980</f>
        <v>-1980</v>
      </c>
      <c r="K659" s="26">
        <v>485.59500000000003</v>
      </c>
      <c r="L659" s="17">
        <f t="shared" si="162"/>
        <v>118.12266666666665</v>
      </c>
      <c r="M659" s="17">
        <f t="shared" si="163"/>
        <v>-1376.2823333333333</v>
      </c>
      <c r="N659" s="17">
        <v>1980</v>
      </c>
      <c r="O659" s="17">
        <f t="shared" si="164"/>
        <v>-714.99999999999841</v>
      </c>
      <c r="P659" s="17">
        <f t="shared" si="165"/>
        <v>-11122.222222222197</v>
      </c>
      <c r="Q659" s="17">
        <f t="shared" si="170"/>
        <v>35475090.902777843</v>
      </c>
      <c r="R659" s="17">
        <f t="shared" si="166"/>
        <v>35475.09090277784</v>
      </c>
      <c r="S659" s="17">
        <f t="shared" si="171"/>
        <v>16144324.930555543</v>
      </c>
      <c r="T659" s="17">
        <f t="shared" si="167"/>
        <v>16144.324930555544</v>
      </c>
      <c r="AE659">
        <f t="shared" si="158"/>
        <v>0</v>
      </c>
      <c r="AF659">
        <f t="shared" si="159"/>
        <v>56</v>
      </c>
      <c r="AG659">
        <f t="shared" si="160"/>
        <v>15.555555555555555</v>
      </c>
    </row>
    <row r="660" spans="2:33" x14ac:dyDescent="0.3">
      <c r="B660" s="4" t="s">
        <v>52</v>
      </c>
      <c r="C660" s="4">
        <v>652</v>
      </c>
      <c r="D660" s="4">
        <v>63</v>
      </c>
      <c r="E660" s="11">
        <v>54.2</v>
      </c>
      <c r="F660" s="27">
        <f t="shared" si="161"/>
        <v>15.055555555555555</v>
      </c>
      <c r="G660" s="17">
        <f t="shared" si="168"/>
        <v>-0.54166666666666641</v>
      </c>
      <c r="H660" s="17">
        <v>1</v>
      </c>
      <c r="I660" s="17">
        <f t="shared" si="169"/>
        <v>-1.9499999999999993</v>
      </c>
      <c r="J660" s="17">
        <f t="shared" si="172"/>
        <v>-1980</v>
      </c>
      <c r="K660" s="26">
        <v>485.59500000000003</v>
      </c>
      <c r="L660" s="17">
        <f t="shared" si="162"/>
        <v>110.65110666666665</v>
      </c>
      <c r="M660" s="17">
        <f t="shared" si="163"/>
        <v>-1383.7538933333333</v>
      </c>
      <c r="N660" s="17">
        <v>1980</v>
      </c>
      <c r="O660" s="17">
        <f t="shared" si="164"/>
        <v>-1072.4999999999995</v>
      </c>
      <c r="P660" s="17">
        <f t="shared" si="165"/>
        <v>-16147.083333333327</v>
      </c>
      <c r="Q660" s="17">
        <f t="shared" si="170"/>
        <v>35699493.958333395</v>
      </c>
      <c r="R660" s="17">
        <f t="shared" si="166"/>
        <v>35699.493958333398</v>
      </c>
      <c r="S660" s="17">
        <f t="shared" si="171"/>
        <v>16368727.986111099</v>
      </c>
      <c r="T660" s="17">
        <f t="shared" si="167"/>
        <v>16368.727986111098</v>
      </c>
      <c r="AE660">
        <f t="shared" si="158"/>
        <v>0</v>
      </c>
      <c r="AF660">
        <f t="shared" si="159"/>
        <v>54.2</v>
      </c>
      <c r="AG660">
        <f t="shared" si="160"/>
        <v>15.055555555555555</v>
      </c>
    </row>
    <row r="661" spans="2:33" x14ac:dyDescent="0.3">
      <c r="B661" s="4" t="s">
        <v>52</v>
      </c>
      <c r="C661" s="4">
        <v>653</v>
      </c>
      <c r="D661" s="4">
        <v>64</v>
      </c>
      <c r="E661" s="11">
        <v>52.1</v>
      </c>
      <c r="F661" s="27">
        <f t="shared" si="161"/>
        <v>14.472222222222221</v>
      </c>
      <c r="G661" s="17">
        <f t="shared" si="168"/>
        <v>-0.56944444444444464</v>
      </c>
      <c r="H661" s="17">
        <v>1</v>
      </c>
      <c r="I661" s="17">
        <f t="shared" si="169"/>
        <v>-2.0500000000000007</v>
      </c>
      <c r="J661" s="17">
        <f t="shared" si="172"/>
        <v>-1980</v>
      </c>
      <c r="K661" s="26">
        <v>485.59500000000003</v>
      </c>
      <c r="L661" s="17">
        <f t="shared" si="162"/>
        <v>102.24277666666663</v>
      </c>
      <c r="M661" s="17">
        <f t="shared" si="163"/>
        <v>-1392.1622233333333</v>
      </c>
      <c r="N661" s="17">
        <v>1980</v>
      </c>
      <c r="O661" s="17">
        <f t="shared" si="164"/>
        <v>-1127.5000000000005</v>
      </c>
      <c r="P661" s="17">
        <f t="shared" si="165"/>
        <v>-16317.430555555562</v>
      </c>
      <c r="Q661" s="17">
        <f t="shared" si="170"/>
        <v>35906844.722222283</v>
      </c>
      <c r="R661" s="17">
        <f t="shared" si="166"/>
        <v>35906.844722222282</v>
      </c>
      <c r="S661" s="17">
        <f t="shared" si="171"/>
        <v>16576078.749999987</v>
      </c>
      <c r="T661" s="17">
        <f t="shared" si="167"/>
        <v>16576.078749999986</v>
      </c>
      <c r="AE661">
        <f t="shared" si="158"/>
        <v>0</v>
      </c>
      <c r="AF661">
        <f t="shared" si="159"/>
        <v>52.1</v>
      </c>
      <c r="AG661">
        <f t="shared" si="160"/>
        <v>14.472222222222221</v>
      </c>
    </row>
    <row r="662" spans="2:33" x14ac:dyDescent="0.3">
      <c r="B662" s="4" t="s">
        <v>52</v>
      </c>
      <c r="C662" s="4">
        <v>654</v>
      </c>
      <c r="D662" s="4">
        <v>65</v>
      </c>
      <c r="E662" s="11">
        <v>50.1</v>
      </c>
      <c r="F662" s="27">
        <f t="shared" si="161"/>
        <v>13.916666666666666</v>
      </c>
      <c r="G662" s="17">
        <f t="shared" si="168"/>
        <v>-0.68055555555555536</v>
      </c>
      <c r="H662" s="17">
        <v>1</v>
      </c>
      <c r="I662" s="17">
        <f t="shared" si="169"/>
        <v>-2.4499999999999993</v>
      </c>
      <c r="J662" s="17">
        <f t="shared" si="172"/>
        <v>-1980</v>
      </c>
      <c r="K662" s="26">
        <v>485.59500000000003</v>
      </c>
      <c r="L662" s="17">
        <f t="shared" si="162"/>
        <v>94.543709999999976</v>
      </c>
      <c r="M662" s="17">
        <f t="shared" si="163"/>
        <v>-1399.8612900000001</v>
      </c>
      <c r="N662" s="17">
        <v>1980</v>
      </c>
      <c r="O662" s="17">
        <f t="shared" si="164"/>
        <v>-1347.4999999999995</v>
      </c>
      <c r="P662" s="17">
        <f t="shared" si="165"/>
        <v>-18752.708333333325</v>
      </c>
      <c r="Q662" s="17">
        <f t="shared" si="170"/>
        <v>36098581.597222283</v>
      </c>
      <c r="R662" s="17">
        <f t="shared" si="166"/>
        <v>36098.581597222284</v>
      </c>
      <c r="S662" s="17">
        <f t="shared" si="171"/>
        <v>16767815.624999987</v>
      </c>
      <c r="T662" s="17">
        <f t="shared" si="167"/>
        <v>16767.815624999988</v>
      </c>
      <c r="AE662">
        <f t="shared" si="158"/>
        <v>0</v>
      </c>
      <c r="AF662">
        <f t="shared" si="159"/>
        <v>50.1</v>
      </c>
      <c r="AG662">
        <f t="shared" si="160"/>
        <v>13.916666666666666</v>
      </c>
    </row>
    <row r="663" spans="2:33" x14ac:dyDescent="0.3">
      <c r="B663" s="4" t="s">
        <v>52</v>
      </c>
      <c r="C663" s="4">
        <v>655</v>
      </c>
      <c r="D663" s="4">
        <v>66</v>
      </c>
      <c r="E663" s="11">
        <v>47.2</v>
      </c>
      <c r="F663" s="27">
        <f t="shared" si="161"/>
        <v>13.111111111111111</v>
      </c>
      <c r="G663" s="17">
        <f t="shared" si="168"/>
        <v>-0.95833333333333315</v>
      </c>
      <c r="H663" s="17">
        <v>1</v>
      </c>
      <c r="I663" s="17">
        <f t="shared" si="169"/>
        <v>-3.4499999999999993</v>
      </c>
      <c r="J663" s="17">
        <f t="shared" si="172"/>
        <v>-1980</v>
      </c>
      <c r="K663" s="26">
        <v>485.59500000000003</v>
      </c>
      <c r="L663" s="17">
        <f t="shared" si="162"/>
        <v>83.915306666666638</v>
      </c>
      <c r="M663" s="17">
        <f t="shared" si="163"/>
        <v>-1410.4896933333334</v>
      </c>
      <c r="N663" s="17">
        <v>1980</v>
      </c>
      <c r="O663" s="17">
        <f t="shared" si="164"/>
        <v>-1897.4999999999995</v>
      </c>
      <c r="P663" s="17">
        <f t="shared" si="165"/>
        <v>-24878.333333333325</v>
      </c>
      <c r="Q663" s="17">
        <f t="shared" si="170"/>
        <v>36268763.819444507</v>
      </c>
      <c r="R663" s="17">
        <f t="shared" si="166"/>
        <v>36268.76381944451</v>
      </c>
      <c r="S663" s="17">
        <f t="shared" si="171"/>
        <v>16937997.847222209</v>
      </c>
      <c r="T663" s="17">
        <f t="shared" si="167"/>
        <v>16937.99784722221</v>
      </c>
      <c r="AE663">
        <f t="shared" si="158"/>
        <v>0</v>
      </c>
      <c r="AF663">
        <f t="shared" si="159"/>
        <v>47.2</v>
      </c>
      <c r="AG663">
        <f t="shared" si="160"/>
        <v>13.111111111111111</v>
      </c>
    </row>
    <row r="664" spans="2:33" x14ac:dyDescent="0.3">
      <c r="B664" s="4" t="s">
        <v>52</v>
      </c>
      <c r="C664" s="4">
        <v>656</v>
      </c>
      <c r="D664" s="4">
        <v>67</v>
      </c>
      <c r="E664" s="11">
        <v>43.2</v>
      </c>
      <c r="F664" s="27">
        <f t="shared" si="161"/>
        <v>12</v>
      </c>
      <c r="G664" s="17">
        <f t="shared" si="168"/>
        <v>-1.1111111111111112</v>
      </c>
      <c r="H664" s="17">
        <v>1</v>
      </c>
      <c r="I664" s="17">
        <f t="shared" si="169"/>
        <v>-4</v>
      </c>
      <c r="J664" s="17">
        <f t="shared" si="172"/>
        <v>-1980</v>
      </c>
      <c r="K664" s="26">
        <v>485.59500000000003</v>
      </c>
      <c r="L664" s="17">
        <f t="shared" si="162"/>
        <v>70.295039999999986</v>
      </c>
      <c r="M664" s="17">
        <f t="shared" si="163"/>
        <v>-1424.10996</v>
      </c>
      <c r="N664" s="17">
        <v>1980</v>
      </c>
      <c r="O664" s="17">
        <f t="shared" si="164"/>
        <v>-2200</v>
      </c>
      <c r="P664" s="17">
        <f t="shared" si="165"/>
        <v>-26400</v>
      </c>
      <c r="Q664" s="17">
        <f t="shared" si="170"/>
        <v>36411323.819444507</v>
      </c>
      <c r="R664" s="17">
        <f t="shared" si="166"/>
        <v>36411.323819444508</v>
      </c>
      <c r="S664" s="17">
        <f t="shared" si="171"/>
        <v>17080557.847222209</v>
      </c>
      <c r="T664" s="17">
        <f t="shared" si="167"/>
        <v>17080.557847222208</v>
      </c>
      <c r="AE664">
        <f t="shared" si="158"/>
        <v>0</v>
      </c>
      <c r="AF664">
        <f t="shared" si="159"/>
        <v>43.2</v>
      </c>
      <c r="AG664">
        <f t="shared" si="160"/>
        <v>12</v>
      </c>
    </row>
    <row r="665" spans="2:33" x14ac:dyDescent="0.3">
      <c r="B665" s="4" t="s">
        <v>52</v>
      </c>
      <c r="C665" s="4">
        <v>657</v>
      </c>
      <c r="D665" s="4">
        <v>68</v>
      </c>
      <c r="E665" s="11">
        <v>39.200000000000003</v>
      </c>
      <c r="F665" s="27">
        <f t="shared" si="161"/>
        <v>10.888888888888889</v>
      </c>
      <c r="G665" s="17">
        <f t="shared" si="168"/>
        <v>-0.93055555555555591</v>
      </c>
      <c r="H665" s="17">
        <v>1</v>
      </c>
      <c r="I665" s="17">
        <f t="shared" si="169"/>
        <v>-3.3500000000000014</v>
      </c>
      <c r="J665" s="17">
        <f t="shared" si="172"/>
        <v>-1980</v>
      </c>
      <c r="K665" s="26">
        <v>485.59500000000003</v>
      </c>
      <c r="L665" s="17">
        <f t="shared" si="162"/>
        <v>57.880106666666663</v>
      </c>
      <c r="M665" s="17">
        <f t="shared" si="163"/>
        <v>-1436.5248933333332</v>
      </c>
      <c r="N665" s="17">
        <v>1980</v>
      </c>
      <c r="O665" s="17">
        <f t="shared" si="164"/>
        <v>-1842.5000000000007</v>
      </c>
      <c r="P665" s="17">
        <f t="shared" si="165"/>
        <v>-20062.777777777785</v>
      </c>
      <c r="Q665" s="17">
        <f t="shared" si="170"/>
        <v>36528706.041666731</v>
      </c>
      <c r="R665" s="17">
        <f t="shared" si="166"/>
        <v>36528.70604166673</v>
      </c>
      <c r="S665" s="17">
        <f t="shared" si="171"/>
        <v>17197940.069444433</v>
      </c>
      <c r="T665" s="17">
        <f t="shared" si="167"/>
        <v>17197.940069444434</v>
      </c>
      <c r="AE665">
        <f t="shared" si="158"/>
        <v>0</v>
      </c>
      <c r="AF665">
        <f t="shared" si="159"/>
        <v>39.200000000000003</v>
      </c>
      <c r="AG665">
        <f t="shared" si="160"/>
        <v>10.888888888888889</v>
      </c>
    </row>
    <row r="666" spans="2:33" x14ac:dyDescent="0.3">
      <c r="B666" s="4" t="s">
        <v>52</v>
      </c>
      <c r="C666" s="4">
        <v>658</v>
      </c>
      <c r="D666" s="4">
        <v>69</v>
      </c>
      <c r="E666" s="11">
        <v>36.5</v>
      </c>
      <c r="F666" s="27">
        <f t="shared" si="161"/>
        <v>10.138888888888889</v>
      </c>
      <c r="G666" s="17">
        <f t="shared" si="168"/>
        <v>-0.68055555555555636</v>
      </c>
      <c r="H666" s="17">
        <v>1</v>
      </c>
      <c r="I666" s="17">
        <f t="shared" si="169"/>
        <v>-2.4500000000000028</v>
      </c>
      <c r="J666" s="17">
        <f t="shared" si="172"/>
        <v>-1980</v>
      </c>
      <c r="K666" s="26">
        <v>485.59500000000003</v>
      </c>
      <c r="L666" s="17">
        <f t="shared" si="162"/>
        <v>50.181416666666664</v>
      </c>
      <c r="M666" s="17">
        <f t="shared" si="163"/>
        <v>-1444.2235833333334</v>
      </c>
      <c r="N666" s="17">
        <v>1980</v>
      </c>
      <c r="O666" s="17">
        <f t="shared" si="164"/>
        <v>-1347.5000000000016</v>
      </c>
      <c r="P666" s="17">
        <f t="shared" si="165"/>
        <v>-13662.152777777794</v>
      </c>
      <c r="Q666" s="17">
        <f t="shared" si="170"/>
        <v>36630475.138888955</v>
      </c>
      <c r="R666" s="17">
        <f t="shared" si="166"/>
        <v>36630.475138888956</v>
      </c>
      <c r="S666" s="17">
        <f t="shared" si="171"/>
        <v>17299709.166666657</v>
      </c>
      <c r="T666" s="17">
        <f t="shared" si="167"/>
        <v>17299.709166666657</v>
      </c>
      <c r="AE666">
        <f t="shared" si="158"/>
        <v>0</v>
      </c>
      <c r="AF666">
        <f t="shared" si="159"/>
        <v>36.5</v>
      </c>
      <c r="AG666">
        <f t="shared" si="160"/>
        <v>10.138888888888889</v>
      </c>
    </row>
    <row r="667" spans="2:33" x14ac:dyDescent="0.3">
      <c r="B667" s="4" t="s">
        <v>52</v>
      </c>
      <c r="C667" s="4">
        <v>659</v>
      </c>
      <c r="D667" s="4">
        <v>70</v>
      </c>
      <c r="E667" s="11">
        <v>34.299999999999997</v>
      </c>
      <c r="F667" s="27">
        <f t="shared" si="161"/>
        <v>9.5277777777777768</v>
      </c>
      <c r="G667" s="17">
        <f t="shared" si="168"/>
        <v>-0.76388888888888884</v>
      </c>
      <c r="H667" s="17">
        <v>1</v>
      </c>
      <c r="I667" s="17">
        <f t="shared" si="169"/>
        <v>-2.75</v>
      </c>
      <c r="J667" s="17">
        <f t="shared" si="172"/>
        <v>-1980</v>
      </c>
      <c r="K667" s="26">
        <v>485.59500000000003</v>
      </c>
      <c r="L667" s="17">
        <f t="shared" si="162"/>
        <v>44.314456666666651</v>
      </c>
      <c r="M667" s="17">
        <f t="shared" si="163"/>
        <v>-1450.0905433333332</v>
      </c>
      <c r="N667" s="17">
        <v>1980</v>
      </c>
      <c r="O667" s="17">
        <f t="shared" si="164"/>
        <v>-1512.5</v>
      </c>
      <c r="P667" s="17">
        <f t="shared" si="165"/>
        <v>-14410.763888888887</v>
      </c>
      <c r="Q667" s="17">
        <f t="shared" si="170"/>
        <v>36720345.902777843</v>
      </c>
      <c r="R667" s="17">
        <f t="shared" si="166"/>
        <v>36720.345902777844</v>
      </c>
      <c r="S667" s="17">
        <f t="shared" si="171"/>
        <v>17389579.930555545</v>
      </c>
      <c r="T667" s="17">
        <f t="shared" si="167"/>
        <v>17389.579930555545</v>
      </c>
      <c r="AE667">
        <f t="shared" si="158"/>
        <v>0</v>
      </c>
      <c r="AF667">
        <f t="shared" si="159"/>
        <v>34.299999999999997</v>
      </c>
      <c r="AG667">
        <f t="shared" si="160"/>
        <v>9.5277777777777768</v>
      </c>
    </row>
    <row r="668" spans="2:33" x14ac:dyDescent="0.3">
      <c r="B668" s="4" t="s">
        <v>52</v>
      </c>
      <c r="C668" s="4">
        <v>660</v>
      </c>
      <c r="D668" s="4">
        <v>71</v>
      </c>
      <c r="E668" s="11">
        <v>31</v>
      </c>
      <c r="F668" s="27">
        <f t="shared" si="161"/>
        <v>8.6111111111111107</v>
      </c>
      <c r="G668" s="17">
        <f t="shared" si="168"/>
        <v>-1.1527777777777775</v>
      </c>
      <c r="H668" s="17">
        <v>1</v>
      </c>
      <c r="I668" s="17">
        <f t="shared" si="169"/>
        <v>-4.1499999999999986</v>
      </c>
      <c r="J668" s="17">
        <f t="shared" si="172"/>
        <v>-1980</v>
      </c>
      <c r="K668" s="26">
        <v>485.59500000000003</v>
      </c>
      <c r="L668" s="17">
        <f t="shared" si="162"/>
        <v>36.197666666666656</v>
      </c>
      <c r="M668" s="17">
        <f t="shared" si="163"/>
        <v>-1458.2073333333333</v>
      </c>
      <c r="N668" s="17">
        <v>1980</v>
      </c>
      <c r="O668" s="17">
        <f t="shared" si="164"/>
        <v>-2282.4999999999995</v>
      </c>
      <c r="P668" s="17">
        <f t="shared" si="165"/>
        <v>-19654.861111111106</v>
      </c>
      <c r="Q668" s="17">
        <f t="shared" si="170"/>
        <v>36793755.625000067</v>
      </c>
      <c r="R668" s="17">
        <f t="shared" si="166"/>
        <v>36793.755625000063</v>
      </c>
      <c r="S668" s="17">
        <f t="shared" si="171"/>
        <v>17462989.652777769</v>
      </c>
      <c r="T668" s="17">
        <f t="shared" si="167"/>
        <v>17462.989652777767</v>
      </c>
      <c r="AE668">
        <f t="shared" si="158"/>
        <v>0</v>
      </c>
      <c r="AF668">
        <f t="shared" si="159"/>
        <v>31</v>
      </c>
      <c r="AG668">
        <f t="shared" si="160"/>
        <v>8.6111111111111107</v>
      </c>
    </row>
    <row r="669" spans="2:33" x14ac:dyDescent="0.3">
      <c r="B669" s="4" t="s">
        <v>52</v>
      </c>
      <c r="C669" s="4">
        <v>661</v>
      </c>
      <c r="D669" s="4">
        <v>72</v>
      </c>
      <c r="E669" s="11">
        <v>26</v>
      </c>
      <c r="F669" s="27">
        <f t="shared" si="161"/>
        <v>7.2222222222222223</v>
      </c>
      <c r="G669" s="17">
        <f t="shared" si="168"/>
        <v>-1.4305555555555556</v>
      </c>
      <c r="H669" s="17">
        <v>1</v>
      </c>
      <c r="I669" s="17">
        <f t="shared" si="169"/>
        <v>-5.15</v>
      </c>
      <c r="J669" s="17">
        <f t="shared" si="172"/>
        <v>-1980</v>
      </c>
      <c r="K669" s="26">
        <v>485.59500000000003</v>
      </c>
      <c r="L669" s="17">
        <f t="shared" si="162"/>
        <v>25.462666666666664</v>
      </c>
      <c r="M669" s="17">
        <f t="shared" si="163"/>
        <v>-1468.9423333333334</v>
      </c>
      <c r="N669" s="17">
        <v>1980</v>
      </c>
      <c r="O669" s="17">
        <f t="shared" si="164"/>
        <v>-2832.5</v>
      </c>
      <c r="P669" s="17">
        <f t="shared" si="165"/>
        <v>-20456.944444444445</v>
      </c>
      <c r="Q669" s="17">
        <f t="shared" si="170"/>
        <v>36845394.513888955</v>
      </c>
      <c r="R669" s="17">
        <f t="shared" si="166"/>
        <v>36845.394513888954</v>
      </c>
      <c r="S669" s="17">
        <f t="shared" si="171"/>
        <v>17514628.541666657</v>
      </c>
      <c r="T669" s="17">
        <f t="shared" si="167"/>
        <v>17514.628541666658</v>
      </c>
      <c r="AE669">
        <f t="shared" si="158"/>
        <v>0</v>
      </c>
      <c r="AF669">
        <f t="shared" si="159"/>
        <v>26</v>
      </c>
      <c r="AG669">
        <f t="shared" si="160"/>
        <v>7.2222222222222223</v>
      </c>
    </row>
    <row r="670" spans="2:33" x14ac:dyDescent="0.3">
      <c r="B670" s="4" t="s">
        <v>52</v>
      </c>
      <c r="C670" s="4">
        <v>662</v>
      </c>
      <c r="D670" s="4">
        <v>73</v>
      </c>
      <c r="E670" s="11">
        <v>20.7</v>
      </c>
      <c r="F670" s="27">
        <f t="shared" si="161"/>
        <v>5.75</v>
      </c>
      <c r="G670" s="17">
        <f t="shared" si="168"/>
        <v>-1.4722222222222221</v>
      </c>
      <c r="H670" s="17">
        <v>1</v>
      </c>
      <c r="I670" s="17">
        <f t="shared" si="169"/>
        <v>-5.3</v>
      </c>
      <c r="J670" s="17">
        <f t="shared" si="172"/>
        <v>-1980</v>
      </c>
      <c r="K670" s="26">
        <v>485.59500000000003</v>
      </c>
      <c r="L670" s="17">
        <f t="shared" si="162"/>
        <v>16.139789999999998</v>
      </c>
      <c r="M670" s="17">
        <f t="shared" si="163"/>
        <v>-1478.26521</v>
      </c>
      <c r="N670" s="17">
        <v>1980</v>
      </c>
      <c r="O670" s="17">
        <f t="shared" si="164"/>
        <v>-2914.9999999999995</v>
      </c>
      <c r="P670" s="17">
        <f t="shared" si="165"/>
        <v>-16761.249999999996</v>
      </c>
      <c r="Q670" s="17">
        <f t="shared" si="170"/>
        <v>36878126.388888955</v>
      </c>
      <c r="R670" s="17">
        <f t="shared" si="166"/>
        <v>36878.126388888952</v>
      </c>
      <c r="S670" s="17">
        <f t="shared" si="171"/>
        <v>17547360.416666657</v>
      </c>
      <c r="T670" s="17">
        <f t="shared" si="167"/>
        <v>17547.360416666656</v>
      </c>
      <c r="AE670">
        <f t="shared" si="158"/>
        <v>0</v>
      </c>
      <c r="AF670">
        <f t="shared" si="159"/>
        <v>20.7</v>
      </c>
      <c r="AG670">
        <f t="shared" si="160"/>
        <v>5.75</v>
      </c>
    </row>
    <row r="671" spans="2:33" x14ac:dyDescent="0.3">
      <c r="B671" s="4" t="s">
        <v>52</v>
      </c>
      <c r="C671" s="4">
        <v>663</v>
      </c>
      <c r="D671" s="4">
        <v>74</v>
      </c>
      <c r="E671" s="11">
        <v>15.4</v>
      </c>
      <c r="F671" s="27">
        <f t="shared" si="161"/>
        <v>4.2777777777777777</v>
      </c>
      <c r="G671" s="17">
        <f t="shared" si="168"/>
        <v>-1.0555555555555556</v>
      </c>
      <c r="H671" s="17">
        <v>1</v>
      </c>
      <c r="I671" s="17">
        <f t="shared" si="169"/>
        <v>-3.8</v>
      </c>
      <c r="J671" s="17">
        <f t="shared" si="172"/>
        <v>-1980</v>
      </c>
      <c r="K671" s="26">
        <v>485.59500000000003</v>
      </c>
      <c r="L671" s="17">
        <f t="shared" si="162"/>
        <v>8.9330266666666649</v>
      </c>
      <c r="M671" s="17">
        <f t="shared" si="163"/>
        <v>-1485.4719733333334</v>
      </c>
      <c r="N671" s="17">
        <v>1980</v>
      </c>
      <c r="O671" s="17">
        <f t="shared" si="164"/>
        <v>-2090</v>
      </c>
      <c r="P671" s="17">
        <f t="shared" si="165"/>
        <v>-8940.5555555555547</v>
      </c>
      <c r="Q671" s="17">
        <f t="shared" si="170"/>
        <v>36896242.777777843</v>
      </c>
      <c r="R671" s="17">
        <f t="shared" si="166"/>
        <v>36896.242777777843</v>
      </c>
      <c r="S671" s="17">
        <f t="shared" si="171"/>
        <v>17565476.805555545</v>
      </c>
      <c r="T671" s="17">
        <f t="shared" si="167"/>
        <v>17565.476805555543</v>
      </c>
      <c r="AE671">
        <f t="shared" si="158"/>
        <v>0</v>
      </c>
      <c r="AF671">
        <f t="shared" si="159"/>
        <v>15.4</v>
      </c>
      <c r="AG671">
        <f t="shared" si="160"/>
        <v>4.2777777777777777</v>
      </c>
    </row>
    <row r="672" spans="2:33" x14ac:dyDescent="0.3">
      <c r="B672" s="4" t="s">
        <v>52</v>
      </c>
      <c r="C672" s="4">
        <v>664</v>
      </c>
      <c r="D672" s="4">
        <v>75</v>
      </c>
      <c r="E672" s="11">
        <v>13.1</v>
      </c>
      <c r="F672" s="27">
        <f t="shared" si="161"/>
        <v>3.6388888888888888</v>
      </c>
      <c r="G672" s="17">
        <f t="shared" si="168"/>
        <v>-0.47222222222222227</v>
      </c>
      <c r="H672" s="17">
        <v>1</v>
      </c>
      <c r="I672" s="17">
        <f t="shared" si="169"/>
        <v>-1.7000000000000002</v>
      </c>
      <c r="J672" s="17">
        <f t="shared" si="172"/>
        <v>-1980</v>
      </c>
      <c r="K672" s="26">
        <v>485.59500000000003</v>
      </c>
      <c r="L672" s="17">
        <f t="shared" si="162"/>
        <v>6.4639766666666656</v>
      </c>
      <c r="M672" s="17">
        <f t="shared" si="163"/>
        <v>-1487.9410233333333</v>
      </c>
      <c r="N672" s="17">
        <v>1980</v>
      </c>
      <c r="O672" s="17">
        <f t="shared" si="164"/>
        <v>-935.00000000000011</v>
      </c>
      <c r="P672" s="17">
        <f t="shared" si="165"/>
        <v>-3402.3611111111113</v>
      </c>
      <c r="Q672" s="17">
        <f t="shared" si="170"/>
        <v>36909351.875000067</v>
      </c>
      <c r="R672" s="17">
        <f t="shared" si="166"/>
        <v>36909.351875000066</v>
      </c>
      <c r="S672" s="17">
        <f t="shared" si="171"/>
        <v>17578585.902777769</v>
      </c>
      <c r="T672" s="17">
        <f t="shared" si="167"/>
        <v>17578.58590277777</v>
      </c>
      <c r="AE672">
        <f t="shared" si="158"/>
        <v>0</v>
      </c>
      <c r="AF672">
        <f t="shared" si="159"/>
        <v>13.1</v>
      </c>
      <c r="AG672">
        <f t="shared" si="160"/>
        <v>3.6388888888888888</v>
      </c>
    </row>
    <row r="673" spans="2:33" x14ac:dyDescent="0.3">
      <c r="B673" s="4" t="s">
        <v>52</v>
      </c>
      <c r="C673" s="4">
        <v>665</v>
      </c>
      <c r="D673" s="4">
        <v>76</v>
      </c>
      <c r="E673" s="11">
        <v>12</v>
      </c>
      <c r="F673" s="27">
        <f t="shared" si="161"/>
        <v>3.333333333333333</v>
      </c>
      <c r="G673" s="17">
        <f t="shared" si="168"/>
        <v>-8.3333333333333287E-2</v>
      </c>
      <c r="H673" s="17">
        <v>1</v>
      </c>
      <c r="I673" s="17">
        <f t="shared" si="169"/>
        <v>-0.29999999999999982</v>
      </c>
      <c r="J673" s="17">
        <f t="shared" si="172"/>
        <v>-1980</v>
      </c>
      <c r="K673" s="26">
        <v>485.59500000000003</v>
      </c>
      <c r="L673" s="17">
        <f t="shared" si="162"/>
        <v>5.4239999999999977</v>
      </c>
      <c r="M673" s="17">
        <f t="shared" si="163"/>
        <v>-1488.981</v>
      </c>
      <c r="N673" s="17">
        <v>1980</v>
      </c>
      <c r="O673" s="17">
        <f t="shared" si="164"/>
        <v>-164.99999999999991</v>
      </c>
      <c r="P673" s="17">
        <f t="shared" si="165"/>
        <v>-549.99999999999966</v>
      </c>
      <c r="Q673" s="17">
        <f t="shared" si="170"/>
        <v>36920351.875000067</v>
      </c>
      <c r="R673" s="17">
        <f t="shared" si="166"/>
        <v>36920.351875000066</v>
      </c>
      <c r="S673" s="17">
        <f t="shared" si="171"/>
        <v>17589585.902777769</v>
      </c>
      <c r="T673" s="17">
        <f t="shared" si="167"/>
        <v>17589.58590277777</v>
      </c>
      <c r="AE673">
        <f t="shared" si="158"/>
        <v>0</v>
      </c>
      <c r="AF673">
        <f t="shared" si="159"/>
        <v>12</v>
      </c>
      <c r="AG673">
        <f t="shared" si="160"/>
        <v>3.333333333333333</v>
      </c>
    </row>
    <row r="674" spans="2:33" x14ac:dyDescent="0.3">
      <c r="B674" s="4" t="s">
        <v>52</v>
      </c>
      <c r="C674" s="4">
        <v>666</v>
      </c>
      <c r="D674" s="4">
        <v>77</v>
      </c>
      <c r="E674" s="11">
        <v>12.5</v>
      </c>
      <c r="F674" s="27">
        <f t="shared" si="161"/>
        <v>3.4722222222222223</v>
      </c>
      <c r="G674" s="17">
        <f t="shared" si="168"/>
        <v>0.27777777777777779</v>
      </c>
      <c r="H674" s="17">
        <v>0</v>
      </c>
      <c r="I674" s="17">
        <f t="shared" si="169"/>
        <v>1</v>
      </c>
      <c r="J674" s="17">
        <f>1980</f>
        <v>1980</v>
      </c>
      <c r="K674" s="26">
        <v>485.59500000000003</v>
      </c>
      <c r="L674" s="17">
        <f t="shared" si="162"/>
        <v>5.8854166666666661</v>
      </c>
      <c r="M674" s="17">
        <f t="shared" si="163"/>
        <v>2471.4804166666668</v>
      </c>
      <c r="N674" s="17">
        <v>1980</v>
      </c>
      <c r="O674" s="17">
        <f t="shared" si="164"/>
        <v>550</v>
      </c>
      <c r="P674" s="17">
        <f t="shared" si="165"/>
        <v>1909.7222222222222</v>
      </c>
      <c r="Q674" s="17">
        <f t="shared" si="170"/>
        <v>36932287.638888955</v>
      </c>
      <c r="R674" s="17">
        <f t="shared" si="166"/>
        <v>36932.287638888956</v>
      </c>
      <c r="S674" s="17">
        <f t="shared" si="171"/>
        <v>17589585.902777769</v>
      </c>
      <c r="T674" s="17">
        <f t="shared" si="167"/>
        <v>17589.58590277777</v>
      </c>
      <c r="AE674">
        <f t="shared" si="158"/>
        <v>0</v>
      </c>
      <c r="AF674">
        <f t="shared" si="159"/>
        <v>12.5</v>
      </c>
      <c r="AG674">
        <f t="shared" si="160"/>
        <v>3.4722222222222223</v>
      </c>
    </row>
    <row r="675" spans="2:33" x14ac:dyDescent="0.3">
      <c r="B675" s="4" t="s">
        <v>52</v>
      </c>
      <c r="C675" s="4">
        <v>667</v>
      </c>
      <c r="D675" s="4">
        <v>78</v>
      </c>
      <c r="E675" s="11">
        <v>14</v>
      </c>
      <c r="F675" s="27">
        <f t="shared" si="161"/>
        <v>3.8888888888888888</v>
      </c>
      <c r="G675" s="17">
        <f t="shared" si="168"/>
        <v>0.90277777777777779</v>
      </c>
      <c r="H675" s="17">
        <v>0</v>
      </c>
      <c r="I675" s="17">
        <f t="shared" si="169"/>
        <v>3.25</v>
      </c>
      <c r="J675" s="17">
        <f>1980</f>
        <v>1980</v>
      </c>
      <c r="K675" s="26">
        <v>485.59500000000003</v>
      </c>
      <c r="L675" s="17">
        <f t="shared" si="162"/>
        <v>7.3826666666666654</v>
      </c>
      <c r="M675" s="17">
        <f t="shared" si="163"/>
        <v>2472.9776666666671</v>
      </c>
      <c r="N675" s="17">
        <v>1980</v>
      </c>
      <c r="O675" s="17">
        <f t="shared" si="164"/>
        <v>1787.5</v>
      </c>
      <c r="P675" s="17">
        <f t="shared" si="165"/>
        <v>6951.3888888888887</v>
      </c>
      <c r="Q675" s="17">
        <f t="shared" si="170"/>
        <v>36947259.861111179</v>
      </c>
      <c r="R675" s="17">
        <f t="shared" si="166"/>
        <v>36947.259861111183</v>
      </c>
      <c r="S675" s="17">
        <f t="shared" si="171"/>
        <v>17589585.902777769</v>
      </c>
      <c r="T675" s="17">
        <f t="shared" si="167"/>
        <v>17589.58590277777</v>
      </c>
      <c r="AE675">
        <f t="shared" si="158"/>
        <v>0</v>
      </c>
      <c r="AF675">
        <f t="shared" si="159"/>
        <v>14</v>
      </c>
      <c r="AG675">
        <f t="shared" si="160"/>
        <v>3.8888888888888888</v>
      </c>
    </row>
    <row r="676" spans="2:33" x14ac:dyDescent="0.3">
      <c r="B676" s="4" t="s">
        <v>52</v>
      </c>
      <c r="C676" s="4">
        <v>668</v>
      </c>
      <c r="D676" s="4">
        <v>79</v>
      </c>
      <c r="E676" s="11">
        <v>19</v>
      </c>
      <c r="F676" s="27">
        <f t="shared" si="161"/>
        <v>5.2777777777777777</v>
      </c>
      <c r="G676" s="17">
        <f t="shared" si="168"/>
        <v>1.2777777777777777</v>
      </c>
      <c r="H676" s="17">
        <v>0</v>
      </c>
      <c r="I676" s="17">
        <f t="shared" si="169"/>
        <v>4.5999999999999996</v>
      </c>
      <c r="J676" s="17">
        <f>1980</f>
        <v>1980</v>
      </c>
      <c r="K676" s="26">
        <v>485.59500000000003</v>
      </c>
      <c r="L676" s="17">
        <f t="shared" si="162"/>
        <v>13.597666666666663</v>
      </c>
      <c r="M676" s="17">
        <f t="shared" si="163"/>
        <v>2479.1926666666668</v>
      </c>
      <c r="N676" s="17">
        <v>1980</v>
      </c>
      <c r="O676" s="17">
        <f t="shared" si="164"/>
        <v>2530</v>
      </c>
      <c r="P676" s="17">
        <f t="shared" si="165"/>
        <v>13352.777777777777</v>
      </c>
      <c r="Q676" s="17">
        <f t="shared" si="170"/>
        <v>36974836.250000067</v>
      </c>
      <c r="R676" s="17">
        <f t="shared" si="166"/>
        <v>36974.836250000066</v>
      </c>
      <c r="S676" s="17">
        <f t="shared" si="171"/>
        <v>17589585.902777769</v>
      </c>
      <c r="T676" s="17">
        <f t="shared" si="167"/>
        <v>17589.58590277777</v>
      </c>
      <c r="AE676">
        <f t="shared" si="158"/>
        <v>0</v>
      </c>
      <c r="AF676">
        <f t="shared" si="159"/>
        <v>19</v>
      </c>
      <c r="AG676">
        <f t="shared" si="160"/>
        <v>5.2777777777777777</v>
      </c>
    </row>
    <row r="677" spans="2:33" x14ac:dyDescent="0.3">
      <c r="B677" s="4" t="s">
        <v>52</v>
      </c>
      <c r="C677" s="4">
        <v>669</v>
      </c>
      <c r="D677" s="4">
        <v>80</v>
      </c>
      <c r="E677" s="11">
        <v>23.2</v>
      </c>
      <c r="F677" s="27">
        <f t="shared" si="161"/>
        <v>6.4444444444444438</v>
      </c>
      <c r="G677" s="17">
        <f t="shared" si="168"/>
        <v>1.25</v>
      </c>
      <c r="H677" s="17">
        <v>0</v>
      </c>
      <c r="I677" s="17">
        <f t="shared" si="169"/>
        <v>4.5</v>
      </c>
      <c r="J677" s="17">
        <f>1980</f>
        <v>1980</v>
      </c>
      <c r="K677" s="26">
        <v>485.59500000000003</v>
      </c>
      <c r="L677" s="17">
        <f t="shared" si="162"/>
        <v>20.273706666666659</v>
      </c>
      <c r="M677" s="17">
        <f t="shared" si="163"/>
        <v>2485.8687066666671</v>
      </c>
      <c r="N677" s="17">
        <v>1980</v>
      </c>
      <c r="O677" s="17">
        <f t="shared" si="164"/>
        <v>2475</v>
      </c>
      <c r="P677" s="17">
        <f t="shared" si="165"/>
        <v>15949.999999999998</v>
      </c>
      <c r="Q677" s="17">
        <f t="shared" si="170"/>
        <v>37015951.805555619</v>
      </c>
      <c r="R677" s="17">
        <f t="shared" si="166"/>
        <v>37015.951805555618</v>
      </c>
      <c r="S677" s="17">
        <f t="shared" si="171"/>
        <v>17589585.902777769</v>
      </c>
      <c r="T677" s="17">
        <f t="shared" si="167"/>
        <v>17589.58590277777</v>
      </c>
      <c r="AE677">
        <f t="shared" si="158"/>
        <v>0</v>
      </c>
      <c r="AF677">
        <f t="shared" si="159"/>
        <v>23.2</v>
      </c>
      <c r="AG677">
        <f t="shared" si="160"/>
        <v>6.4444444444444438</v>
      </c>
    </row>
    <row r="678" spans="2:33" x14ac:dyDescent="0.3">
      <c r="B678" s="4" t="s">
        <v>52</v>
      </c>
      <c r="C678" s="4">
        <v>670</v>
      </c>
      <c r="D678" s="4">
        <v>81</v>
      </c>
      <c r="E678" s="11">
        <v>28</v>
      </c>
      <c r="F678" s="27">
        <f t="shared" si="161"/>
        <v>7.7777777777777777</v>
      </c>
      <c r="G678" s="17">
        <f t="shared" si="168"/>
        <v>1.2222222222222223</v>
      </c>
      <c r="H678" s="17">
        <v>0</v>
      </c>
      <c r="I678" s="17">
        <f t="shared" si="169"/>
        <v>4.4000000000000004</v>
      </c>
      <c r="J678" s="17">
        <f>1980</f>
        <v>1980</v>
      </c>
      <c r="K678" s="26">
        <v>485.59500000000003</v>
      </c>
      <c r="L678" s="17">
        <f t="shared" si="162"/>
        <v>29.530666666666662</v>
      </c>
      <c r="M678" s="17">
        <f t="shared" si="163"/>
        <v>2495.1256666666668</v>
      </c>
      <c r="N678" s="17">
        <v>1980</v>
      </c>
      <c r="O678" s="17">
        <f t="shared" si="164"/>
        <v>2420</v>
      </c>
      <c r="P678" s="17">
        <f t="shared" si="165"/>
        <v>18822.222222222223</v>
      </c>
      <c r="Q678" s="17">
        <f t="shared" si="170"/>
        <v>37075840.694444507</v>
      </c>
      <c r="R678" s="17">
        <f t="shared" si="166"/>
        <v>37075.840694444509</v>
      </c>
      <c r="S678" s="17">
        <f t="shared" si="171"/>
        <v>17589585.902777769</v>
      </c>
      <c r="T678" s="17">
        <f t="shared" si="167"/>
        <v>17589.58590277777</v>
      </c>
      <c r="AE678">
        <f t="shared" si="158"/>
        <v>0</v>
      </c>
      <c r="AF678">
        <f t="shared" si="159"/>
        <v>28</v>
      </c>
      <c r="AG678">
        <f t="shared" si="160"/>
        <v>7.7777777777777777</v>
      </c>
    </row>
    <row r="679" spans="2:33" x14ac:dyDescent="0.3">
      <c r="B679" s="4" t="s">
        <v>52</v>
      </c>
      <c r="C679" s="4">
        <v>671</v>
      </c>
      <c r="D679" s="4">
        <v>82</v>
      </c>
      <c r="E679" s="11">
        <v>32</v>
      </c>
      <c r="F679" s="27">
        <f t="shared" si="161"/>
        <v>8.8888888888888893</v>
      </c>
      <c r="G679" s="17">
        <f t="shared" si="168"/>
        <v>0.83333333333333326</v>
      </c>
      <c r="H679" s="17">
        <v>0</v>
      </c>
      <c r="I679" s="17">
        <f t="shared" si="169"/>
        <v>3</v>
      </c>
      <c r="J679" s="17">
        <f>1980</f>
        <v>1980</v>
      </c>
      <c r="K679" s="26">
        <v>485.59500000000003</v>
      </c>
      <c r="L679" s="17">
        <f t="shared" si="162"/>
        <v>38.570666666666668</v>
      </c>
      <c r="M679" s="17">
        <f t="shared" si="163"/>
        <v>2504.1656666666668</v>
      </c>
      <c r="N679" s="17">
        <v>1980</v>
      </c>
      <c r="O679" s="17">
        <f t="shared" si="164"/>
        <v>1649.9999999999998</v>
      </c>
      <c r="P679" s="17">
        <f t="shared" si="165"/>
        <v>14666.666666666666</v>
      </c>
      <c r="Q679" s="17">
        <f t="shared" si="170"/>
        <v>37154062.916666731</v>
      </c>
      <c r="R679" s="17">
        <f t="shared" si="166"/>
        <v>37154.062916666728</v>
      </c>
      <c r="S679" s="17">
        <f t="shared" si="171"/>
        <v>17589585.902777769</v>
      </c>
      <c r="T679" s="17">
        <f t="shared" si="167"/>
        <v>17589.58590277777</v>
      </c>
      <c r="AE679">
        <f t="shared" si="158"/>
        <v>0</v>
      </c>
      <c r="AF679">
        <f t="shared" si="159"/>
        <v>32</v>
      </c>
      <c r="AG679">
        <f t="shared" si="160"/>
        <v>8.8888888888888893</v>
      </c>
    </row>
    <row r="680" spans="2:33" x14ac:dyDescent="0.3">
      <c r="B680" s="4" t="s">
        <v>52</v>
      </c>
      <c r="C680" s="4">
        <v>672</v>
      </c>
      <c r="D680" s="4">
        <v>83</v>
      </c>
      <c r="E680" s="11">
        <v>34</v>
      </c>
      <c r="F680" s="27">
        <f t="shared" si="161"/>
        <v>9.4444444444444446</v>
      </c>
      <c r="G680" s="17">
        <f t="shared" si="168"/>
        <v>0.55555555555555558</v>
      </c>
      <c r="H680" s="17">
        <v>0</v>
      </c>
      <c r="I680" s="17">
        <f t="shared" si="169"/>
        <v>2</v>
      </c>
      <c r="J680" s="17">
        <f>1980</f>
        <v>1980</v>
      </c>
      <c r="K680" s="26">
        <v>485.59500000000003</v>
      </c>
      <c r="L680" s="17">
        <f t="shared" si="162"/>
        <v>43.542666666666662</v>
      </c>
      <c r="M680" s="17">
        <f t="shared" si="163"/>
        <v>2509.137666666667</v>
      </c>
      <c r="N680" s="17">
        <v>1980</v>
      </c>
      <c r="O680" s="17">
        <f t="shared" si="164"/>
        <v>1100</v>
      </c>
      <c r="P680" s="17">
        <f t="shared" si="165"/>
        <v>10388.888888888889</v>
      </c>
      <c r="Q680" s="17">
        <f t="shared" si="170"/>
        <v>37242368.472222283</v>
      </c>
      <c r="R680" s="17">
        <f t="shared" si="166"/>
        <v>37242.368472222282</v>
      </c>
      <c r="S680" s="17">
        <f t="shared" si="171"/>
        <v>17589585.902777769</v>
      </c>
      <c r="T680" s="17">
        <f t="shared" si="167"/>
        <v>17589.58590277777</v>
      </c>
      <c r="AE680">
        <f t="shared" si="158"/>
        <v>0</v>
      </c>
      <c r="AF680">
        <f t="shared" si="159"/>
        <v>34</v>
      </c>
      <c r="AG680">
        <f t="shared" si="160"/>
        <v>9.4444444444444446</v>
      </c>
    </row>
    <row r="681" spans="2:33" x14ac:dyDescent="0.3">
      <c r="B681" s="4" t="s">
        <v>52</v>
      </c>
      <c r="C681" s="4">
        <v>673</v>
      </c>
      <c r="D681" s="4">
        <v>84</v>
      </c>
      <c r="E681" s="11">
        <v>36</v>
      </c>
      <c r="F681" s="27">
        <f t="shared" si="161"/>
        <v>10</v>
      </c>
      <c r="G681" s="17">
        <f t="shared" si="168"/>
        <v>0.55555555555555558</v>
      </c>
      <c r="H681" s="17">
        <v>0</v>
      </c>
      <c r="I681" s="17">
        <f t="shared" si="169"/>
        <v>2</v>
      </c>
      <c r="J681" s="17">
        <f>1980</f>
        <v>1980</v>
      </c>
      <c r="K681" s="26">
        <v>485.59500000000003</v>
      </c>
      <c r="L681" s="17">
        <f t="shared" si="162"/>
        <v>48.815999999999995</v>
      </c>
      <c r="M681" s="17">
        <f t="shared" si="163"/>
        <v>2514.4110000000001</v>
      </c>
      <c r="N681" s="17">
        <v>1980</v>
      </c>
      <c r="O681" s="17">
        <f t="shared" si="164"/>
        <v>1100</v>
      </c>
      <c r="P681" s="17">
        <f t="shared" si="165"/>
        <v>11000</v>
      </c>
      <c r="Q681" s="17">
        <f t="shared" si="170"/>
        <v>37341368.472222283</v>
      </c>
      <c r="R681" s="17">
        <f t="shared" si="166"/>
        <v>37341.368472222282</v>
      </c>
      <c r="S681" s="17">
        <f t="shared" si="171"/>
        <v>17589585.902777769</v>
      </c>
      <c r="T681" s="17">
        <f t="shared" si="167"/>
        <v>17589.58590277777</v>
      </c>
      <c r="AE681">
        <f t="shared" si="158"/>
        <v>0</v>
      </c>
      <c r="AF681">
        <f t="shared" si="159"/>
        <v>36</v>
      </c>
      <c r="AG681">
        <f t="shared" si="160"/>
        <v>10</v>
      </c>
    </row>
    <row r="682" spans="2:33" x14ac:dyDescent="0.3">
      <c r="B682" s="4" t="s">
        <v>52</v>
      </c>
      <c r="C682" s="4">
        <v>674</v>
      </c>
      <c r="D682" s="4">
        <v>85</v>
      </c>
      <c r="E682" s="11">
        <v>38</v>
      </c>
      <c r="F682" s="27">
        <f t="shared" si="161"/>
        <v>10.555555555555555</v>
      </c>
      <c r="G682" s="17">
        <f t="shared" si="168"/>
        <v>0.55555555555555558</v>
      </c>
      <c r="H682" s="17">
        <v>0</v>
      </c>
      <c r="I682" s="17">
        <f t="shared" si="169"/>
        <v>2</v>
      </c>
      <c r="J682" s="17">
        <f>1980</f>
        <v>1980</v>
      </c>
      <c r="K682" s="26">
        <v>485.59500000000003</v>
      </c>
      <c r="L682" s="17">
        <f t="shared" si="162"/>
        <v>54.390666666666654</v>
      </c>
      <c r="M682" s="17">
        <f t="shared" si="163"/>
        <v>2519.9856666666669</v>
      </c>
      <c r="N682" s="17">
        <v>1980</v>
      </c>
      <c r="O682" s="17">
        <f t="shared" si="164"/>
        <v>1100</v>
      </c>
      <c r="P682" s="17">
        <f t="shared" si="165"/>
        <v>11611.111111111111</v>
      </c>
      <c r="Q682" s="17">
        <f t="shared" si="170"/>
        <v>37451674.027777836</v>
      </c>
      <c r="R682" s="17">
        <f t="shared" si="166"/>
        <v>37451.674027777837</v>
      </c>
      <c r="S682" s="17">
        <f t="shared" si="171"/>
        <v>17589585.902777769</v>
      </c>
      <c r="T682" s="17">
        <f t="shared" si="167"/>
        <v>17589.58590277777</v>
      </c>
      <c r="AE682">
        <f t="shared" si="158"/>
        <v>0</v>
      </c>
      <c r="AF682">
        <f t="shared" si="159"/>
        <v>38</v>
      </c>
      <c r="AG682">
        <f t="shared" si="160"/>
        <v>10.555555555555555</v>
      </c>
    </row>
    <row r="683" spans="2:33" x14ac:dyDescent="0.3">
      <c r="B683" s="4" t="s">
        <v>52</v>
      </c>
      <c r="C683" s="4">
        <v>675</v>
      </c>
      <c r="D683" s="4">
        <v>86</v>
      </c>
      <c r="E683" s="11">
        <v>40</v>
      </c>
      <c r="F683" s="27">
        <f t="shared" si="161"/>
        <v>11.111111111111111</v>
      </c>
      <c r="G683" s="17">
        <f t="shared" si="168"/>
        <v>0.31944444444444403</v>
      </c>
      <c r="H683" s="17">
        <v>0</v>
      </c>
      <c r="I683" s="17">
        <f t="shared" si="169"/>
        <v>1.1499999999999986</v>
      </c>
      <c r="J683" s="17">
        <f>1980</f>
        <v>1980</v>
      </c>
      <c r="K683" s="26">
        <v>485.59500000000003</v>
      </c>
      <c r="L683" s="17">
        <f t="shared" si="162"/>
        <v>60.266666666666652</v>
      </c>
      <c r="M683" s="17">
        <f t="shared" si="163"/>
        <v>2525.8616666666667</v>
      </c>
      <c r="N683" s="17">
        <v>1980</v>
      </c>
      <c r="O683" s="17">
        <f t="shared" si="164"/>
        <v>632.4999999999992</v>
      </c>
      <c r="P683" s="17">
        <f t="shared" si="165"/>
        <v>7027.7777777777683</v>
      </c>
      <c r="Q683" s="17">
        <f t="shared" si="170"/>
        <v>37573896.25000006</v>
      </c>
      <c r="R683" s="17">
        <f t="shared" si="166"/>
        <v>37573.896250000056</v>
      </c>
      <c r="S683" s="17">
        <f t="shared" si="171"/>
        <v>17589585.902777769</v>
      </c>
      <c r="T683" s="17">
        <f t="shared" si="167"/>
        <v>17589.58590277777</v>
      </c>
      <c r="AE683">
        <f t="shared" si="158"/>
        <v>0</v>
      </c>
      <c r="AF683">
        <f t="shared" si="159"/>
        <v>40</v>
      </c>
      <c r="AG683">
        <f t="shared" si="160"/>
        <v>11.111111111111111</v>
      </c>
    </row>
    <row r="684" spans="2:33" x14ac:dyDescent="0.3">
      <c r="B684" s="4" t="s">
        <v>52</v>
      </c>
      <c r="C684" s="4">
        <v>676</v>
      </c>
      <c r="D684" s="4">
        <v>87</v>
      </c>
      <c r="E684" s="11">
        <v>40.299999999999997</v>
      </c>
      <c r="F684" s="27">
        <f t="shared" si="161"/>
        <v>11.194444444444443</v>
      </c>
      <c r="G684" s="17">
        <f t="shared" si="168"/>
        <v>6.9444444444444448E-2</v>
      </c>
      <c r="H684" s="17">
        <v>0</v>
      </c>
      <c r="I684" s="17">
        <f t="shared" si="169"/>
        <v>0.25</v>
      </c>
      <c r="J684" s="17">
        <f>1980</f>
        <v>1980</v>
      </c>
      <c r="K684" s="26">
        <v>485.59500000000003</v>
      </c>
      <c r="L684" s="17">
        <f t="shared" si="162"/>
        <v>61.174056666666637</v>
      </c>
      <c r="M684" s="17">
        <f t="shared" si="163"/>
        <v>2526.769056666667</v>
      </c>
      <c r="N684" s="17">
        <v>1980</v>
      </c>
      <c r="O684" s="17">
        <f t="shared" si="164"/>
        <v>137.5</v>
      </c>
      <c r="P684" s="17">
        <f t="shared" si="165"/>
        <v>1539.2361111111109</v>
      </c>
      <c r="Q684" s="17">
        <f t="shared" si="170"/>
        <v>37697958.680555612</v>
      </c>
      <c r="R684" s="17">
        <f t="shared" si="166"/>
        <v>37697.95868055561</v>
      </c>
      <c r="S684" s="17">
        <f t="shared" si="171"/>
        <v>17589585.902777769</v>
      </c>
      <c r="T684" s="17">
        <f t="shared" si="167"/>
        <v>17589.58590277777</v>
      </c>
      <c r="AE684">
        <f t="shared" si="158"/>
        <v>0</v>
      </c>
      <c r="AF684">
        <f t="shared" si="159"/>
        <v>40.299999999999997</v>
      </c>
      <c r="AG684">
        <f t="shared" si="160"/>
        <v>11.194444444444443</v>
      </c>
    </row>
    <row r="685" spans="2:33" x14ac:dyDescent="0.3">
      <c r="B685" s="4" t="s">
        <v>52</v>
      </c>
      <c r="C685" s="4">
        <v>677</v>
      </c>
      <c r="D685" s="4">
        <v>88</v>
      </c>
      <c r="E685" s="11">
        <v>40.5</v>
      </c>
      <c r="F685" s="27">
        <f t="shared" si="161"/>
        <v>11.25</v>
      </c>
      <c r="G685" s="17">
        <f t="shared" si="168"/>
        <v>-0.18055555555555516</v>
      </c>
      <c r="H685" s="17">
        <v>1</v>
      </c>
      <c r="I685" s="17">
        <f t="shared" si="169"/>
        <v>-0.64999999999999858</v>
      </c>
      <c r="J685" s="17">
        <f>-1980</f>
        <v>-1980</v>
      </c>
      <c r="K685" s="26">
        <v>485.59500000000003</v>
      </c>
      <c r="L685" s="17">
        <f t="shared" si="162"/>
        <v>61.782749999999993</v>
      </c>
      <c r="M685" s="17">
        <f t="shared" si="163"/>
        <v>-1432.6222499999999</v>
      </c>
      <c r="N685" s="17">
        <v>1980</v>
      </c>
      <c r="O685" s="17">
        <f t="shared" si="164"/>
        <v>-357.4999999999992</v>
      </c>
      <c r="P685" s="17">
        <f t="shared" si="165"/>
        <v>-4021.8749999999909</v>
      </c>
      <c r="Q685" s="17">
        <f t="shared" si="170"/>
        <v>37823255.555555612</v>
      </c>
      <c r="R685" s="17">
        <f t="shared" si="166"/>
        <v>37823.25555555561</v>
      </c>
      <c r="S685" s="17">
        <f t="shared" si="171"/>
        <v>17714882.777777769</v>
      </c>
      <c r="T685" s="17">
        <f t="shared" si="167"/>
        <v>17714.88277777777</v>
      </c>
      <c r="AE685">
        <f t="shared" si="158"/>
        <v>0</v>
      </c>
      <c r="AF685">
        <f t="shared" si="159"/>
        <v>40.5</v>
      </c>
      <c r="AG685">
        <f t="shared" si="160"/>
        <v>11.25</v>
      </c>
    </row>
    <row r="686" spans="2:33" x14ac:dyDescent="0.3">
      <c r="B686" s="4" t="s">
        <v>52</v>
      </c>
      <c r="C686" s="4">
        <v>678</v>
      </c>
      <c r="D686" s="4">
        <v>89</v>
      </c>
      <c r="E686" s="11">
        <v>39</v>
      </c>
      <c r="F686" s="27">
        <f t="shared" si="161"/>
        <v>10.833333333333334</v>
      </c>
      <c r="G686" s="17">
        <f t="shared" si="168"/>
        <v>-0.6666666666666663</v>
      </c>
      <c r="H686" s="17">
        <v>1</v>
      </c>
      <c r="I686" s="17">
        <f t="shared" si="169"/>
        <v>-2.3999999999999986</v>
      </c>
      <c r="J686" s="17">
        <f t="shared" ref="J686:J692" si="173">-1980</f>
        <v>-1980</v>
      </c>
      <c r="K686" s="26">
        <v>485.59500000000003</v>
      </c>
      <c r="L686" s="17">
        <f t="shared" si="162"/>
        <v>57.290999999999997</v>
      </c>
      <c r="M686" s="17">
        <f t="shared" si="163"/>
        <v>-1437.114</v>
      </c>
      <c r="N686" s="17">
        <v>1980</v>
      </c>
      <c r="O686" s="17">
        <f t="shared" si="164"/>
        <v>-1319.9999999999993</v>
      </c>
      <c r="P686" s="17">
        <f t="shared" si="165"/>
        <v>-14299.999999999993</v>
      </c>
      <c r="Q686" s="17">
        <f t="shared" si="170"/>
        <v>37939443.055555612</v>
      </c>
      <c r="R686" s="17">
        <f t="shared" si="166"/>
        <v>37939.44305555561</v>
      </c>
      <c r="S686" s="17">
        <f t="shared" si="171"/>
        <v>17831070.277777769</v>
      </c>
      <c r="T686" s="17">
        <f t="shared" si="167"/>
        <v>17831.07027777777</v>
      </c>
      <c r="AE686">
        <f t="shared" si="158"/>
        <v>0</v>
      </c>
      <c r="AF686">
        <f t="shared" si="159"/>
        <v>39</v>
      </c>
      <c r="AG686">
        <f t="shared" si="160"/>
        <v>10.833333333333334</v>
      </c>
    </row>
    <row r="687" spans="2:33" x14ac:dyDescent="0.3">
      <c r="B687" s="4" t="s">
        <v>52</v>
      </c>
      <c r="C687" s="4">
        <v>679</v>
      </c>
      <c r="D687" s="4">
        <v>90</v>
      </c>
      <c r="E687" s="11">
        <v>35.700000000000003</v>
      </c>
      <c r="F687" s="27">
        <f t="shared" si="161"/>
        <v>9.9166666666666679</v>
      </c>
      <c r="G687" s="17">
        <f t="shared" si="168"/>
        <v>-0.99999999999999989</v>
      </c>
      <c r="H687" s="17">
        <v>1</v>
      </c>
      <c r="I687" s="17">
        <f t="shared" si="169"/>
        <v>-3.5999999999999996</v>
      </c>
      <c r="J687" s="17">
        <f t="shared" si="173"/>
        <v>-1980</v>
      </c>
      <c r="K687" s="26">
        <v>485.59500000000003</v>
      </c>
      <c r="L687" s="17">
        <f t="shared" si="162"/>
        <v>48.005790000000005</v>
      </c>
      <c r="M687" s="17">
        <f t="shared" si="163"/>
        <v>-1446.39921</v>
      </c>
      <c r="N687" s="17">
        <v>1980</v>
      </c>
      <c r="O687" s="17">
        <f t="shared" si="164"/>
        <v>-1979.9999999999998</v>
      </c>
      <c r="P687" s="17">
        <f t="shared" si="165"/>
        <v>-19635</v>
      </c>
      <c r="Q687" s="17">
        <f t="shared" si="170"/>
        <v>38036799.930555612</v>
      </c>
      <c r="R687" s="17">
        <f t="shared" si="166"/>
        <v>38036.799930555615</v>
      </c>
      <c r="S687" s="17">
        <f t="shared" si="171"/>
        <v>17928427.152777769</v>
      </c>
      <c r="T687" s="17">
        <f t="shared" si="167"/>
        <v>17928.427152777767</v>
      </c>
      <c r="AE687">
        <f t="shared" si="158"/>
        <v>0</v>
      </c>
      <c r="AF687">
        <f t="shared" si="159"/>
        <v>35.700000000000003</v>
      </c>
      <c r="AG687">
        <f t="shared" si="160"/>
        <v>9.9166666666666679</v>
      </c>
    </row>
    <row r="688" spans="2:33" x14ac:dyDescent="0.3">
      <c r="B688" s="4" t="s">
        <v>52</v>
      </c>
      <c r="C688" s="4">
        <v>680</v>
      </c>
      <c r="D688" s="4">
        <v>91</v>
      </c>
      <c r="E688" s="11">
        <v>31.8</v>
      </c>
      <c r="F688" s="27">
        <f t="shared" si="161"/>
        <v>8.8333333333333339</v>
      </c>
      <c r="G688" s="17">
        <f t="shared" si="168"/>
        <v>-1.1944444444444446</v>
      </c>
      <c r="H688" s="17">
        <v>1</v>
      </c>
      <c r="I688" s="17">
        <f t="shared" si="169"/>
        <v>-4.3000000000000007</v>
      </c>
      <c r="J688" s="17">
        <f t="shared" si="173"/>
        <v>-1980</v>
      </c>
      <c r="K688" s="26">
        <v>485.59500000000003</v>
      </c>
      <c r="L688" s="17">
        <f t="shared" si="162"/>
        <v>38.090039999999995</v>
      </c>
      <c r="M688" s="17">
        <f t="shared" si="163"/>
        <v>-1456.3149599999999</v>
      </c>
      <c r="N688" s="17">
        <v>1980</v>
      </c>
      <c r="O688" s="17">
        <f t="shared" si="164"/>
        <v>-2365.0000000000005</v>
      </c>
      <c r="P688" s="17">
        <f t="shared" si="165"/>
        <v>-20890.833333333339</v>
      </c>
      <c r="Q688" s="17">
        <f t="shared" si="170"/>
        <v>38114047.430555612</v>
      </c>
      <c r="R688" s="17">
        <f t="shared" si="166"/>
        <v>38114.047430555613</v>
      </c>
      <c r="S688" s="17">
        <f t="shared" si="171"/>
        <v>18005674.652777769</v>
      </c>
      <c r="T688" s="17">
        <f t="shared" si="167"/>
        <v>18005.674652777769</v>
      </c>
      <c r="AE688">
        <f t="shared" si="158"/>
        <v>0</v>
      </c>
      <c r="AF688">
        <f t="shared" si="159"/>
        <v>31.8</v>
      </c>
      <c r="AG688">
        <f t="shared" si="160"/>
        <v>8.8333333333333339</v>
      </c>
    </row>
    <row r="689" spans="2:33" x14ac:dyDescent="0.3">
      <c r="B689" s="4" t="s">
        <v>52</v>
      </c>
      <c r="C689" s="4">
        <v>681</v>
      </c>
      <c r="D689" s="4">
        <v>92</v>
      </c>
      <c r="E689" s="11">
        <v>27.1</v>
      </c>
      <c r="F689" s="27">
        <f t="shared" si="161"/>
        <v>7.5277777777777777</v>
      </c>
      <c r="G689" s="17">
        <f t="shared" si="168"/>
        <v>-1.25</v>
      </c>
      <c r="H689" s="17">
        <v>1</v>
      </c>
      <c r="I689" s="17">
        <f t="shared" si="169"/>
        <v>-4.5</v>
      </c>
      <c r="J689" s="17">
        <f t="shared" si="173"/>
        <v>-1980</v>
      </c>
      <c r="K689" s="26">
        <v>485.59500000000003</v>
      </c>
      <c r="L689" s="17">
        <f t="shared" si="162"/>
        <v>27.662776666666662</v>
      </c>
      <c r="M689" s="17">
        <f t="shared" si="163"/>
        <v>-1466.7422233333334</v>
      </c>
      <c r="N689" s="17">
        <v>1980</v>
      </c>
      <c r="O689" s="17">
        <f t="shared" si="164"/>
        <v>-2475</v>
      </c>
      <c r="P689" s="17">
        <f t="shared" si="165"/>
        <v>-18631.25</v>
      </c>
      <c r="Q689" s="17">
        <f t="shared" si="170"/>
        <v>38170148.1944445</v>
      </c>
      <c r="R689" s="17">
        <f t="shared" si="166"/>
        <v>38170.148194444497</v>
      </c>
      <c r="S689" s="17">
        <f t="shared" si="171"/>
        <v>18061775.416666657</v>
      </c>
      <c r="T689" s="17">
        <f t="shared" si="167"/>
        <v>18061.775416666656</v>
      </c>
      <c r="AE689">
        <f t="shared" si="158"/>
        <v>0</v>
      </c>
      <c r="AF689">
        <f t="shared" si="159"/>
        <v>27.1</v>
      </c>
      <c r="AG689">
        <f t="shared" si="160"/>
        <v>7.5277777777777777</v>
      </c>
    </row>
    <row r="690" spans="2:33" x14ac:dyDescent="0.3">
      <c r="B690" s="4" t="s">
        <v>52</v>
      </c>
      <c r="C690" s="4">
        <v>682</v>
      </c>
      <c r="D690" s="4">
        <v>93</v>
      </c>
      <c r="E690" s="11">
        <v>22.8</v>
      </c>
      <c r="F690" s="27">
        <f t="shared" si="161"/>
        <v>6.333333333333333</v>
      </c>
      <c r="G690" s="17">
        <f t="shared" si="168"/>
        <v>-0.83333333333333326</v>
      </c>
      <c r="H690" s="17">
        <v>1</v>
      </c>
      <c r="I690" s="17">
        <f t="shared" si="169"/>
        <v>-3</v>
      </c>
      <c r="J690" s="17">
        <f t="shared" si="173"/>
        <v>-1980</v>
      </c>
      <c r="K690" s="26">
        <v>485.59500000000003</v>
      </c>
      <c r="L690" s="17">
        <f t="shared" si="162"/>
        <v>19.580639999999995</v>
      </c>
      <c r="M690" s="17">
        <f t="shared" si="163"/>
        <v>-1474.8243600000001</v>
      </c>
      <c r="N690" s="17">
        <v>1980</v>
      </c>
      <c r="O690" s="17">
        <f t="shared" si="164"/>
        <v>-1649.9999999999998</v>
      </c>
      <c r="P690" s="17">
        <f t="shared" si="165"/>
        <v>-10449.999999999998</v>
      </c>
      <c r="Q690" s="17">
        <f t="shared" si="170"/>
        <v>38209858.1944445</v>
      </c>
      <c r="R690" s="17">
        <f t="shared" si="166"/>
        <v>38209.858194444503</v>
      </c>
      <c r="S690" s="17">
        <f t="shared" si="171"/>
        <v>18101485.416666657</v>
      </c>
      <c r="T690" s="17">
        <f t="shared" si="167"/>
        <v>18101.485416666656</v>
      </c>
      <c r="AE690">
        <f t="shared" si="158"/>
        <v>0</v>
      </c>
      <c r="AF690">
        <f t="shared" si="159"/>
        <v>22.8</v>
      </c>
      <c r="AG690">
        <f t="shared" si="160"/>
        <v>6.333333333333333</v>
      </c>
    </row>
    <row r="691" spans="2:33" x14ac:dyDescent="0.3">
      <c r="B691" s="4" t="s">
        <v>52</v>
      </c>
      <c r="C691" s="4">
        <v>683</v>
      </c>
      <c r="D691" s="4">
        <v>94</v>
      </c>
      <c r="E691" s="11">
        <v>21.1</v>
      </c>
      <c r="F691" s="27">
        <f t="shared" si="161"/>
        <v>5.8611111111111116</v>
      </c>
      <c r="G691" s="17">
        <f t="shared" si="168"/>
        <v>-0.54166666666666696</v>
      </c>
      <c r="H691" s="17">
        <v>1</v>
      </c>
      <c r="I691" s="17">
        <f t="shared" si="169"/>
        <v>-1.9500000000000011</v>
      </c>
      <c r="J691" s="17">
        <f t="shared" si="173"/>
        <v>-1980</v>
      </c>
      <c r="K691" s="26">
        <v>485.59500000000003</v>
      </c>
      <c r="L691" s="17">
        <f t="shared" si="162"/>
        <v>16.769576666666666</v>
      </c>
      <c r="M691" s="17">
        <f t="shared" si="163"/>
        <v>-1477.6354233333334</v>
      </c>
      <c r="N691" s="17">
        <v>1980</v>
      </c>
      <c r="O691" s="17">
        <f t="shared" si="164"/>
        <v>-1072.5000000000007</v>
      </c>
      <c r="P691" s="17">
        <f t="shared" si="165"/>
        <v>-6286.0416666666715</v>
      </c>
      <c r="Q691" s="17">
        <f t="shared" si="170"/>
        <v>38243867.291666724</v>
      </c>
      <c r="R691" s="17">
        <f t="shared" si="166"/>
        <v>38243.867291666727</v>
      </c>
      <c r="S691" s="17">
        <f t="shared" si="171"/>
        <v>18135494.513888881</v>
      </c>
      <c r="T691" s="17">
        <f t="shared" si="167"/>
        <v>18135.49451388888</v>
      </c>
      <c r="AE691">
        <f t="shared" si="158"/>
        <v>0</v>
      </c>
      <c r="AF691">
        <f t="shared" si="159"/>
        <v>21.1</v>
      </c>
      <c r="AG691">
        <f t="shared" si="160"/>
        <v>5.8611111111111116</v>
      </c>
    </row>
    <row r="692" spans="2:33" x14ac:dyDescent="0.3">
      <c r="B692" s="4" t="s">
        <v>52</v>
      </c>
      <c r="C692" s="4">
        <v>684</v>
      </c>
      <c r="D692" s="4">
        <v>95</v>
      </c>
      <c r="E692" s="11">
        <v>18.899999999999999</v>
      </c>
      <c r="F692" s="27">
        <f t="shared" si="161"/>
        <v>5.2499999999999991</v>
      </c>
      <c r="G692" s="17">
        <f t="shared" si="168"/>
        <v>-0.30555555555555597</v>
      </c>
      <c r="H692" s="17">
        <v>1</v>
      </c>
      <c r="I692" s="17">
        <f t="shared" si="169"/>
        <v>-1.1000000000000014</v>
      </c>
      <c r="J692" s="17">
        <f t="shared" si="173"/>
        <v>-1980</v>
      </c>
      <c r="K692" s="26">
        <v>485.59500000000003</v>
      </c>
      <c r="L692" s="17">
        <f t="shared" si="162"/>
        <v>13.454909999999993</v>
      </c>
      <c r="M692" s="17">
        <f t="shared" si="163"/>
        <v>-1480.95009</v>
      </c>
      <c r="N692" s="17">
        <v>1980</v>
      </c>
      <c r="O692" s="17">
        <f t="shared" si="164"/>
        <v>-605.0000000000008</v>
      </c>
      <c r="P692" s="17">
        <f t="shared" si="165"/>
        <v>-3176.2500000000036</v>
      </c>
      <c r="Q692" s="17">
        <f t="shared" si="170"/>
        <v>38271154.166666724</v>
      </c>
      <c r="R692" s="17">
        <f t="shared" si="166"/>
        <v>38271.154166666725</v>
      </c>
      <c r="S692" s="17">
        <f t="shared" si="171"/>
        <v>18162781.388888881</v>
      </c>
      <c r="T692" s="17">
        <f t="shared" si="167"/>
        <v>18162.781388888881</v>
      </c>
      <c r="AE692">
        <f t="shared" si="158"/>
        <v>0</v>
      </c>
      <c r="AF692">
        <f t="shared" si="159"/>
        <v>18.899999999999999</v>
      </c>
      <c r="AG692">
        <f t="shared" si="160"/>
        <v>5.2499999999999991</v>
      </c>
    </row>
    <row r="693" spans="2:33" x14ac:dyDescent="0.3">
      <c r="B693" s="4" t="s">
        <v>52</v>
      </c>
      <c r="C693" s="4">
        <v>685</v>
      </c>
      <c r="D693" s="4">
        <v>96</v>
      </c>
      <c r="E693" s="11">
        <v>18.899999999999999</v>
      </c>
      <c r="F693" s="27">
        <f t="shared" si="161"/>
        <v>5.2499999999999991</v>
      </c>
      <c r="G693" s="17">
        <f t="shared" si="168"/>
        <v>0.33333333333333365</v>
      </c>
      <c r="H693" s="17">
        <v>0</v>
      </c>
      <c r="I693" s="17">
        <f t="shared" si="169"/>
        <v>1.2000000000000011</v>
      </c>
      <c r="J693" s="17">
        <f>1980</f>
        <v>1980</v>
      </c>
      <c r="K693" s="26">
        <v>485.59500000000003</v>
      </c>
      <c r="L693" s="17">
        <f t="shared" si="162"/>
        <v>13.454909999999993</v>
      </c>
      <c r="M693" s="17">
        <f t="shared" si="163"/>
        <v>2479.0499100000002</v>
      </c>
      <c r="N693" s="17">
        <v>1980</v>
      </c>
      <c r="O693" s="17">
        <f t="shared" si="164"/>
        <v>660.00000000000057</v>
      </c>
      <c r="P693" s="17">
        <f t="shared" si="165"/>
        <v>3465.0000000000023</v>
      </c>
      <c r="Q693" s="17">
        <f t="shared" si="170"/>
        <v>38298441.041666724</v>
      </c>
      <c r="R693" s="17">
        <f t="shared" si="166"/>
        <v>38298.441041666723</v>
      </c>
      <c r="S693" s="17">
        <f t="shared" si="171"/>
        <v>18162781.388888881</v>
      </c>
      <c r="T693" s="17">
        <f t="shared" si="167"/>
        <v>18162.781388888881</v>
      </c>
      <c r="AE693">
        <f t="shared" si="158"/>
        <v>0</v>
      </c>
      <c r="AF693">
        <f t="shared" si="159"/>
        <v>18.899999999999999</v>
      </c>
      <c r="AG693">
        <f t="shared" si="160"/>
        <v>5.2499999999999991</v>
      </c>
    </row>
    <row r="694" spans="2:33" x14ac:dyDescent="0.3">
      <c r="B694" s="4" t="s">
        <v>52</v>
      </c>
      <c r="C694" s="4">
        <v>686</v>
      </c>
      <c r="D694" s="4">
        <v>97</v>
      </c>
      <c r="E694" s="11">
        <v>21.3</v>
      </c>
      <c r="F694" s="27">
        <f t="shared" si="161"/>
        <v>5.916666666666667</v>
      </c>
      <c r="G694" s="17">
        <f t="shared" si="168"/>
        <v>0.69444444444444442</v>
      </c>
      <c r="H694" s="17">
        <v>0</v>
      </c>
      <c r="I694" s="17">
        <f t="shared" si="169"/>
        <v>2.5</v>
      </c>
      <c r="J694" s="17">
        <f>1980</f>
        <v>1980</v>
      </c>
      <c r="K694" s="26">
        <v>485.59500000000003</v>
      </c>
      <c r="L694" s="17">
        <f t="shared" si="162"/>
        <v>17.088989999999999</v>
      </c>
      <c r="M694" s="17">
        <f t="shared" si="163"/>
        <v>2482.6839900000004</v>
      </c>
      <c r="N694" s="17">
        <v>1980</v>
      </c>
      <c r="O694" s="17">
        <f t="shared" si="164"/>
        <v>1375</v>
      </c>
      <c r="P694" s="17">
        <f t="shared" si="165"/>
        <v>8135.416666666667</v>
      </c>
      <c r="Q694" s="17">
        <f t="shared" si="170"/>
        <v>38333097.916666724</v>
      </c>
      <c r="R694" s="17">
        <f t="shared" si="166"/>
        <v>38333.097916666724</v>
      </c>
      <c r="S694" s="17">
        <f t="shared" si="171"/>
        <v>18162781.388888881</v>
      </c>
      <c r="T694" s="17">
        <f t="shared" si="167"/>
        <v>18162.781388888881</v>
      </c>
      <c r="AE694">
        <f t="shared" si="158"/>
        <v>0</v>
      </c>
      <c r="AF694">
        <f t="shared" si="159"/>
        <v>21.3</v>
      </c>
      <c r="AG694">
        <f t="shared" si="160"/>
        <v>5.916666666666667</v>
      </c>
    </row>
    <row r="695" spans="2:33" x14ac:dyDescent="0.3">
      <c r="B695" s="4" t="s">
        <v>52</v>
      </c>
      <c r="C695" s="4">
        <v>687</v>
      </c>
      <c r="D695" s="4">
        <v>98</v>
      </c>
      <c r="E695" s="11">
        <v>23.9</v>
      </c>
      <c r="F695" s="27">
        <f t="shared" si="161"/>
        <v>6.6388888888888884</v>
      </c>
      <c r="G695" s="17">
        <f t="shared" si="168"/>
        <v>0.63888888888888862</v>
      </c>
      <c r="H695" s="17">
        <v>0</v>
      </c>
      <c r="I695" s="17">
        <f t="shared" si="169"/>
        <v>2.2999999999999989</v>
      </c>
      <c r="J695" s="17">
        <f>1980</f>
        <v>1980</v>
      </c>
      <c r="K695" s="26">
        <v>485.59500000000003</v>
      </c>
      <c r="L695" s="17">
        <f t="shared" si="162"/>
        <v>21.515576666666661</v>
      </c>
      <c r="M695" s="17">
        <f t="shared" si="163"/>
        <v>2487.1105766666669</v>
      </c>
      <c r="N695" s="17">
        <v>1980</v>
      </c>
      <c r="O695" s="17">
        <f t="shared" si="164"/>
        <v>1264.9999999999995</v>
      </c>
      <c r="P695" s="17">
        <f t="shared" si="165"/>
        <v>8398.1944444444416</v>
      </c>
      <c r="Q695" s="17">
        <f t="shared" si="170"/>
        <v>38376732.013888948</v>
      </c>
      <c r="R695" s="17">
        <f t="shared" si="166"/>
        <v>38376.732013888948</v>
      </c>
      <c r="S695" s="17">
        <f t="shared" si="171"/>
        <v>18162781.388888881</v>
      </c>
      <c r="T695" s="17">
        <f t="shared" si="167"/>
        <v>18162.781388888881</v>
      </c>
      <c r="AE695">
        <f t="shared" si="158"/>
        <v>0</v>
      </c>
      <c r="AF695">
        <f t="shared" si="159"/>
        <v>23.9</v>
      </c>
      <c r="AG695">
        <f t="shared" si="160"/>
        <v>6.6388888888888884</v>
      </c>
    </row>
    <row r="696" spans="2:33" x14ac:dyDescent="0.3">
      <c r="B696" s="4" t="s">
        <v>52</v>
      </c>
      <c r="C696" s="4">
        <v>688</v>
      </c>
      <c r="D696" s="4">
        <v>99</v>
      </c>
      <c r="E696" s="11">
        <v>25.9</v>
      </c>
      <c r="F696" s="27">
        <f t="shared" si="161"/>
        <v>7.1944444444444438</v>
      </c>
      <c r="G696" s="17">
        <f t="shared" si="168"/>
        <v>0.625</v>
      </c>
      <c r="H696" s="17">
        <v>0</v>
      </c>
      <c r="I696" s="17">
        <f t="shared" si="169"/>
        <v>2.25</v>
      </c>
      <c r="J696" s="17">
        <f>1980</f>
        <v>1980</v>
      </c>
      <c r="K696" s="26">
        <v>485.59500000000003</v>
      </c>
      <c r="L696" s="17">
        <f t="shared" si="162"/>
        <v>25.267176666666657</v>
      </c>
      <c r="M696" s="17">
        <f t="shared" si="163"/>
        <v>2490.862176666667</v>
      </c>
      <c r="N696" s="17">
        <v>1980</v>
      </c>
      <c r="O696" s="17">
        <f t="shared" si="164"/>
        <v>1237.5</v>
      </c>
      <c r="P696" s="17">
        <f t="shared" si="165"/>
        <v>8903.125</v>
      </c>
      <c r="Q696" s="17">
        <f t="shared" si="170"/>
        <v>38427974.4444445</v>
      </c>
      <c r="R696" s="17">
        <f t="shared" si="166"/>
        <v>38427.974444444502</v>
      </c>
      <c r="S696" s="17">
        <f t="shared" si="171"/>
        <v>18162781.388888881</v>
      </c>
      <c r="T696" s="17">
        <f t="shared" si="167"/>
        <v>18162.781388888881</v>
      </c>
      <c r="AE696">
        <f t="shared" si="158"/>
        <v>0</v>
      </c>
      <c r="AF696">
        <f t="shared" si="159"/>
        <v>25.9</v>
      </c>
      <c r="AG696">
        <f t="shared" si="160"/>
        <v>7.1944444444444438</v>
      </c>
    </row>
    <row r="697" spans="2:33" x14ac:dyDescent="0.3">
      <c r="B697" s="4" t="s">
        <v>52</v>
      </c>
      <c r="C697" s="4">
        <v>689</v>
      </c>
      <c r="D697" s="4">
        <v>100</v>
      </c>
      <c r="E697" s="11">
        <v>28.4</v>
      </c>
      <c r="F697" s="27">
        <f t="shared" si="161"/>
        <v>7.8888888888888884</v>
      </c>
      <c r="G697" s="17">
        <f t="shared" si="168"/>
        <v>0.61111111111111138</v>
      </c>
      <c r="H697" s="17">
        <v>0</v>
      </c>
      <c r="I697" s="17">
        <f t="shared" si="169"/>
        <v>2.2000000000000011</v>
      </c>
      <c r="J697" s="17">
        <f>1980</f>
        <v>1980</v>
      </c>
      <c r="K697" s="26">
        <v>485.59500000000003</v>
      </c>
      <c r="L697" s="17">
        <f t="shared" si="162"/>
        <v>30.380426666666661</v>
      </c>
      <c r="M697" s="17">
        <f t="shared" si="163"/>
        <v>2495.9754266666669</v>
      </c>
      <c r="N697" s="17">
        <v>1980</v>
      </c>
      <c r="O697" s="17">
        <f t="shared" si="164"/>
        <v>1210.0000000000005</v>
      </c>
      <c r="P697" s="17">
        <f t="shared" si="165"/>
        <v>9545.5555555555584</v>
      </c>
      <c r="Q697" s="17">
        <f t="shared" si="170"/>
        <v>38489586.666666724</v>
      </c>
      <c r="R697" s="17">
        <f t="shared" si="166"/>
        <v>38489.586666666721</v>
      </c>
      <c r="S697" s="17">
        <f t="shared" si="171"/>
        <v>18162781.388888881</v>
      </c>
      <c r="T697" s="17">
        <f t="shared" si="167"/>
        <v>18162.781388888881</v>
      </c>
      <c r="AE697">
        <f t="shared" si="158"/>
        <v>0</v>
      </c>
      <c r="AF697">
        <f t="shared" si="159"/>
        <v>28.4</v>
      </c>
      <c r="AG697">
        <f t="shared" si="160"/>
        <v>7.8888888888888884</v>
      </c>
    </row>
    <row r="698" spans="2:33" x14ac:dyDescent="0.3">
      <c r="B698" s="4" t="s">
        <v>52</v>
      </c>
      <c r="C698" s="4">
        <v>690</v>
      </c>
      <c r="D698" s="4">
        <v>101</v>
      </c>
      <c r="E698" s="11">
        <v>30.3</v>
      </c>
      <c r="F698" s="27">
        <f t="shared" si="161"/>
        <v>8.4166666666666661</v>
      </c>
      <c r="G698" s="17">
        <f t="shared" si="168"/>
        <v>0.34722222222222221</v>
      </c>
      <c r="H698" s="17">
        <v>0</v>
      </c>
      <c r="I698" s="17">
        <f t="shared" si="169"/>
        <v>1.25</v>
      </c>
      <c r="J698" s="17">
        <f>1980</f>
        <v>1980</v>
      </c>
      <c r="K698" s="26">
        <v>485.59500000000003</v>
      </c>
      <c r="L698" s="17">
        <f t="shared" si="162"/>
        <v>34.581389999999992</v>
      </c>
      <c r="M698" s="17">
        <f t="shared" si="163"/>
        <v>2500.1763900000001</v>
      </c>
      <c r="N698" s="17">
        <v>1980</v>
      </c>
      <c r="O698" s="17">
        <f t="shared" si="164"/>
        <v>687.5</v>
      </c>
      <c r="P698" s="17">
        <f t="shared" si="165"/>
        <v>5786.458333333333</v>
      </c>
      <c r="Q698" s="17">
        <f t="shared" si="170"/>
        <v>38559718.541666724</v>
      </c>
      <c r="R698" s="17">
        <f t="shared" si="166"/>
        <v>38559.718541666727</v>
      </c>
      <c r="S698" s="17">
        <f t="shared" si="171"/>
        <v>18162781.388888881</v>
      </c>
      <c r="T698" s="17">
        <f t="shared" si="167"/>
        <v>18162.781388888881</v>
      </c>
      <c r="AE698">
        <f t="shared" si="158"/>
        <v>0</v>
      </c>
      <c r="AF698">
        <f t="shared" si="159"/>
        <v>30.3</v>
      </c>
      <c r="AG698">
        <f t="shared" si="160"/>
        <v>8.4166666666666661</v>
      </c>
    </row>
    <row r="699" spans="2:33" x14ac:dyDescent="0.3">
      <c r="B699" s="4" t="s">
        <v>52</v>
      </c>
      <c r="C699" s="4">
        <v>691</v>
      </c>
      <c r="D699" s="4">
        <v>102</v>
      </c>
      <c r="E699" s="11">
        <v>30.9</v>
      </c>
      <c r="F699" s="27">
        <f t="shared" si="161"/>
        <v>8.5833333333333321</v>
      </c>
      <c r="G699" s="17">
        <f t="shared" si="168"/>
        <v>0.1111111111111112</v>
      </c>
      <c r="H699" s="17">
        <v>0</v>
      </c>
      <c r="I699" s="17">
        <f t="shared" si="169"/>
        <v>0.40000000000000036</v>
      </c>
      <c r="J699" s="17">
        <f>1980</f>
        <v>1980</v>
      </c>
      <c r="K699" s="26">
        <v>485.59500000000003</v>
      </c>
      <c r="L699" s="17">
        <f t="shared" si="162"/>
        <v>35.964509999999983</v>
      </c>
      <c r="M699" s="17">
        <f t="shared" si="163"/>
        <v>2501.55951</v>
      </c>
      <c r="N699" s="17">
        <v>1980</v>
      </c>
      <c r="O699" s="17">
        <f t="shared" si="164"/>
        <v>220.00000000000017</v>
      </c>
      <c r="P699" s="17">
        <f t="shared" si="165"/>
        <v>1888.3333333333346</v>
      </c>
      <c r="Q699" s="17">
        <f t="shared" si="170"/>
        <v>38632655.416666724</v>
      </c>
      <c r="R699" s="17">
        <f t="shared" si="166"/>
        <v>38632.655416666727</v>
      </c>
      <c r="S699" s="17">
        <f t="shared" si="171"/>
        <v>18162781.388888881</v>
      </c>
      <c r="T699" s="17">
        <f t="shared" si="167"/>
        <v>18162.781388888881</v>
      </c>
      <c r="AE699">
        <f t="shared" si="158"/>
        <v>0</v>
      </c>
      <c r="AF699">
        <f t="shared" si="159"/>
        <v>30.9</v>
      </c>
      <c r="AG699">
        <f t="shared" si="160"/>
        <v>8.5833333333333321</v>
      </c>
    </row>
    <row r="700" spans="2:33" x14ac:dyDescent="0.3">
      <c r="B700" s="4" t="s">
        <v>52</v>
      </c>
      <c r="C700" s="4">
        <v>692</v>
      </c>
      <c r="D700" s="4">
        <v>103</v>
      </c>
      <c r="E700" s="11">
        <v>31.1</v>
      </c>
      <c r="F700" s="27">
        <f t="shared" si="161"/>
        <v>8.6388888888888893</v>
      </c>
      <c r="G700" s="17">
        <f t="shared" si="168"/>
        <v>0.12500000000000031</v>
      </c>
      <c r="H700" s="17">
        <v>0</v>
      </c>
      <c r="I700" s="17">
        <f t="shared" si="169"/>
        <v>0.45000000000000107</v>
      </c>
      <c r="J700" s="17">
        <f>1980</f>
        <v>1980</v>
      </c>
      <c r="K700" s="26">
        <v>485.59500000000003</v>
      </c>
      <c r="L700" s="17">
        <f t="shared" si="162"/>
        <v>36.431576666666665</v>
      </c>
      <c r="M700" s="17">
        <f t="shared" si="163"/>
        <v>2502.0265766666671</v>
      </c>
      <c r="N700" s="17">
        <v>1980</v>
      </c>
      <c r="O700" s="17">
        <f t="shared" si="164"/>
        <v>247.5000000000006</v>
      </c>
      <c r="P700" s="17">
        <f t="shared" si="165"/>
        <v>2138.1250000000055</v>
      </c>
      <c r="Q700" s="17">
        <f t="shared" si="170"/>
        <v>38706539.513888948</v>
      </c>
      <c r="R700" s="17">
        <f t="shared" si="166"/>
        <v>38706.539513888951</v>
      </c>
      <c r="S700" s="17">
        <f t="shared" si="171"/>
        <v>18162781.388888881</v>
      </c>
      <c r="T700" s="17">
        <f t="shared" si="167"/>
        <v>18162.781388888881</v>
      </c>
      <c r="AE700">
        <f t="shared" si="158"/>
        <v>0</v>
      </c>
      <c r="AF700">
        <f t="shared" si="159"/>
        <v>31.1</v>
      </c>
      <c r="AG700">
        <f t="shared" si="160"/>
        <v>8.6388888888888893</v>
      </c>
    </row>
    <row r="701" spans="2:33" x14ac:dyDescent="0.3">
      <c r="B701" s="4" t="s">
        <v>52</v>
      </c>
      <c r="C701" s="4">
        <v>693</v>
      </c>
      <c r="D701" s="4">
        <v>104</v>
      </c>
      <c r="E701" s="11">
        <v>31.8</v>
      </c>
      <c r="F701" s="27">
        <f t="shared" si="161"/>
        <v>8.8333333333333339</v>
      </c>
      <c r="G701" s="17">
        <f t="shared" si="168"/>
        <v>0.2222222222222224</v>
      </c>
      <c r="H701" s="17">
        <v>0</v>
      </c>
      <c r="I701" s="17">
        <f t="shared" si="169"/>
        <v>0.80000000000000071</v>
      </c>
      <c r="J701" s="17">
        <f>1980</f>
        <v>1980</v>
      </c>
      <c r="K701" s="26">
        <v>485.59500000000003</v>
      </c>
      <c r="L701" s="17">
        <f t="shared" si="162"/>
        <v>38.090039999999995</v>
      </c>
      <c r="M701" s="17">
        <f t="shared" si="163"/>
        <v>2503.6850400000003</v>
      </c>
      <c r="N701" s="17">
        <v>1980</v>
      </c>
      <c r="O701" s="17">
        <f t="shared" si="164"/>
        <v>440.00000000000034</v>
      </c>
      <c r="P701" s="17">
        <f t="shared" si="165"/>
        <v>3886.6666666666702</v>
      </c>
      <c r="Q701" s="17">
        <f t="shared" si="170"/>
        <v>38783787.013888948</v>
      </c>
      <c r="R701" s="17">
        <f t="shared" si="166"/>
        <v>38783.787013888948</v>
      </c>
      <c r="S701" s="17">
        <f t="shared" si="171"/>
        <v>18162781.388888881</v>
      </c>
      <c r="T701" s="17">
        <f t="shared" si="167"/>
        <v>18162.781388888881</v>
      </c>
      <c r="AE701">
        <f t="shared" si="158"/>
        <v>0</v>
      </c>
      <c r="AF701">
        <f t="shared" si="159"/>
        <v>31.8</v>
      </c>
      <c r="AG701">
        <f t="shared" si="160"/>
        <v>8.8333333333333339</v>
      </c>
    </row>
    <row r="702" spans="2:33" x14ac:dyDescent="0.3">
      <c r="B702" s="4" t="s">
        <v>52</v>
      </c>
      <c r="C702" s="4">
        <v>694</v>
      </c>
      <c r="D702" s="4">
        <v>105</v>
      </c>
      <c r="E702" s="11">
        <v>32.700000000000003</v>
      </c>
      <c r="F702" s="27">
        <f t="shared" si="161"/>
        <v>9.0833333333333339</v>
      </c>
      <c r="G702" s="17">
        <f t="shared" si="168"/>
        <v>0.19444444444444473</v>
      </c>
      <c r="H702" s="17">
        <v>0</v>
      </c>
      <c r="I702" s="17">
        <f t="shared" si="169"/>
        <v>0.70000000000000107</v>
      </c>
      <c r="J702" s="17">
        <f>1980</f>
        <v>1980</v>
      </c>
      <c r="K702" s="26">
        <v>485.59500000000003</v>
      </c>
      <c r="L702" s="17">
        <f t="shared" si="162"/>
        <v>40.276589999999999</v>
      </c>
      <c r="M702" s="17">
        <f t="shared" si="163"/>
        <v>2505.8715900000002</v>
      </c>
      <c r="N702" s="17">
        <v>1980</v>
      </c>
      <c r="O702" s="17">
        <f t="shared" si="164"/>
        <v>385.00000000000057</v>
      </c>
      <c r="P702" s="17">
        <f t="shared" si="165"/>
        <v>3497.0833333333389</v>
      </c>
      <c r="Q702" s="17">
        <f t="shared" si="170"/>
        <v>38865468.888888948</v>
      </c>
      <c r="R702" s="17">
        <f t="shared" si="166"/>
        <v>38865.46888888895</v>
      </c>
      <c r="S702" s="17">
        <f t="shared" si="171"/>
        <v>18162781.388888881</v>
      </c>
      <c r="T702" s="17">
        <f t="shared" si="167"/>
        <v>18162.781388888881</v>
      </c>
      <c r="AE702">
        <f t="shared" si="158"/>
        <v>0</v>
      </c>
      <c r="AF702">
        <f t="shared" si="159"/>
        <v>32.700000000000003</v>
      </c>
      <c r="AG702">
        <f t="shared" si="160"/>
        <v>9.0833333333333339</v>
      </c>
    </row>
    <row r="703" spans="2:33" x14ac:dyDescent="0.3">
      <c r="B703" s="4" t="s">
        <v>52</v>
      </c>
      <c r="C703" s="4">
        <v>695</v>
      </c>
      <c r="D703" s="4">
        <v>106</v>
      </c>
      <c r="E703" s="11">
        <v>33.200000000000003</v>
      </c>
      <c r="F703" s="27">
        <f t="shared" si="161"/>
        <v>9.2222222222222232</v>
      </c>
      <c r="G703" s="17">
        <f t="shared" si="168"/>
        <v>-4.1666666666667261E-2</v>
      </c>
      <c r="H703" s="17">
        <v>1</v>
      </c>
      <c r="I703" s="17">
        <f t="shared" si="169"/>
        <v>-0.15000000000000213</v>
      </c>
      <c r="J703" s="17">
        <f>-1980</f>
        <v>-1980</v>
      </c>
      <c r="K703" s="26">
        <v>485.59500000000003</v>
      </c>
      <c r="L703" s="17">
        <f t="shared" si="162"/>
        <v>41.517706666666676</v>
      </c>
      <c r="M703" s="17">
        <f t="shared" si="163"/>
        <v>-1452.8872933333332</v>
      </c>
      <c r="N703" s="17">
        <v>1980</v>
      </c>
      <c r="O703" s="17">
        <f t="shared" si="164"/>
        <v>-82.50000000000118</v>
      </c>
      <c r="P703" s="17">
        <f t="shared" si="165"/>
        <v>-760.83333333334429</v>
      </c>
      <c r="Q703" s="17">
        <f t="shared" si="170"/>
        <v>38949667.777777836</v>
      </c>
      <c r="R703" s="17">
        <f t="shared" si="166"/>
        <v>38949.667777777839</v>
      </c>
      <c r="S703" s="17">
        <f t="shared" si="171"/>
        <v>18246980.277777769</v>
      </c>
      <c r="T703" s="17">
        <f t="shared" si="167"/>
        <v>18246.98027777777</v>
      </c>
      <c r="AE703">
        <f t="shared" si="158"/>
        <v>0</v>
      </c>
      <c r="AF703">
        <f t="shared" si="159"/>
        <v>33.200000000000003</v>
      </c>
      <c r="AG703">
        <f t="shared" si="160"/>
        <v>9.2222222222222232</v>
      </c>
    </row>
    <row r="704" spans="2:33" x14ac:dyDescent="0.3">
      <c r="B704" s="4" t="s">
        <v>52</v>
      </c>
      <c r="C704" s="4">
        <v>696</v>
      </c>
      <c r="D704" s="4">
        <v>107</v>
      </c>
      <c r="E704" s="11">
        <v>32.4</v>
      </c>
      <c r="F704" s="27">
        <f t="shared" si="161"/>
        <v>9</v>
      </c>
      <c r="G704" s="17">
        <f t="shared" si="168"/>
        <v>-0.6805555555555558</v>
      </c>
      <c r="H704" s="17">
        <v>1</v>
      </c>
      <c r="I704" s="17">
        <f t="shared" si="169"/>
        <v>-2.4500000000000011</v>
      </c>
      <c r="J704" s="17">
        <f t="shared" ref="J704:J716" si="174">-1980</f>
        <v>-1980</v>
      </c>
      <c r="K704" s="26">
        <v>485.59500000000003</v>
      </c>
      <c r="L704" s="17">
        <f t="shared" si="162"/>
        <v>39.540959999999991</v>
      </c>
      <c r="M704" s="17">
        <f t="shared" si="163"/>
        <v>-1454.8640399999999</v>
      </c>
      <c r="N704" s="17">
        <v>1980</v>
      </c>
      <c r="O704" s="17">
        <f t="shared" si="164"/>
        <v>-1347.5000000000005</v>
      </c>
      <c r="P704" s="17">
        <f t="shared" si="165"/>
        <v>-12127.500000000004</v>
      </c>
      <c r="Q704" s="17">
        <f t="shared" si="170"/>
        <v>39029857.777777836</v>
      </c>
      <c r="R704" s="17">
        <f t="shared" si="166"/>
        <v>39029.857777777834</v>
      </c>
      <c r="S704" s="17">
        <f t="shared" si="171"/>
        <v>18327170.277777769</v>
      </c>
      <c r="T704" s="17">
        <f t="shared" si="167"/>
        <v>18327.170277777768</v>
      </c>
      <c r="AE704">
        <f t="shared" si="158"/>
        <v>0</v>
      </c>
      <c r="AF704">
        <f t="shared" si="159"/>
        <v>32.4</v>
      </c>
      <c r="AG704">
        <f t="shared" si="160"/>
        <v>9</v>
      </c>
    </row>
    <row r="705" spans="2:33" x14ac:dyDescent="0.3">
      <c r="B705" s="4" t="s">
        <v>52</v>
      </c>
      <c r="C705" s="4">
        <v>697</v>
      </c>
      <c r="D705" s="4">
        <v>108</v>
      </c>
      <c r="E705" s="11">
        <v>28.3</v>
      </c>
      <c r="F705" s="27">
        <f t="shared" si="161"/>
        <v>7.8611111111111107</v>
      </c>
      <c r="G705" s="17">
        <f t="shared" si="168"/>
        <v>-0.9166666666666663</v>
      </c>
      <c r="H705" s="17">
        <v>1</v>
      </c>
      <c r="I705" s="17">
        <f t="shared" si="169"/>
        <v>-3.2999999999999989</v>
      </c>
      <c r="J705" s="17">
        <f t="shared" si="174"/>
        <v>-1980</v>
      </c>
      <c r="K705" s="26">
        <v>485.59500000000003</v>
      </c>
      <c r="L705" s="17">
        <f t="shared" si="162"/>
        <v>30.166856666666661</v>
      </c>
      <c r="M705" s="17">
        <f t="shared" si="163"/>
        <v>-1464.2381433333333</v>
      </c>
      <c r="N705" s="17">
        <v>1980</v>
      </c>
      <c r="O705" s="17">
        <f t="shared" si="164"/>
        <v>-1814.9999999999993</v>
      </c>
      <c r="P705" s="17">
        <f t="shared" si="165"/>
        <v>-14267.916666666661</v>
      </c>
      <c r="Q705" s="17">
        <f t="shared" si="170"/>
        <v>39091036.87500006</v>
      </c>
      <c r="R705" s="17">
        <f t="shared" si="166"/>
        <v>39091.036875000056</v>
      </c>
      <c r="S705" s="17">
        <f t="shared" si="171"/>
        <v>18388349.374999993</v>
      </c>
      <c r="T705" s="17">
        <f t="shared" si="167"/>
        <v>18388.349374999994</v>
      </c>
      <c r="AE705">
        <f t="shared" si="158"/>
        <v>0</v>
      </c>
      <c r="AF705">
        <f t="shared" si="159"/>
        <v>28.3</v>
      </c>
      <c r="AG705">
        <f t="shared" si="160"/>
        <v>7.8611111111111107</v>
      </c>
    </row>
    <row r="706" spans="2:33" x14ac:dyDescent="0.3">
      <c r="B706" s="4" t="s">
        <v>52</v>
      </c>
      <c r="C706" s="4">
        <v>698</v>
      </c>
      <c r="D706" s="4">
        <v>109</v>
      </c>
      <c r="E706" s="11">
        <v>25.8</v>
      </c>
      <c r="F706" s="27">
        <f t="shared" si="161"/>
        <v>7.166666666666667</v>
      </c>
      <c r="G706" s="17">
        <f t="shared" si="168"/>
        <v>-0.7222222222222221</v>
      </c>
      <c r="H706" s="17">
        <v>1</v>
      </c>
      <c r="I706" s="17">
        <f t="shared" si="169"/>
        <v>-2.5999999999999996</v>
      </c>
      <c r="J706" s="17">
        <f t="shared" si="174"/>
        <v>-1980</v>
      </c>
      <c r="K706" s="26">
        <v>485.59500000000003</v>
      </c>
      <c r="L706" s="17">
        <f t="shared" si="162"/>
        <v>25.072439999999997</v>
      </c>
      <c r="M706" s="17">
        <f t="shared" si="163"/>
        <v>-1469.3325600000001</v>
      </c>
      <c r="N706" s="17">
        <v>1980</v>
      </c>
      <c r="O706" s="17">
        <f t="shared" si="164"/>
        <v>-1429.9999999999998</v>
      </c>
      <c r="P706" s="17">
        <f t="shared" si="165"/>
        <v>-10248.333333333332</v>
      </c>
      <c r="Q706" s="17">
        <f t="shared" si="170"/>
        <v>39141884.37500006</v>
      </c>
      <c r="R706" s="17">
        <f t="shared" si="166"/>
        <v>39141.88437500006</v>
      </c>
      <c r="S706" s="17">
        <f t="shared" si="171"/>
        <v>18439196.874999993</v>
      </c>
      <c r="T706" s="17">
        <f t="shared" si="167"/>
        <v>18439.196874999994</v>
      </c>
      <c r="AE706">
        <f t="shared" si="158"/>
        <v>0</v>
      </c>
      <c r="AF706">
        <f t="shared" si="159"/>
        <v>25.8</v>
      </c>
      <c r="AG706">
        <f t="shared" si="160"/>
        <v>7.166666666666667</v>
      </c>
    </row>
    <row r="707" spans="2:33" x14ac:dyDescent="0.3">
      <c r="B707" s="4" t="s">
        <v>52</v>
      </c>
      <c r="C707" s="4">
        <v>699</v>
      </c>
      <c r="D707" s="4">
        <v>110</v>
      </c>
      <c r="E707" s="11">
        <v>23.1</v>
      </c>
      <c r="F707" s="27">
        <f t="shared" si="161"/>
        <v>6.416666666666667</v>
      </c>
      <c r="G707" s="17">
        <f t="shared" si="168"/>
        <v>-0.55555555555555558</v>
      </c>
      <c r="H707" s="17">
        <v>1</v>
      </c>
      <c r="I707" s="17">
        <f t="shared" si="169"/>
        <v>-2</v>
      </c>
      <c r="J707" s="17">
        <f t="shared" si="174"/>
        <v>-1980</v>
      </c>
      <c r="K707" s="26">
        <v>485.59500000000003</v>
      </c>
      <c r="L707" s="17">
        <f t="shared" si="162"/>
        <v>20.099309999999999</v>
      </c>
      <c r="M707" s="17">
        <f t="shared" si="163"/>
        <v>-1474.3056899999999</v>
      </c>
      <c r="N707" s="17">
        <v>1980</v>
      </c>
      <c r="O707" s="17">
        <f t="shared" si="164"/>
        <v>-1100</v>
      </c>
      <c r="P707" s="17">
        <f t="shared" si="165"/>
        <v>-7058.3333333333339</v>
      </c>
      <c r="Q707" s="17">
        <f t="shared" si="170"/>
        <v>39182646.25000006</v>
      </c>
      <c r="R707" s="17">
        <f t="shared" si="166"/>
        <v>39182.646250000056</v>
      </c>
      <c r="S707" s="17">
        <f t="shared" si="171"/>
        <v>18479958.749999993</v>
      </c>
      <c r="T707" s="17">
        <f t="shared" si="167"/>
        <v>18479.958749999994</v>
      </c>
      <c r="AE707">
        <f t="shared" si="158"/>
        <v>0</v>
      </c>
      <c r="AF707">
        <f t="shared" si="159"/>
        <v>23.1</v>
      </c>
      <c r="AG707">
        <f t="shared" si="160"/>
        <v>6.416666666666667</v>
      </c>
    </row>
    <row r="708" spans="2:33" x14ac:dyDescent="0.3">
      <c r="B708" s="4" t="s">
        <v>52</v>
      </c>
      <c r="C708" s="4">
        <v>700</v>
      </c>
      <c r="D708" s="4">
        <v>111</v>
      </c>
      <c r="E708" s="11">
        <v>21.8</v>
      </c>
      <c r="F708" s="27">
        <f t="shared" si="161"/>
        <v>6.0555555555555554</v>
      </c>
      <c r="G708" s="17">
        <f t="shared" si="168"/>
        <v>-0.26388888888888917</v>
      </c>
      <c r="H708" s="17">
        <v>1</v>
      </c>
      <c r="I708" s="17">
        <f t="shared" si="169"/>
        <v>-0.95000000000000107</v>
      </c>
      <c r="J708" s="17">
        <f t="shared" si="174"/>
        <v>-1980</v>
      </c>
      <c r="K708" s="26">
        <v>485.59500000000003</v>
      </c>
      <c r="L708" s="17">
        <f t="shared" si="162"/>
        <v>17.900706666666665</v>
      </c>
      <c r="M708" s="17">
        <f t="shared" si="163"/>
        <v>-1476.5042933333334</v>
      </c>
      <c r="N708" s="17">
        <v>1980</v>
      </c>
      <c r="O708" s="17">
        <f t="shared" si="164"/>
        <v>-522.50000000000057</v>
      </c>
      <c r="P708" s="17">
        <f t="shared" si="165"/>
        <v>-3164.027777777781</v>
      </c>
      <c r="Q708" s="17">
        <f t="shared" si="170"/>
        <v>39218949.305555612</v>
      </c>
      <c r="R708" s="17">
        <f t="shared" si="166"/>
        <v>39218.949305555609</v>
      </c>
      <c r="S708" s="17">
        <f t="shared" si="171"/>
        <v>18516261.805555549</v>
      </c>
      <c r="T708" s="17">
        <f t="shared" si="167"/>
        <v>18516.261805555547</v>
      </c>
      <c r="AE708">
        <f t="shared" si="158"/>
        <v>0</v>
      </c>
      <c r="AF708">
        <f t="shared" si="159"/>
        <v>21.8</v>
      </c>
      <c r="AG708">
        <f t="shared" si="160"/>
        <v>6.0555555555555554</v>
      </c>
    </row>
    <row r="709" spans="2:33" x14ac:dyDescent="0.3">
      <c r="B709" s="4" t="s">
        <v>52</v>
      </c>
      <c r="C709" s="4">
        <v>701</v>
      </c>
      <c r="D709" s="4">
        <v>112</v>
      </c>
      <c r="E709" s="11">
        <v>21.2</v>
      </c>
      <c r="F709" s="27">
        <f t="shared" si="161"/>
        <v>5.8888888888888884</v>
      </c>
      <c r="G709" s="17">
        <f t="shared" si="168"/>
        <v>-0.1111111111111112</v>
      </c>
      <c r="H709" s="17">
        <v>1</v>
      </c>
      <c r="I709" s="17">
        <f t="shared" si="169"/>
        <v>-0.40000000000000036</v>
      </c>
      <c r="J709" s="17">
        <f t="shared" si="174"/>
        <v>-1980</v>
      </c>
      <c r="K709" s="26">
        <v>485.59500000000003</v>
      </c>
      <c r="L709" s="17">
        <f t="shared" si="162"/>
        <v>16.928906666666659</v>
      </c>
      <c r="M709" s="17">
        <f t="shared" si="163"/>
        <v>-1477.4760933333332</v>
      </c>
      <c r="N709" s="17">
        <v>1980</v>
      </c>
      <c r="O709" s="17">
        <f t="shared" si="164"/>
        <v>-220.00000000000017</v>
      </c>
      <c r="P709" s="17">
        <f t="shared" si="165"/>
        <v>-1295.5555555555563</v>
      </c>
      <c r="Q709" s="17">
        <f t="shared" si="170"/>
        <v>39253281.527777836</v>
      </c>
      <c r="R709" s="17">
        <f t="shared" si="166"/>
        <v>39253.281527777835</v>
      </c>
      <c r="S709" s="17">
        <f t="shared" si="171"/>
        <v>18550594.027777772</v>
      </c>
      <c r="T709" s="17">
        <f t="shared" si="167"/>
        <v>18550.594027777774</v>
      </c>
      <c r="AE709">
        <f t="shared" si="158"/>
        <v>0</v>
      </c>
      <c r="AF709">
        <f t="shared" si="159"/>
        <v>21.2</v>
      </c>
      <c r="AG709">
        <f t="shared" si="160"/>
        <v>5.8888888888888884</v>
      </c>
    </row>
    <row r="710" spans="2:33" x14ac:dyDescent="0.3">
      <c r="B710" s="4" t="s">
        <v>52</v>
      </c>
      <c r="C710" s="4">
        <v>702</v>
      </c>
      <c r="D710" s="4">
        <v>113</v>
      </c>
      <c r="E710" s="11">
        <v>21</v>
      </c>
      <c r="F710" s="27">
        <f t="shared" si="161"/>
        <v>5.833333333333333</v>
      </c>
      <c r="G710" s="17">
        <f t="shared" si="168"/>
        <v>-2.7777777777777679E-2</v>
      </c>
      <c r="H710" s="17">
        <v>1</v>
      </c>
      <c r="I710" s="17">
        <f t="shared" si="169"/>
        <v>-9.9999999999999645E-2</v>
      </c>
      <c r="J710" s="17">
        <f t="shared" si="174"/>
        <v>-1980</v>
      </c>
      <c r="K710" s="26">
        <v>485.59500000000003</v>
      </c>
      <c r="L710" s="17">
        <f t="shared" si="162"/>
        <v>16.610999999999994</v>
      </c>
      <c r="M710" s="17">
        <f t="shared" si="163"/>
        <v>-1477.7939999999999</v>
      </c>
      <c r="N710" s="17">
        <v>1980</v>
      </c>
      <c r="O710" s="17">
        <f t="shared" si="164"/>
        <v>-54.999999999999801</v>
      </c>
      <c r="P710" s="17">
        <f t="shared" si="165"/>
        <v>-320.83333333333218</v>
      </c>
      <c r="Q710" s="17">
        <f t="shared" si="170"/>
        <v>39286969.027777836</v>
      </c>
      <c r="R710" s="17">
        <f t="shared" si="166"/>
        <v>39286.969027777835</v>
      </c>
      <c r="S710" s="17">
        <f t="shared" si="171"/>
        <v>18584281.527777772</v>
      </c>
      <c r="T710" s="17">
        <f t="shared" si="167"/>
        <v>18584.281527777774</v>
      </c>
      <c r="AE710">
        <f t="shared" si="158"/>
        <v>0</v>
      </c>
      <c r="AF710">
        <f t="shared" si="159"/>
        <v>21</v>
      </c>
      <c r="AG710">
        <f t="shared" si="160"/>
        <v>5.833333333333333</v>
      </c>
    </row>
    <row r="711" spans="2:33" x14ac:dyDescent="0.3">
      <c r="B711" s="4" t="s">
        <v>52</v>
      </c>
      <c r="C711" s="4">
        <v>703</v>
      </c>
      <c r="D711" s="4">
        <v>114</v>
      </c>
      <c r="E711" s="11">
        <v>21</v>
      </c>
      <c r="F711" s="27">
        <f t="shared" si="161"/>
        <v>5.833333333333333</v>
      </c>
      <c r="G711" s="17">
        <f t="shared" si="168"/>
        <v>-1.3888888888889086E-2</v>
      </c>
      <c r="H711" s="17">
        <v>1</v>
      </c>
      <c r="I711" s="17">
        <f t="shared" si="169"/>
        <v>-5.0000000000000711E-2</v>
      </c>
      <c r="J711" s="17">
        <f t="shared" si="174"/>
        <v>-1980</v>
      </c>
      <c r="K711" s="26">
        <v>485.59500000000003</v>
      </c>
      <c r="L711" s="17">
        <f t="shared" si="162"/>
        <v>16.610999999999994</v>
      </c>
      <c r="M711" s="17">
        <f t="shared" si="163"/>
        <v>-1477.7939999999999</v>
      </c>
      <c r="N711" s="17">
        <v>1980</v>
      </c>
      <c r="O711" s="17">
        <f t="shared" si="164"/>
        <v>-27.500000000000391</v>
      </c>
      <c r="P711" s="17">
        <f t="shared" si="165"/>
        <v>-160.41666666666893</v>
      </c>
      <c r="Q711" s="17">
        <f t="shared" si="170"/>
        <v>39320656.527777836</v>
      </c>
      <c r="R711" s="17">
        <f t="shared" si="166"/>
        <v>39320.656527777835</v>
      </c>
      <c r="S711" s="17">
        <f t="shared" si="171"/>
        <v>18617969.027777772</v>
      </c>
      <c r="T711" s="17">
        <f t="shared" si="167"/>
        <v>18617.969027777774</v>
      </c>
      <c r="AE711">
        <f t="shared" si="158"/>
        <v>0</v>
      </c>
      <c r="AF711">
        <f t="shared" si="159"/>
        <v>21</v>
      </c>
      <c r="AG711">
        <f t="shared" si="160"/>
        <v>5.833333333333333</v>
      </c>
    </row>
    <row r="712" spans="2:33" x14ac:dyDescent="0.3">
      <c r="B712" s="4" t="s">
        <v>52</v>
      </c>
      <c r="C712" s="4">
        <v>704</v>
      </c>
      <c r="D712" s="4">
        <v>115</v>
      </c>
      <c r="E712" s="11">
        <v>20.9</v>
      </c>
      <c r="F712" s="27">
        <f t="shared" si="161"/>
        <v>5.8055555555555554</v>
      </c>
      <c r="G712" s="17">
        <f t="shared" si="168"/>
        <v>-0.15277777777777798</v>
      </c>
      <c r="H712" s="17">
        <v>1</v>
      </c>
      <c r="I712" s="17">
        <f t="shared" si="169"/>
        <v>-0.55000000000000071</v>
      </c>
      <c r="J712" s="17">
        <f t="shared" si="174"/>
        <v>-1980</v>
      </c>
      <c r="K712" s="26">
        <v>485.59500000000003</v>
      </c>
      <c r="L712" s="17">
        <f t="shared" si="162"/>
        <v>16.453176666666664</v>
      </c>
      <c r="M712" s="17">
        <f t="shared" si="163"/>
        <v>-1477.9518233333333</v>
      </c>
      <c r="N712" s="17">
        <v>1980</v>
      </c>
      <c r="O712" s="17">
        <f t="shared" si="164"/>
        <v>-302.5000000000004</v>
      </c>
      <c r="P712" s="17">
        <f t="shared" si="165"/>
        <v>-1756.1805555555577</v>
      </c>
      <c r="Q712" s="17">
        <f t="shared" si="170"/>
        <v>39354023.958333388</v>
      </c>
      <c r="R712" s="17">
        <f t="shared" si="166"/>
        <v>39354.02395833339</v>
      </c>
      <c r="S712" s="17">
        <f t="shared" si="171"/>
        <v>18651336.458333328</v>
      </c>
      <c r="T712" s="17">
        <f t="shared" si="167"/>
        <v>18651.336458333328</v>
      </c>
      <c r="AE712">
        <f t="shared" ref="AE712:AE775" si="175">IF(E712&lt;1,1,0)</f>
        <v>0</v>
      </c>
      <c r="AF712">
        <f t="shared" ref="AF712:AF775" si="176">IF(AE712=1,"",E712)</f>
        <v>20.9</v>
      </c>
      <c r="AG712">
        <f t="shared" ref="AG712:AG775" si="177">E712/3.6</f>
        <v>5.8055555555555554</v>
      </c>
    </row>
    <row r="713" spans="2:33" x14ac:dyDescent="0.3">
      <c r="B713" s="4" t="s">
        <v>52</v>
      </c>
      <c r="C713" s="4">
        <v>705</v>
      </c>
      <c r="D713" s="4">
        <v>116</v>
      </c>
      <c r="E713" s="11">
        <v>19.899999999999999</v>
      </c>
      <c r="F713" s="27">
        <f t="shared" ref="F713:F772" si="178">E713/3.6</f>
        <v>5.5277777777777777</v>
      </c>
      <c r="G713" s="17">
        <f t="shared" si="168"/>
        <v>-0.41666666666666663</v>
      </c>
      <c r="H713" s="17">
        <v>1</v>
      </c>
      <c r="I713" s="17">
        <f t="shared" si="169"/>
        <v>-1.5</v>
      </c>
      <c r="J713" s="17">
        <f t="shared" si="174"/>
        <v>-1980</v>
      </c>
      <c r="K713" s="26">
        <v>485.59500000000003</v>
      </c>
      <c r="L713" s="17">
        <f t="shared" ref="L713:L776" si="179">1/2*2.26*1.2*0.36*((F713)^2)</f>
        <v>14.916376666666665</v>
      </c>
      <c r="M713" s="17">
        <f t="shared" ref="M713:M776" si="180">J713+K713+L713</f>
        <v>-1479.4886233333334</v>
      </c>
      <c r="N713" s="17">
        <v>1980</v>
      </c>
      <c r="O713" s="17">
        <f t="shared" ref="O713:O776" si="181">N713*G713</f>
        <v>-824.99999999999989</v>
      </c>
      <c r="P713" s="17">
        <f t="shared" ref="P713:P776" si="182">F713*O713</f>
        <v>-4560.4166666666661</v>
      </c>
      <c r="Q713" s="17">
        <f t="shared" si="170"/>
        <v>39384274.722222276</v>
      </c>
      <c r="R713" s="17">
        <f t="shared" ref="R713:R776" si="183">Q713/1000</f>
        <v>39384.274722222275</v>
      </c>
      <c r="S713" s="17">
        <f t="shared" si="171"/>
        <v>18681587.222222216</v>
      </c>
      <c r="T713" s="17">
        <f t="shared" ref="T713:T776" si="184">S713/1000</f>
        <v>18681.587222222217</v>
      </c>
      <c r="AE713">
        <f t="shared" si="175"/>
        <v>0</v>
      </c>
      <c r="AF713">
        <f t="shared" si="176"/>
        <v>19.899999999999999</v>
      </c>
      <c r="AG713">
        <f t="shared" si="177"/>
        <v>5.5277777777777777</v>
      </c>
    </row>
    <row r="714" spans="2:33" x14ac:dyDescent="0.3">
      <c r="B714" s="4" t="s">
        <v>52</v>
      </c>
      <c r="C714" s="4">
        <v>706</v>
      </c>
      <c r="D714" s="4">
        <v>117</v>
      </c>
      <c r="E714" s="11">
        <v>17.899999999999999</v>
      </c>
      <c r="F714" s="27">
        <f t="shared" si="178"/>
        <v>4.9722222222222214</v>
      </c>
      <c r="G714" s="17">
        <f t="shared" ref="G714:G777" si="185">($E715-$E713)/2/3.6</f>
        <v>-0.66666666666666652</v>
      </c>
      <c r="H714" s="17">
        <v>1</v>
      </c>
      <c r="I714" s="17">
        <f t="shared" ref="I714:I777" si="186">($E715-$E713)/2</f>
        <v>-2.3999999999999995</v>
      </c>
      <c r="J714" s="17">
        <f t="shared" si="174"/>
        <v>-1980</v>
      </c>
      <c r="K714" s="26">
        <v>485.59500000000003</v>
      </c>
      <c r="L714" s="17">
        <f t="shared" si="179"/>
        <v>12.068776666666661</v>
      </c>
      <c r="M714" s="17">
        <f t="shared" si="180"/>
        <v>-1482.3362233333332</v>
      </c>
      <c r="N714" s="17">
        <v>1980</v>
      </c>
      <c r="O714" s="17">
        <f t="shared" si="181"/>
        <v>-1319.9999999999998</v>
      </c>
      <c r="P714" s="17">
        <f t="shared" si="182"/>
        <v>-6563.3333333333312</v>
      </c>
      <c r="Q714" s="17">
        <f t="shared" ref="Q714:Q777" si="187">0.5*N714*F714^2+Q713</f>
        <v>39408750.486111164</v>
      </c>
      <c r="R714" s="17">
        <f t="shared" si="183"/>
        <v>39408.750486111167</v>
      </c>
      <c r="S714" s="17">
        <f t="shared" ref="S714:S777" si="188">0.5*N714*F714^2*H714+S713</f>
        <v>18706062.986111104</v>
      </c>
      <c r="T714" s="17">
        <f t="shared" si="184"/>
        <v>18706.062986111105</v>
      </c>
      <c r="AE714">
        <f t="shared" si="175"/>
        <v>0</v>
      </c>
      <c r="AF714">
        <f t="shared" si="176"/>
        <v>17.899999999999999</v>
      </c>
      <c r="AG714">
        <f t="shared" si="177"/>
        <v>4.9722222222222214</v>
      </c>
    </row>
    <row r="715" spans="2:33" x14ac:dyDescent="0.3">
      <c r="B715" s="4" t="s">
        <v>52</v>
      </c>
      <c r="C715" s="4">
        <v>707</v>
      </c>
      <c r="D715" s="4">
        <v>118</v>
      </c>
      <c r="E715" s="11">
        <v>15.1</v>
      </c>
      <c r="F715" s="27">
        <f t="shared" si="178"/>
        <v>4.1944444444444446</v>
      </c>
      <c r="G715" s="17">
        <f t="shared" si="185"/>
        <v>-0.70833333333333304</v>
      </c>
      <c r="H715" s="17">
        <v>1</v>
      </c>
      <c r="I715" s="17">
        <f t="shared" si="186"/>
        <v>-2.5499999999999989</v>
      </c>
      <c r="J715" s="17">
        <f t="shared" si="174"/>
        <v>-1980</v>
      </c>
      <c r="K715" s="26">
        <v>485.59500000000003</v>
      </c>
      <c r="L715" s="17">
        <f t="shared" si="179"/>
        <v>8.588376666666667</v>
      </c>
      <c r="M715" s="17">
        <f t="shared" si="180"/>
        <v>-1485.8166233333334</v>
      </c>
      <c r="N715" s="17">
        <v>1980</v>
      </c>
      <c r="O715" s="17">
        <f t="shared" si="181"/>
        <v>-1402.4999999999993</v>
      </c>
      <c r="P715" s="17">
        <f t="shared" si="182"/>
        <v>-5882.7083333333303</v>
      </c>
      <c r="Q715" s="17">
        <f t="shared" si="187"/>
        <v>39426167.916666716</v>
      </c>
      <c r="R715" s="17">
        <f t="shared" si="183"/>
        <v>39426.167916666716</v>
      </c>
      <c r="S715" s="17">
        <f t="shared" si="188"/>
        <v>18723480.41666666</v>
      </c>
      <c r="T715" s="17">
        <f t="shared" si="184"/>
        <v>18723.480416666662</v>
      </c>
      <c r="AE715">
        <f t="shared" si="175"/>
        <v>0</v>
      </c>
      <c r="AF715">
        <f t="shared" si="176"/>
        <v>15.1</v>
      </c>
      <c r="AG715">
        <f t="shared" si="177"/>
        <v>4.1944444444444446</v>
      </c>
    </row>
    <row r="716" spans="2:33" x14ac:dyDescent="0.3">
      <c r="B716" s="4" t="s">
        <v>52</v>
      </c>
      <c r="C716" s="4">
        <v>708</v>
      </c>
      <c r="D716" s="4">
        <v>119</v>
      </c>
      <c r="E716" s="11">
        <v>12.8</v>
      </c>
      <c r="F716" s="27">
        <f t="shared" si="178"/>
        <v>3.5555555555555558</v>
      </c>
      <c r="G716" s="17">
        <f t="shared" si="185"/>
        <v>-0.43055555555555547</v>
      </c>
      <c r="H716" s="17">
        <v>1</v>
      </c>
      <c r="I716" s="17">
        <f t="shared" si="186"/>
        <v>-1.5499999999999998</v>
      </c>
      <c r="J716" s="17">
        <f t="shared" si="174"/>
        <v>-1980</v>
      </c>
      <c r="K716" s="26">
        <v>485.59500000000003</v>
      </c>
      <c r="L716" s="17">
        <f t="shared" si="179"/>
        <v>6.1713066666666663</v>
      </c>
      <c r="M716" s="17">
        <f t="shared" si="180"/>
        <v>-1488.2336933333333</v>
      </c>
      <c r="N716" s="17">
        <v>1980</v>
      </c>
      <c r="O716" s="17">
        <f t="shared" si="181"/>
        <v>-852.49999999999977</v>
      </c>
      <c r="P716" s="17">
        <f t="shared" si="182"/>
        <v>-3031.1111111111104</v>
      </c>
      <c r="Q716" s="17">
        <f t="shared" si="187"/>
        <v>39438683.472222269</v>
      </c>
      <c r="R716" s="17">
        <f t="shared" si="183"/>
        <v>39438.68347222227</v>
      </c>
      <c r="S716" s="17">
        <f t="shared" si="188"/>
        <v>18735995.972222216</v>
      </c>
      <c r="T716" s="17">
        <f t="shared" si="184"/>
        <v>18735.995972222216</v>
      </c>
      <c r="AE716">
        <f t="shared" si="175"/>
        <v>0</v>
      </c>
      <c r="AF716">
        <f t="shared" si="176"/>
        <v>12.8</v>
      </c>
      <c r="AG716">
        <f t="shared" si="177"/>
        <v>3.5555555555555558</v>
      </c>
    </row>
    <row r="717" spans="2:33" x14ac:dyDescent="0.3">
      <c r="B717" s="4" t="s">
        <v>52</v>
      </c>
      <c r="C717" s="4">
        <v>709</v>
      </c>
      <c r="D717" s="4">
        <v>120</v>
      </c>
      <c r="E717" s="11">
        <v>12</v>
      </c>
      <c r="F717" s="27">
        <f t="shared" si="178"/>
        <v>3.333333333333333</v>
      </c>
      <c r="G717" s="17">
        <f t="shared" si="185"/>
        <v>5.5555555555555358E-2</v>
      </c>
      <c r="H717" s="17">
        <v>0</v>
      </c>
      <c r="I717" s="17">
        <f t="shared" si="186"/>
        <v>0.19999999999999929</v>
      </c>
      <c r="J717" s="17">
        <f>1980</f>
        <v>1980</v>
      </c>
      <c r="K717" s="26">
        <v>485.59500000000003</v>
      </c>
      <c r="L717" s="17">
        <f t="shared" si="179"/>
        <v>5.4239999999999977</v>
      </c>
      <c r="M717" s="17">
        <f t="shared" si="180"/>
        <v>2471.0190000000002</v>
      </c>
      <c r="N717" s="17">
        <v>1980</v>
      </c>
      <c r="O717" s="17">
        <f t="shared" si="181"/>
        <v>109.9999999999996</v>
      </c>
      <c r="P717" s="17">
        <f t="shared" si="182"/>
        <v>366.66666666666532</v>
      </c>
      <c r="Q717" s="17">
        <f t="shared" si="187"/>
        <v>39449683.472222269</v>
      </c>
      <c r="R717" s="17">
        <f t="shared" si="183"/>
        <v>39449.68347222227</v>
      </c>
      <c r="S717" s="17">
        <f t="shared" si="188"/>
        <v>18735995.972222216</v>
      </c>
      <c r="T717" s="17">
        <f t="shared" si="184"/>
        <v>18735.995972222216</v>
      </c>
      <c r="AE717">
        <f t="shared" si="175"/>
        <v>0</v>
      </c>
      <c r="AF717">
        <f t="shared" si="176"/>
        <v>12</v>
      </c>
      <c r="AG717">
        <f t="shared" si="177"/>
        <v>3.333333333333333</v>
      </c>
    </row>
    <row r="718" spans="2:33" x14ac:dyDescent="0.3">
      <c r="B718" s="4" t="s">
        <v>52</v>
      </c>
      <c r="C718" s="4">
        <v>710</v>
      </c>
      <c r="D718" s="4">
        <v>121</v>
      </c>
      <c r="E718" s="11">
        <v>13.2</v>
      </c>
      <c r="F718" s="27">
        <f t="shared" si="178"/>
        <v>3.6666666666666665</v>
      </c>
      <c r="G718" s="17">
        <f t="shared" si="185"/>
        <v>0.70833333333333348</v>
      </c>
      <c r="H718" s="17">
        <v>0</v>
      </c>
      <c r="I718" s="17">
        <f t="shared" si="186"/>
        <v>2.5500000000000007</v>
      </c>
      <c r="J718" s="17">
        <f>1980</f>
        <v>1980</v>
      </c>
      <c r="K718" s="26">
        <v>485.59500000000003</v>
      </c>
      <c r="L718" s="17">
        <f t="shared" si="179"/>
        <v>6.5630399999999982</v>
      </c>
      <c r="M718" s="17">
        <f t="shared" si="180"/>
        <v>2472.1580400000003</v>
      </c>
      <c r="N718" s="17">
        <v>1980</v>
      </c>
      <c r="O718" s="17">
        <f t="shared" si="181"/>
        <v>1402.5000000000002</v>
      </c>
      <c r="P718" s="17">
        <f t="shared" si="182"/>
        <v>5142.5000000000009</v>
      </c>
      <c r="Q718" s="17">
        <f t="shared" si="187"/>
        <v>39462993.472222269</v>
      </c>
      <c r="R718" s="17">
        <f t="shared" si="183"/>
        <v>39462.993472222268</v>
      </c>
      <c r="S718" s="17">
        <f t="shared" si="188"/>
        <v>18735995.972222216</v>
      </c>
      <c r="T718" s="17">
        <f t="shared" si="184"/>
        <v>18735.995972222216</v>
      </c>
      <c r="AE718">
        <f t="shared" si="175"/>
        <v>0</v>
      </c>
      <c r="AF718">
        <f t="shared" si="176"/>
        <v>13.2</v>
      </c>
      <c r="AG718">
        <f t="shared" si="177"/>
        <v>3.6666666666666665</v>
      </c>
    </row>
    <row r="719" spans="2:33" x14ac:dyDescent="0.3">
      <c r="B719" s="4" t="s">
        <v>52</v>
      </c>
      <c r="C719" s="4">
        <v>711</v>
      </c>
      <c r="D719" s="4">
        <v>122</v>
      </c>
      <c r="E719" s="11">
        <v>17.100000000000001</v>
      </c>
      <c r="F719" s="27">
        <f t="shared" si="178"/>
        <v>4.75</v>
      </c>
      <c r="G719" s="17">
        <f t="shared" si="185"/>
        <v>1.0972222222222225</v>
      </c>
      <c r="H719" s="17">
        <v>0</v>
      </c>
      <c r="I719" s="17">
        <f t="shared" si="186"/>
        <v>3.9500000000000011</v>
      </c>
      <c r="J719" s="17">
        <f>1980</f>
        <v>1980</v>
      </c>
      <c r="K719" s="26">
        <v>485.59500000000003</v>
      </c>
      <c r="L719" s="17">
        <f t="shared" si="179"/>
        <v>11.014109999999999</v>
      </c>
      <c r="M719" s="17">
        <f t="shared" si="180"/>
        <v>2476.6091100000003</v>
      </c>
      <c r="N719" s="17">
        <v>1980</v>
      </c>
      <c r="O719" s="17">
        <f t="shared" si="181"/>
        <v>2172.5000000000005</v>
      </c>
      <c r="P719" s="17">
        <f t="shared" si="182"/>
        <v>10319.375000000002</v>
      </c>
      <c r="Q719" s="17">
        <f t="shared" si="187"/>
        <v>39485330.347222269</v>
      </c>
      <c r="R719" s="17">
        <f t="shared" si="183"/>
        <v>39485.330347222269</v>
      </c>
      <c r="S719" s="17">
        <f t="shared" si="188"/>
        <v>18735995.972222216</v>
      </c>
      <c r="T719" s="17">
        <f t="shared" si="184"/>
        <v>18735.995972222216</v>
      </c>
      <c r="AE719">
        <f t="shared" si="175"/>
        <v>0</v>
      </c>
      <c r="AF719">
        <f t="shared" si="176"/>
        <v>17.100000000000001</v>
      </c>
      <c r="AG719">
        <f t="shared" si="177"/>
        <v>4.75</v>
      </c>
    </row>
    <row r="720" spans="2:33" x14ac:dyDescent="0.3">
      <c r="B720" s="4" t="s">
        <v>52</v>
      </c>
      <c r="C720" s="4">
        <v>712</v>
      </c>
      <c r="D720" s="4">
        <v>123</v>
      </c>
      <c r="E720" s="11">
        <v>21.1</v>
      </c>
      <c r="F720" s="27">
        <f t="shared" si="178"/>
        <v>5.8611111111111116</v>
      </c>
      <c r="G720" s="17">
        <f t="shared" si="185"/>
        <v>0.65277777777777768</v>
      </c>
      <c r="H720" s="17">
        <v>0</v>
      </c>
      <c r="I720" s="17">
        <f t="shared" si="186"/>
        <v>2.3499999999999996</v>
      </c>
      <c r="J720" s="17">
        <f>1980</f>
        <v>1980</v>
      </c>
      <c r="K720" s="26">
        <v>485.59500000000003</v>
      </c>
      <c r="L720" s="17">
        <f t="shared" si="179"/>
        <v>16.769576666666666</v>
      </c>
      <c r="M720" s="17">
        <f t="shared" si="180"/>
        <v>2482.3645766666668</v>
      </c>
      <c r="N720" s="17">
        <v>1980</v>
      </c>
      <c r="O720" s="17">
        <f t="shared" si="181"/>
        <v>1292.4999999999998</v>
      </c>
      <c r="P720" s="17">
        <f t="shared" si="182"/>
        <v>7575.4861111111104</v>
      </c>
      <c r="Q720" s="17">
        <f t="shared" si="187"/>
        <v>39519339.444444492</v>
      </c>
      <c r="R720" s="17">
        <f t="shared" si="183"/>
        <v>39519.339444444493</v>
      </c>
      <c r="S720" s="17">
        <f t="shared" si="188"/>
        <v>18735995.972222216</v>
      </c>
      <c r="T720" s="17">
        <f t="shared" si="184"/>
        <v>18735.995972222216</v>
      </c>
      <c r="AE720">
        <f t="shared" si="175"/>
        <v>0</v>
      </c>
      <c r="AF720">
        <f t="shared" si="176"/>
        <v>21.1</v>
      </c>
      <c r="AG720">
        <f t="shared" si="177"/>
        <v>5.8611111111111116</v>
      </c>
    </row>
    <row r="721" spans="2:33" x14ac:dyDescent="0.3">
      <c r="B721" s="4" t="s">
        <v>52</v>
      </c>
      <c r="C721" s="4">
        <v>713</v>
      </c>
      <c r="D721" s="4">
        <v>124</v>
      </c>
      <c r="E721" s="11">
        <v>21.8</v>
      </c>
      <c r="F721" s="27">
        <f t="shared" si="178"/>
        <v>6.0555555555555554</v>
      </c>
      <c r="G721" s="17">
        <f t="shared" si="185"/>
        <v>1.3888888888888593E-2</v>
      </c>
      <c r="H721" s="17">
        <v>0</v>
      </c>
      <c r="I721" s="17">
        <f t="shared" si="186"/>
        <v>4.9999999999998934E-2</v>
      </c>
      <c r="J721" s="17">
        <f>1980</f>
        <v>1980</v>
      </c>
      <c r="K721" s="26">
        <v>485.59500000000003</v>
      </c>
      <c r="L721" s="17">
        <f t="shared" si="179"/>
        <v>17.900706666666665</v>
      </c>
      <c r="M721" s="17">
        <f t="shared" si="180"/>
        <v>2483.495706666667</v>
      </c>
      <c r="N721" s="17">
        <v>1980</v>
      </c>
      <c r="O721" s="17">
        <f t="shared" si="181"/>
        <v>27.499999999999414</v>
      </c>
      <c r="P721" s="17">
        <f t="shared" si="182"/>
        <v>166.52777777777422</v>
      </c>
      <c r="Q721" s="17">
        <f t="shared" si="187"/>
        <v>39555642.500000045</v>
      </c>
      <c r="R721" s="17">
        <f t="shared" si="183"/>
        <v>39555.642500000045</v>
      </c>
      <c r="S721" s="17">
        <f t="shared" si="188"/>
        <v>18735995.972222216</v>
      </c>
      <c r="T721" s="17">
        <f t="shared" si="184"/>
        <v>18735.995972222216</v>
      </c>
      <c r="AE721">
        <f t="shared" si="175"/>
        <v>0</v>
      </c>
      <c r="AF721">
        <f t="shared" si="176"/>
        <v>21.8</v>
      </c>
      <c r="AG721">
        <f t="shared" si="177"/>
        <v>6.0555555555555554</v>
      </c>
    </row>
    <row r="722" spans="2:33" x14ac:dyDescent="0.3">
      <c r="B722" s="4" t="s">
        <v>52</v>
      </c>
      <c r="C722" s="4">
        <v>714</v>
      </c>
      <c r="D722" s="4">
        <v>125</v>
      </c>
      <c r="E722" s="11">
        <v>21.2</v>
      </c>
      <c r="F722" s="27">
        <f t="shared" si="178"/>
        <v>5.8888888888888884</v>
      </c>
      <c r="G722" s="17">
        <f t="shared" si="185"/>
        <v>-0.45833333333333343</v>
      </c>
      <c r="H722" s="17">
        <v>1</v>
      </c>
      <c r="I722" s="17">
        <f t="shared" si="186"/>
        <v>-1.6500000000000004</v>
      </c>
      <c r="J722" s="17">
        <f>-1980</f>
        <v>-1980</v>
      </c>
      <c r="K722" s="26">
        <v>485.59500000000003</v>
      </c>
      <c r="L722" s="17">
        <f t="shared" si="179"/>
        <v>16.928906666666659</v>
      </c>
      <c r="M722" s="17">
        <f t="shared" si="180"/>
        <v>-1477.4760933333332</v>
      </c>
      <c r="N722" s="17">
        <v>1980</v>
      </c>
      <c r="O722" s="17">
        <f t="shared" si="181"/>
        <v>-907.50000000000023</v>
      </c>
      <c r="P722" s="17">
        <f t="shared" si="182"/>
        <v>-5344.1666666666679</v>
      </c>
      <c r="Q722" s="17">
        <f t="shared" si="187"/>
        <v>39589974.722222269</v>
      </c>
      <c r="R722" s="17">
        <f t="shared" si="183"/>
        <v>39589.974722222265</v>
      </c>
      <c r="S722" s="17">
        <f t="shared" si="188"/>
        <v>18770328.19444444</v>
      </c>
      <c r="T722" s="17">
        <f t="shared" si="184"/>
        <v>18770.328194444439</v>
      </c>
      <c r="AE722">
        <f t="shared" si="175"/>
        <v>0</v>
      </c>
      <c r="AF722">
        <f t="shared" si="176"/>
        <v>21.2</v>
      </c>
      <c r="AG722">
        <f t="shared" si="177"/>
        <v>5.8888888888888884</v>
      </c>
    </row>
    <row r="723" spans="2:33" x14ac:dyDescent="0.3">
      <c r="B723" s="4" t="s">
        <v>52</v>
      </c>
      <c r="C723" s="4">
        <v>715</v>
      </c>
      <c r="D723" s="4">
        <v>126</v>
      </c>
      <c r="E723" s="11">
        <v>18.5</v>
      </c>
      <c r="F723" s="27">
        <f t="shared" si="178"/>
        <v>5.1388888888888884</v>
      </c>
      <c r="G723" s="17">
        <f t="shared" si="185"/>
        <v>-1.0138888888888886</v>
      </c>
      <c r="H723" s="17">
        <v>1</v>
      </c>
      <c r="I723" s="17">
        <f t="shared" si="186"/>
        <v>-3.6499999999999995</v>
      </c>
      <c r="J723" s="17">
        <f t="shared" ref="J723:J725" si="189">-1980</f>
        <v>-1980</v>
      </c>
      <c r="K723" s="26">
        <v>485.59500000000003</v>
      </c>
      <c r="L723" s="17">
        <f t="shared" si="179"/>
        <v>12.891416666666663</v>
      </c>
      <c r="M723" s="17">
        <f t="shared" si="180"/>
        <v>-1481.5135833333334</v>
      </c>
      <c r="N723" s="17">
        <v>1980</v>
      </c>
      <c r="O723" s="17">
        <f t="shared" si="181"/>
        <v>-2007.4999999999995</v>
      </c>
      <c r="P723" s="17">
        <f t="shared" si="182"/>
        <v>-10316.319444444442</v>
      </c>
      <c r="Q723" s="17">
        <f t="shared" si="187"/>
        <v>39616118.819444492</v>
      </c>
      <c r="R723" s="17">
        <f t="shared" si="183"/>
        <v>39616.118819444491</v>
      </c>
      <c r="S723" s="17">
        <f t="shared" si="188"/>
        <v>18796472.291666664</v>
      </c>
      <c r="T723" s="17">
        <f t="shared" si="184"/>
        <v>18796.472291666665</v>
      </c>
      <c r="AE723">
        <f t="shared" si="175"/>
        <v>0</v>
      </c>
      <c r="AF723">
        <f t="shared" si="176"/>
        <v>18.5</v>
      </c>
      <c r="AG723">
        <f t="shared" si="177"/>
        <v>5.1388888888888884</v>
      </c>
    </row>
    <row r="724" spans="2:33" x14ac:dyDescent="0.3">
      <c r="B724" s="4" t="s">
        <v>52</v>
      </c>
      <c r="C724" s="4">
        <v>716</v>
      </c>
      <c r="D724" s="4">
        <v>127</v>
      </c>
      <c r="E724" s="11">
        <v>13.9</v>
      </c>
      <c r="F724" s="27">
        <f t="shared" si="178"/>
        <v>3.8611111111111112</v>
      </c>
      <c r="G724" s="17">
        <f t="shared" si="185"/>
        <v>-0.90277777777777779</v>
      </c>
      <c r="H724" s="17">
        <v>1</v>
      </c>
      <c r="I724" s="17">
        <f t="shared" si="186"/>
        <v>-3.25</v>
      </c>
      <c r="J724" s="17">
        <f t="shared" si="189"/>
        <v>-1980</v>
      </c>
      <c r="K724" s="26">
        <v>485.59500000000003</v>
      </c>
      <c r="L724" s="17">
        <f t="shared" si="179"/>
        <v>7.2775766666666657</v>
      </c>
      <c r="M724" s="17">
        <f t="shared" si="180"/>
        <v>-1487.1274233333334</v>
      </c>
      <c r="N724" s="17">
        <v>1980</v>
      </c>
      <c r="O724" s="17">
        <f t="shared" si="181"/>
        <v>-1787.5</v>
      </c>
      <c r="P724" s="17">
        <f t="shared" si="182"/>
        <v>-6901.7361111111113</v>
      </c>
      <c r="Q724" s="17">
        <f t="shared" si="187"/>
        <v>39630877.916666716</v>
      </c>
      <c r="R724" s="17">
        <f t="shared" si="183"/>
        <v>39630.877916666715</v>
      </c>
      <c r="S724" s="17">
        <f t="shared" si="188"/>
        <v>18811231.388888888</v>
      </c>
      <c r="T724" s="17">
        <f t="shared" si="184"/>
        <v>18811.231388888889</v>
      </c>
      <c r="AE724">
        <f t="shared" si="175"/>
        <v>0</v>
      </c>
      <c r="AF724">
        <f t="shared" si="176"/>
        <v>13.9</v>
      </c>
      <c r="AG724">
        <f t="shared" si="177"/>
        <v>3.8611111111111112</v>
      </c>
    </row>
    <row r="725" spans="2:33" x14ac:dyDescent="0.3">
      <c r="B725" s="4" t="s">
        <v>52</v>
      </c>
      <c r="C725" s="4">
        <v>717</v>
      </c>
      <c r="D725" s="4">
        <v>128</v>
      </c>
      <c r="E725" s="11">
        <v>12</v>
      </c>
      <c r="F725" s="27">
        <f t="shared" si="178"/>
        <v>3.333333333333333</v>
      </c>
      <c r="G725" s="17">
        <f t="shared" si="185"/>
        <v>-0.26388888888888895</v>
      </c>
      <c r="H725" s="17">
        <v>1</v>
      </c>
      <c r="I725" s="17">
        <f t="shared" si="186"/>
        <v>-0.95000000000000018</v>
      </c>
      <c r="J725" s="17">
        <f t="shared" si="189"/>
        <v>-1980</v>
      </c>
      <c r="K725" s="26">
        <v>485.59500000000003</v>
      </c>
      <c r="L725" s="17">
        <f t="shared" si="179"/>
        <v>5.4239999999999977</v>
      </c>
      <c r="M725" s="17">
        <f t="shared" si="180"/>
        <v>-1488.981</v>
      </c>
      <c r="N725" s="17">
        <v>1980</v>
      </c>
      <c r="O725" s="17">
        <f t="shared" si="181"/>
        <v>-522.50000000000011</v>
      </c>
      <c r="P725" s="17">
        <f t="shared" si="182"/>
        <v>-1741.666666666667</v>
      </c>
      <c r="Q725" s="17">
        <f t="shared" si="187"/>
        <v>39641877.916666716</v>
      </c>
      <c r="R725" s="17">
        <f t="shared" si="183"/>
        <v>39641.877916666715</v>
      </c>
      <c r="S725" s="17">
        <f t="shared" si="188"/>
        <v>18822231.388888888</v>
      </c>
      <c r="T725" s="17">
        <f t="shared" si="184"/>
        <v>18822.231388888889</v>
      </c>
      <c r="AE725">
        <f t="shared" si="175"/>
        <v>0</v>
      </c>
      <c r="AF725">
        <f t="shared" si="176"/>
        <v>12</v>
      </c>
      <c r="AG725">
        <f t="shared" si="177"/>
        <v>3.333333333333333</v>
      </c>
    </row>
    <row r="726" spans="2:33" x14ac:dyDescent="0.3">
      <c r="B726" s="4" t="s">
        <v>52</v>
      </c>
      <c r="C726" s="4">
        <v>718</v>
      </c>
      <c r="D726" s="4">
        <v>129</v>
      </c>
      <c r="E726" s="11">
        <v>12</v>
      </c>
      <c r="F726" s="27">
        <f t="shared" si="178"/>
        <v>3.333333333333333</v>
      </c>
      <c r="G726" s="17">
        <f t="shared" si="185"/>
        <v>0.1388888888888889</v>
      </c>
      <c r="H726" s="17">
        <v>0</v>
      </c>
      <c r="I726" s="17">
        <f t="shared" si="186"/>
        <v>0.5</v>
      </c>
      <c r="J726" s="17">
        <f>1980</f>
        <v>1980</v>
      </c>
      <c r="K726" s="26">
        <v>485.59500000000003</v>
      </c>
      <c r="L726" s="17">
        <f t="shared" si="179"/>
        <v>5.4239999999999977</v>
      </c>
      <c r="M726" s="17">
        <f t="shared" si="180"/>
        <v>2471.0190000000002</v>
      </c>
      <c r="N726" s="17">
        <v>1980</v>
      </c>
      <c r="O726" s="17">
        <f t="shared" si="181"/>
        <v>275</v>
      </c>
      <c r="P726" s="17">
        <f t="shared" si="182"/>
        <v>916.66666666666663</v>
      </c>
      <c r="Q726" s="17">
        <f t="shared" si="187"/>
        <v>39652877.916666716</v>
      </c>
      <c r="R726" s="17">
        <f t="shared" si="183"/>
        <v>39652.877916666715</v>
      </c>
      <c r="S726" s="17">
        <f t="shared" si="188"/>
        <v>18822231.388888888</v>
      </c>
      <c r="T726" s="17">
        <f t="shared" si="184"/>
        <v>18822.231388888889</v>
      </c>
      <c r="AE726">
        <f t="shared" si="175"/>
        <v>0</v>
      </c>
      <c r="AF726">
        <f t="shared" si="176"/>
        <v>12</v>
      </c>
      <c r="AG726">
        <f t="shared" si="177"/>
        <v>3.333333333333333</v>
      </c>
    </row>
    <row r="727" spans="2:33" x14ac:dyDescent="0.3">
      <c r="B727" s="4" t="s">
        <v>52</v>
      </c>
      <c r="C727" s="4">
        <v>719</v>
      </c>
      <c r="D727" s="4">
        <v>130</v>
      </c>
      <c r="E727" s="11">
        <v>13</v>
      </c>
      <c r="F727" s="27">
        <f t="shared" si="178"/>
        <v>3.6111111111111112</v>
      </c>
      <c r="G727" s="17">
        <f t="shared" si="185"/>
        <v>0.55555555555555558</v>
      </c>
      <c r="H727" s="17">
        <v>0</v>
      </c>
      <c r="I727" s="17">
        <f t="shared" si="186"/>
        <v>2</v>
      </c>
      <c r="J727" s="17">
        <f>1980</f>
        <v>1980</v>
      </c>
      <c r="K727" s="26">
        <v>485.59500000000003</v>
      </c>
      <c r="L727" s="17">
        <f t="shared" si="179"/>
        <v>6.3656666666666659</v>
      </c>
      <c r="M727" s="17">
        <f t="shared" si="180"/>
        <v>2471.9606666666668</v>
      </c>
      <c r="N727" s="17">
        <v>1980</v>
      </c>
      <c r="O727" s="17">
        <f t="shared" si="181"/>
        <v>1100</v>
      </c>
      <c r="P727" s="17">
        <f t="shared" si="182"/>
        <v>3972.2222222222222</v>
      </c>
      <c r="Q727" s="17">
        <f t="shared" si="187"/>
        <v>39665787.63888894</v>
      </c>
      <c r="R727" s="17">
        <f t="shared" si="183"/>
        <v>39665.787638888942</v>
      </c>
      <c r="S727" s="17">
        <f t="shared" si="188"/>
        <v>18822231.388888888</v>
      </c>
      <c r="T727" s="17">
        <f t="shared" si="184"/>
        <v>18822.231388888889</v>
      </c>
      <c r="AE727">
        <f t="shared" si="175"/>
        <v>0</v>
      </c>
      <c r="AF727">
        <f t="shared" si="176"/>
        <v>13</v>
      </c>
      <c r="AG727">
        <f t="shared" si="177"/>
        <v>3.6111111111111112</v>
      </c>
    </row>
    <row r="728" spans="2:33" x14ac:dyDescent="0.3">
      <c r="B728" s="4" t="s">
        <v>52</v>
      </c>
      <c r="C728" s="4">
        <v>720</v>
      </c>
      <c r="D728" s="4">
        <v>131</v>
      </c>
      <c r="E728" s="11">
        <v>16</v>
      </c>
      <c r="F728" s="27">
        <f t="shared" si="178"/>
        <v>4.4444444444444446</v>
      </c>
      <c r="G728" s="17">
        <f t="shared" si="185"/>
        <v>0.76388888888888884</v>
      </c>
      <c r="H728" s="17">
        <v>0</v>
      </c>
      <c r="I728" s="17">
        <f t="shared" si="186"/>
        <v>2.75</v>
      </c>
      <c r="J728" s="17">
        <f>1980</f>
        <v>1980</v>
      </c>
      <c r="K728" s="26">
        <v>485.59500000000003</v>
      </c>
      <c r="L728" s="17">
        <f t="shared" si="179"/>
        <v>9.6426666666666669</v>
      </c>
      <c r="M728" s="17">
        <f t="shared" si="180"/>
        <v>2475.2376666666669</v>
      </c>
      <c r="N728" s="17">
        <v>1980</v>
      </c>
      <c r="O728" s="17">
        <f t="shared" si="181"/>
        <v>1512.5</v>
      </c>
      <c r="P728" s="17">
        <f t="shared" si="182"/>
        <v>6722.2222222222226</v>
      </c>
      <c r="Q728" s="17">
        <f t="shared" si="187"/>
        <v>39685343.194444492</v>
      </c>
      <c r="R728" s="17">
        <f t="shared" si="183"/>
        <v>39685.343194444489</v>
      </c>
      <c r="S728" s="17">
        <f t="shared" si="188"/>
        <v>18822231.388888888</v>
      </c>
      <c r="T728" s="17">
        <f t="shared" si="184"/>
        <v>18822.231388888889</v>
      </c>
      <c r="AE728">
        <f t="shared" si="175"/>
        <v>0</v>
      </c>
      <c r="AF728">
        <f t="shared" si="176"/>
        <v>16</v>
      </c>
      <c r="AG728">
        <f t="shared" si="177"/>
        <v>4.4444444444444446</v>
      </c>
    </row>
    <row r="729" spans="2:33" x14ac:dyDescent="0.3">
      <c r="B729" s="4" t="s">
        <v>52</v>
      </c>
      <c r="C729" s="4">
        <v>721</v>
      </c>
      <c r="D729" s="4">
        <v>132</v>
      </c>
      <c r="E729" s="11">
        <v>18.5</v>
      </c>
      <c r="F729" s="27">
        <f t="shared" si="178"/>
        <v>5.1388888888888884</v>
      </c>
      <c r="G729" s="17">
        <f t="shared" si="185"/>
        <v>0.63888888888888906</v>
      </c>
      <c r="H729" s="17">
        <v>0</v>
      </c>
      <c r="I729" s="17">
        <f t="shared" si="186"/>
        <v>2.3000000000000007</v>
      </c>
      <c r="J729" s="17">
        <f>1980</f>
        <v>1980</v>
      </c>
      <c r="K729" s="26">
        <v>485.59500000000003</v>
      </c>
      <c r="L729" s="17">
        <f t="shared" si="179"/>
        <v>12.891416666666663</v>
      </c>
      <c r="M729" s="17">
        <f t="shared" si="180"/>
        <v>2478.4864166666671</v>
      </c>
      <c r="N729" s="17">
        <v>1980</v>
      </c>
      <c r="O729" s="17">
        <f t="shared" si="181"/>
        <v>1265.0000000000005</v>
      </c>
      <c r="P729" s="17">
        <f t="shared" si="182"/>
        <v>6500.6944444444462</v>
      </c>
      <c r="Q729" s="17">
        <f t="shared" si="187"/>
        <v>39711487.291666716</v>
      </c>
      <c r="R729" s="17">
        <f t="shared" si="183"/>
        <v>39711.487291666715</v>
      </c>
      <c r="S729" s="17">
        <f t="shared" si="188"/>
        <v>18822231.388888888</v>
      </c>
      <c r="T729" s="17">
        <f t="shared" si="184"/>
        <v>18822.231388888889</v>
      </c>
      <c r="AE729">
        <f t="shared" si="175"/>
        <v>0</v>
      </c>
      <c r="AF729">
        <f t="shared" si="176"/>
        <v>18.5</v>
      </c>
      <c r="AG729">
        <f t="shared" si="177"/>
        <v>5.1388888888888884</v>
      </c>
    </row>
    <row r="730" spans="2:33" x14ac:dyDescent="0.3">
      <c r="B730" s="4" t="s">
        <v>52</v>
      </c>
      <c r="C730" s="4">
        <v>722</v>
      </c>
      <c r="D730" s="4">
        <v>133</v>
      </c>
      <c r="E730" s="11">
        <v>20.6</v>
      </c>
      <c r="F730" s="27">
        <f t="shared" si="178"/>
        <v>5.7222222222222223</v>
      </c>
      <c r="G730" s="17">
        <f t="shared" si="185"/>
        <v>0.55555555555555558</v>
      </c>
      <c r="H730" s="17">
        <v>0</v>
      </c>
      <c r="I730" s="17">
        <f t="shared" si="186"/>
        <v>2</v>
      </c>
      <c r="J730" s="17">
        <f>1980</f>
        <v>1980</v>
      </c>
      <c r="K730" s="26">
        <v>485.59500000000003</v>
      </c>
      <c r="L730" s="17">
        <f t="shared" si="179"/>
        <v>15.984226666666665</v>
      </c>
      <c r="M730" s="17">
        <f t="shared" si="180"/>
        <v>2481.5792266666667</v>
      </c>
      <c r="N730" s="17">
        <v>1980</v>
      </c>
      <c r="O730" s="17">
        <f t="shared" si="181"/>
        <v>1100</v>
      </c>
      <c r="P730" s="17">
        <f t="shared" si="182"/>
        <v>6294.4444444444443</v>
      </c>
      <c r="Q730" s="17">
        <f t="shared" si="187"/>
        <v>39743903.680555604</v>
      </c>
      <c r="R730" s="17">
        <f t="shared" si="183"/>
        <v>39743.903680555602</v>
      </c>
      <c r="S730" s="17">
        <f t="shared" si="188"/>
        <v>18822231.388888888</v>
      </c>
      <c r="T730" s="17">
        <f t="shared" si="184"/>
        <v>18822.231388888889</v>
      </c>
      <c r="AE730">
        <f t="shared" si="175"/>
        <v>0</v>
      </c>
      <c r="AF730">
        <f t="shared" si="176"/>
        <v>20.6</v>
      </c>
      <c r="AG730">
        <f t="shared" si="177"/>
        <v>5.7222222222222223</v>
      </c>
    </row>
    <row r="731" spans="2:33" x14ac:dyDescent="0.3">
      <c r="B731" s="4" t="s">
        <v>52</v>
      </c>
      <c r="C731" s="4">
        <v>723</v>
      </c>
      <c r="D731" s="4">
        <v>134</v>
      </c>
      <c r="E731" s="11">
        <v>22.5</v>
      </c>
      <c r="F731" s="27">
        <f t="shared" si="178"/>
        <v>6.25</v>
      </c>
      <c r="G731" s="17">
        <f t="shared" si="185"/>
        <v>0.47222222222222199</v>
      </c>
      <c r="H731" s="17">
        <v>0</v>
      </c>
      <c r="I731" s="17">
        <f t="shared" si="186"/>
        <v>1.6999999999999993</v>
      </c>
      <c r="J731" s="17">
        <f>1980</f>
        <v>1980</v>
      </c>
      <c r="K731" s="26">
        <v>485.59500000000003</v>
      </c>
      <c r="L731" s="17">
        <f t="shared" si="179"/>
        <v>19.068749999999998</v>
      </c>
      <c r="M731" s="17">
        <f t="shared" si="180"/>
        <v>2484.6637500000002</v>
      </c>
      <c r="N731" s="17">
        <v>1980</v>
      </c>
      <c r="O731" s="17">
        <f t="shared" si="181"/>
        <v>934.99999999999955</v>
      </c>
      <c r="P731" s="17">
        <f t="shared" si="182"/>
        <v>5843.7499999999973</v>
      </c>
      <c r="Q731" s="17">
        <f t="shared" si="187"/>
        <v>39782575.555555604</v>
      </c>
      <c r="R731" s="17">
        <f t="shared" si="183"/>
        <v>39782.575555555602</v>
      </c>
      <c r="S731" s="17">
        <f t="shared" si="188"/>
        <v>18822231.388888888</v>
      </c>
      <c r="T731" s="17">
        <f t="shared" si="184"/>
        <v>18822.231388888889</v>
      </c>
      <c r="AE731">
        <f t="shared" si="175"/>
        <v>0</v>
      </c>
      <c r="AF731">
        <f t="shared" si="176"/>
        <v>22.5</v>
      </c>
      <c r="AG731">
        <f t="shared" si="177"/>
        <v>6.25</v>
      </c>
    </row>
    <row r="732" spans="2:33" x14ac:dyDescent="0.3">
      <c r="B732" s="4" t="s">
        <v>52</v>
      </c>
      <c r="C732" s="4">
        <v>724</v>
      </c>
      <c r="D732" s="4">
        <v>135</v>
      </c>
      <c r="E732" s="11">
        <v>24</v>
      </c>
      <c r="F732" s="27">
        <f t="shared" si="178"/>
        <v>6.6666666666666661</v>
      </c>
      <c r="G732" s="17">
        <f t="shared" si="185"/>
        <v>0.56944444444444464</v>
      </c>
      <c r="H732" s="17">
        <v>0</v>
      </c>
      <c r="I732" s="17">
        <f t="shared" si="186"/>
        <v>2.0500000000000007</v>
      </c>
      <c r="J732" s="17">
        <f>1980</f>
        <v>1980</v>
      </c>
      <c r="K732" s="26">
        <v>485.59500000000003</v>
      </c>
      <c r="L732" s="17">
        <f t="shared" si="179"/>
        <v>21.695999999999991</v>
      </c>
      <c r="M732" s="17">
        <f t="shared" si="180"/>
        <v>2487.2910000000002</v>
      </c>
      <c r="N732" s="17">
        <v>1980</v>
      </c>
      <c r="O732" s="17">
        <f t="shared" si="181"/>
        <v>1127.5000000000005</v>
      </c>
      <c r="P732" s="17">
        <f t="shared" si="182"/>
        <v>7516.6666666666688</v>
      </c>
      <c r="Q732" s="17">
        <f t="shared" si="187"/>
        <v>39826575.555555604</v>
      </c>
      <c r="R732" s="17">
        <f t="shared" si="183"/>
        <v>39826.575555555602</v>
      </c>
      <c r="S732" s="17">
        <f t="shared" si="188"/>
        <v>18822231.388888888</v>
      </c>
      <c r="T732" s="17">
        <f t="shared" si="184"/>
        <v>18822.231388888889</v>
      </c>
      <c r="AE732">
        <f t="shared" si="175"/>
        <v>0</v>
      </c>
      <c r="AF732">
        <f t="shared" si="176"/>
        <v>24</v>
      </c>
      <c r="AG732">
        <f t="shared" si="177"/>
        <v>6.6666666666666661</v>
      </c>
    </row>
    <row r="733" spans="2:33" x14ac:dyDescent="0.3">
      <c r="B733" s="4" t="s">
        <v>52</v>
      </c>
      <c r="C733" s="4">
        <v>725</v>
      </c>
      <c r="D733" s="4">
        <v>136</v>
      </c>
      <c r="E733" s="11">
        <v>26.6</v>
      </c>
      <c r="F733" s="27">
        <f t="shared" si="178"/>
        <v>7.3888888888888893</v>
      </c>
      <c r="G733" s="17">
        <f t="shared" si="185"/>
        <v>0.8194444444444442</v>
      </c>
      <c r="H733" s="17">
        <v>0</v>
      </c>
      <c r="I733" s="17">
        <f t="shared" si="186"/>
        <v>2.9499999999999993</v>
      </c>
      <c r="J733" s="17">
        <f>1980</f>
        <v>1980</v>
      </c>
      <c r="K733" s="26">
        <v>485.59500000000003</v>
      </c>
      <c r="L733" s="17">
        <f t="shared" si="179"/>
        <v>26.651426666666666</v>
      </c>
      <c r="M733" s="17">
        <f t="shared" si="180"/>
        <v>2492.246426666667</v>
      </c>
      <c r="N733" s="17">
        <v>1980</v>
      </c>
      <c r="O733" s="17">
        <f t="shared" si="181"/>
        <v>1622.4999999999995</v>
      </c>
      <c r="P733" s="17">
        <f t="shared" si="182"/>
        <v>11988.472222222219</v>
      </c>
      <c r="Q733" s="17">
        <f t="shared" si="187"/>
        <v>39880625.277777828</v>
      </c>
      <c r="R733" s="17">
        <f t="shared" si="183"/>
        <v>39880.625277777828</v>
      </c>
      <c r="S733" s="17">
        <f t="shared" si="188"/>
        <v>18822231.388888888</v>
      </c>
      <c r="T733" s="17">
        <f t="shared" si="184"/>
        <v>18822.231388888889</v>
      </c>
      <c r="AE733">
        <f t="shared" si="175"/>
        <v>0</v>
      </c>
      <c r="AF733">
        <f t="shared" si="176"/>
        <v>26.6</v>
      </c>
      <c r="AG733">
        <f t="shared" si="177"/>
        <v>7.3888888888888893</v>
      </c>
    </row>
    <row r="734" spans="2:33" x14ac:dyDescent="0.3">
      <c r="B734" s="4" t="s">
        <v>52</v>
      </c>
      <c r="C734" s="4">
        <v>726</v>
      </c>
      <c r="D734" s="4">
        <v>137</v>
      </c>
      <c r="E734" s="11">
        <v>29.9</v>
      </c>
      <c r="F734" s="27">
        <f t="shared" si="178"/>
        <v>8.3055555555555554</v>
      </c>
      <c r="G734" s="17">
        <f t="shared" si="185"/>
        <v>1.1388888888888882</v>
      </c>
      <c r="H734" s="17">
        <v>0</v>
      </c>
      <c r="I734" s="17">
        <f t="shared" si="186"/>
        <v>4.0999999999999979</v>
      </c>
      <c r="J734" s="17">
        <f>1980</f>
        <v>1980</v>
      </c>
      <c r="K734" s="26">
        <v>485.59500000000003</v>
      </c>
      <c r="L734" s="17">
        <f t="shared" si="179"/>
        <v>33.67437666666666</v>
      </c>
      <c r="M734" s="17">
        <f t="shared" si="180"/>
        <v>2499.2693766666671</v>
      </c>
      <c r="N734" s="17">
        <v>1980</v>
      </c>
      <c r="O734" s="17">
        <f t="shared" si="181"/>
        <v>2254.9999999999986</v>
      </c>
      <c r="P734" s="17">
        <f t="shared" si="182"/>
        <v>18729.027777777766</v>
      </c>
      <c r="Q734" s="17">
        <f t="shared" si="187"/>
        <v>39948917.708333381</v>
      </c>
      <c r="R734" s="17">
        <f t="shared" si="183"/>
        <v>39948.917708333378</v>
      </c>
      <c r="S734" s="17">
        <f t="shared" si="188"/>
        <v>18822231.388888888</v>
      </c>
      <c r="T734" s="17">
        <f t="shared" si="184"/>
        <v>18822.231388888889</v>
      </c>
      <c r="AE734">
        <f t="shared" si="175"/>
        <v>0</v>
      </c>
      <c r="AF734">
        <f t="shared" si="176"/>
        <v>29.9</v>
      </c>
      <c r="AG734">
        <f t="shared" si="177"/>
        <v>8.3055555555555554</v>
      </c>
    </row>
    <row r="735" spans="2:33" x14ac:dyDescent="0.3">
      <c r="B735" s="4" t="s">
        <v>52</v>
      </c>
      <c r="C735" s="4">
        <v>727</v>
      </c>
      <c r="D735" s="4">
        <v>138</v>
      </c>
      <c r="E735" s="11">
        <v>34.799999999999997</v>
      </c>
      <c r="F735" s="27">
        <f t="shared" si="178"/>
        <v>9.6666666666666661</v>
      </c>
      <c r="G735" s="17">
        <f t="shared" si="185"/>
        <v>1.0972222222222221</v>
      </c>
      <c r="H735" s="17">
        <v>0</v>
      </c>
      <c r="I735" s="17">
        <f t="shared" si="186"/>
        <v>3.9499999999999993</v>
      </c>
      <c r="J735" s="17">
        <f>1980</f>
        <v>1980</v>
      </c>
      <c r="K735" s="26">
        <v>485.59500000000003</v>
      </c>
      <c r="L735" s="17">
        <f t="shared" si="179"/>
        <v>45.615839999999984</v>
      </c>
      <c r="M735" s="17">
        <f t="shared" si="180"/>
        <v>2511.2108400000002</v>
      </c>
      <c r="N735" s="17">
        <v>1980</v>
      </c>
      <c r="O735" s="17">
        <f t="shared" si="181"/>
        <v>2172.4999999999995</v>
      </c>
      <c r="P735" s="17">
        <f t="shared" si="182"/>
        <v>21000.833333333328</v>
      </c>
      <c r="Q735" s="17">
        <f t="shared" si="187"/>
        <v>40041427.708333381</v>
      </c>
      <c r="R735" s="17">
        <f t="shared" si="183"/>
        <v>40041.42770833338</v>
      </c>
      <c r="S735" s="17">
        <f t="shared" si="188"/>
        <v>18822231.388888888</v>
      </c>
      <c r="T735" s="17">
        <f t="shared" si="184"/>
        <v>18822.231388888889</v>
      </c>
      <c r="AE735">
        <f t="shared" si="175"/>
        <v>0</v>
      </c>
      <c r="AF735">
        <f t="shared" si="176"/>
        <v>34.799999999999997</v>
      </c>
      <c r="AG735">
        <f t="shared" si="177"/>
        <v>9.6666666666666661</v>
      </c>
    </row>
    <row r="736" spans="2:33" x14ac:dyDescent="0.3">
      <c r="B736" s="4" t="s">
        <v>52</v>
      </c>
      <c r="C736" s="4">
        <v>728</v>
      </c>
      <c r="D736" s="4">
        <v>139</v>
      </c>
      <c r="E736" s="11">
        <v>37.799999999999997</v>
      </c>
      <c r="F736" s="27">
        <f t="shared" si="178"/>
        <v>10.499999999999998</v>
      </c>
      <c r="G736" s="17">
        <f t="shared" si="185"/>
        <v>0.75000000000000078</v>
      </c>
      <c r="H736" s="17">
        <v>0</v>
      </c>
      <c r="I736" s="17">
        <f t="shared" si="186"/>
        <v>2.7000000000000028</v>
      </c>
      <c r="J736" s="17">
        <f>1980</f>
        <v>1980</v>
      </c>
      <c r="K736" s="26">
        <v>485.59500000000003</v>
      </c>
      <c r="L736" s="17">
        <f t="shared" si="179"/>
        <v>53.819639999999971</v>
      </c>
      <c r="M736" s="17">
        <f t="shared" si="180"/>
        <v>2519.4146400000004</v>
      </c>
      <c r="N736" s="17">
        <v>1980</v>
      </c>
      <c r="O736" s="17">
        <f t="shared" si="181"/>
        <v>1485.0000000000016</v>
      </c>
      <c r="P736" s="17">
        <f t="shared" si="182"/>
        <v>15592.500000000015</v>
      </c>
      <c r="Q736" s="17">
        <f t="shared" si="187"/>
        <v>40150575.208333381</v>
      </c>
      <c r="R736" s="17">
        <f t="shared" si="183"/>
        <v>40150.575208333379</v>
      </c>
      <c r="S736" s="17">
        <f t="shared" si="188"/>
        <v>18822231.388888888</v>
      </c>
      <c r="T736" s="17">
        <f t="shared" si="184"/>
        <v>18822.231388888889</v>
      </c>
      <c r="AE736">
        <f t="shared" si="175"/>
        <v>0</v>
      </c>
      <c r="AF736">
        <f t="shared" si="176"/>
        <v>37.799999999999997</v>
      </c>
      <c r="AG736">
        <f t="shared" si="177"/>
        <v>10.499999999999998</v>
      </c>
    </row>
    <row r="737" spans="2:33" x14ac:dyDescent="0.3">
      <c r="B737" s="4" t="s">
        <v>52</v>
      </c>
      <c r="C737" s="4">
        <v>729</v>
      </c>
      <c r="D737" s="4">
        <v>140</v>
      </c>
      <c r="E737" s="11">
        <v>40.200000000000003</v>
      </c>
      <c r="F737" s="27">
        <f t="shared" si="178"/>
        <v>11.166666666666668</v>
      </c>
      <c r="G737" s="17">
        <f t="shared" si="185"/>
        <v>0.52777777777777835</v>
      </c>
      <c r="H737" s="17">
        <v>0</v>
      </c>
      <c r="I737" s="17">
        <f t="shared" si="186"/>
        <v>1.9000000000000021</v>
      </c>
      <c r="J737" s="17">
        <f>1980</f>
        <v>1980</v>
      </c>
      <c r="K737" s="26">
        <v>485.59500000000003</v>
      </c>
      <c r="L737" s="17">
        <f t="shared" si="179"/>
        <v>60.870840000000001</v>
      </c>
      <c r="M737" s="17">
        <f t="shared" si="180"/>
        <v>2526.4658400000003</v>
      </c>
      <c r="N737" s="17">
        <v>1980</v>
      </c>
      <c r="O737" s="17">
        <f t="shared" si="181"/>
        <v>1045.0000000000011</v>
      </c>
      <c r="P737" s="17">
        <f t="shared" si="182"/>
        <v>11669.166666666681</v>
      </c>
      <c r="Q737" s="17">
        <f t="shared" si="187"/>
        <v>40274022.708333381</v>
      </c>
      <c r="R737" s="17">
        <f t="shared" si="183"/>
        <v>40274.022708333381</v>
      </c>
      <c r="S737" s="17">
        <f t="shared" si="188"/>
        <v>18822231.388888888</v>
      </c>
      <c r="T737" s="17">
        <f t="shared" si="184"/>
        <v>18822.231388888889</v>
      </c>
      <c r="AE737">
        <f t="shared" si="175"/>
        <v>0</v>
      </c>
      <c r="AF737">
        <f t="shared" si="176"/>
        <v>40.200000000000003</v>
      </c>
      <c r="AG737">
        <f t="shared" si="177"/>
        <v>11.166666666666668</v>
      </c>
    </row>
    <row r="738" spans="2:33" x14ac:dyDescent="0.3">
      <c r="B738" s="4" t="s">
        <v>52</v>
      </c>
      <c r="C738" s="4">
        <v>730</v>
      </c>
      <c r="D738" s="4">
        <v>141</v>
      </c>
      <c r="E738" s="11">
        <v>41.6</v>
      </c>
      <c r="F738" s="27">
        <f t="shared" si="178"/>
        <v>11.555555555555555</v>
      </c>
      <c r="G738" s="17">
        <f t="shared" si="185"/>
        <v>0.23611111111111052</v>
      </c>
      <c r="H738" s="17">
        <v>0</v>
      </c>
      <c r="I738" s="17">
        <f t="shared" si="186"/>
        <v>0.84999999999999787</v>
      </c>
      <c r="J738" s="17">
        <f>1980</f>
        <v>1980</v>
      </c>
      <c r="K738" s="26">
        <v>485.59500000000003</v>
      </c>
      <c r="L738" s="17">
        <f t="shared" si="179"/>
        <v>65.184426666666653</v>
      </c>
      <c r="M738" s="17">
        <f t="shared" si="180"/>
        <v>2530.779426666667</v>
      </c>
      <c r="N738" s="17">
        <v>1980</v>
      </c>
      <c r="O738" s="17">
        <f t="shared" si="181"/>
        <v>467.49999999999881</v>
      </c>
      <c r="P738" s="17">
        <f t="shared" si="182"/>
        <v>5402.2222222222081</v>
      </c>
      <c r="Q738" s="17">
        <f t="shared" si="187"/>
        <v>40406218.263888933</v>
      </c>
      <c r="R738" s="17">
        <f t="shared" si="183"/>
        <v>40406.218263888935</v>
      </c>
      <c r="S738" s="17">
        <f t="shared" si="188"/>
        <v>18822231.388888888</v>
      </c>
      <c r="T738" s="17">
        <f t="shared" si="184"/>
        <v>18822.231388888889</v>
      </c>
      <c r="AE738">
        <f t="shared" si="175"/>
        <v>0</v>
      </c>
      <c r="AF738">
        <f t="shared" si="176"/>
        <v>41.6</v>
      </c>
      <c r="AG738">
        <f t="shared" si="177"/>
        <v>11.555555555555555</v>
      </c>
    </row>
    <row r="739" spans="2:33" x14ac:dyDescent="0.3">
      <c r="B739" s="4" t="s">
        <v>52</v>
      </c>
      <c r="C739" s="4">
        <v>731</v>
      </c>
      <c r="D739" s="4">
        <v>142</v>
      </c>
      <c r="E739" s="11">
        <v>41.9</v>
      </c>
      <c r="F739" s="27">
        <f t="shared" si="178"/>
        <v>11.638888888888888</v>
      </c>
      <c r="G739" s="17">
        <f t="shared" si="185"/>
        <v>5.5555555555555358E-2</v>
      </c>
      <c r="H739" s="17">
        <v>0</v>
      </c>
      <c r="I739" s="17">
        <f t="shared" si="186"/>
        <v>0.19999999999999929</v>
      </c>
      <c r="J739" s="17">
        <f>1980</f>
        <v>1980</v>
      </c>
      <c r="K739" s="26">
        <v>485.59500000000003</v>
      </c>
      <c r="L739" s="17">
        <f t="shared" si="179"/>
        <v>66.12797666666664</v>
      </c>
      <c r="M739" s="17">
        <f t="shared" si="180"/>
        <v>2531.7229766666669</v>
      </c>
      <c r="N739" s="17">
        <v>1980</v>
      </c>
      <c r="O739" s="17">
        <f t="shared" si="181"/>
        <v>109.9999999999996</v>
      </c>
      <c r="P739" s="17">
        <f t="shared" si="182"/>
        <v>1280.2777777777731</v>
      </c>
      <c r="Q739" s="17">
        <f t="shared" si="187"/>
        <v>40540327.361111157</v>
      </c>
      <c r="R739" s="17">
        <f t="shared" si="183"/>
        <v>40540.327361111158</v>
      </c>
      <c r="S739" s="17">
        <f t="shared" si="188"/>
        <v>18822231.388888888</v>
      </c>
      <c r="T739" s="17">
        <f t="shared" si="184"/>
        <v>18822.231388888889</v>
      </c>
      <c r="AE739">
        <f t="shared" si="175"/>
        <v>0</v>
      </c>
      <c r="AF739">
        <f t="shared" si="176"/>
        <v>41.9</v>
      </c>
      <c r="AG739">
        <f t="shared" si="177"/>
        <v>11.638888888888888</v>
      </c>
    </row>
    <row r="740" spans="2:33" x14ac:dyDescent="0.3">
      <c r="B740" s="4" t="s">
        <v>52</v>
      </c>
      <c r="C740" s="4">
        <v>732</v>
      </c>
      <c r="D740" s="4">
        <v>143</v>
      </c>
      <c r="E740" s="11">
        <v>42</v>
      </c>
      <c r="F740" s="27">
        <f t="shared" si="178"/>
        <v>11.666666666666666</v>
      </c>
      <c r="G740" s="17">
        <f t="shared" si="185"/>
        <v>4.1666666666667261E-2</v>
      </c>
      <c r="H740" s="17">
        <v>0</v>
      </c>
      <c r="I740" s="17">
        <f t="shared" si="186"/>
        <v>0.15000000000000213</v>
      </c>
      <c r="J740" s="17">
        <f>1980</f>
        <v>1980</v>
      </c>
      <c r="K740" s="26">
        <v>485.59500000000003</v>
      </c>
      <c r="L740" s="17">
        <f t="shared" si="179"/>
        <v>66.443999999999974</v>
      </c>
      <c r="M740" s="17">
        <f t="shared" si="180"/>
        <v>2532.0390000000002</v>
      </c>
      <c r="N740" s="17">
        <v>1980</v>
      </c>
      <c r="O740" s="17">
        <f t="shared" si="181"/>
        <v>82.50000000000118</v>
      </c>
      <c r="P740" s="17">
        <f t="shared" si="182"/>
        <v>962.50000000001376</v>
      </c>
      <c r="Q740" s="17">
        <f t="shared" si="187"/>
        <v>40675077.361111157</v>
      </c>
      <c r="R740" s="17">
        <f t="shared" si="183"/>
        <v>40675.077361111158</v>
      </c>
      <c r="S740" s="17">
        <f t="shared" si="188"/>
        <v>18822231.388888888</v>
      </c>
      <c r="T740" s="17">
        <f t="shared" si="184"/>
        <v>18822.231388888889</v>
      </c>
      <c r="AE740">
        <f t="shared" si="175"/>
        <v>0</v>
      </c>
      <c r="AF740">
        <f t="shared" si="176"/>
        <v>42</v>
      </c>
      <c r="AG740">
        <f t="shared" si="177"/>
        <v>11.666666666666666</v>
      </c>
    </row>
    <row r="741" spans="2:33" x14ac:dyDescent="0.3">
      <c r="B741" s="4" t="s">
        <v>52</v>
      </c>
      <c r="C741" s="4">
        <v>733</v>
      </c>
      <c r="D741" s="4">
        <v>144</v>
      </c>
      <c r="E741" s="11">
        <v>42.2</v>
      </c>
      <c r="F741" s="27">
        <f t="shared" si="178"/>
        <v>11.722222222222223</v>
      </c>
      <c r="G741" s="17">
        <f t="shared" si="185"/>
        <v>5.5555555555555358E-2</v>
      </c>
      <c r="H741" s="17">
        <v>0</v>
      </c>
      <c r="I741" s="17">
        <f t="shared" si="186"/>
        <v>0.19999999999999929</v>
      </c>
      <c r="J741" s="17">
        <f>1980</f>
        <v>1980</v>
      </c>
      <c r="K741" s="26">
        <v>485.59500000000003</v>
      </c>
      <c r="L741" s="17">
        <f t="shared" si="179"/>
        <v>67.078306666666663</v>
      </c>
      <c r="M741" s="17">
        <f t="shared" si="180"/>
        <v>2532.673306666667</v>
      </c>
      <c r="N741" s="17">
        <v>1980</v>
      </c>
      <c r="O741" s="17">
        <f t="shared" si="181"/>
        <v>109.9999999999996</v>
      </c>
      <c r="P741" s="17">
        <f t="shared" si="182"/>
        <v>1289.4444444444398</v>
      </c>
      <c r="Q741" s="17">
        <f t="shared" si="187"/>
        <v>40811113.750000045</v>
      </c>
      <c r="R741" s="17">
        <f t="shared" si="183"/>
        <v>40811.113750000048</v>
      </c>
      <c r="S741" s="17">
        <f t="shared" si="188"/>
        <v>18822231.388888888</v>
      </c>
      <c r="T741" s="17">
        <f t="shared" si="184"/>
        <v>18822.231388888889</v>
      </c>
      <c r="AE741">
        <f t="shared" si="175"/>
        <v>0</v>
      </c>
      <c r="AF741">
        <f t="shared" si="176"/>
        <v>42.2</v>
      </c>
      <c r="AG741">
        <f t="shared" si="177"/>
        <v>11.722222222222223</v>
      </c>
    </row>
    <row r="742" spans="2:33" x14ac:dyDescent="0.3">
      <c r="B742" s="4" t="s">
        <v>52</v>
      </c>
      <c r="C742" s="4">
        <v>734</v>
      </c>
      <c r="D742" s="4">
        <v>145</v>
      </c>
      <c r="E742" s="11">
        <v>42.4</v>
      </c>
      <c r="F742" s="27">
        <f t="shared" si="178"/>
        <v>11.777777777777777</v>
      </c>
      <c r="G742" s="17">
        <f t="shared" si="185"/>
        <v>6.9444444444444448E-2</v>
      </c>
      <c r="H742" s="17">
        <v>0</v>
      </c>
      <c r="I742" s="17">
        <f t="shared" si="186"/>
        <v>0.25</v>
      </c>
      <c r="J742" s="17">
        <f>1980</f>
        <v>1980</v>
      </c>
      <c r="K742" s="26">
        <v>485.59500000000003</v>
      </c>
      <c r="L742" s="17">
        <f t="shared" si="179"/>
        <v>67.715626666666637</v>
      </c>
      <c r="M742" s="17">
        <f t="shared" si="180"/>
        <v>2533.3106266666668</v>
      </c>
      <c r="N742" s="17">
        <v>1980</v>
      </c>
      <c r="O742" s="17">
        <f t="shared" si="181"/>
        <v>137.5</v>
      </c>
      <c r="P742" s="17">
        <f t="shared" si="182"/>
        <v>1619.4444444444443</v>
      </c>
      <c r="Q742" s="17">
        <f t="shared" si="187"/>
        <v>40948442.638888933</v>
      </c>
      <c r="R742" s="17">
        <f t="shared" si="183"/>
        <v>40948.442638888933</v>
      </c>
      <c r="S742" s="17">
        <f t="shared" si="188"/>
        <v>18822231.388888888</v>
      </c>
      <c r="T742" s="17">
        <f t="shared" si="184"/>
        <v>18822.231388888889</v>
      </c>
      <c r="AE742">
        <f t="shared" si="175"/>
        <v>0</v>
      </c>
      <c r="AF742">
        <f t="shared" si="176"/>
        <v>42.4</v>
      </c>
      <c r="AG742">
        <f t="shared" si="177"/>
        <v>11.777777777777777</v>
      </c>
    </row>
    <row r="743" spans="2:33" x14ac:dyDescent="0.3">
      <c r="B743" s="4" t="s">
        <v>52</v>
      </c>
      <c r="C743" s="4">
        <v>735</v>
      </c>
      <c r="D743" s="4">
        <v>146</v>
      </c>
      <c r="E743" s="11">
        <v>42.7</v>
      </c>
      <c r="F743" s="27">
        <f t="shared" si="178"/>
        <v>11.861111111111112</v>
      </c>
      <c r="G743" s="17">
        <f t="shared" si="185"/>
        <v>9.7222222222222612E-2</v>
      </c>
      <c r="H743" s="17">
        <v>0</v>
      </c>
      <c r="I743" s="17">
        <f t="shared" si="186"/>
        <v>0.35000000000000142</v>
      </c>
      <c r="J743" s="17">
        <f>1980</f>
        <v>1980</v>
      </c>
      <c r="K743" s="26">
        <v>485.59500000000003</v>
      </c>
      <c r="L743" s="17">
        <f t="shared" si="179"/>
        <v>68.677256666666679</v>
      </c>
      <c r="M743" s="17">
        <f t="shared" si="180"/>
        <v>2534.2722566666671</v>
      </c>
      <c r="N743" s="17">
        <v>1980</v>
      </c>
      <c r="O743" s="17">
        <f t="shared" si="181"/>
        <v>192.50000000000077</v>
      </c>
      <c r="P743" s="17">
        <f t="shared" si="182"/>
        <v>2283.2638888888982</v>
      </c>
      <c r="Q743" s="17">
        <f t="shared" si="187"/>
        <v>41087721.736111157</v>
      </c>
      <c r="R743" s="17">
        <f t="shared" si="183"/>
        <v>41087.721736111154</v>
      </c>
      <c r="S743" s="17">
        <f t="shared" si="188"/>
        <v>18822231.388888888</v>
      </c>
      <c r="T743" s="17">
        <f t="shared" si="184"/>
        <v>18822.231388888889</v>
      </c>
      <c r="AE743">
        <f t="shared" si="175"/>
        <v>0</v>
      </c>
      <c r="AF743">
        <f t="shared" si="176"/>
        <v>42.7</v>
      </c>
      <c r="AG743">
        <f t="shared" si="177"/>
        <v>11.861111111111112</v>
      </c>
    </row>
    <row r="744" spans="2:33" x14ac:dyDescent="0.3">
      <c r="B744" s="4" t="s">
        <v>52</v>
      </c>
      <c r="C744" s="4">
        <v>736</v>
      </c>
      <c r="D744" s="4">
        <v>147</v>
      </c>
      <c r="E744" s="11">
        <v>43.1</v>
      </c>
      <c r="F744" s="27">
        <f t="shared" si="178"/>
        <v>11.972222222222223</v>
      </c>
      <c r="G744" s="17">
        <f t="shared" si="185"/>
        <v>0.1388888888888889</v>
      </c>
      <c r="H744" s="17">
        <v>0</v>
      </c>
      <c r="I744" s="17">
        <f t="shared" si="186"/>
        <v>0.5</v>
      </c>
      <c r="J744" s="17">
        <f>1980</f>
        <v>1980</v>
      </c>
      <c r="K744" s="26">
        <v>485.59500000000003</v>
      </c>
      <c r="L744" s="17">
        <f t="shared" si="179"/>
        <v>69.969976666666668</v>
      </c>
      <c r="M744" s="17">
        <f t="shared" si="180"/>
        <v>2535.564976666667</v>
      </c>
      <c r="N744" s="17">
        <v>1980</v>
      </c>
      <c r="O744" s="17">
        <f t="shared" si="181"/>
        <v>275</v>
      </c>
      <c r="P744" s="17">
        <f t="shared" si="182"/>
        <v>3292.3611111111113</v>
      </c>
      <c r="Q744" s="17">
        <f t="shared" si="187"/>
        <v>41229622.500000045</v>
      </c>
      <c r="R744" s="17">
        <f t="shared" si="183"/>
        <v>41229.622500000041</v>
      </c>
      <c r="S744" s="17">
        <f t="shared" si="188"/>
        <v>18822231.388888888</v>
      </c>
      <c r="T744" s="17">
        <f t="shared" si="184"/>
        <v>18822.231388888889</v>
      </c>
      <c r="AE744">
        <f t="shared" si="175"/>
        <v>0</v>
      </c>
      <c r="AF744">
        <f t="shared" si="176"/>
        <v>43.1</v>
      </c>
      <c r="AG744">
        <f t="shared" si="177"/>
        <v>11.972222222222223</v>
      </c>
    </row>
    <row r="745" spans="2:33" x14ac:dyDescent="0.3">
      <c r="B745" s="4" t="s">
        <v>52</v>
      </c>
      <c r="C745" s="4">
        <v>737</v>
      </c>
      <c r="D745" s="4">
        <v>148</v>
      </c>
      <c r="E745" s="11">
        <v>43.7</v>
      </c>
      <c r="F745" s="27">
        <f t="shared" si="178"/>
        <v>12.138888888888889</v>
      </c>
      <c r="G745" s="17">
        <f t="shared" si="185"/>
        <v>0.12499999999999981</v>
      </c>
      <c r="H745" s="17">
        <v>0</v>
      </c>
      <c r="I745" s="17">
        <f t="shared" si="186"/>
        <v>0.44999999999999929</v>
      </c>
      <c r="J745" s="17">
        <f>1980</f>
        <v>1980</v>
      </c>
      <c r="K745" s="26">
        <v>485.59500000000003</v>
      </c>
      <c r="L745" s="17">
        <f t="shared" si="179"/>
        <v>71.931656666666655</v>
      </c>
      <c r="M745" s="17">
        <f t="shared" si="180"/>
        <v>2537.5266566666669</v>
      </c>
      <c r="N745" s="17">
        <v>1980</v>
      </c>
      <c r="O745" s="17">
        <f t="shared" si="181"/>
        <v>247.4999999999996</v>
      </c>
      <c r="P745" s="17">
        <f t="shared" si="182"/>
        <v>3004.3749999999955</v>
      </c>
      <c r="Q745" s="17">
        <f t="shared" si="187"/>
        <v>41375501.597222269</v>
      </c>
      <c r="R745" s="17">
        <f t="shared" si="183"/>
        <v>41375.501597222268</v>
      </c>
      <c r="S745" s="17">
        <f t="shared" si="188"/>
        <v>18822231.388888888</v>
      </c>
      <c r="T745" s="17">
        <f t="shared" si="184"/>
        <v>18822.231388888889</v>
      </c>
      <c r="AE745">
        <f t="shared" si="175"/>
        <v>0</v>
      </c>
      <c r="AF745">
        <f t="shared" si="176"/>
        <v>43.7</v>
      </c>
      <c r="AG745">
        <f t="shared" si="177"/>
        <v>12.138888888888889</v>
      </c>
    </row>
    <row r="746" spans="2:33" x14ac:dyDescent="0.3">
      <c r="B746" s="4" t="s">
        <v>52</v>
      </c>
      <c r="C746" s="4">
        <v>738</v>
      </c>
      <c r="D746" s="4">
        <v>149</v>
      </c>
      <c r="E746" s="11">
        <v>44</v>
      </c>
      <c r="F746" s="27">
        <f t="shared" si="178"/>
        <v>12.222222222222221</v>
      </c>
      <c r="G746" s="17">
        <f t="shared" si="185"/>
        <v>5.5555555555555358E-2</v>
      </c>
      <c r="H746" s="17">
        <v>0</v>
      </c>
      <c r="I746" s="17">
        <f t="shared" si="186"/>
        <v>0.19999999999999929</v>
      </c>
      <c r="J746" s="17">
        <f>1980</f>
        <v>1980</v>
      </c>
      <c r="K746" s="26">
        <v>485.59500000000003</v>
      </c>
      <c r="L746" s="17">
        <f t="shared" si="179"/>
        <v>72.922666666666657</v>
      </c>
      <c r="M746" s="17">
        <f t="shared" si="180"/>
        <v>2538.5176666666671</v>
      </c>
      <c r="N746" s="17">
        <v>1980</v>
      </c>
      <c r="O746" s="17">
        <f t="shared" si="181"/>
        <v>109.9999999999996</v>
      </c>
      <c r="P746" s="17">
        <f t="shared" si="182"/>
        <v>1344.4444444444396</v>
      </c>
      <c r="Q746" s="17">
        <f t="shared" si="187"/>
        <v>41523390.486111157</v>
      </c>
      <c r="R746" s="17">
        <f t="shared" si="183"/>
        <v>41523.390486111159</v>
      </c>
      <c r="S746" s="17">
        <f t="shared" si="188"/>
        <v>18822231.388888888</v>
      </c>
      <c r="T746" s="17">
        <f t="shared" si="184"/>
        <v>18822.231388888889</v>
      </c>
      <c r="AE746">
        <f t="shared" si="175"/>
        <v>0</v>
      </c>
      <c r="AF746">
        <f t="shared" si="176"/>
        <v>44</v>
      </c>
      <c r="AG746">
        <f t="shared" si="177"/>
        <v>12.222222222222221</v>
      </c>
    </row>
    <row r="747" spans="2:33" x14ac:dyDescent="0.3">
      <c r="B747" s="4" t="s">
        <v>52</v>
      </c>
      <c r="C747" s="4">
        <v>739</v>
      </c>
      <c r="D747" s="4">
        <v>150</v>
      </c>
      <c r="E747" s="11">
        <v>44.1</v>
      </c>
      <c r="F747" s="27">
        <f t="shared" si="178"/>
        <v>12.25</v>
      </c>
      <c r="G747" s="17">
        <f t="shared" si="185"/>
        <v>0.18055555555555516</v>
      </c>
      <c r="H747" s="17">
        <v>0</v>
      </c>
      <c r="I747" s="17">
        <f t="shared" si="186"/>
        <v>0.64999999999999858</v>
      </c>
      <c r="J747" s="17">
        <f>1980</f>
        <v>1980</v>
      </c>
      <c r="K747" s="26">
        <v>485.59500000000003</v>
      </c>
      <c r="L747" s="17">
        <f t="shared" si="179"/>
        <v>73.254509999999982</v>
      </c>
      <c r="M747" s="17">
        <f t="shared" si="180"/>
        <v>2538.84951</v>
      </c>
      <c r="N747" s="17">
        <v>1980</v>
      </c>
      <c r="O747" s="17">
        <f t="shared" si="181"/>
        <v>357.4999999999992</v>
      </c>
      <c r="P747" s="17">
        <f t="shared" si="182"/>
        <v>4379.37499999999</v>
      </c>
      <c r="Q747" s="17">
        <f t="shared" si="187"/>
        <v>41671952.361111157</v>
      </c>
      <c r="R747" s="17">
        <f t="shared" si="183"/>
        <v>41671.952361111158</v>
      </c>
      <c r="S747" s="17">
        <f t="shared" si="188"/>
        <v>18822231.388888888</v>
      </c>
      <c r="T747" s="17">
        <f t="shared" si="184"/>
        <v>18822.231388888889</v>
      </c>
      <c r="AE747">
        <f t="shared" si="175"/>
        <v>0</v>
      </c>
      <c r="AF747">
        <f t="shared" si="176"/>
        <v>44.1</v>
      </c>
      <c r="AG747">
        <f t="shared" si="177"/>
        <v>12.25</v>
      </c>
    </row>
    <row r="748" spans="2:33" x14ac:dyDescent="0.3">
      <c r="B748" s="4" t="s">
        <v>52</v>
      </c>
      <c r="C748" s="4">
        <v>740</v>
      </c>
      <c r="D748" s="4">
        <v>151</v>
      </c>
      <c r="E748" s="11">
        <v>45.3</v>
      </c>
      <c r="F748" s="27">
        <f t="shared" si="178"/>
        <v>12.583333333333332</v>
      </c>
      <c r="G748" s="17">
        <f t="shared" si="185"/>
        <v>0.31944444444444403</v>
      </c>
      <c r="H748" s="17">
        <v>0</v>
      </c>
      <c r="I748" s="17">
        <f t="shared" si="186"/>
        <v>1.1499999999999986</v>
      </c>
      <c r="J748" s="17">
        <f>1980</f>
        <v>1980</v>
      </c>
      <c r="K748" s="26">
        <v>485.59500000000003</v>
      </c>
      <c r="L748" s="17">
        <f t="shared" si="179"/>
        <v>77.295389999999969</v>
      </c>
      <c r="M748" s="17">
        <f t="shared" si="180"/>
        <v>2542.89039</v>
      </c>
      <c r="N748" s="17">
        <v>1980</v>
      </c>
      <c r="O748" s="17">
        <f t="shared" si="181"/>
        <v>632.4999999999992</v>
      </c>
      <c r="P748" s="17">
        <f t="shared" si="182"/>
        <v>7958.9583333333221</v>
      </c>
      <c r="Q748" s="17">
        <f t="shared" si="187"/>
        <v>41828709.236111157</v>
      </c>
      <c r="R748" s="17">
        <f t="shared" si="183"/>
        <v>41828.709236111157</v>
      </c>
      <c r="S748" s="17">
        <f t="shared" si="188"/>
        <v>18822231.388888888</v>
      </c>
      <c r="T748" s="17">
        <f t="shared" si="184"/>
        <v>18822.231388888889</v>
      </c>
      <c r="AE748">
        <f t="shared" si="175"/>
        <v>0</v>
      </c>
      <c r="AF748">
        <f t="shared" si="176"/>
        <v>45.3</v>
      </c>
      <c r="AG748">
        <f t="shared" si="177"/>
        <v>12.583333333333332</v>
      </c>
    </row>
    <row r="749" spans="2:33" x14ac:dyDescent="0.3">
      <c r="B749" s="4" t="s">
        <v>52</v>
      </c>
      <c r="C749" s="4">
        <v>741</v>
      </c>
      <c r="D749" s="4">
        <v>152</v>
      </c>
      <c r="E749" s="11">
        <v>46.4</v>
      </c>
      <c r="F749" s="27">
        <f t="shared" si="178"/>
        <v>12.888888888888888</v>
      </c>
      <c r="G749" s="17">
        <f t="shared" si="185"/>
        <v>0.26388888888888967</v>
      </c>
      <c r="H749" s="17">
        <v>0</v>
      </c>
      <c r="I749" s="17">
        <f t="shared" si="186"/>
        <v>0.95000000000000284</v>
      </c>
      <c r="J749" s="17">
        <f>1980</f>
        <v>1980</v>
      </c>
      <c r="K749" s="26">
        <v>485.59500000000003</v>
      </c>
      <c r="L749" s="17">
        <f t="shared" si="179"/>
        <v>81.094826666666634</v>
      </c>
      <c r="M749" s="17">
        <f t="shared" si="180"/>
        <v>2546.6898266666667</v>
      </c>
      <c r="N749" s="17">
        <v>1980</v>
      </c>
      <c r="O749" s="17">
        <f t="shared" si="181"/>
        <v>522.50000000000159</v>
      </c>
      <c r="P749" s="17">
        <f t="shared" si="182"/>
        <v>6734.4444444444644</v>
      </c>
      <c r="Q749" s="17">
        <f t="shared" si="187"/>
        <v>41993171.458333381</v>
      </c>
      <c r="R749" s="17">
        <f t="shared" si="183"/>
        <v>41993.171458333381</v>
      </c>
      <c r="S749" s="17">
        <f t="shared" si="188"/>
        <v>18822231.388888888</v>
      </c>
      <c r="T749" s="17">
        <f t="shared" si="184"/>
        <v>18822.231388888889</v>
      </c>
      <c r="AE749">
        <f t="shared" si="175"/>
        <v>0</v>
      </c>
      <c r="AF749">
        <f t="shared" si="176"/>
        <v>46.4</v>
      </c>
      <c r="AG749">
        <f t="shared" si="177"/>
        <v>12.888888888888888</v>
      </c>
    </row>
    <row r="750" spans="2:33" x14ac:dyDescent="0.3">
      <c r="B750" s="4" t="s">
        <v>52</v>
      </c>
      <c r="C750" s="4">
        <v>742</v>
      </c>
      <c r="D750" s="4">
        <v>153</v>
      </c>
      <c r="E750" s="11">
        <v>47.2</v>
      </c>
      <c r="F750" s="27">
        <f t="shared" si="178"/>
        <v>13.111111111111111</v>
      </c>
      <c r="G750" s="17">
        <f t="shared" si="185"/>
        <v>0.12499999999999981</v>
      </c>
      <c r="H750" s="17">
        <v>0</v>
      </c>
      <c r="I750" s="17">
        <f t="shared" si="186"/>
        <v>0.44999999999999929</v>
      </c>
      <c r="J750" s="17">
        <f>1980</f>
        <v>1980</v>
      </c>
      <c r="K750" s="26">
        <v>485.59500000000003</v>
      </c>
      <c r="L750" s="17">
        <f t="shared" si="179"/>
        <v>83.915306666666638</v>
      </c>
      <c r="M750" s="17">
        <f t="shared" si="180"/>
        <v>2549.510306666667</v>
      </c>
      <c r="N750" s="17">
        <v>1980</v>
      </c>
      <c r="O750" s="17">
        <f t="shared" si="181"/>
        <v>247.4999999999996</v>
      </c>
      <c r="P750" s="17">
        <f t="shared" si="182"/>
        <v>3244.9999999999945</v>
      </c>
      <c r="Q750" s="17">
        <f t="shared" si="187"/>
        <v>42163353.680555604</v>
      </c>
      <c r="R750" s="17">
        <f t="shared" si="183"/>
        <v>42163.353680555607</v>
      </c>
      <c r="S750" s="17">
        <f t="shared" si="188"/>
        <v>18822231.388888888</v>
      </c>
      <c r="T750" s="17">
        <f t="shared" si="184"/>
        <v>18822.231388888889</v>
      </c>
      <c r="AE750">
        <f t="shared" si="175"/>
        <v>0</v>
      </c>
      <c r="AF750">
        <f t="shared" si="176"/>
        <v>47.2</v>
      </c>
      <c r="AG750">
        <f t="shared" si="177"/>
        <v>13.111111111111111</v>
      </c>
    </row>
    <row r="751" spans="2:33" x14ac:dyDescent="0.3">
      <c r="B751" s="4" t="s">
        <v>52</v>
      </c>
      <c r="C751" s="4">
        <v>743</v>
      </c>
      <c r="D751" s="4">
        <v>154</v>
      </c>
      <c r="E751" s="11">
        <v>47.3</v>
      </c>
      <c r="F751" s="27">
        <f t="shared" si="178"/>
        <v>13.138888888888888</v>
      </c>
      <c r="G751" s="17">
        <f t="shared" si="185"/>
        <v>2.7777777777777186E-2</v>
      </c>
      <c r="H751" s="17">
        <v>0</v>
      </c>
      <c r="I751" s="17">
        <f t="shared" si="186"/>
        <v>9.9999999999997868E-2</v>
      </c>
      <c r="J751" s="17">
        <f>1980</f>
        <v>1980</v>
      </c>
      <c r="K751" s="26">
        <v>485.59500000000003</v>
      </c>
      <c r="L751" s="17">
        <f t="shared" si="179"/>
        <v>84.271256666666645</v>
      </c>
      <c r="M751" s="17">
        <f t="shared" si="180"/>
        <v>2549.8662566666667</v>
      </c>
      <c r="N751" s="17">
        <v>1980</v>
      </c>
      <c r="O751" s="17">
        <f t="shared" si="181"/>
        <v>54.999999999998828</v>
      </c>
      <c r="P751" s="17">
        <f t="shared" si="182"/>
        <v>722.63888888887345</v>
      </c>
      <c r="Q751" s="17">
        <f t="shared" si="187"/>
        <v>42334257.777777828</v>
      </c>
      <c r="R751" s="17">
        <f t="shared" si="183"/>
        <v>42334.257777777828</v>
      </c>
      <c r="S751" s="17">
        <f t="shared" si="188"/>
        <v>18822231.388888888</v>
      </c>
      <c r="T751" s="17">
        <f t="shared" si="184"/>
        <v>18822.231388888889</v>
      </c>
      <c r="AE751">
        <f t="shared" si="175"/>
        <v>0</v>
      </c>
      <c r="AF751">
        <f t="shared" si="176"/>
        <v>47.3</v>
      </c>
      <c r="AG751">
        <f t="shared" si="177"/>
        <v>13.138888888888888</v>
      </c>
    </row>
    <row r="752" spans="2:33" x14ac:dyDescent="0.3">
      <c r="B752" s="4" t="s">
        <v>52</v>
      </c>
      <c r="C752" s="4">
        <v>744</v>
      </c>
      <c r="D752" s="4">
        <v>155</v>
      </c>
      <c r="E752" s="11">
        <v>47.4</v>
      </c>
      <c r="F752" s="27">
        <f t="shared" si="178"/>
        <v>13.166666666666666</v>
      </c>
      <c r="G752" s="17">
        <f t="shared" si="185"/>
        <v>1.3888888888889086E-2</v>
      </c>
      <c r="H752" s="17">
        <v>0</v>
      </c>
      <c r="I752" s="17">
        <f t="shared" si="186"/>
        <v>5.0000000000000711E-2</v>
      </c>
      <c r="J752" s="17">
        <f>1980</f>
        <v>1980</v>
      </c>
      <c r="K752" s="26">
        <v>485.59500000000003</v>
      </c>
      <c r="L752" s="17">
        <f t="shared" si="179"/>
        <v>84.627959999999973</v>
      </c>
      <c r="M752" s="17">
        <f t="shared" si="180"/>
        <v>2550.2229600000001</v>
      </c>
      <c r="N752" s="17">
        <v>1980</v>
      </c>
      <c r="O752" s="17">
        <f t="shared" si="181"/>
        <v>27.500000000000391</v>
      </c>
      <c r="P752" s="17">
        <f t="shared" si="182"/>
        <v>362.08333333333849</v>
      </c>
      <c r="Q752" s="17">
        <f t="shared" si="187"/>
        <v>42505885.277777828</v>
      </c>
      <c r="R752" s="17">
        <f t="shared" si="183"/>
        <v>42505.88527777783</v>
      </c>
      <c r="S752" s="17">
        <f t="shared" si="188"/>
        <v>18822231.388888888</v>
      </c>
      <c r="T752" s="17">
        <f t="shared" si="184"/>
        <v>18822.231388888889</v>
      </c>
      <c r="AE752">
        <f t="shared" si="175"/>
        <v>0</v>
      </c>
      <c r="AF752">
        <f t="shared" si="176"/>
        <v>47.4</v>
      </c>
      <c r="AG752">
        <f t="shared" si="177"/>
        <v>13.166666666666666</v>
      </c>
    </row>
    <row r="753" spans="2:33" x14ac:dyDescent="0.3">
      <c r="B753" s="4" t="s">
        <v>52</v>
      </c>
      <c r="C753" s="4">
        <v>745</v>
      </c>
      <c r="D753" s="4">
        <v>156</v>
      </c>
      <c r="E753" s="11">
        <v>47.4</v>
      </c>
      <c r="F753" s="27">
        <f t="shared" si="178"/>
        <v>13.166666666666666</v>
      </c>
      <c r="G753" s="17">
        <f t="shared" si="185"/>
        <v>1.3888888888889086E-2</v>
      </c>
      <c r="H753" s="17">
        <v>0</v>
      </c>
      <c r="I753" s="17">
        <f t="shared" si="186"/>
        <v>5.0000000000000711E-2</v>
      </c>
      <c r="J753" s="17">
        <f>1980</f>
        <v>1980</v>
      </c>
      <c r="K753" s="26">
        <v>485.59500000000003</v>
      </c>
      <c r="L753" s="17">
        <f t="shared" si="179"/>
        <v>84.627959999999973</v>
      </c>
      <c r="M753" s="17">
        <f t="shared" si="180"/>
        <v>2550.2229600000001</v>
      </c>
      <c r="N753" s="17">
        <v>1980</v>
      </c>
      <c r="O753" s="17">
        <f t="shared" si="181"/>
        <v>27.500000000000391</v>
      </c>
      <c r="P753" s="17">
        <f t="shared" si="182"/>
        <v>362.08333333333849</v>
      </c>
      <c r="Q753" s="17">
        <f t="shared" si="187"/>
        <v>42677512.777777828</v>
      </c>
      <c r="R753" s="17">
        <f t="shared" si="183"/>
        <v>42677.512777777825</v>
      </c>
      <c r="S753" s="17">
        <f t="shared" si="188"/>
        <v>18822231.388888888</v>
      </c>
      <c r="T753" s="17">
        <f t="shared" si="184"/>
        <v>18822.231388888889</v>
      </c>
      <c r="AE753">
        <f t="shared" si="175"/>
        <v>0</v>
      </c>
      <c r="AF753">
        <f t="shared" si="176"/>
        <v>47.4</v>
      </c>
      <c r="AG753">
        <f t="shared" si="177"/>
        <v>13.166666666666666</v>
      </c>
    </row>
    <row r="754" spans="2:33" x14ac:dyDescent="0.3">
      <c r="B754" s="4" t="s">
        <v>52</v>
      </c>
      <c r="C754" s="4">
        <v>746</v>
      </c>
      <c r="D754" s="4">
        <v>157</v>
      </c>
      <c r="E754" s="11">
        <v>47.5</v>
      </c>
      <c r="F754" s="27">
        <f t="shared" si="178"/>
        <v>13.194444444444445</v>
      </c>
      <c r="G754" s="17">
        <f t="shared" si="185"/>
        <v>6.9444444444444448E-2</v>
      </c>
      <c r="H754" s="17">
        <v>0</v>
      </c>
      <c r="I754" s="17">
        <f t="shared" si="186"/>
        <v>0.25</v>
      </c>
      <c r="J754" s="17">
        <f>1980</f>
        <v>1980</v>
      </c>
      <c r="K754" s="26">
        <v>485.59500000000003</v>
      </c>
      <c r="L754" s="17">
        <f t="shared" si="179"/>
        <v>84.985416666666652</v>
      </c>
      <c r="M754" s="17">
        <f t="shared" si="180"/>
        <v>2550.5804166666667</v>
      </c>
      <c r="N754" s="17">
        <v>1980</v>
      </c>
      <c r="O754" s="17">
        <f t="shared" si="181"/>
        <v>137.5</v>
      </c>
      <c r="P754" s="17">
        <f t="shared" si="182"/>
        <v>1814.2361111111111</v>
      </c>
      <c r="Q754" s="17">
        <f t="shared" si="187"/>
        <v>42849865.208333381</v>
      </c>
      <c r="R754" s="17">
        <f t="shared" si="183"/>
        <v>42849.86520833338</v>
      </c>
      <c r="S754" s="17">
        <f t="shared" si="188"/>
        <v>18822231.388888888</v>
      </c>
      <c r="T754" s="17">
        <f t="shared" si="184"/>
        <v>18822.231388888889</v>
      </c>
      <c r="AE754">
        <f t="shared" si="175"/>
        <v>0</v>
      </c>
      <c r="AF754">
        <f t="shared" si="176"/>
        <v>47.5</v>
      </c>
      <c r="AG754">
        <f t="shared" si="177"/>
        <v>13.194444444444445</v>
      </c>
    </row>
    <row r="755" spans="2:33" x14ac:dyDescent="0.3">
      <c r="B755" s="4" t="s">
        <v>52</v>
      </c>
      <c r="C755" s="4">
        <v>747</v>
      </c>
      <c r="D755" s="4">
        <v>158</v>
      </c>
      <c r="E755" s="11">
        <v>47.9</v>
      </c>
      <c r="F755" s="27">
        <f t="shared" si="178"/>
        <v>13.305555555555555</v>
      </c>
      <c r="G755" s="17">
        <f t="shared" si="185"/>
        <v>0.15277777777777798</v>
      </c>
      <c r="H755" s="17">
        <v>0</v>
      </c>
      <c r="I755" s="17">
        <f t="shared" si="186"/>
        <v>0.55000000000000071</v>
      </c>
      <c r="J755" s="17">
        <f>1980</f>
        <v>1980</v>
      </c>
      <c r="K755" s="26">
        <v>485.59500000000003</v>
      </c>
      <c r="L755" s="17">
        <f t="shared" si="179"/>
        <v>86.422776666666664</v>
      </c>
      <c r="M755" s="17">
        <f t="shared" si="180"/>
        <v>2552.017776666667</v>
      </c>
      <c r="N755" s="17">
        <v>1980</v>
      </c>
      <c r="O755" s="17">
        <f t="shared" si="181"/>
        <v>302.5000000000004</v>
      </c>
      <c r="P755" s="17">
        <f t="shared" si="182"/>
        <v>4024.9305555555607</v>
      </c>
      <c r="Q755" s="17">
        <f t="shared" si="187"/>
        <v>43025132.638888933</v>
      </c>
      <c r="R755" s="17">
        <f t="shared" si="183"/>
        <v>43025.132638888936</v>
      </c>
      <c r="S755" s="17">
        <f t="shared" si="188"/>
        <v>18822231.388888888</v>
      </c>
      <c r="T755" s="17">
        <f t="shared" si="184"/>
        <v>18822.231388888889</v>
      </c>
      <c r="AE755">
        <f t="shared" si="175"/>
        <v>0</v>
      </c>
      <c r="AF755">
        <f t="shared" si="176"/>
        <v>47.9</v>
      </c>
      <c r="AG755">
        <f t="shared" si="177"/>
        <v>13.305555555555555</v>
      </c>
    </row>
    <row r="756" spans="2:33" x14ac:dyDescent="0.3">
      <c r="B756" s="4" t="s">
        <v>52</v>
      </c>
      <c r="C756" s="4">
        <v>748</v>
      </c>
      <c r="D756" s="4">
        <v>159</v>
      </c>
      <c r="E756" s="11">
        <v>48.6</v>
      </c>
      <c r="F756" s="27">
        <f t="shared" si="178"/>
        <v>13.5</v>
      </c>
      <c r="G756" s="17">
        <f t="shared" si="185"/>
        <v>0.20833333333333331</v>
      </c>
      <c r="H756" s="17">
        <v>0</v>
      </c>
      <c r="I756" s="17">
        <f t="shared" si="186"/>
        <v>0.75</v>
      </c>
      <c r="J756" s="17">
        <f>1980</f>
        <v>1980</v>
      </c>
      <c r="K756" s="26">
        <v>485.59500000000003</v>
      </c>
      <c r="L756" s="17">
        <f t="shared" si="179"/>
        <v>88.967159999999993</v>
      </c>
      <c r="M756" s="17">
        <f t="shared" si="180"/>
        <v>2554.5621600000004</v>
      </c>
      <c r="N756" s="17">
        <v>1980</v>
      </c>
      <c r="O756" s="17">
        <f t="shared" si="181"/>
        <v>412.49999999999994</v>
      </c>
      <c r="P756" s="17">
        <f t="shared" si="182"/>
        <v>5568.7499999999991</v>
      </c>
      <c r="Q756" s="17">
        <f t="shared" si="187"/>
        <v>43205560.138888933</v>
      </c>
      <c r="R756" s="17">
        <f t="shared" si="183"/>
        <v>43205.560138888934</v>
      </c>
      <c r="S756" s="17">
        <f t="shared" si="188"/>
        <v>18822231.388888888</v>
      </c>
      <c r="T756" s="17">
        <f t="shared" si="184"/>
        <v>18822.231388888889</v>
      </c>
      <c r="AE756">
        <f t="shared" si="175"/>
        <v>0</v>
      </c>
      <c r="AF756">
        <f t="shared" si="176"/>
        <v>48.6</v>
      </c>
      <c r="AG756">
        <f t="shared" si="177"/>
        <v>13.5</v>
      </c>
    </row>
    <row r="757" spans="2:33" x14ac:dyDescent="0.3">
      <c r="B757" s="4" t="s">
        <v>52</v>
      </c>
      <c r="C757" s="4">
        <v>749</v>
      </c>
      <c r="D757" s="4">
        <v>160</v>
      </c>
      <c r="E757" s="11">
        <v>49.4</v>
      </c>
      <c r="F757" s="27">
        <f t="shared" si="178"/>
        <v>13.722222222222221</v>
      </c>
      <c r="G757" s="17">
        <f t="shared" si="185"/>
        <v>0.16666666666666607</v>
      </c>
      <c r="H757" s="17">
        <v>0</v>
      </c>
      <c r="I757" s="17">
        <f t="shared" si="186"/>
        <v>0.59999999999999787</v>
      </c>
      <c r="J757" s="17">
        <f>1980</f>
        <v>1980</v>
      </c>
      <c r="K757" s="26">
        <v>485.59500000000003</v>
      </c>
      <c r="L757" s="17">
        <f t="shared" si="179"/>
        <v>91.92022666666665</v>
      </c>
      <c r="M757" s="17">
        <f t="shared" si="180"/>
        <v>2557.5152266666669</v>
      </c>
      <c r="N757" s="17">
        <v>1980</v>
      </c>
      <c r="O757" s="17">
        <f t="shared" si="181"/>
        <v>329.99999999999881</v>
      </c>
      <c r="P757" s="17">
        <f t="shared" si="182"/>
        <v>4528.3333333333167</v>
      </c>
      <c r="Q757" s="17">
        <f t="shared" si="187"/>
        <v>43391976.527777821</v>
      </c>
      <c r="R757" s="17">
        <f t="shared" si="183"/>
        <v>43391.976527777821</v>
      </c>
      <c r="S757" s="17">
        <f t="shared" si="188"/>
        <v>18822231.388888888</v>
      </c>
      <c r="T757" s="17">
        <f t="shared" si="184"/>
        <v>18822.231388888889</v>
      </c>
      <c r="AE757">
        <f t="shared" si="175"/>
        <v>0</v>
      </c>
      <c r="AF757">
        <f t="shared" si="176"/>
        <v>49.4</v>
      </c>
      <c r="AG757">
        <f t="shared" si="177"/>
        <v>13.722222222222221</v>
      </c>
    </row>
    <row r="758" spans="2:33" x14ac:dyDescent="0.3">
      <c r="B758" s="4" t="s">
        <v>52</v>
      </c>
      <c r="C758" s="4">
        <v>750</v>
      </c>
      <c r="D758" s="4">
        <v>161</v>
      </c>
      <c r="E758" s="11">
        <v>49.8</v>
      </c>
      <c r="F758" s="27">
        <f t="shared" si="178"/>
        <v>13.833333333333332</v>
      </c>
      <c r="G758" s="17">
        <f t="shared" si="185"/>
        <v>5.5555555555555358E-2</v>
      </c>
      <c r="H758" s="17">
        <v>0</v>
      </c>
      <c r="I758" s="17">
        <f t="shared" si="186"/>
        <v>0.19999999999999929</v>
      </c>
      <c r="J758" s="17">
        <f>1980</f>
        <v>1980</v>
      </c>
      <c r="K758" s="26">
        <v>485.59500000000003</v>
      </c>
      <c r="L758" s="17">
        <f t="shared" si="179"/>
        <v>93.41483999999997</v>
      </c>
      <c r="M758" s="17">
        <f t="shared" si="180"/>
        <v>2559.0098400000002</v>
      </c>
      <c r="N758" s="17">
        <v>1980</v>
      </c>
      <c r="O758" s="17">
        <f t="shared" si="181"/>
        <v>109.9999999999996</v>
      </c>
      <c r="P758" s="17">
        <f t="shared" si="182"/>
        <v>1521.6666666666611</v>
      </c>
      <c r="Q758" s="17">
        <f t="shared" si="187"/>
        <v>43581424.027777821</v>
      </c>
      <c r="R758" s="17">
        <f t="shared" si="183"/>
        <v>43581.424027777823</v>
      </c>
      <c r="S758" s="17">
        <f t="shared" si="188"/>
        <v>18822231.388888888</v>
      </c>
      <c r="T758" s="17">
        <f t="shared" si="184"/>
        <v>18822.231388888889</v>
      </c>
      <c r="AE758">
        <f t="shared" si="175"/>
        <v>0</v>
      </c>
      <c r="AF758">
        <f t="shared" si="176"/>
        <v>49.8</v>
      </c>
      <c r="AG758">
        <f t="shared" si="177"/>
        <v>13.833333333333332</v>
      </c>
    </row>
    <row r="759" spans="2:33" x14ac:dyDescent="0.3">
      <c r="B759" s="4" t="s">
        <v>52</v>
      </c>
      <c r="C759" s="4">
        <v>751</v>
      </c>
      <c r="D759" s="4">
        <v>162</v>
      </c>
      <c r="E759" s="11">
        <v>49.8</v>
      </c>
      <c r="F759" s="27">
        <f t="shared" si="178"/>
        <v>13.833333333333332</v>
      </c>
      <c r="G759" s="17">
        <f t="shared" si="185"/>
        <v>-1.3888888888888099E-2</v>
      </c>
      <c r="H759" s="17">
        <v>1</v>
      </c>
      <c r="I759" s="17">
        <f t="shared" si="186"/>
        <v>-4.9999999999997158E-2</v>
      </c>
      <c r="J759" s="17">
        <f>-1980</f>
        <v>-1980</v>
      </c>
      <c r="K759" s="26">
        <v>485.59500000000003</v>
      </c>
      <c r="L759" s="17">
        <f t="shared" si="179"/>
        <v>93.41483999999997</v>
      </c>
      <c r="M759" s="17">
        <f t="shared" si="180"/>
        <v>-1400.9901600000001</v>
      </c>
      <c r="N759" s="17">
        <v>1980</v>
      </c>
      <c r="O759" s="17">
        <f t="shared" si="181"/>
        <v>-27.499999999998437</v>
      </c>
      <c r="P759" s="17">
        <f t="shared" si="182"/>
        <v>-380.41666666664503</v>
      </c>
      <c r="Q759" s="17">
        <f t="shared" si="187"/>
        <v>43770871.527777821</v>
      </c>
      <c r="R759" s="17">
        <f t="shared" si="183"/>
        <v>43770.871527777817</v>
      </c>
      <c r="S759" s="17">
        <f t="shared" si="188"/>
        <v>19011678.888888888</v>
      </c>
      <c r="T759" s="17">
        <f t="shared" si="184"/>
        <v>19011.678888888888</v>
      </c>
      <c r="AE759">
        <f t="shared" si="175"/>
        <v>0</v>
      </c>
      <c r="AF759">
        <f t="shared" si="176"/>
        <v>49.8</v>
      </c>
      <c r="AG759">
        <f t="shared" si="177"/>
        <v>13.833333333333332</v>
      </c>
    </row>
    <row r="760" spans="2:33" x14ac:dyDescent="0.3">
      <c r="B760" s="4" t="s">
        <v>52</v>
      </c>
      <c r="C760" s="4">
        <v>752</v>
      </c>
      <c r="D760" s="4">
        <v>163</v>
      </c>
      <c r="E760" s="11">
        <v>49.7</v>
      </c>
      <c r="F760" s="27">
        <f t="shared" si="178"/>
        <v>13.805555555555555</v>
      </c>
      <c r="G760" s="17">
        <f t="shared" si="185"/>
        <v>-6.9444444444444448E-2</v>
      </c>
      <c r="H760" s="17">
        <v>1</v>
      </c>
      <c r="I760" s="17">
        <f t="shared" si="186"/>
        <v>-0.25</v>
      </c>
      <c r="J760" s="17">
        <f t="shared" ref="J760:J772" si="190">-1980</f>
        <v>-1980</v>
      </c>
      <c r="K760" s="26">
        <v>485.59500000000003</v>
      </c>
      <c r="L760" s="17">
        <f t="shared" si="179"/>
        <v>93.040056666666658</v>
      </c>
      <c r="M760" s="17">
        <f t="shared" si="180"/>
        <v>-1401.3649433333333</v>
      </c>
      <c r="N760" s="17">
        <v>1980</v>
      </c>
      <c r="O760" s="17">
        <f t="shared" si="181"/>
        <v>-137.5</v>
      </c>
      <c r="P760" s="17">
        <f t="shared" si="182"/>
        <v>-1898.2638888888889</v>
      </c>
      <c r="Q760" s="17">
        <f t="shared" si="187"/>
        <v>43959558.958333373</v>
      </c>
      <c r="R760" s="17">
        <f t="shared" si="183"/>
        <v>43959.558958333371</v>
      </c>
      <c r="S760" s="17">
        <f t="shared" si="188"/>
        <v>19200366.319444444</v>
      </c>
      <c r="T760" s="17">
        <f t="shared" si="184"/>
        <v>19200.366319444445</v>
      </c>
      <c r="AE760">
        <f t="shared" si="175"/>
        <v>0</v>
      </c>
      <c r="AF760">
        <f t="shared" si="176"/>
        <v>49.7</v>
      </c>
      <c r="AG760">
        <f t="shared" si="177"/>
        <v>13.805555555555555</v>
      </c>
    </row>
    <row r="761" spans="2:33" x14ac:dyDescent="0.3">
      <c r="B761" s="4" t="s">
        <v>52</v>
      </c>
      <c r="C761" s="4">
        <v>753</v>
      </c>
      <c r="D761" s="4">
        <v>164</v>
      </c>
      <c r="E761" s="11">
        <v>49.3</v>
      </c>
      <c r="F761" s="27">
        <f t="shared" si="178"/>
        <v>13.694444444444443</v>
      </c>
      <c r="G761" s="17">
        <f t="shared" si="185"/>
        <v>-0.16666666666666705</v>
      </c>
      <c r="H761" s="17">
        <v>1</v>
      </c>
      <c r="I761" s="17">
        <f t="shared" si="186"/>
        <v>-0.60000000000000142</v>
      </c>
      <c r="J761" s="17">
        <f t="shared" si="190"/>
        <v>-1980</v>
      </c>
      <c r="K761" s="26">
        <v>485.59500000000003</v>
      </c>
      <c r="L761" s="17">
        <f t="shared" si="179"/>
        <v>91.548456666666624</v>
      </c>
      <c r="M761" s="17">
        <f t="shared" si="180"/>
        <v>-1402.8565433333333</v>
      </c>
      <c r="N761" s="17">
        <v>1980</v>
      </c>
      <c r="O761" s="17">
        <f t="shared" si="181"/>
        <v>-330.00000000000074</v>
      </c>
      <c r="P761" s="17">
        <f t="shared" si="182"/>
        <v>-4519.1666666666761</v>
      </c>
      <c r="Q761" s="17">
        <f t="shared" si="187"/>
        <v>44145221.388888925</v>
      </c>
      <c r="R761" s="17">
        <f t="shared" si="183"/>
        <v>44145.221388888924</v>
      </c>
      <c r="S761" s="17">
        <f t="shared" si="188"/>
        <v>19386028.75</v>
      </c>
      <c r="T761" s="17">
        <f t="shared" si="184"/>
        <v>19386.028750000001</v>
      </c>
      <c r="AE761">
        <f t="shared" si="175"/>
        <v>0</v>
      </c>
      <c r="AF761">
        <f t="shared" si="176"/>
        <v>49.3</v>
      </c>
      <c r="AG761">
        <f t="shared" si="177"/>
        <v>13.694444444444443</v>
      </c>
    </row>
    <row r="762" spans="2:33" x14ac:dyDescent="0.3">
      <c r="B762" s="4" t="s">
        <v>52</v>
      </c>
      <c r="C762" s="4">
        <v>754</v>
      </c>
      <c r="D762" s="4">
        <v>165</v>
      </c>
      <c r="E762" s="11">
        <v>48.5</v>
      </c>
      <c r="F762" s="27">
        <f t="shared" si="178"/>
        <v>13.472222222222221</v>
      </c>
      <c r="G762" s="17">
        <f t="shared" si="185"/>
        <v>-0.23611111111111052</v>
      </c>
      <c r="H762" s="17">
        <v>1</v>
      </c>
      <c r="I762" s="17">
        <f t="shared" si="186"/>
        <v>-0.84999999999999787</v>
      </c>
      <c r="J762" s="17">
        <f t="shared" si="190"/>
        <v>-1980</v>
      </c>
      <c r="K762" s="26">
        <v>485.59500000000003</v>
      </c>
      <c r="L762" s="17">
        <f t="shared" si="179"/>
        <v>88.601416666666637</v>
      </c>
      <c r="M762" s="17">
        <f t="shared" si="180"/>
        <v>-1405.8035833333333</v>
      </c>
      <c r="N762" s="17">
        <v>1980</v>
      </c>
      <c r="O762" s="17">
        <f t="shared" si="181"/>
        <v>-467.49999999999881</v>
      </c>
      <c r="P762" s="17">
        <f t="shared" si="182"/>
        <v>-6298.2638888888723</v>
      </c>
      <c r="Q762" s="17">
        <f t="shared" si="187"/>
        <v>44324907.152777813</v>
      </c>
      <c r="R762" s="17">
        <f t="shared" si="183"/>
        <v>44324.907152777814</v>
      </c>
      <c r="S762" s="17">
        <f t="shared" si="188"/>
        <v>19565714.513888888</v>
      </c>
      <c r="T762" s="17">
        <f t="shared" si="184"/>
        <v>19565.714513888888</v>
      </c>
      <c r="AE762">
        <f t="shared" si="175"/>
        <v>0</v>
      </c>
      <c r="AF762">
        <f t="shared" si="176"/>
        <v>48.5</v>
      </c>
      <c r="AG762">
        <f t="shared" si="177"/>
        <v>13.472222222222221</v>
      </c>
    </row>
    <row r="763" spans="2:33" x14ac:dyDescent="0.3">
      <c r="B763" s="4" t="s">
        <v>52</v>
      </c>
      <c r="C763" s="4">
        <v>755</v>
      </c>
      <c r="D763" s="4">
        <v>166</v>
      </c>
      <c r="E763" s="11">
        <v>47.6</v>
      </c>
      <c r="F763" s="27">
        <f t="shared" si="178"/>
        <v>13.222222222222221</v>
      </c>
      <c r="G763" s="17">
        <f t="shared" si="185"/>
        <v>-0.30555555555555597</v>
      </c>
      <c r="H763" s="17">
        <v>1</v>
      </c>
      <c r="I763" s="17">
        <f t="shared" si="186"/>
        <v>-1.1000000000000014</v>
      </c>
      <c r="J763" s="17">
        <f t="shared" si="190"/>
        <v>-1980</v>
      </c>
      <c r="K763" s="26">
        <v>485.59500000000003</v>
      </c>
      <c r="L763" s="17">
        <f t="shared" si="179"/>
        <v>85.343626666666637</v>
      </c>
      <c r="M763" s="17">
        <f t="shared" si="180"/>
        <v>-1409.0613733333334</v>
      </c>
      <c r="N763" s="17">
        <v>1980</v>
      </c>
      <c r="O763" s="17">
        <f t="shared" si="181"/>
        <v>-605.0000000000008</v>
      </c>
      <c r="P763" s="17">
        <f t="shared" si="182"/>
        <v>-7999.4444444444543</v>
      </c>
      <c r="Q763" s="17">
        <f t="shared" si="187"/>
        <v>44497986.041666701</v>
      </c>
      <c r="R763" s="17">
        <f t="shared" si="183"/>
        <v>44497.9860416667</v>
      </c>
      <c r="S763" s="17">
        <f t="shared" si="188"/>
        <v>19738793.402777776</v>
      </c>
      <c r="T763" s="17">
        <f t="shared" si="184"/>
        <v>19738.793402777777</v>
      </c>
      <c r="AE763">
        <f t="shared" si="175"/>
        <v>0</v>
      </c>
      <c r="AF763">
        <f t="shared" si="176"/>
        <v>47.6</v>
      </c>
      <c r="AG763">
        <f t="shared" si="177"/>
        <v>13.222222222222221</v>
      </c>
    </row>
    <row r="764" spans="2:33" x14ac:dyDescent="0.3">
      <c r="B764" s="4" t="s">
        <v>52</v>
      </c>
      <c r="C764" s="4">
        <v>756</v>
      </c>
      <c r="D764" s="4">
        <v>167</v>
      </c>
      <c r="E764" s="11">
        <v>46.3</v>
      </c>
      <c r="F764" s="27">
        <f t="shared" si="178"/>
        <v>12.861111111111111</v>
      </c>
      <c r="G764" s="17">
        <f t="shared" si="185"/>
        <v>-0.54166666666666641</v>
      </c>
      <c r="H764" s="17">
        <v>1</v>
      </c>
      <c r="I764" s="17">
        <f t="shared" si="186"/>
        <v>-1.9499999999999993</v>
      </c>
      <c r="J764" s="17">
        <f t="shared" si="190"/>
        <v>-1980</v>
      </c>
      <c r="K764" s="26">
        <v>485.59500000000003</v>
      </c>
      <c r="L764" s="17">
        <f t="shared" si="179"/>
        <v>80.745656666666648</v>
      </c>
      <c r="M764" s="17">
        <f t="shared" si="180"/>
        <v>-1413.6593433333333</v>
      </c>
      <c r="N764" s="17">
        <v>1980</v>
      </c>
      <c r="O764" s="17">
        <f t="shared" si="181"/>
        <v>-1072.4999999999995</v>
      </c>
      <c r="P764" s="17">
        <f t="shared" si="182"/>
        <v>-13793.541666666661</v>
      </c>
      <c r="Q764" s="17">
        <f t="shared" si="187"/>
        <v>44661740.138888925</v>
      </c>
      <c r="R764" s="17">
        <f t="shared" si="183"/>
        <v>44661.740138888927</v>
      </c>
      <c r="S764" s="17">
        <f t="shared" si="188"/>
        <v>19902547.5</v>
      </c>
      <c r="T764" s="17">
        <f t="shared" si="184"/>
        <v>19902.547500000001</v>
      </c>
      <c r="AE764">
        <f t="shared" si="175"/>
        <v>0</v>
      </c>
      <c r="AF764">
        <f t="shared" si="176"/>
        <v>46.3</v>
      </c>
      <c r="AG764">
        <f t="shared" si="177"/>
        <v>12.861111111111111</v>
      </c>
    </row>
    <row r="765" spans="2:33" x14ac:dyDescent="0.3">
      <c r="B765" s="4" t="s">
        <v>52</v>
      </c>
      <c r="C765" s="4">
        <v>757</v>
      </c>
      <c r="D765" s="4">
        <v>168</v>
      </c>
      <c r="E765" s="11">
        <v>43.7</v>
      </c>
      <c r="F765" s="27">
        <f t="shared" si="178"/>
        <v>12.138888888888889</v>
      </c>
      <c r="G765" s="17">
        <f t="shared" si="185"/>
        <v>-0.97222222222222221</v>
      </c>
      <c r="H765" s="17">
        <v>1</v>
      </c>
      <c r="I765" s="17">
        <f t="shared" si="186"/>
        <v>-3.5</v>
      </c>
      <c r="J765" s="17">
        <f t="shared" si="190"/>
        <v>-1980</v>
      </c>
      <c r="K765" s="26">
        <v>485.59500000000003</v>
      </c>
      <c r="L765" s="17">
        <f t="shared" si="179"/>
        <v>71.931656666666655</v>
      </c>
      <c r="M765" s="17">
        <f t="shared" si="180"/>
        <v>-1422.4733433333333</v>
      </c>
      <c r="N765" s="17">
        <v>1980</v>
      </c>
      <c r="O765" s="17">
        <f t="shared" si="181"/>
        <v>-1925</v>
      </c>
      <c r="P765" s="17">
        <f t="shared" si="182"/>
        <v>-23367.361111111113</v>
      </c>
      <c r="Q765" s="17">
        <f t="shared" si="187"/>
        <v>44807619.236111149</v>
      </c>
      <c r="R765" s="17">
        <f t="shared" si="183"/>
        <v>44807.619236111146</v>
      </c>
      <c r="S765" s="17">
        <f t="shared" si="188"/>
        <v>20048426.597222224</v>
      </c>
      <c r="T765" s="17">
        <f t="shared" si="184"/>
        <v>20048.426597222224</v>
      </c>
      <c r="AE765">
        <f t="shared" si="175"/>
        <v>0</v>
      </c>
      <c r="AF765">
        <f t="shared" si="176"/>
        <v>43.7</v>
      </c>
      <c r="AG765">
        <f t="shared" si="177"/>
        <v>12.138888888888889</v>
      </c>
    </row>
    <row r="766" spans="2:33" x14ac:dyDescent="0.3">
      <c r="B766" s="4" t="s">
        <v>52</v>
      </c>
      <c r="C766" s="4">
        <v>758</v>
      </c>
      <c r="D766" s="4">
        <v>169</v>
      </c>
      <c r="E766" s="11">
        <v>39.299999999999997</v>
      </c>
      <c r="F766" s="27">
        <f t="shared" si="178"/>
        <v>10.916666666666666</v>
      </c>
      <c r="G766" s="17">
        <f t="shared" si="185"/>
        <v>-1.3333333333333335</v>
      </c>
      <c r="H766" s="17">
        <v>1</v>
      </c>
      <c r="I766" s="17">
        <f t="shared" si="186"/>
        <v>-4.8000000000000007</v>
      </c>
      <c r="J766" s="17">
        <f t="shared" si="190"/>
        <v>-1980</v>
      </c>
      <c r="K766" s="26">
        <v>485.59500000000003</v>
      </c>
      <c r="L766" s="17">
        <f t="shared" si="179"/>
        <v>58.175789999999985</v>
      </c>
      <c r="M766" s="17">
        <f t="shared" si="180"/>
        <v>-1436.22921</v>
      </c>
      <c r="N766" s="17">
        <v>1980</v>
      </c>
      <c r="O766" s="17">
        <f t="shared" si="181"/>
        <v>-2640.0000000000005</v>
      </c>
      <c r="P766" s="17">
        <f t="shared" si="182"/>
        <v>-28820.000000000004</v>
      </c>
      <c r="Q766" s="17">
        <f t="shared" si="187"/>
        <v>44925601.111111149</v>
      </c>
      <c r="R766" s="17">
        <f t="shared" si="183"/>
        <v>44925.601111111151</v>
      </c>
      <c r="S766" s="17">
        <f t="shared" si="188"/>
        <v>20166408.472222224</v>
      </c>
      <c r="T766" s="17">
        <f t="shared" si="184"/>
        <v>20166.408472222225</v>
      </c>
      <c r="AE766">
        <f t="shared" si="175"/>
        <v>0</v>
      </c>
      <c r="AF766">
        <f t="shared" si="176"/>
        <v>39.299999999999997</v>
      </c>
      <c r="AG766">
        <f t="shared" si="177"/>
        <v>10.916666666666666</v>
      </c>
    </row>
    <row r="767" spans="2:33" x14ac:dyDescent="0.3">
      <c r="B767" s="4" t="s">
        <v>52</v>
      </c>
      <c r="C767" s="4">
        <v>759</v>
      </c>
      <c r="D767" s="4">
        <v>170</v>
      </c>
      <c r="E767" s="11">
        <v>34.1</v>
      </c>
      <c r="F767" s="27">
        <f t="shared" si="178"/>
        <v>9.4722222222222232</v>
      </c>
      <c r="G767" s="17">
        <f t="shared" si="185"/>
        <v>-1.4305555555555551</v>
      </c>
      <c r="H767" s="17">
        <v>1</v>
      </c>
      <c r="I767" s="17">
        <f t="shared" si="186"/>
        <v>-5.1499999999999986</v>
      </c>
      <c r="J767" s="17">
        <f t="shared" si="190"/>
        <v>-1980</v>
      </c>
      <c r="K767" s="26">
        <v>485.59500000000003</v>
      </c>
      <c r="L767" s="17">
        <f t="shared" si="179"/>
        <v>43.799176666666668</v>
      </c>
      <c r="M767" s="17">
        <f t="shared" si="180"/>
        <v>-1450.6058233333333</v>
      </c>
      <c r="N767" s="17">
        <v>1980</v>
      </c>
      <c r="O767" s="17">
        <f t="shared" si="181"/>
        <v>-2832.4999999999991</v>
      </c>
      <c r="P767" s="17">
        <f t="shared" si="182"/>
        <v>-26830.069444444438</v>
      </c>
      <c r="Q767" s="17">
        <f t="shared" si="187"/>
        <v>45014426.875000037</v>
      </c>
      <c r="R767" s="17">
        <f t="shared" si="183"/>
        <v>45014.426875000034</v>
      </c>
      <c r="S767" s="17">
        <f t="shared" si="188"/>
        <v>20255234.236111112</v>
      </c>
      <c r="T767" s="17">
        <f t="shared" si="184"/>
        <v>20255.234236111111</v>
      </c>
      <c r="AE767">
        <f t="shared" si="175"/>
        <v>0</v>
      </c>
      <c r="AF767">
        <f t="shared" si="176"/>
        <v>34.1</v>
      </c>
      <c r="AG767">
        <f t="shared" si="177"/>
        <v>9.4722222222222232</v>
      </c>
    </row>
    <row r="768" spans="2:33" x14ac:dyDescent="0.3">
      <c r="B768" s="4" t="s">
        <v>52</v>
      </c>
      <c r="C768" s="4">
        <v>760</v>
      </c>
      <c r="D768" s="4">
        <v>171</v>
      </c>
      <c r="E768" s="11">
        <v>29</v>
      </c>
      <c r="F768" s="27">
        <f t="shared" si="178"/>
        <v>8.0555555555555554</v>
      </c>
      <c r="G768" s="17">
        <f t="shared" si="185"/>
        <v>-1.4444444444444446</v>
      </c>
      <c r="H768" s="17">
        <v>1</v>
      </c>
      <c r="I768" s="17">
        <f t="shared" si="186"/>
        <v>-5.2000000000000011</v>
      </c>
      <c r="J768" s="17">
        <f t="shared" si="190"/>
        <v>-1980</v>
      </c>
      <c r="K768" s="26">
        <v>485.59500000000003</v>
      </c>
      <c r="L768" s="17">
        <f t="shared" si="179"/>
        <v>31.67766666666666</v>
      </c>
      <c r="M768" s="17">
        <f t="shared" si="180"/>
        <v>-1462.7273333333333</v>
      </c>
      <c r="N768" s="17">
        <v>1980</v>
      </c>
      <c r="O768" s="17">
        <f t="shared" si="181"/>
        <v>-2860.0000000000005</v>
      </c>
      <c r="P768" s="17">
        <f t="shared" si="182"/>
        <v>-23038.888888888891</v>
      </c>
      <c r="Q768" s="17">
        <f t="shared" si="187"/>
        <v>45078669.930555589</v>
      </c>
      <c r="R768" s="17">
        <f t="shared" si="183"/>
        <v>45078.669930555589</v>
      </c>
      <c r="S768" s="17">
        <f t="shared" si="188"/>
        <v>20319477.291666668</v>
      </c>
      <c r="T768" s="17">
        <f t="shared" si="184"/>
        <v>20319.477291666666</v>
      </c>
      <c r="AE768">
        <f t="shared" si="175"/>
        <v>0</v>
      </c>
      <c r="AF768">
        <f t="shared" si="176"/>
        <v>29</v>
      </c>
      <c r="AG768">
        <f t="shared" si="177"/>
        <v>8.0555555555555554</v>
      </c>
    </row>
    <row r="769" spans="2:33" x14ac:dyDescent="0.3">
      <c r="B769" s="4" t="s">
        <v>52</v>
      </c>
      <c r="C769" s="4">
        <v>761</v>
      </c>
      <c r="D769" s="4">
        <v>172</v>
      </c>
      <c r="E769" s="11">
        <v>23.7</v>
      </c>
      <c r="F769" s="27">
        <f t="shared" si="178"/>
        <v>6.583333333333333</v>
      </c>
      <c r="G769" s="17">
        <f t="shared" si="185"/>
        <v>-1.4722222222222223</v>
      </c>
      <c r="H769" s="17">
        <v>1</v>
      </c>
      <c r="I769" s="17">
        <f t="shared" si="186"/>
        <v>-5.3000000000000007</v>
      </c>
      <c r="J769" s="17">
        <f t="shared" si="190"/>
        <v>-1980</v>
      </c>
      <c r="K769" s="26">
        <v>485.59500000000003</v>
      </c>
      <c r="L769" s="17">
        <f t="shared" si="179"/>
        <v>21.156989999999993</v>
      </c>
      <c r="M769" s="17">
        <f t="shared" si="180"/>
        <v>-1473.24801</v>
      </c>
      <c r="N769" s="17">
        <v>1980</v>
      </c>
      <c r="O769" s="17">
        <f t="shared" si="181"/>
        <v>-2915</v>
      </c>
      <c r="P769" s="17">
        <f t="shared" si="182"/>
        <v>-19190.416666666664</v>
      </c>
      <c r="Q769" s="17">
        <f t="shared" si="187"/>
        <v>45121576.805555589</v>
      </c>
      <c r="R769" s="17">
        <f t="shared" si="183"/>
        <v>45121.576805555589</v>
      </c>
      <c r="S769" s="17">
        <f t="shared" si="188"/>
        <v>20362384.166666668</v>
      </c>
      <c r="T769" s="17">
        <f t="shared" si="184"/>
        <v>20362.384166666667</v>
      </c>
      <c r="AE769">
        <f t="shared" si="175"/>
        <v>0</v>
      </c>
      <c r="AF769">
        <f t="shared" si="176"/>
        <v>23.7</v>
      </c>
      <c r="AG769">
        <f t="shared" si="177"/>
        <v>6.583333333333333</v>
      </c>
    </row>
    <row r="770" spans="2:33" x14ac:dyDescent="0.3">
      <c r="B770" s="4" t="s">
        <v>52</v>
      </c>
      <c r="C770" s="4">
        <v>762</v>
      </c>
      <c r="D770" s="4">
        <v>173</v>
      </c>
      <c r="E770" s="11">
        <v>18.399999999999999</v>
      </c>
      <c r="F770" s="27">
        <f t="shared" si="178"/>
        <v>5.1111111111111107</v>
      </c>
      <c r="G770" s="17">
        <f t="shared" si="185"/>
        <v>-1.3055555555555554</v>
      </c>
      <c r="H770" s="17">
        <v>1</v>
      </c>
      <c r="I770" s="17">
        <f t="shared" si="186"/>
        <v>-4.6999999999999993</v>
      </c>
      <c r="J770" s="17">
        <f t="shared" si="190"/>
        <v>-1980</v>
      </c>
      <c r="K770" s="26">
        <v>485.59500000000003</v>
      </c>
      <c r="L770" s="17">
        <f t="shared" si="179"/>
        <v>12.752426666666663</v>
      </c>
      <c r="M770" s="17">
        <f t="shared" si="180"/>
        <v>-1481.6525733333333</v>
      </c>
      <c r="N770" s="17">
        <v>1980</v>
      </c>
      <c r="O770" s="17">
        <f t="shared" si="181"/>
        <v>-2584.9999999999995</v>
      </c>
      <c r="P770" s="17">
        <f t="shared" si="182"/>
        <v>-13212.222222222219</v>
      </c>
      <c r="Q770" s="17">
        <f t="shared" si="187"/>
        <v>45147439.027777813</v>
      </c>
      <c r="R770" s="17">
        <f t="shared" si="183"/>
        <v>45147.439027777815</v>
      </c>
      <c r="S770" s="17">
        <f t="shared" si="188"/>
        <v>20388246.388888892</v>
      </c>
      <c r="T770" s="17">
        <f t="shared" si="184"/>
        <v>20388.246388888892</v>
      </c>
      <c r="AE770">
        <f t="shared" si="175"/>
        <v>0</v>
      </c>
      <c r="AF770">
        <f t="shared" si="176"/>
        <v>18.399999999999999</v>
      </c>
      <c r="AG770">
        <f t="shared" si="177"/>
        <v>5.1111111111111107</v>
      </c>
    </row>
    <row r="771" spans="2:33" x14ac:dyDescent="0.3">
      <c r="B771" s="4" t="s">
        <v>52</v>
      </c>
      <c r="C771" s="4">
        <v>763</v>
      </c>
      <c r="D771" s="4">
        <v>174</v>
      </c>
      <c r="E771" s="11">
        <v>14.3</v>
      </c>
      <c r="F771" s="27">
        <f t="shared" si="178"/>
        <v>3.9722222222222223</v>
      </c>
      <c r="G771" s="17">
        <f t="shared" si="185"/>
        <v>-0.88888888888888862</v>
      </c>
      <c r="H771" s="17">
        <v>1</v>
      </c>
      <c r="I771" s="17">
        <f t="shared" si="186"/>
        <v>-3.1999999999999993</v>
      </c>
      <c r="J771" s="17">
        <f t="shared" si="190"/>
        <v>-1980</v>
      </c>
      <c r="K771" s="26">
        <v>485.59500000000003</v>
      </c>
      <c r="L771" s="17">
        <f t="shared" si="179"/>
        <v>7.7024566666666665</v>
      </c>
      <c r="M771" s="17">
        <f t="shared" si="180"/>
        <v>-1486.7025433333333</v>
      </c>
      <c r="N771" s="17">
        <v>1980</v>
      </c>
      <c r="O771" s="17">
        <f t="shared" si="181"/>
        <v>-1759.9999999999995</v>
      </c>
      <c r="P771" s="17">
        <f t="shared" si="182"/>
        <v>-6991.1111111111095</v>
      </c>
      <c r="Q771" s="17">
        <f t="shared" si="187"/>
        <v>45163059.791666701</v>
      </c>
      <c r="R771" s="17">
        <f t="shared" si="183"/>
        <v>45163.059791666703</v>
      </c>
      <c r="S771" s="17">
        <f t="shared" si="188"/>
        <v>20403867.15277778</v>
      </c>
      <c r="T771" s="17">
        <f t="shared" si="184"/>
        <v>20403.867152777781</v>
      </c>
      <c r="AE771">
        <f t="shared" si="175"/>
        <v>0</v>
      </c>
      <c r="AF771">
        <f t="shared" si="176"/>
        <v>14.3</v>
      </c>
      <c r="AG771">
        <f t="shared" si="177"/>
        <v>3.9722222222222223</v>
      </c>
    </row>
    <row r="772" spans="2:33" x14ac:dyDescent="0.3">
      <c r="B772" s="4" t="s">
        <v>52</v>
      </c>
      <c r="C772" s="4">
        <v>764</v>
      </c>
      <c r="D772" s="4">
        <v>175</v>
      </c>
      <c r="E772" s="11">
        <v>12</v>
      </c>
      <c r="F772" s="27">
        <f t="shared" si="178"/>
        <v>3.333333333333333</v>
      </c>
      <c r="G772" s="17">
        <f t="shared" si="185"/>
        <v>-0.20833333333333331</v>
      </c>
      <c r="H772" s="17">
        <v>1</v>
      </c>
      <c r="I772" s="17">
        <f t="shared" si="186"/>
        <v>-0.75</v>
      </c>
      <c r="J772" s="17">
        <f t="shared" si="190"/>
        <v>-1980</v>
      </c>
      <c r="K772" s="26">
        <v>485.59500000000003</v>
      </c>
      <c r="L772" s="17">
        <f t="shared" si="179"/>
        <v>5.4239999999999977</v>
      </c>
      <c r="M772" s="17">
        <f t="shared" si="180"/>
        <v>-1488.981</v>
      </c>
      <c r="N772" s="17">
        <v>1980</v>
      </c>
      <c r="O772" s="17">
        <f t="shared" si="181"/>
        <v>-412.49999999999994</v>
      </c>
      <c r="P772" s="17">
        <f t="shared" si="182"/>
        <v>-1374.9999999999998</v>
      </c>
      <c r="Q772" s="17">
        <f t="shared" si="187"/>
        <v>45174059.791666701</v>
      </c>
      <c r="R772" s="17">
        <f t="shared" si="183"/>
        <v>45174.059791666703</v>
      </c>
      <c r="S772" s="17">
        <f t="shared" si="188"/>
        <v>20414867.15277778</v>
      </c>
      <c r="T772" s="17">
        <f t="shared" si="184"/>
        <v>20414.867152777781</v>
      </c>
      <c r="AE772">
        <f t="shared" si="175"/>
        <v>0</v>
      </c>
      <c r="AF772">
        <f t="shared" si="176"/>
        <v>12</v>
      </c>
      <c r="AG772">
        <f t="shared" si="177"/>
        <v>3.333333333333333</v>
      </c>
    </row>
    <row r="773" spans="2:33" x14ac:dyDescent="0.3">
      <c r="B773" s="4" t="s">
        <v>52</v>
      </c>
      <c r="C773" s="4">
        <v>765</v>
      </c>
      <c r="D773" s="4">
        <v>176</v>
      </c>
      <c r="E773" s="11">
        <v>12.8</v>
      </c>
      <c r="F773" s="27">
        <f>E773/3.6</f>
        <v>3.5555555555555558</v>
      </c>
      <c r="G773" s="17">
        <f t="shared" si="185"/>
        <v>0.55555555555555558</v>
      </c>
      <c r="H773" s="17">
        <v>0</v>
      </c>
      <c r="I773" s="17">
        <f t="shared" si="186"/>
        <v>2</v>
      </c>
      <c r="J773" s="17">
        <f>1980</f>
        <v>1980</v>
      </c>
      <c r="K773" s="26">
        <v>485.59500000000003</v>
      </c>
      <c r="L773" s="17">
        <f t="shared" si="179"/>
        <v>6.1713066666666663</v>
      </c>
      <c r="M773" s="17">
        <f t="shared" si="180"/>
        <v>2471.7663066666669</v>
      </c>
      <c r="N773" s="17">
        <v>1980</v>
      </c>
      <c r="O773" s="17">
        <f t="shared" si="181"/>
        <v>1100</v>
      </c>
      <c r="P773" s="17">
        <f t="shared" si="182"/>
        <v>3911.1111111111113</v>
      </c>
      <c r="Q773" s="17">
        <f t="shared" si="187"/>
        <v>45186575.347222254</v>
      </c>
      <c r="R773" s="17">
        <f t="shared" si="183"/>
        <v>45186.575347222257</v>
      </c>
      <c r="S773" s="17">
        <f t="shared" si="188"/>
        <v>20414867.15277778</v>
      </c>
      <c r="T773" s="17">
        <f t="shared" si="184"/>
        <v>20414.867152777781</v>
      </c>
      <c r="AE773">
        <f t="shared" si="175"/>
        <v>0</v>
      </c>
      <c r="AF773">
        <f t="shared" si="176"/>
        <v>12.8</v>
      </c>
      <c r="AG773">
        <f t="shared" si="177"/>
        <v>3.5555555555555558</v>
      </c>
    </row>
    <row r="774" spans="2:33" x14ac:dyDescent="0.3">
      <c r="B774" s="4" t="s">
        <v>52</v>
      </c>
      <c r="C774" s="4">
        <v>766</v>
      </c>
      <c r="D774" s="4">
        <v>177</v>
      </c>
      <c r="E774" s="11">
        <v>16</v>
      </c>
      <c r="F774" s="27">
        <f t="shared" ref="F774:F837" si="191">E774/3.6</f>
        <v>4.4444444444444446</v>
      </c>
      <c r="G774" s="17">
        <f t="shared" si="185"/>
        <v>0.87500000000000011</v>
      </c>
      <c r="H774" s="17">
        <v>0</v>
      </c>
      <c r="I774" s="17">
        <f t="shared" si="186"/>
        <v>3.1500000000000004</v>
      </c>
      <c r="J774" s="17">
        <f>1980</f>
        <v>1980</v>
      </c>
      <c r="K774" s="26">
        <v>485.59500000000003</v>
      </c>
      <c r="L774" s="17">
        <f t="shared" si="179"/>
        <v>9.6426666666666669</v>
      </c>
      <c r="M774" s="17">
        <f t="shared" si="180"/>
        <v>2475.2376666666669</v>
      </c>
      <c r="N774" s="17">
        <v>1980</v>
      </c>
      <c r="O774" s="17">
        <f t="shared" si="181"/>
        <v>1732.5000000000002</v>
      </c>
      <c r="P774" s="17">
        <f t="shared" si="182"/>
        <v>7700.0000000000009</v>
      </c>
      <c r="Q774" s="17">
        <f t="shared" si="187"/>
        <v>45206130.902777806</v>
      </c>
      <c r="R774" s="17">
        <f t="shared" si="183"/>
        <v>45206.130902777804</v>
      </c>
      <c r="S774" s="17">
        <f t="shared" si="188"/>
        <v>20414867.15277778</v>
      </c>
      <c r="T774" s="17">
        <f t="shared" si="184"/>
        <v>20414.867152777781</v>
      </c>
      <c r="AE774">
        <f t="shared" si="175"/>
        <v>0</v>
      </c>
      <c r="AF774">
        <f t="shared" si="176"/>
        <v>16</v>
      </c>
      <c r="AG774">
        <f t="shared" si="177"/>
        <v>4.4444444444444446</v>
      </c>
    </row>
    <row r="775" spans="2:33" x14ac:dyDescent="0.3">
      <c r="B775" s="4" t="s">
        <v>52</v>
      </c>
      <c r="C775" s="4">
        <v>767</v>
      </c>
      <c r="D775" s="4">
        <v>178</v>
      </c>
      <c r="E775" s="11">
        <v>19.100000000000001</v>
      </c>
      <c r="F775" s="27">
        <f t="shared" si="191"/>
        <v>5.3055555555555562</v>
      </c>
      <c r="G775" s="17">
        <f t="shared" si="185"/>
        <v>0.88888888888888862</v>
      </c>
      <c r="H775" s="17">
        <v>0</v>
      </c>
      <c r="I775" s="17">
        <f t="shared" si="186"/>
        <v>3.1999999999999993</v>
      </c>
      <c r="J775" s="17">
        <f>1980</f>
        <v>1980</v>
      </c>
      <c r="K775" s="26">
        <v>485.59500000000003</v>
      </c>
      <c r="L775" s="17">
        <f t="shared" si="179"/>
        <v>13.741176666666668</v>
      </c>
      <c r="M775" s="17">
        <f t="shared" si="180"/>
        <v>2479.3361766666671</v>
      </c>
      <c r="N775" s="17">
        <v>1980</v>
      </c>
      <c r="O775" s="17">
        <f t="shared" si="181"/>
        <v>1759.9999999999995</v>
      </c>
      <c r="P775" s="17">
        <f t="shared" si="182"/>
        <v>9337.7777777777774</v>
      </c>
      <c r="Q775" s="17">
        <f t="shared" si="187"/>
        <v>45233998.333333358</v>
      </c>
      <c r="R775" s="17">
        <f t="shared" si="183"/>
        <v>45233.998333333358</v>
      </c>
      <c r="S775" s="17">
        <f t="shared" si="188"/>
        <v>20414867.15277778</v>
      </c>
      <c r="T775" s="17">
        <f t="shared" si="184"/>
        <v>20414.867152777781</v>
      </c>
      <c r="AE775">
        <f t="shared" si="175"/>
        <v>0</v>
      </c>
      <c r="AF775">
        <f t="shared" si="176"/>
        <v>19.100000000000001</v>
      </c>
      <c r="AG775">
        <f t="shared" si="177"/>
        <v>5.3055555555555562</v>
      </c>
    </row>
    <row r="776" spans="2:33" x14ac:dyDescent="0.3">
      <c r="B776" s="4" t="s">
        <v>52</v>
      </c>
      <c r="C776" s="4">
        <v>768</v>
      </c>
      <c r="D776" s="4">
        <v>179</v>
      </c>
      <c r="E776" s="11">
        <v>22.4</v>
      </c>
      <c r="F776" s="27">
        <f t="shared" si="191"/>
        <v>6.2222222222222214</v>
      </c>
      <c r="G776" s="17">
        <f t="shared" si="185"/>
        <v>0.90277777777777779</v>
      </c>
      <c r="H776" s="17">
        <v>0</v>
      </c>
      <c r="I776" s="17">
        <f t="shared" si="186"/>
        <v>3.25</v>
      </c>
      <c r="J776" s="17">
        <f>1980</f>
        <v>1980</v>
      </c>
      <c r="K776" s="26">
        <v>485.59500000000003</v>
      </c>
      <c r="L776" s="17">
        <f t="shared" si="179"/>
        <v>18.899626666666659</v>
      </c>
      <c r="M776" s="17">
        <f t="shared" si="180"/>
        <v>2484.494626666667</v>
      </c>
      <c r="N776" s="17">
        <v>1980</v>
      </c>
      <c r="O776" s="17">
        <f t="shared" si="181"/>
        <v>1787.5</v>
      </c>
      <c r="P776" s="17">
        <f t="shared" si="182"/>
        <v>11122.222222222221</v>
      </c>
      <c r="Q776" s="17">
        <f t="shared" si="187"/>
        <v>45272327.222222246</v>
      </c>
      <c r="R776" s="17">
        <f t="shared" si="183"/>
        <v>45272.327222222244</v>
      </c>
      <c r="S776" s="17">
        <f t="shared" si="188"/>
        <v>20414867.15277778</v>
      </c>
      <c r="T776" s="17">
        <f t="shared" si="184"/>
        <v>20414.867152777781</v>
      </c>
      <c r="AE776">
        <f t="shared" ref="AE776:AE839" si="192">IF(E776&lt;1,1,0)</f>
        <v>0</v>
      </c>
      <c r="AF776">
        <f t="shared" ref="AF776:AF839" si="193">IF(AE776=1,"",E776)</f>
        <v>22.4</v>
      </c>
      <c r="AG776">
        <f t="shared" ref="AG776:AG839" si="194">E776/3.6</f>
        <v>6.2222222222222214</v>
      </c>
    </row>
    <row r="777" spans="2:33" x14ac:dyDescent="0.3">
      <c r="B777" s="4" t="s">
        <v>52</v>
      </c>
      <c r="C777" s="4">
        <v>769</v>
      </c>
      <c r="D777" s="4">
        <v>180</v>
      </c>
      <c r="E777" s="11">
        <v>25.6</v>
      </c>
      <c r="F777" s="27">
        <f t="shared" si="191"/>
        <v>7.1111111111111116</v>
      </c>
      <c r="G777" s="17">
        <f t="shared" si="185"/>
        <v>1.0694444444444449</v>
      </c>
      <c r="H777" s="17">
        <v>0</v>
      </c>
      <c r="I777" s="17">
        <f t="shared" si="186"/>
        <v>3.8500000000000014</v>
      </c>
      <c r="J777" s="17">
        <f>1980</f>
        <v>1980</v>
      </c>
      <c r="K777" s="26">
        <v>485.59500000000003</v>
      </c>
      <c r="L777" s="17">
        <f t="shared" ref="L777:L840" si="195">1/2*2.26*1.2*0.36*((F777)^2)</f>
        <v>24.685226666666665</v>
      </c>
      <c r="M777" s="17">
        <f t="shared" ref="M777:M840" si="196">J777+K777+L777</f>
        <v>2490.2802266666667</v>
      </c>
      <c r="N777" s="17">
        <v>1980</v>
      </c>
      <c r="O777" s="17">
        <f t="shared" ref="O777:O840" si="197">N777*G777</f>
        <v>2117.5000000000009</v>
      </c>
      <c r="P777" s="17">
        <f t="shared" ref="P777:P840" si="198">F777*O777</f>
        <v>15057.777777777785</v>
      </c>
      <c r="Q777" s="17">
        <f t="shared" si="187"/>
        <v>45322389.44444447</v>
      </c>
      <c r="R777" s="17">
        <f t="shared" ref="R777:R840" si="199">Q777/1000</f>
        <v>45322.389444444467</v>
      </c>
      <c r="S777" s="17">
        <f t="shared" si="188"/>
        <v>20414867.15277778</v>
      </c>
      <c r="T777" s="17">
        <f t="shared" ref="T777:T840" si="200">S777/1000</f>
        <v>20414.867152777781</v>
      </c>
      <c r="AE777">
        <f t="shared" si="192"/>
        <v>0</v>
      </c>
      <c r="AF777">
        <f t="shared" si="193"/>
        <v>25.6</v>
      </c>
      <c r="AG777">
        <f t="shared" si="194"/>
        <v>7.1111111111111116</v>
      </c>
    </row>
    <row r="778" spans="2:33" x14ac:dyDescent="0.3">
      <c r="B778" s="4" t="s">
        <v>52</v>
      </c>
      <c r="C778" s="4">
        <v>770</v>
      </c>
      <c r="D778" s="4">
        <v>181</v>
      </c>
      <c r="E778" s="11">
        <v>30.1</v>
      </c>
      <c r="F778" s="27">
        <f t="shared" si="191"/>
        <v>8.3611111111111107</v>
      </c>
      <c r="G778" s="17">
        <f t="shared" ref="G778:G841" si="201">($E779-$E777)/2/3.6</f>
        <v>1.3472222222222217</v>
      </c>
      <c r="H778" s="17">
        <v>0</v>
      </c>
      <c r="I778" s="17">
        <f t="shared" ref="I778:I841" si="202">($E779-$E777)/2</f>
        <v>4.8499999999999979</v>
      </c>
      <c r="J778" s="17">
        <f>1980</f>
        <v>1980</v>
      </c>
      <c r="K778" s="26">
        <v>485.59500000000003</v>
      </c>
      <c r="L778" s="17">
        <f t="shared" si="195"/>
        <v>34.126376666666658</v>
      </c>
      <c r="M778" s="17">
        <f t="shared" si="196"/>
        <v>2499.7213766666669</v>
      </c>
      <c r="N778" s="17">
        <v>1980</v>
      </c>
      <c r="O778" s="17">
        <f t="shared" si="197"/>
        <v>2667.4999999999991</v>
      </c>
      <c r="P778" s="17">
        <f t="shared" si="198"/>
        <v>22303.26388888888</v>
      </c>
      <c r="Q778" s="17">
        <f t="shared" ref="Q778:Q841" si="203">0.5*N778*F778^2+Q777</f>
        <v>45391598.541666694</v>
      </c>
      <c r="R778" s="17">
        <f t="shared" si="199"/>
        <v>45391.598541666695</v>
      </c>
      <c r="S778" s="17">
        <f t="shared" ref="S778:S841" si="204">0.5*N778*F778^2*H778+S777</f>
        <v>20414867.15277778</v>
      </c>
      <c r="T778" s="17">
        <f t="shared" si="200"/>
        <v>20414.867152777781</v>
      </c>
      <c r="AE778">
        <f t="shared" si="192"/>
        <v>0</v>
      </c>
      <c r="AF778">
        <f t="shared" si="193"/>
        <v>30.1</v>
      </c>
      <c r="AG778">
        <f t="shared" si="194"/>
        <v>8.3611111111111107</v>
      </c>
    </row>
    <row r="779" spans="2:33" x14ac:dyDescent="0.3">
      <c r="B779" s="4" t="s">
        <v>52</v>
      </c>
      <c r="C779" s="4">
        <v>771</v>
      </c>
      <c r="D779" s="4">
        <v>182</v>
      </c>
      <c r="E779" s="11">
        <v>35.299999999999997</v>
      </c>
      <c r="F779" s="27">
        <f t="shared" si="191"/>
        <v>9.8055555555555554</v>
      </c>
      <c r="G779" s="17">
        <f t="shared" si="201"/>
        <v>1.3611111111111107</v>
      </c>
      <c r="H779" s="17">
        <v>0</v>
      </c>
      <c r="I779" s="17">
        <f t="shared" si="202"/>
        <v>4.8999999999999986</v>
      </c>
      <c r="J779" s="17">
        <f>1980</f>
        <v>1980</v>
      </c>
      <c r="K779" s="26">
        <v>485.59500000000003</v>
      </c>
      <c r="L779" s="17">
        <f t="shared" si="195"/>
        <v>46.936056666666659</v>
      </c>
      <c r="M779" s="17">
        <f t="shared" si="196"/>
        <v>2512.5310566666667</v>
      </c>
      <c r="N779" s="17">
        <v>1980</v>
      </c>
      <c r="O779" s="17">
        <f t="shared" si="197"/>
        <v>2694.9999999999991</v>
      </c>
      <c r="P779" s="17">
        <f t="shared" si="198"/>
        <v>26425.972222222212</v>
      </c>
      <c r="Q779" s="17">
        <f t="shared" si="203"/>
        <v>45486785.972222246</v>
      </c>
      <c r="R779" s="17">
        <f t="shared" si="199"/>
        <v>45486.785972222249</v>
      </c>
      <c r="S779" s="17">
        <f t="shared" si="204"/>
        <v>20414867.15277778</v>
      </c>
      <c r="T779" s="17">
        <f t="shared" si="200"/>
        <v>20414.867152777781</v>
      </c>
      <c r="AE779">
        <f t="shared" si="192"/>
        <v>0</v>
      </c>
      <c r="AF779">
        <f t="shared" si="193"/>
        <v>35.299999999999997</v>
      </c>
      <c r="AG779">
        <f t="shared" si="194"/>
        <v>9.8055555555555554</v>
      </c>
    </row>
    <row r="780" spans="2:33" x14ac:dyDescent="0.3">
      <c r="B780" s="4" t="s">
        <v>52</v>
      </c>
      <c r="C780" s="4">
        <v>772</v>
      </c>
      <c r="D780" s="4">
        <v>183</v>
      </c>
      <c r="E780" s="11">
        <v>39.9</v>
      </c>
      <c r="F780" s="27">
        <f t="shared" si="191"/>
        <v>11.083333333333332</v>
      </c>
      <c r="G780" s="17">
        <f t="shared" si="201"/>
        <v>1.2777777777777781</v>
      </c>
      <c r="H780" s="17">
        <v>0</v>
      </c>
      <c r="I780" s="17">
        <f t="shared" si="202"/>
        <v>4.6000000000000014</v>
      </c>
      <c r="J780" s="17">
        <f>1980</f>
        <v>1980</v>
      </c>
      <c r="K780" s="26">
        <v>485.59500000000003</v>
      </c>
      <c r="L780" s="17">
        <f t="shared" si="195"/>
        <v>59.96570999999998</v>
      </c>
      <c r="M780" s="17">
        <f t="shared" si="196"/>
        <v>2525.5607100000002</v>
      </c>
      <c r="N780" s="17">
        <v>1980</v>
      </c>
      <c r="O780" s="17">
        <f t="shared" si="197"/>
        <v>2530.0000000000009</v>
      </c>
      <c r="P780" s="17">
        <f t="shared" si="198"/>
        <v>28040.833333333339</v>
      </c>
      <c r="Q780" s="17">
        <f t="shared" si="203"/>
        <v>45608397.847222246</v>
      </c>
      <c r="R780" s="17">
        <f t="shared" si="199"/>
        <v>45608.397847222244</v>
      </c>
      <c r="S780" s="17">
        <f t="shared" si="204"/>
        <v>20414867.15277778</v>
      </c>
      <c r="T780" s="17">
        <f t="shared" si="200"/>
        <v>20414.867152777781</v>
      </c>
      <c r="AE780">
        <f t="shared" si="192"/>
        <v>0</v>
      </c>
      <c r="AF780">
        <f t="shared" si="193"/>
        <v>39.9</v>
      </c>
      <c r="AG780">
        <f t="shared" si="194"/>
        <v>11.083333333333332</v>
      </c>
    </row>
    <row r="781" spans="2:33" x14ac:dyDescent="0.3">
      <c r="B781" s="4" t="s">
        <v>52</v>
      </c>
      <c r="C781" s="4">
        <v>773</v>
      </c>
      <c r="D781" s="4">
        <v>184</v>
      </c>
      <c r="E781" s="11">
        <v>44.5</v>
      </c>
      <c r="F781" s="27">
        <f t="shared" si="191"/>
        <v>12.361111111111111</v>
      </c>
      <c r="G781" s="17">
        <f t="shared" si="201"/>
        <v>1.0555555555555558</v>
      </c>
      <c r="H781" s="17">
        <v>0</v>
      </c>
      <c r="I781" s="17">
        <f t="shared" si="202"/>
        <v>3.8000000000000007</v>
      </c>
      <c r="J781" s="17">
        <f>1980</f>
        <v>1980</v>
      </c>
      <c r="K781" s="26">
        <v>485.59500000000003</v>
      </c>
      <c r="L781" s="17">
        <f t="shared" si="195"/>
        <v>74.589416666666651</v>
      </c>
      <c r="M781" s="17">
        <f t="shared" si="196"/>
        <v>2540.1844166666669</v>
      </c>
      <c r="N781" s="17">
        <v>1980</v>
      </c>
      <c r="O781" s="17">
        <f t="shared" si="197"/>
        <v>2090.0000000000005</v>
      </c>
      <c r="P781" s="17">
        <f t="shared" si="198"/>
        <v>25834.722222222226</v>
      </c>
      <c r="Q781" s="17">
        <f t="shared" si="203"/>
        <v>45759666.94444447</v>
      </c>
      <c r="R781" s="17">
        <f t="shared" si="199"/>
        <v>45759.666944444471</v>
      </c>
      <c r="S781" s="17">
        <f t="shared" si="204"/>
        <v>20414867.15277778</v>
      </c>
      <c r="T781" s="17">
        <f t="shared" si="200"/>
        <v>20414.867152777781</v>
      </c>
      <c r="AE781">
        <f t="shared" si="192"/>
        <v>0</v>
      </c>
      <c r="AF781">
        <f t="shared" si="193"/>
        <v>44.5</v>
      </c>
      <c r="AG781">
        <f t="shared" si="194"/>
        <v>12.361111111111111</v>
      </c>
    </row>
    <row r="782" spans="2:33" x14ac:dyDescent="0.3">
      <c r="B782" s="4" t="s">
        <v>52</v>
      </c>
      <c r="C782" s="4">
        <v>774</v>
      </c>
      <c r="D782" s="4">
        <v>185</v>
      </c>
      <c r="E782" s="11">
        <v>47.5</v>
      </c>
      <c r="F782" s="27">
        <f t="shared" si="191"/>
        <v>13.194444444444445</v>
      </c>
      <c r="G782" s="17">
        <f t="shared" si="201"/>
        <v>0.88888888888888862</v>
      </c>
      <c r="H782" s="17">
        <v>0</v>
      </c>
      <c r="I782" s="17">
        <f t="shared" si="202"/>
        <v>3.1999999999999993</v>
      </c>
      <c r="J782" s="17">
        <f>1980</f>
        <v>1980</v>
      </c>
      <c r="K782" s="26">
        <v>485.59500000000003</v>
      </c>
      <c r="L782" s="17">
        <f t="shared" si="195"/>
        <v>84.985416666666652</v>
      </c>
      <c r="M782" s="17">
        <f t="shared" si="196"/>
        <v>2550.5804166666667</v>
      </c>
      <c r="N782" s="17">
        <v>1980</v>
      </c>
      <c r="O782" s="17">
        <f t="shared" si="197"/>
        <v>1759.9999999999995</v>
      </c>
      <c r="P782" s="17">
        <f t="shared" si="198"/>
        <v>23222.222222222215</v>
      </c>
      <c r="Q782" s="17">
        <f t="shared" si="203"/>
        <v>45932019.375000022</v>
      </c>
      <c r="R782" s="17">
        <f t="shared" si="199"/>
        <v>45932.019375000025</v>
      </c>
      <c r="S782" s="17">
        <f t="shared" si="204"/>
        <v>20414867.15277778</v>
      </c>
      <c r="T782" s="17">
        <f t="shared" si="200"/>
        <v>20414.867152777781</v>
      </c>
      <c r="AE782">
        <f t="shared" si="192"/>
        <v>0</v>
      </c>
      <c r="AF782">
        <f t="shared" si="193"/>
        <v>47.5</v>
      </c>
      <c r="AG782">
        <f t="shared" si="194"/>
        <v>13.194444444444445</v>
      </c>
    </row>
    <row r="783" spans="2:33" x14ac:dyDescent="0.3">
      <c r="B783" s="4" t="s">
        <v>52</v>
      </c>
      <c r="C783" s="4">
        <v>775</v>
      </c>
      <c r="D783" s="4">
        <v>186</v>
      </c>
      <c r="E783" s="11">
        <v>50.9</v>
      </c>
      <c r="F783" s="27">
        <f t="shared" si="191"/>
        <v>14.138888888888888</v>
      </c>
      <c r="G783" s="17">
        <f t="shared" si="201"/>
        <v>0.91666666666666685</v>
      </c>
      <c r="H783" s="17">
        <v>0</v>
      </c>
      <c r="I783" s="17">
        <f t="shared" si="202"/>
        <v>3.3000000000000007</v>
      </c>
      <c r="J783" s="17">
        <f>1980</f>
        <v>1980</v>
      </c>
      <c r="K783" s="26">
        <v>485.59500000000003</v>
      </c>
      <c r="L783" s="17">
        <f t="shared" si="195"/>
        <v>97.587176666666636</v>
      </c>
      <c r="M783" s="17">
        <f t="shared" si="196"/>
        <v>2563.1821766666667</v>
      </c>
      <c r="N783" s="17">
        <v>1980</v>
      </c>
      <c r="O783" s="17">
        <f t="shared" si="197"/>
        <v>1815.0000000000005</v>
      </c>
      <c r="P783" s="17">
        <f t="shared" si="198"/>
        <v>25662.083333333336</v>
      </c>
      <c r="Q783" s="17">
        <f t="shared" si="203"/>
        <v>46129928.472222246</v>
      </c>
      <c r="R783" s="17">
        <f t="shared" si="199"/>
        <v>46129.928472222244</v>
      </c>
      <c r="S783" s="17">
        <f t="shared" si="204"/>
        <v>20414867.15277778</v>
      </c>
      <c r="T783" s="17">
        <f t="shared" si="200"/>
        <v>20414.867152777781</v>
      </c>
      <c r="AE783">
        <f t="shared" si="192"/>
        <v>0</v>
      </c>
      <c r="AF783">
        <f t="shared" si="193"/>
        <v>50.9</v>
      </c>
      <c r="AG783">
        <f t="shared" si="194"/>
        <v>14.138888888888888</v>
      </c>
    </row>
    <row r="784" spans="2:33" x14ac:dyDescent="0.3">
      <c r="B784" s="4" t="s">
        <v>52</v>
      </c>
      <c r="C784" s="4">
        <v>776</v>
      </c>
      <c r="D784" s="4">
        <v>187</v>
      </c>
      <c r="E784" s="11">
        <v>54.1</v>
      </c>
      <c r="F784" s="27">
        <f t="shared" si="191"/>
        <v>15.027777777777779</v>
      </c>
      <c r="G784" s="17">
        <f t="shared" si="201"/>
        <v>0.74999999999999978</v>
      </c>
      <c r="H784" s="17">
        <v>0</v>
      </c>
      <c r="I784" s="17">
        <f t="shared" si="202"/>
        <v>2.6999999999999993</v>
      </c>
      <c r="J784" s="17">
        <f>1980</f>
        <v>1980</v>
      </c>
      <c r="K784" s="26">
        <v>485.59500000000003</v>
      </c>
      <c r="L784" s="17">
        <f t="shared" si="195"/>
        <v>110.24317666666666</v>
      </c>
      <c r="M784" s="17">
        <f t="shared" si="196"/>
        <v>2575.8381766666671</v>
      </c>
      <c r="N784" s="17">
        <v>1980</v>
      </c>
      <c r="O784" s="17">
        <f t="shared" si="197"/>
        <v>1484.9999999999995</v>
      </c>
      <c r="P784" s="17">
        <f t="shared" si="198"/>
        <v>22316.249999999993</v>
      </c>
      <c r="Q784" s="17">
        <f t="shared" si="203"/>
        <v>46353504.236111134</v>
      </c>
      <c r="R784" s="17">
        <f t="shared" si="199"/>
        <v>46353.504236111134</v>
      </c>
      <c r="S784" s="17">
        <f t="shared" si="204"/>
        <v>20414867.15277778</v>
      </c>
      <c r="T784" s="17">
        <f t="shared" si="200"/>
        <v>20414.867152777781</v>
      </c>
      <c r="AE784">
        <f t="shared" si="192"/>
        <v>0</v>
      </c>
      <c r="AF784">
        <f t="shared" si="193"/>
        <v>54.1</v>
      </c>
      <c r="AG784">
        <f t="shared" si="194"/>
        <v>15.027777777777779</v>
      </c>
    </row>
    <row r="785" spans="2:33" x14ac:dyDescent="0.3">
      <c r="B785" s="4" t="s">
        <v>52</v>
      </c>
      <c r="C785" s="4">
        <v>777</v>
      </c>
      <c r="D785" s="4">
        <v>188</v>
      </c>
      <c r="E785" s="11">
        <v>56.3</v>
      </c>
      <c r="F785" s="27">
        <f t="shared" si="191"/>
        <v>15.638888888888888</v>
      </c>
      <c r="G785" s="17">
        <f t="shared" si="201"/>
        <v>0.55555555555555558</v>
      </c>
      <c r="H785" s="17">
        <v>0</v>
      </c>
      <c r="I785" s="17">
        <f t="shared" si="202"/>
        <v>2</v>
      </c>
      <c r="J785" s="17">
        <f>1980</f>
        <v>1980</v>
      </c>
      <c r="K785" s="26">
        <v>485.59500000000003</v>
      </c>
      <c r="L785" s="17">
        <f t="shared" si="195"/>
        <v>119.39165666666662</v>
      </c>
      <c r="M785" s="17">
        <f t="shared" si="196"/>
        <v>2584.9866566666669</v>
      </c>
      <c r="N785" s="17">
        <v>1980</v>
      </c>
      <c r="O785" s="17">
        <f t="shared" si="197"/>
        <v>1100</v>
      </c>
      <c r="P785" s="17">
        <f t="shared" si="198"/>
        <v>17202.777777777777</v>
      </c>
      <c r="Q785" s="17">
        <f t="shared" si="203"/>
        <v>46595633.333333358</v>
      </c>
      <c r="R785" s="17">
        <f t="shared" si="199"/>
        <v>46595.63333333336</v>
      </c>
      <c r="S785" s="17">
        <f t="shared" si="204"/>
        <v>20414867.15277778</v>
      </c>
      <c r="T785" s="17">
        <f t="shared" si="200"/>
        <v>20414.867152777781</v>
      </c>
      <c r="AE785">
        <f t="shared" si="192"/>
        <v>0</v>
      </c>
      <c r="AF785">
        <f t="shared" si="193"/>
        <v>56.3</v>
      </c>
      <c r="AG785">
        <f t="shared" si="194"/>
        <v>15.638888888888888</v>
      </c>
    </row>
    <row r="786" spans="2:33" x14ac:dyDescent="0.3">
      <c r="B786" s="4" t="s">
        <v>52</v>
      </c>
      <c r="C786" s="4">
        <v>778</v>
      </c>
      <c r="D786" s="4">
        <v>189</v>
      </c>
      <c r="E786" s="11">
        <v>58.1</v>
      </c>
      <c r="F786" s="27">
        <f t="shared" si="191"/>
        <v>16.138888888888889</v>
      </c>
      <c r="G786" s="17">
        <f t="shared" si="201"/>
        <v>0.4861111111111111</v>
      </c>
      <c r="H786" s="17">
        <v>0</v>
      </c>
      <c r="I786" s="17">
        <f t="shared" si="202"/>
        <v>1.75</v>
      </c>
      <c r="J786" s="17">
        <f>1980</f>
        <v>1980</v>
      </c>
      <c r="K786" s="26">
        <v>485.59500000000003</v>
      </c>
      <c r="L786" s="17">
        <f t="shared" si="195"/>
        <v>127.14797666666666</v>
      </c>
      <c r="M786" s="17">
        <f t="shared" si="196"/>
        <v>2592.7429766666669</v>
      </c>
      <c r="N786" s="17">
        <v>1980</v>
      </c>
      <c r="O786" s="17">
        <f t="shared" si="197"/>
        <v>962.5</v>
      </c>
      <c r="P786" s="17">
        <f t="shared" si="198"/>
        <v>15533.680555555557</v>
      </c>
      <c r="Q786" s="17">
        <f t="shared" si="203"/>
        <v>46853492.430555582</v>
      </c>
      <c r="R786" s="17">
        <f t="shared" si="199"/>
        <v>46853.492430555583</v>
      </c>
      <c r="S786" s="17">
        <f t="shared" si="204"/>
        <v>20414867.15277778</v>
      </c>
      <c r="T786" s="17">
        <f t="shared" si="200"/>
        <v>20414.867152777781</v>
      </c>
      <c r="AE786">
        <f t="shared" si="192"/>
        <v>0</v>
      </c>
      <c r="AF786">
        <f t="shared" si="193"/>
        <v>58.1</v>
      </c>
      <c r="AG786">
        <f t="shared" si="194"/>
        <v>16.138888888888889</v>
      </c>
    </row>
    <row r="787" spans="2:33" x14ac:dyDescent="0.3">
      <c r="B787" s="4" t="s">
        <v>52</v>
      </c>
      <c r="C787" s="4">
        <v>779</v>
      </c>
      <c r="D787" s="4">
        <v>190</v>
      </c>
      <c r="E787" s="11">
        <v>59.8</v>
      </c>
      <c r="F787" s="27">
        <f t="shared" si="191"/>
        <v>16.611111111111111</v>
      </c>
      <c r="G787" s="17">
        <f t="shared" si="201"/>
        <v>0.41666666666666663</v>
      </c>
      <c r="H787" s="17">
        <v>0</v>
      </c>
      <c r="I787" s="17">
        <f t="shared" si="202"/>
        <v>1.5</v>
      </c>
      <c r="J787" s="17">
        <f>1980</f>
        <v>1980</v>
      </c>
      <c r="K787" s="26">
        <v>485.59500000000003</v>
      </c>
      <c r="L787" s="17">
        <f t="shared" si="195"/>
        <v>134.69750666666664</v>
      </c>
      <c r="M787" s="17">
        <f t="shared" si="196"/>
        <v>2600.2925066666667</v>
      </c>
      <c r="N787" s="17">
        <v>1980</v>
      </c>
      <c r="O787" s="17">
        <f t="shared" si="197"/>
        <v>824.99999999999989</v>
      </c>
      <c r="P787" s="17">
        <f t="shared" si="198"/>
        <v>13704.166666666664</v>
      </c>
      <c r="Q787" s="17">
        <f t="shared" si="203"/>
        <v>47126662.152777806</v>
      </c>
      <c r="R787" s="17">
        <f t="shared" si="199"/>
        <v>47126.662152777804</v>
      </c>
      <c r="S787" s="17">
        <f t="shared" si="204"/>
        <v>20414867.15277778</v>
      </c>
      <c r="T787" s="17">
        <f t="shared" si="200"/>
        <v>20414.867152777781</v>
      </c>
      <c r="AE787">
        <f t="shared" si="192"/>
        <v>0</v>
      </c>
      <c r="AF787">
        <f t="shared" si="193"/>
        <v>59.8</v>
      </c>
      <c r="AG787">
        <f t="shared" si="194"/>
        <v>16.611111111111111</v>
      </c>
    </row>
    <row r="788" spans="2:33" x14ac:dyDescent="0.3">
      <c r="B788" s="4" t="s">
        <v>52</v>
      </c>
      <c r="C788" s="4">
        <v>780</v>
      </c>
      <c r="D788" s="4">
        <v>191</v>
      </c>
      <c r="E788" s="11">
        <v>61.1</v>
      </c>
      <c r="F788" s="27">
        <f t="shared" si="191"/>
        <v>16.972222222222221</v>
      </c>
      <c r="G788" s="17">
        <f t="shared" si="201"/>
        <v>0.31944444444444503</v>
      </c>
      <c r="H788" s="17">
        <v>0</v>
      </c>
      <c r="I788" s="17">
        <f t="shared" si="202"/>
        <v>1.1500000000000021</v>
      </c>
      <c r="J788" s="17">
        <f>1980</f>
        <v>1980</v>
      </c>
      <c r="K788" s="26">
        <v>485.59500000000003</v>
      </c>
      <c r="L788" s="17">
        <f t="shared" si="195"/>
        <v>140.61757666666665</v>
      </c>
      <c r="M788" s="17">
        <f t="shared" si="196"/>
        <v>2606.2125766666668</v>
      </c>
      <c r="N788" s="17">
        <v>1980</v>
      </c>
      <c r="O788" s="17">
        <f t="shared" si="197"/>
        <v>632.50000000000114</v>
      </c>
      <c r="P788" s="17">
        <f t="shared" si="198"/>
        <v>10734.930555555575</v>
      </c>
      <c r="Q788" s="17">
        <f t="shared" si="203"/>
        <v>47411837.916666694</v>
      </c>
      <c r="R788" s="17">
        <f t="shared" si="199"/>
        <v>47411.837916666693</v>
      </c>
      <c r="S788" s="17">
        <f t="shared" si="204"/>
        <v>20414867.15277778</v>
      </c>
      <c r="T788" s="17">
        <f t="shared" si="200"/>
        <v>20414.867152777781</v>
      </c>
      <c r="AE788">
        <f t="shared" si="192"/>
        <v>0</v>
      </c>
      <c r="AF788">
        <f t="shared" si="193"/>
        <v>61.1</v>
      </c>
      <c r="AG788">
        <f t="shared" si="194"/>
        <v>16.972222222222221</v>
      </c>
    </row>
    <row r="789" spans="2:33" x14ac:dyDescent="0.3">
      <c r="B789" s="4" t="s">
        <v>52</v>
      </c>
      <c r="C789" s="4">
        <v>781</v>
      </c>
      <c r="D789" s="4">
        <v>192</v>
      </c>
      <c r="E789" s="11">
        <v>62.1</v>
      </c>
      <c r="F789" s="27">
        <f t="shared" si="191"/>
        <v>17.25</v>
      </c>
      <c r="G789" s="17">
        <f t="shared" si="201"/>
        <v>0.23611111111111052</v>
      </c>
      <c r="H789" s="17">
        <v>0</v>
      </c>
      <c r="I789" s="17">
        <f t="shared" si="202"/>
        <v>0.84999999999999787</v>
      </c>
      <c r="J789" s="17">
        <f>1980</f>
        <v>1980</v>
      </c>
      <c r="K789" s="26">
        <v>485.59500000000003</v>
      </c>
      <c r="L789" s="17">
        <f t="shared" si="195"/>
        <v>145.25810999999999</v>
      </c>
      <c r="M789" s="17">
        <f t="shared" si="196"/>
        <v>2610.85311</v>
      </c>
      <c r="N789" s="17">
        <v>1980</v>
      </c>
      <c r="O789" s="17">
        <f t="shared" si="197"/>
        <v>467.49999999999881</v>
      </c>
      <c r="P789" s="17">
        <f t="shared" si="198"/>
        <v>8064.3749999999791</v>
      </c>
      <c r="Q789" s="17">
        <f t="shared" si="203"/>
        <v>47706424.791666694</v>
      </c>
      <c r="R789" s="17">
        <f t="shared" si="199"/>
        <v>47706.424791666694</v>
      </c>
      <c r="S789" s="17">
        <f t="shared" si="204"/>
        <v>20414867.15277778</v>
      </c>
      <c r="T789" s="17">
        <f t="shared" si="200"/>
        <v>20414.867152777781</v>
      </c>
      <c r="AE789">
        <f t="shared" si="192"/>
        <v>0</v>
      </c>
      <c r="AF789">
        <f t="shared" si="193"/>
        <v>62.1</v>
      </c>
      <c r="AG789">
        <f t="shared" si="194"/>
        <v>17.25</v>
      </c>
    </row>
    <row r="790" spans="2:33" x14ac:dyDescent="0.3">
      <c r="B790" s="4" t="s">
        <v>52</v>
      </c>
      <c r="C790" s="4">
        <v>782</v>
      </c>
      <c r="D790" s="4">
        <v>193</v>
      </c>
      <c r="E790" s="11">
        <v>62.8</v>
      </c>
      <c r="F790" s="27">
        <f t="shared" si="191"/>
        <v>17.444444444444443</v>
      </c>
      <c r="G790" s="17">
        <f t="shared" si="201"/>
        <v>0.16666666666666607</v>
      </c>
      <c r="H790" s="17">
        <v>0</v>
      </c>
      <c r="I790" s="17">
        <f t="shared" si="202"/>
        <v>0.59999999999999787</v>
      </c>
      <c r="J790" s="17">
        <f>1980</f>
        <v>1980</v>
      </c>
      <c r="K790" s="26">
        <v>485.59500000000003</v>
      </c>
      <c r="L790" s="17">
        <f t="shared" si="195"/>
        <v>148.55130666666662</v>
      </c>
      <c r="M790" s="17">
        <f t="shared" si="196"/>
        <v>2614.146306666667</v>
      </c>
      <c r="N790" s="17">
        <v>1980</v>
      </c>
      <c r="O790" s="17">
        <f t="shared" si="197"/>
        <v>329.99999999999881</v>
      </c>
      <c r="P790" s="17">
        <f t="shared" si="198"/>
        <v>5756.6666666666451</v>
      </c>
      <c r="Q790" s="17">
        <f t="shared" si="203"/>
        <v>48007690.347222246</v>
      </c>
      <c r="R790" s="17">
        <f t="shared" si="199"/>
        <v>48007.690347222248</v>
      </c>
      <c r="S790" s="17">
        <f t="shared" si="204"/>
        <v>20414867.15277778</v>
      </c>
      <c r="T790" s="17">
        <f t="shared" si="200"/>
        <v>20414.867152777781</v>
      </c>
      <c r="AE790">
        <f t="shared" si="192"/>
        <v>0</v>
      </c>
      <c r="AF790">
        <f t="shared" si="193"/>
        <v>62.8</v>
      </c>
      <c r="AG790">
        <f t="shared" si="194"/>
        <v>17.444444444444443</v>
      </c>
    </row>
    <row r="791" spans="2:33" x14ac:dyDescent="0.3">
      <c r="B791" s="4" t="s">
        <v>52</v>
      </c>
      <c r="C791" s="4">
        <v>783</v>
      </c>
      <c r="D791" s="4">
        <v>194</v>
      </c>
      <c r="E791" s="11">
        <v>63.3</v>
      </c>
      <c r="F791" s="27">
        <f t="shared" si="191"/>
        <v>17.583333333333332</v>
      </c>
      <c r="G791" s="17">
        <f t="shared" si="201"/>
        <v>0.1111111111111117</v>
      </c>
      <c r="H791" s="17">
        <v>0</v>
      </c>
      <c r="I791" s="17">
        <f t="shared" si="202"/>
        <v>0.40000000000000213</v>
      </c>
      <c r="J791" s="17">
        <f>1980</f>
        <v>1980</v>
      </c>
      <c r="K791" s="26">
        <v>485.59500000000003</v>
      </c>
      <c r="L791" s="17">
        <f t="shared" si="195"/>
        <v>150.92618999999996</v>
      </c>
      <c r="M791" s="17">
        <f t="shared" si="196"/>
        <v>2616.5211900000004</v>
      </c>
      <c r="N791" s="17">
        <v>1980</v>
      </c>
      <c r="O791" s="17">
        <f t="shared" si="197"/>
        <v>220.00000000000117</v>
      </c>
      <c r="P791" s="17">
        <f t="shared" si="198"/>
        <v>3868.3333333333535</v>
      </c>
      <c r="Q791" s="17">
        <f t="shared" si="203"/>
        <v>48313772.222222246</v>
      </c>
      <c r="R791" s="17">
        <f t="shared" si="199"/>
        <v>48313.772222222244</v>
      </c>
      <c r="S791" s="17">
        <f t="shared" si="204"/>
        <v>20414867.15277778</v>
      </c>
      <c r="T791" s="17">
        <f t="shared" si="200"/>
        <v>20414.867152777781</v>
      </c>
      <c r="AE791">
        <f t="shared" si="192"/>
        <v>0</v>
      </c>
      <c r="AF791">
        <f t="shared" si="193"/>
        <v>63.3</v>
      </c>
      <c r="AG791">
        <f t="shared" si="194"/>
        <v>17.583333333333332</v>
      </c>
    </row>
    <row r="792" spans="2:33" x14ac:dyDescent="0.3">
      <c r="B792" s="4" t="s">
        <v>52</v>
      </c>
      <c r="C792" s="4">
        <v>784</v>
      </c>
      <c r="D792" s="4">
        <v>195</v>
      </c>
      <c r="E792" s="11">
        <v>63.6</v>
      </c>
      <c r="F792" s="27">
        <f t="shared" si="191"/>
        <v>17.666666666666668</v>
      </c>
      <c r="G792" s="17">
        <f t="shared" si="201"/>
        <v>9.7222222222222612E-2</v>
      </c>
      <c r="H792" s="17">
        <v>0</v>
      </c>
      <c r="I792" s="17">
        <f t="shared" si="202"/>
        <v>0.35000000000000142</v>
      </c>
      <c r="J792" s="17">
        <f>1980</f>
        <v>1980</v>
      </c>
      <c r="K792" s="26">
        <v>485.59500000000003</v>
      </c>
      <c r="L792" s="17">
        <f t="shared" si="195"/>
        <v>152.36015999999998</v>
      </c>
      <c r="M792" s="17">
        <f t="shared" si="196"/>
        <v>2617.9551600000004</v>
      </c>
      <c r="N792" s="17">
        <v>1980</v>
      </c>
      <c r="O792" s="17">
        <f t="shared" si="197"/>
        <v>192.50000000000077</v>
      </c>
      <c r="P792" s="17">
        <f t="shared" si="198"/>
        <v>3400.8333333333471</v>
      </c>
      <c r="Q792" s="17">
        <f t="shared" si="203"/>
        <v>48622762.222222246</v>
      </c>
      <c r="R792" s="17">
        <f t="shared" si="199"/>
        <v>48622.762222222249</v>
      </c>
      <c r="S792" s="17">
        <f t="shared" si="204"/>
        <v>20414867.15277778</v>
      </c>
      <c r="T792" s="17">
        <f t="shared" si="200"/>
        <v>20414.867152777781</v>
      </c>
      <c r="AE792">
        <f t="shared" si="192"/>
        <v>0</v>
      </c>
      <c r="AF792">
        <f t="shared" si="193"/>
        <v>63.6</v>
      </c>
      <c r="AG792">
        <f t="shared" si="194"/>
        <v>17.666666666666668</v>
      </c>
    </row>
    <row r="793" spans="2:33" x14ac:dyDescent="0.3">
      <c r="B793" s="4" t="s">
        <v>52</v>
      </c>
      <c r="C793" s="4">
        <v>785</v>
      </c>
      <c r="D793" s="4">
        <v>196</v>
      </c>
      <c r="E793" s="11">
        <v>64</v>
      </c>
      <c r="F793" s="27">
        <f t="shared" si="191"/>
        <v>17.777777777777779</v>
      </c>
      <c r="G793" s="17">
        <f t="shared" si="201"/>
        <v>0.15277777777777798</v>
      </c>
      <c r="H793" s="17">
        <v>0</v>
      </c>
      <c r="I793" s="17">
        <f t="shared" si="202"/>
        <v>0.55000000000000071</v>
      </c>
      <c r="J793" s="17">
        <f>1980</f>
        <v>1980</v>
      </c>
      <c r="K793" s="26">
        <v>485.59500000000003</v>
      </c>
      <c r="L793" s="17">
        <f t="shared" si="195"/>
        <v>154.28266666666667</v>
      </c>
      <c r="M793" s="17">
        <f t="shared" si="196"/>
        <v>2619.8776666666668</v>
      </c>
      <c r="N793" s="17">
        <v>1980</v>
      </c>
      <c r="O793" s="17">
        <f t="shared" si="197"/>
        <v>302.5000000000004</v>
      </c>
      <c r="P793" s="17">
        <f t="shared" si="198"/>
        <v>5377.7777777777846</v>
      </c>
      <c r="Q793" s="17">
        <f t="shared" si="203"/>
        <v>48935651.111111134</v>
      </c>
      <c r="R793" s="17">
        <f t="shared" si="199"/>
        <v>48935.651111111132</v>
      </c>
      <c r="S793" s="17">
        <f t="shared" si="204"/>
        <v>20414867.15277778</v>
      </c>
      <c r="T793" s="17">
        <f t="shared" si="200"/>
        <v>20414.867152777781</v>
      </c>
      <c r="AE793">
        <f t="shared" si="192"/>
        <v>0</v>
      </c>
      <c r="AF793">
        <f t="shared" si="193"/>
        <v>64</v>
      </c>
      <c r="AG793">
        <f t="shared" si="194"/>
        <v>17.777777777777779</v>
      </c>
    </row>
    <row r="794" spans="2:33" x14ac:dyDescent="0.3">
      <c r="B794" s="4" t="s">
        <v>52</v>
      </c>
      <c r="C794" s="4">
        <v>786</v>
      </c>
      <c r="D794" s="4">
        <v>197</v>
      </c>
      <c r="E794" s="11">
        <v>64.7</v>
      </c>
      <c r="F794" s="27">
        <f t="shared" si="191"/>
        <v>17.972222222222221</v>
      </c>
      <c r="G794" s="17">
        <f t="shared" si="201"/>
        <v>0.16666666666666705</v>
      </c>
      <c r="H794" s="17">
        <v>0</v>
      </c>
      <c r="I794" s="17">
        <f t="shared" si="202"/>
        <v>0.60000000000000142</v>
      </c>
      <c r="J794" s="17">
        <f>1980</f>
        <v>1980</v>
      </c>
      <c r="K794" s="26">
        <v>485.59500000000003</v>
      </c>
      <c r="L794" s="17">
        <f t="shared" si="195"/>
        <v>157.67605666666663</v>
      </c>
      <c r="M794" s="17">
        <f t="shared" si="196"/>
        <v>2623.2710566666669</v>
      </c>
      <c r="N794" s="17">
        <v>1980</v>
      </c>
      <c r="O794" s="17">
        <f t="shared" si="197"/>
        <v>330.00000000000074</v>
      </c>
      <c r="P794" s="17">
        <f t="shared" si="198"/>
        <v>5930.8333333333467</v>
      </c>
      <c r="Q794" s="17">
        <f t="shared" si="203"/>
        <v>49255421.875000022</v>
      </c>
      <c r="R794" s="17">
        <f t="shared" si="199"/>
        <v>49255.421875000022</v>
      </c>
      <c r="S794" s="17">
        <f t="shared" si="204"/>
        <v>20414867.15277778</v>
      </c>
      <c r="T794" s="17">
        <f t="shared" si="200"/>
        <v>20414.867152777781</v>
      </c>
      <c r="AE794">
        <f t="shared" si="192"/>
        <v>0</v>
      </c>
      <c r="AF794">
        <f t="shared" si="193"/>
        <v>64.7</v>
      </c>
      <c r="AG794">
        <f t="shared" si="194"/>
        <v>17.972222222222221</v>
      </c>
    </row>
    <row r="795" spans="2:33" x14ac:dyDescent="0.3">
      <c r="B795" s="4" t="s">
        <v>52</v>
      </c>
      <c r="C795" s="4">
        <v>787</v>
      </c>
      <c r="D795" s="4">
        <v>198</v>
      </c>
      <c r="E795" s="11">
        <v>65.2</v>
      </c>
      <c r="F795" s="27">
        <f t="shared" si="191"/>
        <v>18.111111111111111</v>
      </c>
      <c r="G795" s="17">
        <f t="shared" si="201"/>
        <v>8.3333333333332538E-2</v>
      </c>
      <c r="H795" s="17">
        <v>0</v>
      </c>
      <c r="I795" s="17">
        <f t="shared" si="202"/>
        <v>0.29999999999999716</v>
      </c>
      <c r="J795" s="17">
        <f>1980</f>
        <v>1980</v>
      </c>
      <c r="K795" s="26">
        <v>485.59500000000003</v>
      </c>
      <c r="L795" s="17">
        <f t="shared" si="195"/>
        <v>160.12250666666665</v>
      </c>
      <c r="M795" s="17">
        <f t="shared" si="196"/>
        <v>2625.7175066666668</v>
      </c>
      <c r="N795" s="17">
        <v>1980</v>
      </c>
      <c r="O795" s="17">
        <f t="shared" si="197"/>
        <v>164.99999999999844</v>
      </c>
      <c r="P795" s="17">
        <f t="shared" si="198"/>
        <v>2988.3333333333048</v>
      </c>
      <c r="Q795" s="17">
        <f t="shared" si="203"/>
        <v>49580154.097222246</v>
      </c>
      <c r="R795" s="17">
        <f t="shared" si="199"/>
        <v>49580.154097222243</v>
      </c>
      <c r="S795" s="17">
        <f t="shared" si="204"/>
        <v>20414867.15277778</v>
      </c>
      <c r="T795" s="17">
        <f t="shared" si="200"/>
        <v>20414.867152777781</v>
      </c>
      <c r="AE795">
        <f t="shared" si="192"/>
        <v>0</v>
      </c>
      <c r="AF795">
        <f t="shared" si="193"/>
        <v>65.2</v>
      </c>
      <c r="AG795">
        <f t="shared" si="194"/>
        <v>18.111111111111111</v>
      </c>
    </row>
    <row r="796" spans="2:33" x14ac:dyDescent="0.3">
      <c r="B796" s="4" t="s">
        <v>52</v>
      </c>
      <c r="C796" s="4">
        <v>788</v>
      </c>
      <c r="D796" s="4">
        <v>199</v>
      </c>
      <c r="E796" s="11">
        <v>65.3</v>
      </c>
      <c r="F796" s="27">
        <f t="shared" si="191"/>
        <v>18.138888888888889</v>
      </c>
      <c r="G796" s="17">
        <f t="shared" si="201"/>
        <v>1.3888888888888099E-2</v>
      </c>
      <c r="H796" s="17">
        <v>0</v>
      </c>
      <c r="I796" s="17">
        <f t="shared" si="202"/>
        <v>4.9999999999997158E-2</v>
      </c>
      <c r="J796" s="17">
        <f>1980</f>
        <v>1980</v>
      </c>
      <c r="K796" s="26">
        <v>485.59500000000003</v>
      </c>
      <c r="L796" s="17">
        <f t="shared" si="195"/>
        <v>160.61405666666664</v>
      </c>
      <c r="M796" s="17">
        <f t="shared" si="196"/>
        <v>2626.209056666667</v>
      </c>
      <c r="N796" s="17">
        <v>1980</v>
      </c>
      <c r="O796" s="17">
        <f t="shared" si="197"/>
        <v>27.499999999998437</v>
      </c>
      <c r="P796" s="17">
        <f t="shared" si="198"/>
        <v>498.81944444441609</v>
      </c>
      <c r="Q796" s="17">
        <f t="shared" si="203"/>
        <v>49905883.19444447</v>
      </c>
      <c r="R796" s="17">
        <f t="shared" si="199"/>
        <v>49905.883194444468</v>
      </c>
      <c r="S796" s="17">
        <f t="shared" si="204"/>
        <v>20414867.15277778</v>
      </c>
      <c r="T796" s="17">
        <f t="shared" si="200"/>
        <v>20414.867152777781</v>
      </c>
      <c r="AE796">
        <f t="shared" si="192"/>
        <v>0</v>
      </c>
      <c r="AF796">
        <f t="shared" si="193"/>
        <v>65.3</v>
      </c>
      <c r="AG796">
        <f t="shared" si="194"/>
        <v>18.138888888888889</v>
      </c>
    </row>
    <row r="797" spans="2:33" x14ac:dyDescent="0.3">
      <c r="B797" s="4" t="s">
        <v>52</v>
      </c>
      <c r="C797" s="4">
        <v>789</v>
      </c>
      <c r="D797" s="4">
        <v>200</v>
      </c>
      <c r="E797" s="11">
        <v>65.3</v>
      </c>
      <c r="F797" s="27">
        <f t="shared" si="191"/>
        <v>18.138888888888889</v>
      </c>
      <c r="G797" s="17">
        <f t="shared" si="201"/>
        <v>1.3888888888890073E-2</v>
      </c>
      <c r="H797" s="17">
        <v>0</v>
      </c>
      <c r="I797" s="17">
        <f t="shared" si="202"/>
        <v>5.0000000000004263E-2</v>
      </c>
      <c r="J797" s="17">
        <f>1980</f>
        <v>1980</v>
      </c>
      <c r="K797" s="26">
        <v>485.59500000000003</v>
      </c>
      <c r="L797" s="17">
        <f t="shared" si="195"/>
        <v>160.61405666666664</v>
      </c>
      <c r="M797" s="17">
        <f t="shared" si="196"/>
        <v>2626.209056666667</v>
      </c>
      <c r="N797" s="17">
        <v>1980</v>
      </c>
      <c r="O797" s="17">
        <f t="shared" si="197"/>
        <v>27.500000000002345</v>
      </c>
      <c r="P797" s="17">
        <f t="shared" si="198"/>
        <v>498.81944444448698</v>
      </c>
      <c r="Q797" s="17">
        <f t="shared" si="203"/>
        <v>50231612.291666694</v>
      </c>
      <c r="R797" s="17">
        <f t="shared" si="199"/>
        <v>50231.612291666694</v>
      </c>
      <c r="S797" s="17">
        <f t="shared" si="204"/>
        <v>20414867.15277778</v>
      </c>
      <c r="T797" s="17">
        <f t="shared" si="200"/>
        <v>20414.867152777781</v>
      </c>
      <c r="AE797">
        <f t="shared" si="192"/>
        <v>0</v>
      </c>
      <c r="AF797">
        <f t="shared" si="193"/>
        <v>65.3</v>
      </c>
      <c r="AG797">
        <f t="shared" si="194"/>
        <v>18.138888888888889</v>
      </c>
    </row>
    <row r="798" spans="2:33" x14ac:dyDescent="0.3">
      <c r="B798" s="4" t="s">
        <v>52</v>
      </c>
      <c r="C798" s="4">
        <v>790</v>
      </c>
      <c r="D798" s="4">
        <v>201</v>
      </c>
      <c r="E798" s="11">
        <v>65.400000000000006</v>
      </c>
      <c r="F798" s="27">
        <f t="shared" si="191"/>
        <v>18.166666666666668</v>
      </c>
      <c r="G798" s="17">
        <f t="shared" si="201"/>
        <v>5.5555555555556344E-2</v>
      </c>
      <c r="H798" s="17">
        <v>0</v>
      </c>
      <c r="I798" s="17">
        <f t="shared" si="202"/>
        <v>0.20000000000000284</v>
      </c>
      <c r="J798" s="17">
        <f>1980</f>
        <v>1980</v>
      </c>
      <c r="K798" s="26">
        <v>485.59500000000003</v>
      </c>
      <c r="L798" s="17">
        <f t="shared" si="195"/>
        <v>161.10636</v>
      </c>
      <c r="M798" s="17">
        <f t="shared" si="196"/>
        <v>2626.70136</v>
      </c>
      <c r="N798" s="17">
        <v>1980</v>
      </c>
      <c r="O798" s="17">
        <f t="shared" si="197"/>
        <v>110.00000000000156</v>
      </c>
      <c r="P798" s="17">
        <f t="shared" si="198"/>
        <v>1998.3333333333619</v>
      </c>
      <c r="Q798" s="17">
        <f t="shared" si="203"/>
        <v>50558339.791666694</v>
      </c>
      <c r="R798" s="17">
        <f t="shared" si="199"/>
        <v>50558.339791666695</v>
      </c>
      <c r="S798" s="17">
        <f t="shared" si="204"/>
        <v>20414867.15277778</v>
      </c>
      <c r="T798" s="17">
        <f t="shared" si="200"/>
        <v>20414.867152777781</v>
      </c>
      <c r="AE798">
        <f t="shared" si="192"/>
        <v>0</v>
      </c>
      <c r="AF798">
        <f t="shared" si="193"/>
        <v>65.400000000000006</v>
      </c>
      <c r="AG798">
        <f t="shared" si="194"/>
        <v>18.166666666666668</v>
      </c>
    </row>
    <row r="799" spans="2:33" x14ac:dyDescent="0.3">
      <c r="B799" s="4" t="s">
        <v>52</v>
      </c>
      <c r="C799" s="4">
        <v>791</v>
      </c>
      <c r="D799" s="4">
        <v>202</v>
      </c>
      <c r="E799" s="11">
        <v>65.7</v>
      </c>
      <c r="F799" s="27">
        <f t="shared" si="191"/>
        <v>18.25</v>
      </c>
      <c r="G799" s="17">
        <f t="shared" si="201"/>
        <v>8.3333333333332538E-2</v>
      </c>
      <c r="H799" s="17">
        <v>0</v>
      </c>
      <c r="I799" s="17">
        <f t="shared" si="202"/>
        <v>0.29999999999999716</v>
      </c>
      <c r="J799" s="17">
        <f>1980</f>
        <v>1980</v>
      </c>
      <c r="K799" s="26">
        <v>485.59500000000003</v>
      </c>
      <c r="L799" s="17">
        <f t="shared" si="195"/>
        <v>162.58778999999998</v>
      </c>
      <c r="M799" s="17">
        <f t="shared" si="196"/>
        <v>2628.1827900000003</v>
      </c>
      <c r="N799" s="17">
        <v>1980</v>
      </c>
      <c r="O799" s="17">
        <f t="shared" si="197"/>
        <v>164.99999999999844</v>
      </c>
      <c r="P799" s="17">
        <f t="shared" si="198"/>
        <v>3011.2499999999714</v>
      </c>
      <c r="Q799" s="17">
        <f t="shared" si="203"/>
        <v>50888071.666666694</v>
      </c>
      <c r="R799" s="17">
        <f t="shared" si="199"/>
        <v>50888.071666666692</v>
      </c>
      <c r="S799" s="17">
        <f t="shared" si="204"/>
        <v>20414867.15277778</v>
      </c>
      <c r="T799" s="17">
        <f t="shared" si="200"/>
        <v>20414.867152777781</v>
      </c>
      <c r="AE799">
        <f t="shared" si="192"/>
        <v>0</v>
      </c>
      <c r="AF799">
        <f t="shared" si="193"/>
        <v>65.7</v>
      </c>
      <c r="AG799">
        <f t="shared" si="194"/>
        <v>18.25</v>
      </c>
    </row>
    <row r="800" spans="2:33" x14ac:dyDescent="0.3">
      <c r="B800" s="4" t="s">
        <v>52</v>
      </c>
      <c r="C800" s="4">
        <v>792</v>
      </c>
      <c r="D800" s="4">
        <v>203</v>
      </c>
      <c r="E800" s="11">
        <v>66</v>
      </c>
      <c r="F800" s="27">
        <f t="shared" si="191"/>
        <v>18.333333333333332</v>
      </c>
      <c r="G800" s="17">
        <f t="shared" si="201"/>
        <v>-1.3888888888890073E-2</v>
      </c>
      <c r="H800" s="17">
        <v>1</v>
      </c>
      <c r="I800" s="17">
        <f t="shared" si="202"/>
        <v>-5.0000000000004263E-2</v>
      </c>
      <c r="J800" s="17">
        <f>-1980</f>
        <v>-1980</v>
      </c>
      <c r="K800" s="26">
        <v>485.59500000000003</v>
      </c>
      <c r="L800" s="17">
        <f t="shared" si="195"/>
        <v>164.07599999999996</v>
      </c>
      <c r="M800" s="17">
        <f t="shared" si="196"/>
        <v>-1330.329</v>
      </c>
      <c r="N800" s="17">
        <v>1980</v>
      </c>
      <c r="O800" s="17">
        <f t="shared" si="197"/>
        <v>-27.500000000002345</v>
      </c>
      <c r="P800" s="17">
        <f t="shared" si="198"/>
        <v>-504.1666666667096</v>
      </c>
      <c r="Q800" s="17">
        <f t="shared" si="203"/>
        <v>51220821.666666694</v>
      </c>
      <c r="R800" s="17">
        <f t="shared" si="199"/>
        <v>51220.821666666692</v>
      </c>
      <c r="S800" s="17">
        <f t="shared" si="204"/>
        <v>20747617.15277778</v>
      </c>
      <c r="T800" s="17">
        <f t="shared" si="200"/>
        <v>20747.617152777781</v>
      </c>
      <c r="AE800">
        <f t="shared" si="192"/>
        <v>0</v>
      </c>
      <c r="AF800">
        <f t="shared" si="193"/>
        <v>66</v>
      </c>
      <c r="AG800">
        <f t="shared" si="194"/>
        <v>18.333333333333332</v>
      </c>
    </row>
    <row r="801" spans="2:33" x14ac:dyDescent="0.3">
      <c r="B801" s="4" t="s">
        <v>52</v>
      </c>
      <c r="C801" s="4">
        <v>793</v>
      </c>
      <c r="D801" s="4">
        <v>204</v>
      </c>
      <c r="E801" s="11">
        <v>65.599999999999994</v>
      </c>
      <c r="F801" s="27">
        <f t="shared" si="191"/>
        <v>18.222222222222221</v>
      </c>
      <c r="G801" s="17">
        <f t="shared" si="201"/>
        <v>-0.34722222222222221</v>
      </c>
      <c r="H801" s="17">
        <v>1</v>
      </c>
      <c r="I801" s="17">
        <f t="shared" si="202"/>
        <v>-1.25</v>
      </c>
      <c r="J801" s="17">
        <f t="shared" ref="J801:J808" si="205">-1980</f>
        <v>-1980</v>
      </c>
      <c r="K801" s="26">
        <v>485.59500000000003</v>
      </c>
      <c r="L801" s="17">
        <f t="shared" si="195"/>
        <v>162.09322666666662</v>
      </c>
      <c r="M801" s="17">
        <f t="shared" si="196"/>
        <v>-1332.3117733333333</v>
      </c>
      <c r="N801" s="17">
        <v>1980</v>
      </c>
      <c r="O801" s="17">
        <f t="shared" si="197"/>
        <v>-687.5</v>
      </c>
      <c r="P801" s="17">
        <f t="shared" si="198"/>
        <v>-12527.777777777777</v>
      </c>
      <c r="Q801" s="17">
        <f t="shared" si="203"/>
        <v>51549550.555555582</v>
      </c>
      <c r="R801" s="17">
        <f t="shared" si="199"/>
        <v>51549.550555555579</v>
      </c>
      <c r="S801" s="17">
        <f t="shared" si="204"/>
        <v>21076346.041666668</v>
      </c>
      <c r="T801" s="17">
        <f t="shared" si="200"/>
        <v>21076.346041666668</v>
      </c>
      <c r="AE801">
        <f t="shared" si="192"/>
        <v>0</v>
      </c>
      <c r="AF801">
        <f t="shared" si="193"/>
        <v>65.599999999999994</v>
      </c>
      <c r="AG801">
        <f t="shared" si="194"/>
        <v>18.222222222222221</v>
      </c>
    </row>
    <row r="802" spans="2:33" x14ac:dyDescent="0.3">
      <c r="B802" s="4" t="s">
        <v>52</v>
      </c>
      <c r="C802" s="4">
        <v>794</v>
      </c>
      <c r="D802" s="4">
        <v>205</v>
      </c>
      <c r="E802" s="11">
        <v>63.5</v>
      </c>
      <c r="F802" s="27">
        <f t="shared" si="191"/>
        <v>17.638888888888889</v>
      </c>
      <c r="G802" s="17">
        <f t="shared" si="201"/>
        <v>-0.8194444444444432</v>
      </c>
      <c r="H802" s="17">
        <v>1</v>
      </c>
      <c r="I802" s="17">
        <f t="shared" si="202"/>
        <v>-2.9499999999999957</v>
      </c>
      <c r="J802" s="17">
        <f t="shared" si="205"/>
        <v>-1980</v>
      </c>
      <c r="K802" s="26">
        <v>485.59500000000003</v>
      </c>
      <c r="L802" s="17">
        <f t="shared" si="195"/>
        <v>151.88141666666664</v>
      </c>
      <c r="M802" s="17">
        <f t="shared" si="196"/>
        <v>-1342.5235833333334</v>
      </c>
      <c r="N802" s="17">
        <v>1980</v>
      </c>
      <c r="O802" s="17">
        <f t="shared" si="197"/>
        <v>-1622.4999999999975</v>
      </c>
      <c r="P802" s="17">
        <f t="shared" si="198"/>
        <v>-28619.097222222179</v>
      </c>
      <c r="Q802" s="17">
        <f t="shared" si="203"/>
        <v>51857569.652777806</v>
      </c>
      <c r="R802" s="17">
        <f t="shared" si="199"/>
        <v>51857.569652777805</v>
      </c>
      <c r="S802" s="17">
        <f t="shared" si="204"/>
        <v>21384365.138888892</v>
      </c>
      <c r="T802" s="17">
        <f t="shared" si="200"/>
        <v>21384.36513888889</v>
      </c>
      <c r="AE802">
        <f t="shared" si="192"/>
        <v>0</v>
      </c>
      <c r="AF802">
        <f t="shared" si="193"/>
        <v>63.5</v>
      </c>
      <c r="AG802">
        <f t="shared" si="194"/>
        <v>17.638888888888889</v>
      </c>
    </row>
    <row r="803" spans="2:33" x14ac:dyDescent="0.3">
      <c r="B803" s="4" t="s">
        <v>52</v>
      </c>
      <c r="C803" s="4">
        <v>795</v>
      </c>
      <c r="D803" s="4">
        <v>206</v>
      </c>
      <c r="E803" s="11">
        <v>59.7</v>
      </c>
      <c r="F803" s="27">
        <f t="shared" si="191"/>
        <v>16.583333333333332</v>
      </c>
      <c r="G803" s="17">
        <f t="shared" si="201"/>
        <v>-1.2361111111111109</v>
      </c>
      <c r="H803" s="17">
        <v>1</v>
      </c>
      <c r="I803" s="17">
        <f t="shared" si="202"/>
        <v>-4.4499999999999993</v>
      </c>
      <c r="J803" s="17">
        <f t="shared" si="205"/>
        <v>-1980</v>
      </c>
      <c r="K803" s="26">
        <v>485.59500000000003</v>
      </c>
      <c r="L803" s="17">
        <f t="shared" si="195"/>
        <v>134.24738999999997</v>
      </c>
      <c r="M803" s="17">
        <f t="shared" si="196"/>
        <v>-1360.15761</v>
      </c>
      <c r="N803" s="17">
        <v>1980</v>
      </c>
      <c r="O803" s="17">
        <f t="shared" si="197"/>
        <v>-2447.4999999999995</v>
      </c>
      <c r="P803" s="17">
        <f t="shared" si="198"/>
        <v>-40587.708333333321</v>
      </c>
      <c r="Q803" s="17">
        <f t="shared" si="203"/>
        <v>52129826.527777806</v>
      </c>
      <c r="R803" s="17">
        <f t="shared" si="199"/>
        <v>52129.826527777805</v>
      </c>
      <c r="S803" s="17">
        <f t="shared" si="204"/>
        <v>21656622.013888892</v>
      </c>
      <c r="T803" s="17">
        <f t="shared" si="200"/>
        <v>21656.622013888893</v>
      </c>
      <c r="AE803">
        <f t="shared" si="192"/>
        <v>0</v>
      </c>
      <c r="AF803">
        <f t="shared" si="193"/>
        <v>59.7</v>
      </c>
      <c r="AG803">
        <f t="shared" si="194"/>
        <v>16.583333333333332</v>
      </c>
    </row>
    <row r="804" spans="2:33" x14ac:dyDescent="0.3">
      <c r="B804" s="4" t="s">
        <v>52</v>
      </c>
      <c r="C804" s="4">
        <v>796</v>
      </c>
      <c r="D804" s="4">
        <v>207</v>
      </c>
      <c r="E804" s="11">
        <v>54.6</v>
      </c>
      <c r="F804" s="27">
        <f t="shared" si="191"/>
        <v>15.166666666666666</v>
      </c>
      <c r="G804" s="17">
        <f t="shared" si="201"/>
        <v>-1.4444444444444453</v>
      </c>
      <c r="H804" s="17">
        <v>1</v>
      </c>
      <c r="I804" s="17">
        <f t="shared" si="202"/>
        <v>-5.2000000000000028</v>
      </c>
      <c r="J804" s="17">
        <f t="shared" si="205"/>
        <v>-1980</v>
      </c>
      <c r="K804" s="26">
        <v>485.59500000000003</v>
      </c>
      <c r="L804" s="17">
        <f t="shared" si="195"/>
        <v>112.29035999999998</v>
      </c>
      <c r="M804" s="17">
        <f t="shared" si="196"/>
        <v>-1382.11464</v>
      </c>
      <c r="N804" s="17">
        <v>1980</v>
      </c>
      <c r="O804" s="17">
        <f t="shared" si="197"/>
        <v>-2860.0000000000018</v>
      </c>
      <c r="P804" s="17">
        <f t="shared" si="198"/>
        <v>-43376.666666666693</v>
      </c>
      <c r="Q804" s="17">
        <f t="shared" si="203"/>
        <v>52357554.027777806</v>
      </c>
      <c r="R804" s="17">
        <f t="shared" si="199"/>
        <v>52357.554027777805</v>
      </c>
      <c r="S804" s="17">
        <f t="shared" si="204"/>
        <v>21884349.513888892</v>
      </c>
      <c r="T804" s="17">
        <f t="shared" si="200"/>
        <v>21884.34951388889</v>
      </c>
      <c r="AE804">
        <f t="shared" si="192"/>
        <v>0</v>
      </c>
      <c r="AF804">
        <f t="shared" si="193"/>
        <v>54.6</v>
      </c>
      <c r="AG804">
        <f t="shared" si="194"/>
        <v>15.166666666666666</v>
      </c>
    </row>
    <row r="805" spans="2:33" x14ac:dyDescent="0.3">
      <c r="B805" s="4" t="s">
        <v>52</v>
      </c>
      <c r="C805" s="4">
        <v>797</v>
      </c>
      <c r="D805" s="4">
        <v>208</v>
      </c>
      <c r="E805" s="11">
        <v>49.3</v>
      </c>
      <c r="F805" s="27">
        <f t="shared" si="191"/>
        <v>13.694444444444443</v>
      </c>
      <c r="G805" s="17">
        <f t="shared" si="201"/>
        <v>-1.3472222222222225</v>
      </c>
      <c r="H805" s="17">
        <v>1</v>
      </c>
      <c r="I805" s="17">
        <f t="shared" si="202"/>
        <v>-4.8500000000000014</v>
      </c>
      <c r="J805" s="17">
        <f t="shared" si="205"/>
        <v>-1980</v>
      </c>
      <c r="K805" s="26">
        <v>485.59500000000003</v>
      </c>
      <c r="L805" s="17">
        <f t="shared" si="195"/>
        <v>91.548456666666624</v>
      </c>
      <c r="M805" s="17">
        <f t="shared" si="196"/>
        <v>-1402.8565433333333</v>
      </c>
      <c r="N805" s="17">
        <v>1980</v>
      </c>
      <c r="O805" s="17">
        <f t="shared" si="197"/>
        <v>-2667.5000000000005</v>
      </c>
      <c r="P805" s="17">
        <f t="shared" si="198"/>
        <v>-36529.930555555555</v>
      </c>
      <c r="Q805" s="17">
        <f t="shared" si="203"/>
        <v>52543216.458333358</v>
      </c>
      <c r="R805" s="17">
        <f t="shared" si="199"/>
        <v>52543.216458333358</v>
      </c>
      <c r="S805" s="17">
        <f t="shared" si="204"/>
        <v>22070011.944444448</v>
      </c>
      <c r="T805" s="17">
        <f t="shared" si="200"/>
        <v>22070.011944444446</v>
      </c>
      <c r="AE805">
        <f t="shared" si="192"/>
        <v>0</v>
      </c>
      <c r="AF805">
        <f t="shared" si="193"/>
        <v>49.3</v>
      </c>
      <c r="AG805">
        <f t="shared" si="194"/>
        <v>13.694444444444443</v>
      </c>
    </row>
    <row r="806" spans="2:33" x14ac:dyDescent="0.3">
      <c r="B806" s="4" t="s">
        <v>52</v>
      </c>
      <c r="C806" s="4">
        <v>798</v>
      </c>
      <c r="D806" s="4">
        <v>209</v>
      </c>
      <c r="E806" s="11">
        <v>44.9</v>
      </c>
      <c r="F806" s="27">
        <f t="shared" si="191"/>
        <v>12.472222222222221</v>
      </c>
      <c r="G806" s="17">
        <f t="shared" si="201"/>
        <v>-0.97222222222222221</v>
      </c>
      <c r="H806" s="17">
        <v>1</v>
      </c>
      <c r="I806" s="17">
        <f t="shared" si="202"/>
        <v>-3.5</v>
      </c>
      <c r="J806" s="17">
        <f t="shared" si="205"/>
        <v>-1980</v>
      </c>
      <c r="K806" s="26">
        <v>485.59500000000003</v>
      </c>
      <c r="L806" s="17">
        <f t="shared" si="195"/>
        <v>75.936376666666632</v>
      </c>
      <c r="M806" s="17">
        <f t="shared" si="196"/>
        <v>-1418.4686233333334</v>
      </c>
      <c r="N806" s="17">
        <v>1980</v>
      </c>
      <c r="O806" s="17">
        <f t="shared" si="197"/>
        <v>-1925</v>
      </c>
      <c r="P806" s="17">
        <f t="shared" si="198"/>
        <v>-24009.027777777777</v>
      </c>
      <c r="Q806" s="17">
        <f t="shared" si="203"/>
        <v>52697217.222222246</v>
      </c>
      <c r="R806" s="17">
        <f t="shared" si="199"/>
        <v>52697.217222222243</v>
      </c>
      <c r="S806" s="17">
        <f t="shared" si="204"/>
        <v>22224012.708333336</v>
      </c>
      <c r="T806" s="17">
        <f t="shared" si="200"/>
        <v>22224.012708333335</v>
      </c>
      <c r="AE806">
        <f t="shared" si="192"/>
        <v>0</v>
      </c>
      <c r="AF806">
        <f t="shared" si="193"/>
        <v>44.9</v>
      </c>
      <c r="AG806">
        <f t="shared" si="194"/>
        <v>12.472222222222221</v>
      </c>
    </row>
    <row r="807" spans="2:33" x14ac:dyDescent="0.3">
      <c r="B807" s="4" t="s">
        <v>52</v>
      </c>
      <c r="C807" s="4">
        <v>799</v>
      </c>
      <c r="D807" s="4">
        <v>210</v>
      </c>
      <c r="E807" s="11">
        <v>42.3</v>
      </c>
      <c r="F807" s="27">
        <f t="shared" si="191"/>
        <v>11.749999999999998</v>
      </c>
      <c r="G807" s="17">
        <f t="shared" si="201"/>
        <v>-0.4861111111111111</v>
      </c>
      <c r="H807" s="17">
        <v>1</v>
      </c>
      <c r="I807" s="17">
        <f t="shared" si="202"/>
        <v>-1.75</v>
      </c>
      <c r="J807" s="17">
        <f t="shared" si="205"/>
        <v>-1980</v>
      </c>
      <c r="K807" s="26">
        <v>485.59500000000003</v>
      </c>
      <c r="L807" s="17">
        <f t="shared" si="195"/>
        <v>67.396589999999975</v>
      </c>
      <c r="M807" s="17">
        <f t="shared" si="196"/>
        <v>-1427.0084099999999</v>
      </c>
      <c r="N807" s="17">
        <v>1980</v>
      </c>
      <c r="O807" s="17">
        <f t="shared" si="197"/>
        <v>-962.5</v>
      </c>
      <c r="P807" s="17">
        <f t="shared" si="198"/>
        <v>-11309.374999999998</v>
      </c>
      <c r="Q807" s="17">
        <f t="shared" si="203"/>
        <v>52833899.097222246</v>
      </c>
      <c r="R807" s="17">
        <f t="shared" si="199"/>
        <v>52833.899097222245</v>
      </c>
      <c r="S807" s="17">
        <f t="shared" si="204"/>
        <v>22360694.583333336</v>
      </c>
      <c r="T807" s="17">
        <f t="shared" si="200"/>
        <v>22360.694583333338</v>
      </c>
      <c r="AE807">
        <f t="shared" si="192"/>
        <v>0</v>
      </c>
      <c r="AF807">
        <f t="shared" si="193"/>
        <v>42.3</v>
      </c>
      <c r="AG807">
        <f t="shared" si="194"/>
        <v>11.749999999999998</v>
      </c>
    </row>
    <row r="808" spans="2:33" x14ac:dyDescent="0.3">
      <c r="B808" s="4" t="s">
        <v>52</v>
      </c>
      <c r="C808" s="4">
        <v>800</v>
      </c>
      <c r="D808" s="4">
        <v>211</v>
      </c>
      <c r="E808" s="11">
        <v>41.4</v>
      </c>
      <c r="F808" s="27">
        <f t="shared" si="191"/>
        <v>11.5</v>
      </c>
      <c r="G808" s="17">
        <f t="shared" si="201"/>
        <v>-0.1388888888888889</v>
      </c>
      <c r="H808" s="17">
        <v>1</v>
      </c>
      <c r="I808" s="17">
        <f t="shared" si="202"/>
        <v>-0.5</v>
      </c>
      <c r="J808" s="17">
        <f t="shared" si="205"/>
        <v>-1980</v>
      </c>
      <c r="K808" s="26">
        <v>485.59500000000003</v>
      </c>
      <c r="L808" s="17">
        <f t="shared" si="195"/>
        <v>64.559159999999991</v>
      </c>
      <c r="M808" s="17">
        <f t="shared" si="196"/>
        <v>-1429.84584</v>
      </c>
      <c r="N808" s="17">
        <v>1980</v>
      </c>
      <c r="O808" s="17">
        <f t="shared" si="197"/>
        <v>-275</v>
      </c>
      <c r="P808" s="17">
        <f t="shared" si="198"/>
        <v>-3162.5</v>
      </c>
      <c r="Q808" s="17">
        <f t="shared" si="203"/>
        <v>52964826.597222246</v>
      </c>
      <c r="R808" s="17">
        <f t="shared" si="199"/>
        <v>52964.826597222243</v>
      </c>
      <c r="S808" s="17">
        <f t="shared" si="204"/>
        <v>22491622.083333336</v>
      </c>
      <c r="T808" s="17">
        <f t="shared" si="200"/>
        <v>22491.622083333335</v>
      </c>
      <c r="AE808">
        <f t="shared" si="192"/>
        <v>0</v>
      </c>
      <c r="AF808">
        <f t="shared" si="193"/>
        <v>41.4</v>
      </c>
      <c r="AG808">
        <f t="shared" si="194"/>
        <v>11.5</v>
      </c>
    </row>
    <row r="809" spans="2:33" x14ac:dyDescent="0.3">
      <c r="B809" s="4" t="s">
        <v>52</v>
      </c>
      <c r="C809" s="4">
        <v>801</v>
      </c>
      <c r="D809" s="4">
        <v>212</v>
      </c>
      <c r="E809" s="11">
        <v>41.3</v>
      </c>
      <c r="F809" s="27">
        <f t="shared" si="191"/>
        <v>11.472222222222221</v>
      </c>
      <c r="G809" s="17">
        <f t="shared" si="201"/>
        <v>9.7222222222222612E-2</v>
      </c>
      <c r="H809" s="17">
        <v>0</v>
      </c>
      <c r="I809" s="17">
        <f t="shared" si="202"/>
        <v>0.35000000000000142</v>
      </c>
      <c r="J809" s="17">
        <f>1980</f>
        <v>1980</v>
      </c>
      <c r="K809" s="26">
        <v>485.59500000000003</v>
      </c>
      <c r="L809" s="17">
        <f t="shared" si="195"/>
        <v>64.247656666666643</v>
      </c>
      <c r="M809" s="17">
        <f t="shared" si="196"/>
        <v>2529.8426566666667</v>
      </c>
      <c r="N809" s="17">
        <v>1980</v>
      </c>
      <c r="O809" s="17">
        <f t="shared" si="197"/>
        <v>192.50000000000077</v>
      </c>
      <c r="P809" s="17">
        <f t="shared" si="198"/>
        <v>2208.4027777777865</v>
      </c>
      <c r="Q809" s="17">
        <f t="shared" si="203"/>
        <v>53095122.361111134</v>
      </c>
      <c r="R809" s="17">
        <f t="shared" si="199"/>
        <v>53095.122361111135</v>
      </c>
      <c r="S809" s="17">
        <f t="shared" si="204"/>
        <v>22491622.083333336</v>
      </c>
      <c r="T809" s="17">
        <f t="shared" si="200"/>
        <v>22491.622083333335</v>
      </c>
      <c r="AE809">
        <f t="shared" si="192"/>
        <v>0</v>
      </c>
      <c r="AF809">
        <f t="shared" si="193"/>
        <v>41.3</v>
      </c>
      <c r="AG809">
        <f t="shared" si="194"/>
        <v>11.472222222222221</v>
      </c>
    </row>
    <row r="810" spans="2:33" x14ac:dyDescent="0.3">
      <c r="B810" s="4" t="s">
        <v>52</v>
      </c>
      <c r="C810" s="4">
        <v>802</v>
      </c>
      <c r="D810" s="4">
        <v>213</v>
      </c>
      <c r="E810" s="11">
        <v>42.1</v>
      </c>
      <c r="F810" s="27">
        <f t="shared" si="191"/>
        <v>11.694444444444445</v>
      </c>
      <c r="G810" s="17">
        <f t="shared" si="201"/>
        <v>0.47222222222222299</v>
      </c>
      <c r="H810" s="17">
        <v>0</v>
      </c>
      <c r="I810" s="17">
        <f t="shared" si="202"/>
        <v>1.7000000000000028</v>
      </c>
      <c r="J810" s="17">
        <f>1980</f>
        <v>1980</v>
      </c>
      <c r="K810" s="26">
        <v>485.59500000000003</v>
      </c>
      <c r="L810" s="17">
        <f t="shared" si="195"/>
        <v>66.760776666666658</v>
      </c>
      <c r="M810" s="17">
        <f t="shared" si="196"/>
        <v>2532.3557766666668</v>
      </c>
      <c r="N810" s="17">
        <v>1980</v>
      </c>
      <c r="O810" s="17">
        <f t="shared" si="197"/>
        <v>935.00000000000148</v>
      </c>
      <c r="P810" s="17">
        <f t="shared" si="198"/>
        <v>10934.305555555573</v>
      </c>
      <c r="Q810" s="17">
        <f t="shared" si="203"/>
        <v>53230514.791666687</v>
      </c>
      <c r="R810" s="17">
        <f t="shared" si="199"/>
        <v>53230.51479166669</v>
      </c>
      <c r="S810" s="17">
        <f t="shared" si="204"/>
        <v>22491622.083333336</v>
      </c>
      <c r="T810" s="17">
        <f t="shared" si="200"/>
        <v>22491.622083333335</v>
      </c>
      <c r="AE810">
        <f t="shared" si="192"/>
        <v>0</v>
      </c>
      <c r="AF810">
        <f t="shared" si="193"/>
        <v>42.1</v>
      </c>
      <c r="AG810">
        <f t="shared" si="194"/>
        <v>11.694444444444445</v>
      </c>
    </row>
    <row r="811" spans="2:33" x14ac:dyDescent="0.3">
      <c r="B811" s="4" t="s">
        <v>52</v>
      </c>
      <c r="C811" s="4">
        <v>803</v>
      </c>
      <c r="D811" s="4">
        <v>214</v>
      </c>
      <c r="E811" s="11">
        <v>44.7</v>
      </c>
      <c r="F811" s="27">
        <f t="shared" si="191"/>
        <v>12.416666666666668</v>
      </c>
      <c r="G811" s="17">
        <f t="shared" si="201"/>
        <v>0.87499999999999956</v>
      </c>
      <c r="H811" s="17">
        <v>0</v>
      </c>
      <c r="I811" s="17">
        <f t="shared" si="202"/>
        <v>3.1499999999999986</v>
      </c>
      <c r="J811" s="17">
        <f>1980</f>
        <v>1980</v>
      </c>
      <c r="K811" s="26">
        <v>485.59500000000003</v>
      </c>
      <c r="L811" s="17">
        <f t="shared" si="195"/>
        <v>75.261390000000006</v>
      </c>
      <c r="M811" s="17">
        <f t="shared" si="196"/>
        <v>2540.8563900000004</v>
      </c>
      <c r="N811" s="17">
        <v>1980</v>
      </c>
      <c r="O811" s="17">
        <f t="shared" si="197"/>
        <v>1732.4999999999991</v>
      </c>
      <c r="P811" s="17">
        <f t="shared" si="198"/>
        <v>21511.874999999989</v>
      </c>
      <c r="Q811" s="17">
        <f t="shared" si="203"/>
        <v>53383146.666666687</v>
      </c>
      <c r="R811" s="17">
        <f t="shared" si="199"/>
        <v>53383.146666666689</v>
      </c>
      <c r="S811" s="17">
        <f t="shared" si="204"/>
        <v>22491622.083333336</v>
      </c>
      <c r="T811" s="17">
        <f t="shared" si="200"/>
        <v>22491.622083333335</v>
      </c>
      <c r="AE811">
        <f t="shared" si="192"/>
        <v>0</v>
      </c>
      <c r="AF811">
        <f t="shared" si="193"/>
        <v>44.7</v>
      </c>
      <c r="AG811">
        <f t="shared" si="194"/>
        <v>12.416666666666668</v>
      </c>
    </row>
    <row r="812" spans="2:33" x14ac:dyDescent="0.3">
      <c r="B812" s="4" t="s">
        <v>52</v>
      </c>
      <c r="C812" s="4">
        <v>804</v>
      </c>
      <c r="D812" s="4">
        <v>215</v>
      </c>
      <c r="E812" s="11">
        <v>48.4</v>
      </c>
      <c r="F812" s="27">
        <f t="shared" si="191"/>
        <v>13.444444444444443</v>
      </c>
      <c r="G812" s="17">
        <f t="shared" si="201"/>
        <v>0.93055555555555491</v>
      </c>
      <c r="H812" s="17">
        <v>0</v>
      </c>
      <c r="I812" s="17">
        <f t="shared" si="202"/>
        <v>3.3499999999999979</v>
      </c>
      <c r="J812" s="17">
        <f>1980</f>
        <v>1980</v>
      </c>
      <c r="K812" s="26">
        <v>485.59500000000003</v>
      </c>
      <c r="L812" s="17">
        <f t="shared" si="195"/>
        <v>88.236426666666631</v>
      </c>
      <c r="M812" s="17">
        <f t="shared" si="196"/>
        <v>2553.8314266666671</v>
      </c>
      <c r="N812" s="17">
        <v>1980</v>
      </c>
      <c r="O812" s="17">
        <f t="shared" si="197"/>
        <v>1842.4999999999986</v>
      </c>
      <c r="P812" s="17">
        <f t="shared" si="198"/>
        <v>24771.388888888869</v>
      </c>
      <c r="Q812" s="17">
        <f t="shared" si="203"/>
        <v>53562092.222222239</v>
      </c>
      <c r="R812" s="17">
        <f t="shared" si="199"/>
        <v>53562.092222222236</v>
      </c>
      <c r="S812" s="17">
        <f t="shared" si="204"/>
        <v>22491622.083333336</v>
      </c>
      <c r="T812" s="17">
        <f t="shared" si="200"/>
        <v>22491.622083333335</v>
      </c>
      <c r="AE812">
        <f t="shared" si="192"/>
        <v>0</v>
      </c>
      <c r="AF812">
        <f t="shared" si="193"/>
        <v>48.4</v>
      </c>
      <c r="AG812">
        <f t="shared" si="194"/>
        <v>13.444444444444443</v>
      </c>
    </row>
    <row r="813" spans="2:33" x14ac:dyDescent="0.3">
      <c r="B813" s="4" t="s">
        <v>52</v>
      </c>
      <c r="C813" s="4">
        <v>805</v>
      </c>
      <c r="D813" s="4">
        <v>216</v>
      </c>
      <c r="E813" s="11">
        <v>51.4</v>
      </c>
      <c r="F813" s="27">
        <f t="shared" si="191"/>
        <v>14.277777777777777</v>
      </c>
      <c r="G813" s="17">
        <f t="shared" si="201"/>
        <v>0.59722222222222276</v>
      </c>
      <c r="H813" s="17">
        <v>0</v>
      </c>
      <c r="I813" s="17">
        <f t="shared" si="202"/>
        <v>2.1500000000000021</v>
      </c>
      <c r="J813" s="17">
        <f>1980</f>
        <v>1980</v>
      </c>
      <c r="K813" s="26">
        <v>485.59500000000003</v>
      </c>
      <c r="L813" s="17">
        <f t="shared" si="195"/>
        <v>99.513826666666631</v>
      </c>
      <c r="M813" s="17">
        <f t="shared" si="196"/>
        <v>2565.108826666667</v>
      </c>
      <c r="N813" s="17">
        <v>1980</v>
      </c>
      <c r="O813" s="17">
        <f t="shared" si="197"/>
        <v>1182.5000000000011</v>
      </c>
      <c r="P813" s="17">
        <f t="shared" si="198"/>
        <v>16883.472222222237</v>
      </c>
      <c r="Q813" s="17">
        <f t="shared" si="203"/>
        <v>53763908.611111127</v>
      </c>
      <c r="R813" s="17">
        <f t="shared" si="199"/>
        <v>53763.908611111125</v>
      </c>
      <c r="S813" s="17">
        <f t="shared" si="204"/>
        <v>22491622.083333336</v>
      </c>
      <c r="T813" s="17">
        <f t="shared" si="200"/>
        <v>22491.622083333335</v>
      </c>
      <c r="AE813">
        <f t="shared" si="192"/>
        <v>0</v>
      </c>
      <c r="AF813">
        <f t="shared" si="193"/>
        <v>51.4</v>
      </c>
      <c r="AG813">
        <f t="shared" si="194"/>
        <v>14.277777777777777</v>
      </c>
    </row>
    <row r="814" spans="2:33" x14ac:dyDescent="0.3">
      <c r="B814" s="4" t="s">
        <v>52</v>
      </c>
      <c r="C814" s="4">
        <v>806</v>
      </c>
      <c r="D814" s="4">
        <v>217</v>
      </c>
      <c r="E814" s="11">
        <v>52.7</v>
      </c>
      <c r="F814" s="27">
        <f t="shared" si="191"/>
        <v>14.638888888888889</v>
      </c>
      <c r="G814" s="17">
        <f t="shared" si="201"/>
        <v>0.2222222222222224</v>
      </c>
      <c r="H814" s="17">
        <v>0</v>
      </c>
      <c r="I814" s="17">
        <f t="shared" si="202"/>
        <v>0.80000000000000071</v>
      </c>
      <c r="J814" s="17">
        <f>1980</f>
        <v>1980</v>
      </c>
      <c r="K814" s="26">
        <v>485.59500000000003</v>
      </c>
      <c r="L814" s="17">
        <f t="shared" si="195"/>
        <v>104.61125666666666</v>
      </c>
      <c r="M814" s="17">
        <f t="shared" si="196"/>
        <v>2570.2062566666668</v>
      </c>
      <c r="N814" s="17">
        <v>1980</v>
      </c>
      <c r="O814" s="17">
        <f t="shared" si="197"/>
        <v>440.00000000000034</v>
      </c>
      <c r="P814" s="17">
        <f t="shared" si="198"/>
        <v>6441.1111111111159</v>
      </c>
      <c r="Q814" s="17">
        <f t="shared" si="203"/>
        <v>53976062.708333351</v>
      </c>
      <c r="R814" s="17">
        <f t="shared" si="199"/>
        <v>53976.062708333353</v>
      </c>
      <c r="S814" s="17">
        <f t="shared" si="204"/>
        <v>22491622.083333336</v>
      </c>
      <c r="T814" s="17">
        <f t="shared" si="200"/>
        <v>22491.622083333335</v>
      </c>
      <c r="AE814">
        <f t="shared" si="192"/>
        <v>0</v>
      </c>
      <c r="AF814">
        <f t="shared" si="193"/>
        <v>52.7</v>
      </c>
      <c r="AG814">
        <f t="shared" si="194"/>
        <v>14.638888888888889</v>
      </c>
    </row>
    <row r="815" spans="2:33" x14ac:dyDescent="0.3">
      <c r="B815" s="4" t="s">
        <v>52</v>
      </c>
      <c r="C815" s="4">
        <v>807</v>
      </c>
      <c r="D815" s="4">
        <v>218</v>
      </c>
      <c r="E815" s="11">
        <v>53</v>
      </c>
      <c r="F815" s="27">
        <f t="shared" si="191"/>
        <v>14.722222222222221</v>
      </c>
      <c r="G815" s="17">
        <f t="shared" si="201"/>
        <v>-2.7777777777778172E-2</v>
      </c>
      <c r="H815" s="17">
        <v>1</v>
      </c>
      <c r="I815" s="17">
        <f t="shared" si="202"/>
        <v>-0.10000000000000142</v>
      </c>
      <c r="J815" s="17">
        <f>-1980</f>
        <v>-1980</v>
      </c>
      <c r="K815" s="26">
        <v>485.59500000000003</v>
      </c>
      <c r="L815" s="17">
        <f t="shared" si="195"/>
        <v>105.80566666666664</v>
      </c>
      <c r="M815" s="17">
        <f t="shared" si="196"/>
        <v>-1388.5993333333333</v>
      </c>
      <c r="N815" s="17">
        <v>1980</v>
      </c>
      <c r="O815" s="17">
        <f t="shared" si="197"/>
        <v>-55.000000000000782</v>
      </c>
      <c r="P815" s="17">
        <f t="shared" si="198"/>
        <v>-809.72222222223365</v>
      </c>
      <c r="Q815" s="17">
        <f t="shared" si="203"/>
        <v>54190639.097222239</v>
      </c>
      <c r="R815" s="17">
        <f t="shared" si="199"/>
        <v>54190.639097222236</v>
      </c>
      <c r="S815" s="17">
        <f t="shared" si="204"/>
        <v>22706198.472222224</v>
      </c>
      <c r="T815" s="17">
        <f t="shared" si="200"/>
        <v>22706.198472222222</v>
      </c>
      <c r="AE815">
        <f t="shared" si="192"/>
        <v>0</v>
      </c>
      <c r="AF815">
        <f t="shared" si="193"/>
        <v>53</v>
      </c>
      <c r="AG815">
        <f t="shared" si="194"/>
        <v>14.722222222222221</v>
      </c>
    </row>
    <row r="816" spans="2:33" x14ac:dyDescent="0.3">
      <c r="B816" s="4" t="s">
        <v>52</v>
      </c>
      <c r="C816" s="4">
        <v>808</v>
      </c>
      <c r="D816" s="4">
        <v>219</v>
      </c>
      <c r="E816" s="11">
        <v>52.5</v>
      </c>
      <c r="F816" s="27">
        <f t="shared" si="191"/>
        <v>14.583333333333332</v>
      </c>
      <c r="G816" s="17">
        <f t="shared" si="201"/>
        <v>-0.23611111111111149</v>
      </c>
      <c r="H816" s="17">
        <v>1</v>
      </c>
      <c r="I816" s="17">
        <f t="shared" si="202"/>
        <v>-0.85000000000000142</v>
      </c>
      <c r="J816" s="17">
        <f t="shared" ref="J816:J826" si="206">-1980</f>
        <v>-1980</v>
      </c>
      <c r="K816" s="26">
        <v>485.59500000000003</v>
      </c>
      <c r="L816" s="17">
        <f t="shared" si="195"/>
        <v>103.81874999999997</v>
      </c>
      <c r="M816" s="17">
        <f t="shared" si="196"/>
        <v>-1390.5862500000001</v>
      </c>
      <c r="N816" s="17">
        <v>1980</v>
      </c>
      <c r="O816" s="17">
        <f t="shared" si="197"/>
        <v>-467.50000000000074</v>
      </c>
      <c r="P816" s="17">
        <f t="shared" si="198"/>
        <v>-6817.7083333333439</v>
      </c>
      <c r="Q816" s="17">
        <f t="shared" si="203"/>
        <v>54401185.972222239</v>
      </c>
      <c r="R816" s="17">
        <f t="shared" si="199"/>
        <v>54401.185972222236</v>
      </c>
      <c r="S816" s="17">
        <f t="shared" si="204"/>
        <v>22916745.347222224</v>
      </c>
      <c r="T816" s="17">
        <f t="shared" si="200"/>
        <v>22916.745347222222</v>
      </c>
      <c r="AE816">
        <f t="shared" si="192"/>
        <v>0</v>
      </c>
      <c r="AF816">
        <f t="shared" si="193"/>
        <v>52.5</v>
      </c>
      <c r="AG816">
        <f t="shared" si="194"/>
        <v>14.583333333333332</v>
      </c>
    </row>
    <row r="817" spans="2:33" x14ac:dyDescent="0.3">
      <c r="B817" s="4" t="s">
        <v>52</v>
      </c>
      <c r="C817" s="4">
        <v>809</v>
      </c>
      <c r="D817" s="4">
        <v>220</v>
      </c>
      <c r="E817" s="11">
        <v>51.3</v>
      </c>
      <c r="F817" s="27">
        <f t="shared" si="191"/>
        <v>14.249999999999998</v>
      </c>
      <c r="G817" s="17">
        <f t="shared" si="201"/>
        <v>-0.38888888888888851</v>
      </c>
      <c r="H817" s="17">
        <v>1</v>
      </c>
      <c r="I817" s="17">
        <f t="shared" si="202"/>
        <v>-1.3999999999999986</v>
      </c>
      <c r="J817" s="17">
        <f t="shared" si="206"/>
        <v>-1980</v>
      </c>
      <c r="K817" s="26">
        <v>485.59500000000003</v>
      </c>
      <c r="L817" s="17">
        <f t="shared" si="195"/>
        <v>99.126989999999964</v>
      </c>
      <c r="M817" s="17">
        <f t="shared" si="196"/>
        <v>-1395.27801</v>
      </c>
      <c r="N817" s="17">
        <v>1980</v>
      </c>
      <c r="O817" s="17">
        <f t="shared" si="197"/>
        <v>-769.9999999999992</v>
      </c>
      <c r="P817" s="17">
        <f t="shared" si="198"/>
        <v>-10972.499999999987</v>
      </c>
      <c r="Q817" s="17">
        <f t="shared" si="203"/>
        <v>54602217.847222239</v>
      </c>
      <c r="R817" s="17">
        <f t="shared" si="199"/>
        <v>54602.217847222237</v>
      </c>
      <c r="S817" s="17">
        <f t="shared" si="204"/>
        <v>23117777.222222224</v>
      </c>
      <c r="T817" s="17">
        <f t="shared" si="200"/>
        <v>23117.777222222223</v>
      </c>
      <c r="AE817">
        <f t="shared" si="192"/>
        <v>0</v>
      </c>
      <c r="AF817">
        <f t="shared" si="193"/>
        <v>51.3</v>
      </c>
      <c r="AG817">
        <f t="shared" si="194"/>
        <v>14.249999999999998</v>
      </c>
    </row>
    <row r="818" spans="2:33" x14ac:dyDescent="0.3">
      <c r="B818" s="4" t="s">
        <v>52</v>
      </c>
      <c r="C818" s="4">
        <v>810</v>
      </c>
      <c r="D818" s="4">
        <v>221</v>
      </c>
      <c r="E818" s="11">
        <v>49.7</v>
      </c>
      <c r="F818" s="27">
        <f t="shared" si="191"/>
        <v>13.805555555555555</v>
      </c>
      <c r="G818" s="17">
        <f t="shared" si="201"/>
        <v>-0.54166666666666641</v>
      </c>
      <c r="H818" s="17">
        <v>1</v>
      </c>
      <c r="I818" s="17">
        <f t="shared" si="202"/>
        <v>-1.9499999999999993</v>
      </c>
      <c r="J818" s="17">
        <f t="shared" si="206"/>
        <v>-1980</v>
      </c>
      <c r="K818" s="26">
        <v>485.59500000000003</v>
      </c>
      <c r="L818" s="17">
        <f t="shared" si="195"/>
        <v>93.040056666666658</v>
      </c>
      <c r="M818" s="17">
        <f t="shared" si="196"/>
        <v>-1401.3649433333333</v>
      </c>
      <c r="N818" s="17">
        <v>1980</v>
      </c>
      <c r="O818" s="17">
        <f t="shared" si="197"/>
        <v>-1072.4999999999995</v>
      </c>
      <c r="P818" s="17">
        <f t="shared" si="198"/>
        <v>-14806.458333333327</v>
      </c>
      <c r="Q818" s="17">
        <f t="shared" si="203"/>
        <v>54790905.277777791</v>
      </c>
      <c r="R818" s="17">
        <f t="shared" si="199"/>
        <v>54790.905277777791</v>
      </c>
      <c r="S818" s="17">
        <f t="shared" si="204"/>
        <v>23306464.65277778</v>
      </c>
      <c r="T818" s="17">
        <f t="shared" si="200"/>
        <v>23306.46465277778</v>
      </c>
      <c r="AE818">
        <f t="shared" si="192"/>
        <v>0</v>
      </c>
      <c r="AF818">
        <f t="shared" si="193"/>
        <v>49.7</v>
      </c>
      <c r="AG818">
        <f t="shared" si="194"/>
        <v>13.805555555555555</v>
      </c>
    </row>
    <row r="819" spans="2:33" x14ac:dyDescent="0.3">
      <c r="B819" s="4" t="s">
        <v>52</v>
      </c>
      <c r="C819" s="4">
        <v>811</v>
      </c>
      <c r="D819" s="4">
        <v>222</v>
      </c>
      <c r="E819" s="11">
        <v>47.4</v>
      </c>
      <c r="F819" s="27">
        <f t="shared" si="191"/>
        <v>13.166666666666666</v>
      </c>
      <c r="G819" s="17">
        <f t="shared" si="201"/>
        <v>-0.83333333333333326</v>
      </c>
      <c r="H819" s="17">
        <v>1</v>
      </c>
      <c r="I819" s="17">
        <f t="shared" si="202"/>
        <v>-3</v>
      </c>
      <c r="J819" s="17">
        <f t="shared" si="206"/>
        <v>-1980</v>
      </c>
      <c r="K819" s="26">
        <v>485.59500000000003</v>
      </c>
      <c r="L819" s="17">
        <f t="shared" si="195"/>
        <v>84.627959999999973</v>
      </c>
      <c r="M819" s="17">
        <f t="shared" si="196"/>
        <v>-1409.7770399999999</v>
      </c>
      <c r="N819" s="17">
        <v>1980</v>
      </c>
      <c r="O819" s="17">
        <f t="shared" si="197"/>
        <v>-1649.9999999999998</v>
      </c>
      <c r="P819" s="17">
        <f t="shared" si="198"/>
        <v>-21724.999999999996</v>
      </c>
      <c r="Q819" s="17">
        <f t="shared" si="203"/>
        <v>54962532.777777791</v>
      </c>
      <c r="R819" s="17">
        <f t="shared" si="199"/>
        <v>54962.532777777793</v>
      </c>
      <c r="S819" s="17">
        <f t="shared" si="204"/>
        <v>23478092.15277778</v>
      </c>
      <c r="T819" s="17">
        <f t="shared" si="200"/>
        <v>23478.092152777779</v>
      </c>
      <c r="AE819">
        <f t="shared" si="192"/>
        <v>0</v>
      </c>
      <c r="AF819">
        <f t="shared" si="193"/>
        <v>47.4</v>
      </c>
      <c r="AG819">
        <f t="shared" si="194"/>
        <v>13.166666666666666</v>
      </c>
    </row>
    <row r="820" spans="2:33" x14ac:dyDescent="0.3">
      <c r="B820" s="4" t="s">
        <v>52</v>
      </c>
      <c r="C820" s="4">
        <v>812</v>
      </c>
      <c r="D820" s="4">
        <v>223</v>
      </c>
      <c r="E820" s="11">
        <v>43.7</v>
      </c>
      <c r="F820" s="27">
        <f t="shared" si="191"/>
        <v>12.138888888888889</v>
      </c>
      <c r="G820" s="17">
        <f t="shared" si="201"/>
        <v>-1.0694444444444438</v>
      </c>
      <c r="H820" s="17">
        <v>1</v>
      </c>
      <c r="I820" s="17">
        <f t="shared" si="202"/>
        <v>-3.8499999999999979</v>
      </c>
      <c r="J820" s="17">
        <f t="shared" si="206"/>
        <v>-1980</v>
      </c>
      <c r="K820" s="26">
        <v>485.59500000000003</v>
      </c>
      <c r="L820" s="17">
        <f t="shared" si="195"/>
        <v>71.931656666666655</v>
      </c>
      <c r="M820" s="17">
        <f t="shared" si="196"/>
        <v>-1422.4733433333333</v>
      </c>
      <c r="N820" s="17">
        <v>1980</v>
      </c>
      <c r="O820" s="17">
        <f t="shared" si="197"/>
        <v>-2117.4999999999986</v>
      </c>
      <c r="P820" s="17">
        <f t="shared" si="198"/>
        <v>-25704.097222222208</v>
      </c>
      <c r="Q820" s="17">
        <f t="shared" si="203"/>
        <v>55108411.875000015</v>
      </c>
      <c r="R820" s="17">
        <f t="shared" si="199"/>
        <v>55108.411875000013</v>
      </c>
      <c r="S820" s="17">
        <f t="shared" si="204"/>
        <v>23623971.250000004</v>
      </c>
      <c r="T820" s="17">
        <f t="shared" si="200"/>
        <v>23623.971250000002</v>
      </c>
      <c r="AE820">
        <f t="shared" si="192"/>
        <v>0</v>
      </c>
      <c r="AF820">
        <f t="shared" si="193"/>
        <v>43.7</v>
      </c>
      <c r="AG820">
        <f t="shared" si="194"/>
        <v>12.138888888888889</v>
      </c>
    </row>
    <row r="821" spans="2:33" x14ac:dyDescent="0.3">
      <c r="B821" s="4" t="s">
        <v>52</v>
      </c>
      <c r="C821" s="4">
        <v>813</v>
      </c>
      <c r="D821" s="4">
        <v>224</v>
      </c>
      <c r="E821" s="11">
        <v>39.700000000000003</v>
      </c>
      <c r="F821" s="27">
        <f t="shared" si="191"/>
        <v>11.027777777777779</v>
      </c>
      <c r="G821" s="17">
        <f t="shared" si="201"/>
        <v>-1.1388888888888893</v>
      </c>
      <c r="H821" s="17">
        <v>1</v>
      </c>
      <c r="I821" s="17">
        <f t="shared" si="202"/>
        <v>-4.1000000000000014</v>
      </c>
      <c r="J821" s="17">
        <f t="shared" si="206"/>
        <v>-1980</v>
      </c>
      <c r="K821" s="26">
        <v>485.59500000000003</v>
      </c>
      <c r="L821" s="17">
        <f t="shared" si="195"/>
        <v>59.366056666666665</v>
      </c>
      <c r="M821" s="17">
        <f t="shared" si="196"/>
        <v>-1435.0389433333332</v>
      </c>
      <c r="N821" s="17">
        <v>1980</v>
      </c>
      <c r="O821" s="17">
        <f t="shared" si="197"/>
        <v>-2255.0000000000009</v>
      </c>
      <c r="P821" s="17">
        <f t="shared" si="198"/>
        <v>-24867.638888888901</v>
      </c>
      <c r="Q821" s="17">
        <f t="shared" si="203"/>
        <v>55228807.638888903</v>
      </c>
      <c r="R821" s="17">
        <f t="shared" si="199"/>
        <v>55228.807638888902</v>
      </c>
      <c r="S821" s="17">
        <f t="shared" si="204"/>
        <v>23744367.013888892</v>
      </c>
      <c r="T821" s="17">
        <f t="shared" si="200"/>
        <v>23744.367013888892</v>
      </c>
      <c r="AE821">
        <f t="shared" si="192"/>
        <v>0</v>
      </c>
      <c r="AF821">
        <f t="shared" si="193"/>
        <v>39.700000000000003</v>
      </c>
      <c r="AG821">
        <f t="shared" si="194"/>
        <v>11.027777777777779</v>
      </c>
    </row>
    <row r="822" spans="2:33" x14ac:dyDescent="0.3">
      <c r="B822" s="4" t="s">
        <v>52</v>
      </c>
      <c r="C822" s="4">
        <v>814</v>
      </c>
      <c r="D822" s="4">
        <v>225</v>
      </c>
      <c r="E822" s="11">
        <v>35.5</v>
      </c>
      <c r="F822" s="27">
        <f t="shared" si="191"/>
        <v>9.8611111111111107</v>
      </c>
      <c r="G822" s="17">
        <f t="shared" si="201"/>
        <v>-1.1944444444444446</v>
      </c>
      <c r="H822" s="17">
        <v>1</v>
      </c>
      <c r="I822" s="17">
        <f t="shared" si="202"/>
        <v>-4.3000000000000007</v>
      </c>
      <c r="J822" s="17">
        <f t="shared" si="206"/>
        <v>-1980</v>
      </c>
      <c r="K822" s="26">
        <v>485.59500000000003</v>
      </c>
      <c r="L822" s="17">
        <f t="shared" si="195"/>
        <v>47.469416666666653</v>
      </c>
      <c r="M822" s="17">
        <f t="shared" si="196"/>
        <v>-1446.9355833333334</v>
      </c>
      <c r="N822" s="17">
        <v>1980</v>
      </c>
      <c r="O822" s="17">
        <f t="shared" si="197"/>
        <v>-2365.0000000000005</v>
      </c>
      <c r="P822" s="17">
        <f t="shared" si="198"/>
        <v>-23321.527777777781</v>
      </c>
      <c r="Q822" s="17">
        <f t="shared" si="203"/>
        <v>55325076.736111127</v>
      </c>
      <c r="R822" s="17">
        <f t="shared" si="199"/>
        <v>55325.076736111128</v>
      </c>
      <c r="S822" s="17">
        <f t="shared" si="204"/>
        <v>23840636.111111116</v>
      </c>
      <c r="T822" s="17">
        <f t="shared" si="200"/>
        <v>23840.636111111115</v>
      </c>
      <c r="AE822">
        <f t="shared" si="192"/>
        <v>0</v>
      </c>
      <c r="AF822">
        <f t="shared" si="193"/>
        <v>35.5</v>
      </c>
      <c r="AG822">
        <f t="shared" si="194"/>
        <v>9.8611111111111107</v>
      </c>
    </row>
    <row r="823" spans="2:33" x14ac:dyDescent="0.3">
      <c r="B823" s="4" t="s">
        <v>52</v>
      </c>
      <c r="C823" s="4">
        <v>815</v>
      </c>
      <c r="D823" s="4">
        <v>226</v>
      </c>
      <c r="E823" s="11">
        <v>31.1</v>
      </c>
      <c r="F823" s="27">
        <f t="shared" si="191"/>
        <v>8.6388888888888893</v>
      </c>
      <c r="G823" s="17">
        <f t="shared" si="201"/>
        <v>-1.2777777777777777</v>
      </c>
      <c r="H823" s="17">
        <v>1</v>
      </c>
      <c r="I823" s="17">
        <f t="shared" si="202"/>
        <v>-4.5999999999999996</v>
      </c>
      <c r="J823" s="17">
        <f t="shared" si="206"/>
        <v>-1980</v>
      </c>
      <c r="K823" s="26">
        <v>485.59500000000003</v>
      </c>
      <c r="L823" s="17">
        <f t="shared" si="195"/>
        <v>36.431576666666665</v>
      </c>
      <c r="M823" s="17">
        <f t="shared" si="196"/>
        <v>-1457.9734233333334</v>
      </c>
      <c r="N823" s="17">
        <v>1980</v>
      </c>
      <c r="O823" s="17">
        <f t="shared" si="197"/>
        <v>-2530</v>
      </c>
      <c r="P823" s="17">
        <f t="shared" si="198"/>
        <v>-21856.388888888891</v>
      </c>
      <c r="Q823" s="17">
        <f t="shared" si="203"/>
        <v>55398960.833333351</v>
      </c>
      <c r="R823" s="17">
        <f t="shared" si="199"/>
        <v>55398.960833333353</v>
      </c>
      <c r="S823" s="17">
        <f t="shared" si="204"/>
        <v>23914520.20833334</v>
      </c>
      <c r="T823" s="17">
        <f t="shared" si="200"/>
        <v>23914.520208333339</v>
      </c>
      <c r="AE823">
        <f t="shared" si="192"/>
        <v>0</v>
      </c>
      <c r="AF823">
        <f t="shared" si="193"/>
        <v>31.1</v>
      </c>
      <c r="AG823">
        <f t="shared" si="194"/>
        <v>8.6388888888888893</v>
      </c>
    </row>
    <row r="824" spans="2:33" x14ac:dyDescent="0.3">
      <c r="B824" s="4" t="s">
        <v>52</v>
      </c>
      <c r="C824" s="4">
        <v>816</v>
      </c>
      <c r="D824" s="4">
        <v>227</v>
      </c>
      <c r="E824" s="11">
        <v>26.3</v>
      </c>
      <c r="F824" s="27">
        <f t="shared" si="191"/>
        <v>7.3055555555555554</v>
      </c>
      <c r="G824" s="17">
        <f t="shared" si="201"/>
        <v>-1.2777777777777781</v>
      </c>
      <c r="H824" s="17">
        <v>1</v>
      </c>
      <c r="I824" s="17">
        <f t="shared" si="202"/>
        <v>-4.6000000000000014</v>
      </c>
      <c r="J824" s="17">
        <f t="shared" si="206"/>
        <v>-1980</v>
      </c>
      <c r="K824" s="26">
        <v>485.59500000000003</v>
      </c>
      <c r="L824" s="17">
        <f t="shared" si="195"/>
        <v>26.053656666666662</v>
      </c>
      <c r="M824" s="17">
        <f t="shared" si="196"/>
        <v>-1468.3513433333333</v>
      </c>
      <c r="N824" s="17">
        <v>1980</v>
      </c>
      <c r="O824" s="17">
        <f t="shared" si="197"/>
        <v>-2530.0000000000009</v>
      </c>
      <c r="P824" s="17">
        <f t="shared" si="198"/>
        <v>-18483.055555555562</v>
      </c>
      <c r="Q824" s="17">
        <f t="shared" si="203"/>
        <v>55451798.263888903</v>
      </c>
      <c r="R824" s="17">
        <f t="shared" si="199"/>
        <v>55451.798263888901</v>
      </c>
      <c r="S824" s="17">
        <f t="shared" si="204"/>
        <v>23967357.638888896</v>
      </c>
      <c r="T824" s="17">
        <f t="shared" si="200"/>
        <v>23967.357638888894</v>
      </c>
      <c r="AE824">
        <f t="shared" si="192"/>
        <v>0</v>
      </c>
      <c r="AF824">
        <f t="shared" si="193"/>
        <v>26.3</v>
      </c>
      <c r="AG824">
        <f t="shared" si="194"/>
        <v>7.3055555555555554</v>
      </c>
    </row>
    <row r="825" spans="2:33" x14ac:dyDescent="0.3">
      <c r="B825" s="4" t="s">
        <v>52</v>
      </c>
      <c r="C825" s="4">
        <v>817</v>
      </c>
      <c r="D825" s="4">
        <v>228</v>
      </c>
      <c r="E825" s="11">
        <v>21.9</v>
      </c>
      <c r="F825" s="27">
        <f t="shared" si="191"/>
        <v>6.083333333333333</v>
      </c>
      <c r="G825" s="17">
        <f t="shared" si="201"/>
        <v>-1.1527777777777779</v>
      </c>
      <c r="H825" s="17">
        <v>1</v>
      </c>
      <c r="I825" s="17">
        <f t="shared" si="202"/>
        <v>-4.1500000000000004</v>
      </c>
      <c r="J825" s="17">
        <f t="shared" si="206"/>
        <v>-1980</v>
      </c>
      <c r="K825" s="26">
        <v>485.59500000000003</v>
      </c>
      <c r="L825" s="17">
        <f t="shared" si="195"/>
        <v>18.065309999999997</v>
      </c>
      <c r="M825" s="17">
        <f t="shared" si="196"/>
        <v>-1476.33969</v>
      </c>
      <c r="N825" s="17">
        <v>1980</v>
      </c>
      <c r="O825" s="17">
        <f t="shared" si="197"/>
        <v>-2282.5000000000005</v>
      </c>
      <c r="P825" s="17">
        <f t="shared" si="198"/>
        <v>-13885.208333333336</v>
      </c>
      <c r="Q825" s="17">
        <f t="shared" si="203"/>
        <v>55488435.138888903</v>
      </c>
      <c r="R825" s="17">
        <f t="shared" si="199"/>
        <v>55488.435138888904</v>
      </c>
      <c r="S825" s="17">
        <f t="shared" si="204"/>
        <v>24003994.513888896</v>
      </c>
      <c r="T825" s="17">
        <f t="shared" si="200"/>
        <v>24003.994513888894</v>
      </c>
      <c r="AE825">
        <f t="shared" si="192"/>
        <v>0</v>
      </c>
      <c r="AF825">
        <f t="shared" si="193"/>
        <v>21.9</v>
      </c>
      <c r="AG825">
        <f t="shared" si="194"/>
        <v>6.083333333333333</v>
      </c>
    </row>
    <row r="826" spans="2:33" x14ac:dyDescent="0.3">
      <c r="B826" s="5" t="s">
        <v>52</v>
      </c>
      <c r="C826" s="4">
        <v>818</v>
      </c>
      <c r="D826" s="4">
        <v>229</v>
      </c>
      <c r="E826" s="11">
        <v>18</v>
      </c>
      <c r="F826" s="27">
        <f t="shared" si="191"/>
        <v>5</v>
      </c>
      <c r="G826" s="17">
        <f t="shared" si="201"/>
        <v>-0.68055555555555536</v>
      </c>
      <c r="H826" s="17">
        <v>1</v>
      </c>
      <c r="I826" s="17">
        <f t="shared" si="202"/>
        <v>-2.4499999999999993</v>
      </c>
      <c r="J826" s="17">
        <f t="shared" si="206"/>
        <v>-1980</v>
      </c>
      <c r="K826" s="26">
        <v>485.59500000000003</v>
      </c>
      <c r="L826" s="17">
        <f t="shared" si="195"/>
        <v>12.203999999999999</v>
      </c>
      <c r="M826" s="17">
        <f t="shared" si="196"/>
        <v>-1482.201</v>
      </c>
      <c r="N826" s="17">
        <v>1980</v>
      </c>
      <c r="O826" s="17">
        <f t="shared" si="197"/>
        <v>-1347.4999999999995</v>
      </c>
      <c r="P826" s="17">
        <f t="shared" si="198"/>
        <v>-6737.4999999999982</v>
      </c>
      <c r="Q826" s="17">
        <f t="shared" si="203"/>
        <v>55513185.138888903</v>
      </c>
      <c r="R826" s="17">
        <f t="shared" si="199"/>
        <v>55513.185138888904</v>
      </c>
      <c r="S826" s="17">
        <f t="shared" si="204"/>
        <v>24028744.513888896</v>
      </c>
      <c r="T826" s="17">
        <f t="shared" si="200"/>
        <v>24028.744513888894</v>
      </c>
      <c r="AE826">
        <f t="shared" si="192"/>
        <v>0</v>
      </c>
      <c r="AF826">
        <f t="shared" si="193"/>
        <v>18</v>
      </c>
      <c r="AG826">
        <f t="shared" si="194"/>
        <v>5</v>
      </c>
    </row>
    <row r="827" spans="2:33" x14ac:dyDescent="0.3">
      <c r="B827" s="4" t="s">
        <v>52</v>
      </c>
      <c r="C827" s="4">
        <v>819</v>
      </c>
      <c r="D827" s="4">
        <v>230</v>
      </c>
      <c r="E827" s="11">
        <v>17</v>
      </c>
      <c r="F827" s="27">
        <f t="shared" si="191"/>
        <v>4.7222222222222223</v>
      </c>
      <c r="G827" s="17">
        <f t="shared" si="201"/>
        <v>0</v>
      </c>
      <c r="H827" s="17">
        <v>0</v>
      </c>
      <c r="I827" s="17">
        <f t="shared" si="202"/>
        <v>0</v>
      </c>
      <c r="J827" s="17">
        <v>0</v>
      </c>
      <c r="K827" s="26">
        <v>485.59500000000003</v>
      </c>
      <c r="L827" s="17">
        <f t="shared" si="195"/>
        <v>10.885666666666665</v>
      </c>
      <c r="M827" s="17">
        <f t="shared" si="196"/>
        <v>496.48066666666671</v>
      </c>
      <c r="N827" s="17">
        <v>1980</v>
      </c>
      <c r="O827" s="17">
        <f t="shared" si="197"/>
        <v>0</v>
      </c>
      <c r="P827" s="17">
        <f t="shared" si="198"/>
        <v>0</v>
      </c>
      <c r="Q827" s="17">
        <f t="shared" si="203"/>
        <v>55535261.527777791</v>
      </c>
      <c r="R827" s="17">
        <f t="shared" si="199"/>
        <v>55535.261527777788</v>
      </c>
      <c r="S827" s="17">
        <f t="shared" si="204"/>
        <v>24028744.513888896</v>
      </c>
      <c r="T827" s="17">
        <f t="shared" si="200"/>
        <v>24028.744513888894</v>
      </c>
      <c r="AE827">
        <f t="shared" si="192"/>
        <v>0</v>
      </c>
      <c r="AF827">
        <f t="shared" si="193"/>
        <v>17</v>
      </c>
      <c r="AG827">
        <f t="shared" si="194"/>
        <v>4.7222222222222223</v>
      </c>
    </row>
    <row r="828" spans="2:33" x14ac:dyDescent="0.3">
      <c r="B828" s="4" t="s">
        <v>52</v>
      </c>
      <c r="C828" s="4">
        <v>820</v>
      </c>
      <c r="D828" s="4">
        <v>231</v>
      </c>
      <c r="E828" s="11">
        <v>18</v>
      </c>
      <c r="F828" s="27">
        <f t="shared" si="191"/>
        <v>5</v>
      </c>
      <c r="G828" s="17">
        <f t="shared" si="201"/>
        <v>0.61111111111111094</v>
      </c>
      <c r="H828" s="17">
        <v>0</v>
      </c>
      <c r="I828" s="17">
        <f t="shared" si="202"/>
        <v>2.1999999999999993</v>
      </c>
      <c r="J828" s="17">
        <f>1980</f>
        <v>1980</v>
      </c>
      <c r="K828" s="26">
        <v>485.59500000000003</v>
      </c>
      <c r="L828" s="17">
        <f t="shared" si="195"/>
        <v>12.203999999999999</v>
      </c>
      <c r="M828" s="17">
        <f t="shared" si="196"/>
        <v>2477.7990000000004</v>
      </c>
      <c r="N828" s="17">
        <v>1980</v>
      </c>
      <c r="O828" s="17">
        <f t="shared" si="197"/>
        <v>1209.9999999999995</v>
      </c>
      <c r="P828" s="17">
        <f t="shared" si="198"/>
        <v>6049.9999999999982</v>
      </c>
      <c r="Q828" s="17">
        <f t="shared" si="203"/>
        <v>55560011.527777791</v>
      </c>
      <c r="R828" s="17">
        <f t="shared" si="199"/>
        <v>55560.011527777788</v>
      </c>
      <c r="S828" s="17">
        <f t="shared" si="204"/>
        <v>24028744.513888896</v>
      </c>
      <c r="T828" s="17">
        <f t="shared" si="200"/>
        <v>24028.744513888894</v>
      </c>
      <c r="AE828">
        <f t="shared" si="192"/>
        <v>0</v>
      </c>
      <c r="AF828">
        <f t="shared" si="193"/>
        <v>18</v>
      </c>
      <c r="AG828">
        <f t="shared" si="194"/>
        <v>5</v>
      </c>
    </row>
    <row r="829" spans="2:33" x14ac:dyDescent="0.3">
      <c r="B829" s="4" t="s">
        <v>52</v>
      </c>
      <c r="C829" s="4">
        <v>821</v>
      </c>
      <c r="D829" s="4">
        <v>232</v>
      </c>
      <c r="E829" s="11">
        <v>21.4</v>
      </c>
      <c r="F829" s="27">
        <f t="shared" si="191"/>
        <v>5.9444444444444438</v>
      </c>
      <c r="G829" s="17">
        <f t="shared" si="201"/>
        <v>0.94444444444444453</v>
      </c>
      <c r="H829" s="17">
        <v>0</v>
      </c>
      <c r="I829" s="17">
        <f t="shared" si="202"/>
        <v>3.4000000000000004</v>
      </c>
      <c r="J829" s="17">
        <f>1980</f>
        <v>1980</v>
      </c>
      <c r="K829" s="26">
        <v>485.59500000000003</v>
      </c>
      <c r="L829" s="17">
        <f t="shared" si="195"/>
        <v>17.24982666666666</v>
      </c>
      <c r="M829" s="17">
        <f t="shared" si="196"/>
        <v>2482.8448266666669</v>
      </c>
      <c r="N829" s="17">
        <v>1980</v>
      </c>
      <c r="O829" s="17">
        <f t="shared" si="197"/>
        <v>1870.0000000000002</v>
      </c>
      <c r="P829" s="17">
        <f t="shared" si="198"/>
        <v>11116.111111111111</v>
      </c>
      <c r="Q829" s="17">
        <f t="shared" si="203"/>
        <v>55594994.583333343</v>
      </c>
      <c r="R829" s="17">
        <f t="shared" si="199"/>
        <v>55594.99458333334</v>
      </c>
      <c r="S829" s="17">
        <f t="shared" si="204"/>
        <v>24028744.513888896</v>
      </c>
      <c r="T829" s="17">
        <f t="shared" si="200"/>
        <v>24028.744513888894</v>
      </c>
      <c r="AE829">
        <f t="shared" si="192"/>
        <v>0</v>
      </c>
      <c r="AF829">
        <f t="shared" si="193"/>
        <v>21.4</v>
      </c>
      <c r="AG829">
        <f t="shared" si="194"/>
        <v>5.9444444444444438</v>
      </c>
    </row>
    <row r="830" spans="2:33" x14ac:dyDescent="0.3">
      <c r="B830" s="4" t="s">
        <v>52</v>
      </c>
      <c r="C830" s="4">
        <v>822</v>
      </c>
      <c r="D830" s="4">
        <v>233</v>
      </c>
      <c r="E830" s="11">
        <v>24.8</v>
      </c>
      <c r="F830" s="27">
        <f t="shared" si="191"/>
        <v>6.8888888888888893</v>
      </c>
      <c r="G830" s="17">
        <f t="shared" si="201"/>
        <v>0.90277777777777779</v>
      </c>
      <c r="H830" s="17">
        <v>0</v>
      </c>
      <c r="I830" s="17">
        <f t="shared" si="202"/>
        <v>3.25</v>
      </c>
      <c r="J830" s="17">
        <f>1980</f>
        <v>1980</v>
      </c>
      <c r="K830" s="26">
        <v>485.59500000000003</v>
      </c>
      <c r="L830" s="17">
        <f t="shared" si="195"/>
        <v>23.166506666666667</v>
      </c>
      <c r="M830" s="17">
        <f t="shared" si="196"/>
        <v>2488.7615066666667</v>
      </c>
      <c r="N830" s="17">
        <v>1980</v>
      </c>
      <c r="O830" s="17">
        <f t="shared" si="197"/>
        <v>1787.5</v>
      </c>
      <c r="P830" s="17">
        <f t="shared" si="198"/>
        <v>12313.888888888889</v>
      </c>
      <c r="Q830" s="17">
        <f t="shared" si="203"/>
        <v>55641976.805555567</v>
      </c>
      <c r="R830" s="17">
        <f t="shared" si="199"/>
        <v>55641.976805555569</v>
      </c>
      <c r="S830" s="17">
        <f t="shared" si="204"/>
        <v>24028744.513888896</v>
      </c>
      <c r="T830" s="17">
        <f t="shared" si="200"/>
        <v>24028.744513888894</v>
      </c>
      <c r="AE830">
        <f t="shared" si="192"/>
        <v>0</v>
      </c>
      <c r="AF830">
        <f t="shared" si="193"/>
        <v>24.8</v>
      </c>
      <c r="AG830">
        <f t="shared" si="194"/>
        <v>6.8888888888888893</v>
      </c>
    </row>
    <row r="831" spans="2:33" x14ac:dyDescent="0.3">
      <c r="B831" s="4" t="s">
        <v>52</v>
      </c>
      <c r="C831" s="4">
        <v>823</v>
      </c>
      <c r="D831" s="4">
        <v>234</v>
      </c>
      <c r="E831" s="11">
        <v>27.9</v>
      </c>
      <c r="F831" s="27">
        <f t="shared" si="191"/>
        <v>7.7499999999999991</v>
      </c>
      <c r="G831" s="17">
        <f t="shared" si="201"/>
        <v>0.83333333333333326</v>
      </c>
      <c r="H831" s="17">
        <v>0</v>
      </c>
      <c r="I831" s="17">
        <f t="shared" si="202"/>
        <v>3</v>
      </c>
      <c r="J831" s="17">
        <f>1980</f>
        <v>1980</v>
      </c>
      <c r="K831" s="26">
        <v>485.59500000000003</v>
      </c>
      <c r="L831" s="17">
        <f t="shared" si="195"/>
        <v>29.320109999999989</v>
      </c>
      <c r="M831" s="17">
        <f t="shared" si="196"/>
        <v>2494.9151100000004</v>
      </c>
      <c r="N831" s="17">
        <v>1980</v>
      </c>
      <c r="O831" s="17">
        <f t="shared" si="197"/>
        <v>1649.9999999999998</v>
      </c>
      <c r="P831" s="17">
        <f t="shared" si="198"/>
        <v>12787.499999999996</v>
      </c>
      <c r="Q831" s="17">
        <f t="shared" si="203"/>
        <v>55701438.680555567</v>
      </c>
      <c r="R831" s="17">
        <f t="shared" si="199"/>
        <v>55701.43868055557</v>
      </c>
      <c r="S831" s="17">
        <f t="shared" si="204"/>
        <v>24028744.513888896</v>
      </c>
      <c r="T831" s="17">
        <f t="shared" si="200"/>
        <v>24028.744513888894</v>
      </c>
      <c r="AE831">
        <f t="shared" si="192"/>
        <v>0</v>
      </c>
      <c r="AF831">
        <f t="shared" si="193"/>
        <v>27.9</v>
      </c>
      <c r="AG831">
        <f t="shared" si="194"/>
        <v>7.7499999999999991</v>
      </c>
    </row>
    <row r="832" spans="2:33" x14ac:dyDescent="0.3">
      <c r="B832" s="4" t="s">
        <v>52</v>
      </c>
      <c r="C832" s="4">
        <v>824</v>
      </c>
      <c r="D832" s="4">
        <v>235</v>
      </c>
      <c r="E832" s="11">
        <v>30.8</v>
      </c>
      <c r="F832" s="27">
        <f t="shared" si="191"/>
        <v>8.5555555555555554</v>
      </c>
      <c r="G832" s="17">
        <f t="shared" si="201"/>
        <v>0.70833333333333348</v>
      </c>
      <c r="H832" s="17">
        <v>0</v>
      </c>
      <c r="I832" s="17">
        <f t="shared" si="202"/>
        <v>2.5500000000000007</v>
      </c>
      <c r="J832" s="17">
        <f>1980</f>
        <v>1980</v>
      </c>
      <c r="K832" s="26">
        <v>485.59500000000003</v>
      </c>
      <c r="L832" s="17">
        <f t="shared" si="195"/>
        <v>35.73210666666666</v>
      </c>
      <c r="M832" s="17">
        <f t="shared" si="196"/>
        <v>2501.3271066666671</v>
      </c>
      <c r="N832" s="17">
        <v>1980</v>
      </c>
      <c r="O832" s="17">
        <f t="shared" si="197"/>
        <v>1402.5000000000002</v>
      </c>
      <c r="P832" s="17">
        <f t="shared" si="198"/>
        <v>11999.166666666668</v>
      </c>
      <c r="Q832" s="17">
        <f t="shared" si="203"/>
        <v>55773904.236111119</v>
      </c>
      <c r="R832" s="17">
        <f t="shared" si="199"/>
        <v>55773.904236111121</v>
      </c>
      <c r="S832" s="17">
        <f t="shared" si="204"/>
        <v>24028744.513888896</v>
      </c>
      <c r="T832" s="17">
        <f t="shared" si="200"/>
        <v>24028.744513888894</v>
      </c>
      <c r="AE832">
        <f t="shared" si="192"/>
        <v>0</v>
      </c>
      <c r="AF832">
        <f t="shared" si="193"/>
        <v>30.8</v>
      </c>
      <c r="AG832">
        <f t="shared" si="194"/>
        <v>8.5555555555555554</v>
      </c>
    </row>
    <row r="833" spans="2:33" x14ac:dyDescent="0.3">
      <c r="B833" s="4" t="s">
        <v>52</v>
      </c>
      <c r="C833" s="4">
        <v>825</v>
      </c>
      <c r="D833" s="4">
        <v>236</v>
      </c>
      <c r="E833" s="11">
        <v>33</v>
      </c>
      <c r="F833" s="27">
        <f t="shared" si="191"/>
        <v>9.1666666666666661</v>
      </c>
      <c r="G833" s="17">
        <f t="shared" si="201"/>
        <v>0.59722222222222232</v>
      </c>
      <c r="H833" s="17">
        <v>0</v>
      </c>
      <c r="I833" s="17">
        <f t="shared" si="202"/>
        <v>2.1500000000000004</v>
      </c>
      <c r="J833" s="17">
        <f>1980</f>
        <v>1980</v>
      </c>
      <c r="K833" s="26">
        <v>485.59500000000003</v>
      </c>
      <c r="L833" s="17">
        <f t="shared" si="195"/>
        <v>41.018999999999991</v>
      </c>
      <c r="M833" s="17">
        <f t="shared" si="196"/>
        <v>2506.614</v>
      </c>
      <c r="N833" s="17">
        <v>1980</v>
      </c>
      <c r="O833" s="17">
        <f t="shared" si="197"/>
        <v>1182.5000000000002</v>
      </c>
      <c r="P833" s="17">
        <f t="shared" si="198"/>
        <v>10839.583333333334</v>
      </c>
      <c r="Q833" s="17">
        <f t="shared" si="203"/>
        <v>55857091.736111119</v>
      </c>
      <c r="R833" s="17">
        <f t="shared" si="199"/>
        <v>55857.091736111121</v>
      </c>
      <c r="S833" s="17">
        <f t="shared" si="204"/>
        <v>24028744.513888896</v>
      </c>
      <c r="T833" s="17">
        <f t="shared" si="200"/>
        <v>24028.744513888894</v>
      </c>
      <c r="AE833">
        <f t="shared" si="192"/>
        <v>0</v>
      </c>
      <c r="AF833">
        <f t="shared" si="193"/>
        <v>33</v>
      </c>
      <c r="AG833">
        <f t="shared" si="194"/>
        <v>9.1666666666666661</v>
      </c>
    </row>
    <row r="834" spans="2:33" x14ac:dyDescent="0.3">
      <c r="B834" s="4" t="s">
        <v>52</v>
      </c>
      <c r="C834" s="4">
        <v>826</v>
      </c>
      <c r="D834" s="4">
        <v>237</v>
      </c>
      <c r="E834" s="11">
        <v>35.1</v>
      </c>
      <c r="F834" s="27">
        <f t="shared" si="191"/>
        <v>9.75</v>
      </c>
      <c r="G834" s="17">
        <f t="shared" si="201"/>
        <v>0.56944444444444464</v>
      </c>
      <c r="H834" s="17">
        <v>0</v>
      </c>
      <c r="I834" s="17">
        <f t="shared" si="202"/>
        <v>2.0500000000000007</v>
      </c>
      <c r="J834" s="17">
        <f>1980</f>
        <v>1980</v>
      </c>
      <c r="K834" s="26">
        <v>485.59500000000003</v>
      </c>
      <c r="L834" s="17">
        <f t="shared" si="195"/>
        <v>46.405709999999992</v>
      </c>
      <c r="M834" s="17">
        <f t="shared" si="196"/>
        <v>2512.0007100000003</v>
      </c>
      <c r="N834" s="17">
        <v>1980</v>
      </c>
      <c r="O834" s="17">
        <f t="shared" si="197"/>
        <v>1127.5000000000005</v>
      </c>
      <c r="P834" s="17">
        <f t="shared" si="198"/>
        <v>10993.125000000004</v>
      </c>
      <c r="Q834" s="17">
        <f t="shared" si="203"/>
        <v>55951203.611111119</v>
      </c>
      <c r="R834" s="17">
        <f t="shared" si="199"/>
        <v>55951.203611111123</v>
      </c>
      <c r="S834" s="17">
        <f t="shared" si="204"/>
        <v>24028744.513888896</v>
      </c>
      <c r="T834" s="17">
        <f t="shared" si="200"/>
        <v>24028.744513888894</v>
      </c>
      <c r="AE834">
        <f t="shared" si="192"/>
        <v>0</v>
      </c>
      <c r="AF834">
        <f t="shared" si="193"/>
        <v>35.1</v>
      </c>
      <c r="AG834">
        <f t="shared" si="194"/>
        <v>9.75</v>
      </c>
    </row>
    <row r="835" spans="2:33" x14ac:dyDescent="0.3">
      <c r="B835" s="4" t="s">
        <v>52</v>
      </c>
      <c r="C835" s="4">
        <v>827</v>
      </c>
      <c r="D835" s="4">
        <v>238</v>
      </c>
      <c r="E835" s="11">
        <v>37.1</v>
      </c>
      <c r="F835" s="27">
        <f t="shared" si="191"/>
        <v>10.305555555555555</v>
      </c>
      <c r="G835" s="17">
        <f t="shared" si="201"/>
        <v>0.52777777777777735</v>
      </c>
      <c r="H835" s="17">
        <v>0</v>
      </c>
      <c r="I835" s="17">
        <f t="shared" si="202"/>
        <v>1.8999999999999986</v>
      </c>
      <c r="J835" s="17">
        <f>1980</f>
        <v>1980</v>
      </c>
      <c r="K835" s="26">
        <v>485.59500000000003</v>
      </c>
      <c r="L835" s="17">
        <f t="shared" si="195"/>
        <v>51.844776666666661</v>
      </c>
      <c r="M835" s="17">
        <f t="shared" si="196"/>
        <v>2517.4397766666671</v>
      </c>
      <c r="N835" s="17">
        <v>1980</v>
      </c>
      <c r="O835" s="17">
        <f t="shared" si="197"/>
        <v>1044.9999999999991</v>
      </c>
      <c r="P835" s="17">
        <f t="shared" si="198"/>
        <v>10769.305555555546</v>
      </c>
      <c r="Q835" s="17">
        <f t="shared" si="203"/>
        <v>56056346.041666672</v>
      </c>
      <c r="R835" s="17">
        <f t="shared" si="199"/>
        <v>56056.346041666671</v>
      </c>
      <c r="S835" s="17">
        <f t="shared" si="204"/>
        <v>24028744.513888896</v>
      </c>
      <c r="T835" s="17">
        <f t="shared" si="200"/>
        <v>24028.744513888894</v>
      </c>
      <c r="AE835">
        <f t="shared" si="192"/>
        <v>0</v>
      </c>
      <c r="AF835">
        <f t="shared" si="193"/>
        <v>37.1</v>
      </c>
      <c r="AG835">
        <f t="shared" si="194"/>
        <v>10.305555555555555</v>
      </c>
    </row>
    <row r="836" spans="2:33" x14ac:dyDescent="0.3">
      <c r="B836" s="4" t="s">
        <v>52</v>
      </c>
      <c r="C836" s="4">
        <v>828</v>
      </c>
      <c r="D836" s="4">
        <v>239</v>
      </c>
      <c r="E836" s="11">
        <v>38.9</v>
      </c>
      <c r="F836" s="27">
        <f t="shared" si="191"/>
        <v>10.805555555555555</v>
      </c>
      <c r="G836" s="17">
        <f t="shared" si="201"/>
        <v>0.59722222222222177</v>
      </c>
      <c r="H836" s="17">
        <v>0</v>
      </c>
      <c r="I836" s="17">
        <f t="shared" si="202"/>
        <v>2.1499999999999986</v>
      </c>
      <c r="J836" s="17">
        <f>1980</f>
        <v>1980</v>
      </c>
      <c r="K836" s="26">
        <v>485.59500000000003</v>
      </c>
      <c r="L836" s="17">
        <f t="shared" si="195"/>
        <v>56.99757666666666</v>
      </c>
      <c r="M836" s="17">
        <f t="shared" si="196"/>
        <v>2522.5925766666669</v>
      </c>
      <c r="N836" s="17">
        <v>1980</v>
      </c>
      <c r="O836" s="17">
        <f t="shared" si="197"/>
        <v>1182.4999999999991</v>
      </c>
      <c r="P836" s="17">
        <f t="shared" si="198"/>
        <v>12777.569444444434</v>
      </c>
      <c r="Q836" s="17">
        <f t="shared" si="203"/>
        <v>56171938.472222224</v>
      </c>
      <c r="R836" s="17">
        <f t="shared" si="199"/>
        <v>56171.938472222224</v>
      </c>
      <c r="S836" s="17">
        <f t="shared" si="204"/>
        <v>24028744.513888896</v>
      </c>
      <c r="T836" s="17">
        <f t="shared" si="200"/>
        <v>24028.744513888894</v>
      </c>
      <c r="AE836">
        <f t="shared" si="192"/>
        <v>0</v>
      </c>
      <c r="AF836">
        <f t="shared" si="193"/>
        <v>38.9</v>
      </c>
      <c r="AG836">
        <f t="shared" si="194"/>
        <v>10.805555555555555</v>
      </c>
    </row>
    <row r="837" spans="2:33" x14ac:dyDescent="0.3">
      <c r="B837" s="4" t="s">
        <v>52</v>
      </c>
      <c r="C837" s="4">
        <v>829</v>
      </c>
      <c r="D837" s="4">
        <v>240</v>
      </c>
      <c r="E837" s="11">
        <v>41.4</v>
      </c>
      <c r="F837" s="27">
        <f t="shared" si="191"/>
        <v>11.5</v>
      </c>
      <c r="G837" s="17">
        <f t="shared" si="201"/>
        <v>0.70833333333333348</v>
      </c>
      <c r="H837" s="17">
        <v>0</v>
      </c>
      <c r="I837" s="17">
        <f t="shared" si="202"/>
        <v>2.5500000000000007</v>
      </c>
      <c r="J837" s="17">
        <f>1980</f>
        <v>1980</v>
      </c>
      <c r="K837" s="26">
        <v>485.59500000000003</v>
      </c>
      <c r="L837" s="17">
        <f t="shared" si="195"/>
        <v>64.559159999999991</v>
      </c>
      <c r="M837" s="17">
        <f t="shared" si="196"/>
        <v>2530.15416</v>
      </c>
      <c r="N837" s="17">
        <v>1980</v>
      </c>
      <c r="O837" s="17">
        <f t="shared" si="197"/>
        <v>1402.5000000000002</v>
      </c>
      <c r="P837" s="17">
        <f t="shared" si="198"/>
        <v>16128.750000000002</v>
      </c>
      <c r="Q837" s="17">
        <f t="shared" si="203"/>
        <v>56302865.972222224</v>
      </c>
      <c r="R837" s="17">
        <f t="shared" si="199"/>
        <v>56302.865972222222</v>
      </c>
      <c r="S837" s="17">
        <f t="shared" si="204"/>
        <v>24028744.513888896</v>
      </c>
      <c r="T837" s="17">
        <f t="shared" si="200"/>
        <v>24028.744513888894</v>
      </c>
      <c r="AE837">
        <f t="shared" si="192"/>
        <v>0</v>
      </c>
      <c r="AF837">
        <f t="shared" si="193"/>
        <v>41.4</v>
      </c>
      <c r="AG837">
        <f t="shared" si="194"/>
        <v>11.5</v>
      </c>
    </row>
    <row r="838" spans="2:33" x14ac:dyDescent="0.3">
      <c r="B838" s="4" t="s">
        <v>52</v>
      </c>
      <c r="C838" s="4">
        <v>830</v>
      </c>
      <c r="D838" s="4">
        <v>241</v>
      </c>
      <c r="E838" s="11">
        <v>44</v>
      </c>
      <c r="F838" s="27">
        <f t="shared" ref="F838:F901" si="207">E838/3.6</f>
        <v>12.222222222222221</v>
      </c>
      <c r="G838" s="17">
        <f t="shared" si="201"/>
        <v>0.68055555555555536</v>
      </c>
      <c r="H838" s="17">
        <v>0</v>
      </c>
      <c r="I838" s="17">
        <f t="shared" si="202"/>
        <v>2.4499999999999993</v>
      </c>
      <c r="J838" s="17">
        <f>1980</f>
        <v>1980</v>
      </c>
      <c r="K838" s="26">
        <v>485.59500000000003</v>
      </c>
      <c r="L838" s="17">
        <f t="shared" si="195"/>
        <v>72.922666666666657</v>
      </c>
      <c r="M838" s="17">
        <f t="shared" si="196"/>
        <v>2538.5176666666671</v>
      </c>
      <c r="N838" s="17">
        <v>1980</v>
      </c>
      <c r="O838" s="17">
        <f t="shared" si="197"/>
        <v>1347.4999999999995</v>
      </c>
      <c r="P838" s="17">
        <f t="shared" si="198"/>
        <v>16469.444444444438</v>
      </c>
      <c r="Q838" s="17">
        <f t="shared" si="203"/>
        <v>56450754.861111112</v>
      </c>
      <c r="R838" s="17">
        <f t="shared" si="199"/>
        <v>56450.754861111112</v>
      </c>
      <c r="S838" s="17">
        <f t="shared" si="204"/>
        <v>24028744.513888896</v>
      </c>
      <c r="T838" s="17">
        <f t="shared" si="200"/>
        <v>24028.744513888894</v>
      </c>
      <c r="AE838">
        <f t="shared" si="192"/>
        <v>0</v>
      </c>
      <c r="AF838">
        <f t="shared" si="193"/>
        <v>44</v>
      </c>
      <c r="AG838">
        <f t="shared" si="194"/>
        <v>12.222222222222221</v>
      </c>
    </row>
    <row r="839" spans="2:33" x14ac:dyDescent="0.3">
      <c r="B839" s="4" t="s">
        <v>52</v>
      </c>
      <c r="C839" s="4">
        <v>831</v>
      </c>
      <c r="D839" s="4">
        <v>242</v>
      </c>
      <c r="E839" s="11">
        <v>46.3</v>
      </c>
      <c r="F839" s="27">
        <f t="shared" si="207"/>
        <v>12.861111111111111</v>
      </c>
      <c r="G839" s="17">
        <f t="shared" si="201"/>
        <v>0.51388888888888928</v>
      </c>
      <c r="H839" s="17">
        <v>0</v>
      </c>
      <c r="I839" s="17">
        <f t="shared" si="202"/>
        <v>1.8500000000000014</v>
      </c>
      <c r="J839" s="17">
        <f>1980</f>
        <v>1980</v>
      </c>
      <c r="K839" s="26">
        <v>485.59500000000003</v>
      </c>
      <c r="L839" s="17">
        <f t="shared" si="195"/>
        <v>80.745656666666648</v>
      </c>
      <c r="M839" s="17">
        <f t="shared" si="196"/>
        <v>2546.3406566666667</v>
      </c>
      <c r="N839" s="17">
        <v>1980</v>
      </c>
      <c r="O839" s="17">
        <f t="shared" si="197"/>
        <v>1017.5000000000008</v>
      </c>
      <c r="P839" s="17">
        <f t="shared" si="198"/>
        <v>13086.180555555566</v>
      </c>
      <c r="Q839" s="17">
        <f t="shared" si="203"/>
        <v>56614508.958333336</v>
      </c>
      <c r="R839" s="17">
        <f t="shared" si="199"/>
        <v>56614.508958333339</v>
      </c>
      <c r="S839" s="17">
        <f t="shared" si="204"/>
        <v>24028744.513888896</v>
      </c>
      <c r="T839" s="17">
        <f t="shared" si="200"/>
        <v>24028.744513888894</v>
      </c>
      <c r="AE839">
        <f t="shared" si="192"/>
        <v>0</v>
      </c>
      <c r="AF839">
        <f t="shared" si="193"/>
        <v>46.3</v>
      </c>
      <c r="AG839">
        <f t="shared" si="194"/>
        <v>12.861111111111111</v>
      </c>
    </row>
    <row r="840" spans="2:33" x14ac:dyDescent="0.3">
      <c r="B840" s="4" t="s">
        <v>52</v>
      </c>
      <c r="C840" s="4">
        <v>832</v>
      </c>
      <c r="D840" s="4">
        <v>243</v>
      </c>
      <c r="E840" s="11">
        <v>47.7</v>
      </c>
      <c r="F840" s="27">
        <f t="shared" si="207"/>
        <v>13.25</v>
      </c>
      <c r="G840" s="17">
        <f t="shared" si="201"/>
        <v>0.26388888888888967</v>
      </c>
      <c r="H840" s="17">
        <v>0</v>
      </c>
      <c r="I840" s="17">
        <f t="shared" si="202"/>
        <v>0.95000000000000284</v>
      </c>
      <c r="J840" s="17">
        <f>1980</f>
        <v>1980</v>
      </c>
      <c r="K840" s="26">
        <v>485.59500000000003</v>
      </c>
      <c r="L840" s="17">
        <f t="shared" si="195"/>
        <v>85.702589999999987</v>
      </c>
      <c r="M840" s="17">
        <f t="shared" si="196"/>
        <v>2551.2975900000001</v>
      </c>
      <c r="N840" s="17">
        <v>1980</v>
      </c>
      <c r="O840" s="17">
        <f t="shared" si="197"/>
        <v>522.50000000000159</v>
      </c>
      <c r="P840" s="17">
        <f t="shared" si="198"/>
        <v>6923.1250000000209</v>
      </c>
      <c r="Q840" s="17">
        <f t="shared" si="203"/>
        <v>56788315.833333336</v>
      </c>
      <c r="R840" s="17">
        <f t="shared" si="199"/>
        <v>56788.315833333334</v>
      </c>
      <c r="S840" s="17">
        <f t="shared" si="204"/>
        <v>24028744.513888896</v>
      </c>
      <c r="T840" s="17">
        <f t="shared" si="200"/>
        <v>24028.744513888894</v>
      </c>
      <c r="AE840">
        <f t="shared" ref="AE840:AE903" si="208">IF(E840&lt;1,1,0)</f>
        <v>0</v>
      </c>
      <c r="AF840">
        <f t="shared" ref="AF840:AF903" si="209">IF(AE840=1,"",E840)</f>
        <v>47.7</v>
      </c>
      <c r="AG840">
        <f t="shared" ref="AG840:AG903" si="210">E840/3.6</f>
        <v>13.25</v>
      </c>
    </row>
    <row r="841" spans="2:33" x14ac:dyDescent="0.3">
      <c r="B841" s="4" t="s">
        <v>52</v>
      </c>
      <c r="C841" s="4">
        <v>833</v>
      </c>
      <c r="D841" s="4">
        <v>244</v>
      </c>
      <c r="E841" s="11">
        <v>48.2</v>
      </c>
      <c r="F841" s="27">
        <f t="shared" si="207"/>
        <v>13.388888888888889</v>
      </c>
      <c r="G841" s="17">
        <f t="shared" si="201"/>
        <v>0.1388888888888889</v>
      </c>
      <c r="H841" s="17">
        <v>0</v>
      </c>
      <c r="I841" s="17">
        <f t="shared" si="202"/>
        <v>0.5</v>
      </c>
      <c r="J841" s="17">
        <f>1980</f>
        <v>1980</v>
      </c>
      <c r="K841" s="26">
        <v>485.59500000000003</v>
      </c>
      <c r="L841" s="17">
        <f t="shared" ref="L841:L904" si="211">1/2*2.26*1.2*0.36*((F841)^2)</f>
        <v>87.508706666666654</v>
      </c>
      <c r="M841" s="17">
        <f t="shared" ref="M841:M904" si="212">J841+K841+L841</f>
        <v>2553.1037066666668</v>
      </c>
      <c r="N841" s="17">
        <v>1980</v>
      </c>
      <c r="O841" s="17">
        <f t="shared" ref="O841:O904" si="213">N841*G841</f>
        <v>275</v>
      </c>
      <c r="P841" s="17">
        <f t="shared" ref="P841:P904" si="214">F841*O841</f>
        <v>3681.9444444444443</v>
      </c>
      <c r="Q841" s="17">
        <f t="shared" si="203"/>
        <v>56965785.55555556</v>
      </c>
      <c r="R841" s="17">
        <f t="shared" ref="R841:R904" si="215">Q841/1000</f>
        <v>56965.785555555558</v>
      </c>
      <c r="S841" s="17">
        <f t="shared" si="204"/>
        <v>24028744.513888896</v>
      </c>
      <c r="T841" s="17">
        <f t="shared" ref="T841:T904" si="216">S841/1000</f>
        <v>24028.744513888894</v>
      </c>
      <c r="AE841">
        <f t="shared" si="208"/>
        <v>0</v>
      </c>
      <c r="AF841">
        <f t="shared" si="209"/>
        <v>48.2</v>
      </c>
      <c r="AG841">
        <f t="shared" si="210"/>
        <v>13.388888888888889</v>
      </c>
    </row>
    <row r="842" spans="2:33" x14ac:dyDescent="0.3">
      <c r="B842" s="4" t="s">
        <v>52</v>
      </c>
      <c r="C842" s="4">
        <v>834</v>
      </c>
      <c r="D842" s="4">
        <v>245</v>
      </c>
      <c r="E842" s="11">
        <v>48.7</v>
      </c>
      <c r="F842" s="27">
        <f t="shared" si="207"/>
        <v>13.527777777777779</v>
      </c>
      <c r="G842" s="17">
        <f t="shared" ref="G842:G905" si="217">($E843-$E841)/2/3.6</f>
        <v>0.15277777777777699</v>
      </c>
      <c r="H842" s="17">
        <v>0</v>
      </c>
      <c r="I842" s="17">
        <f t="shared" ref="I842:I905" si="218">($E843-$E841)/2</f>
        <v>0.54999999999999716</v>
      </c>
      <c r="J842" s="17">
        <f>1980</f>
        <v>1980</v>
      </c>
      <c r="K842" s="26">
        <v>485.59500000000003</v>
      </c>
      <c r="L842" s="17">
        <f t="shared" si="211"/>
        <v>89.333656666666656</v>
      </c>
      <c r="M842" s="17">
        <f t="shared" si="212"/>
        <v>2554.9286566666669</v>
      </c>
      <c r="N842" s="17">
        <v>1980</v>
      </c>
      <c r="O842" s="17">
        <f t="shared" si="213"/>
        <v>302.49999999999841</v>
      </c>
      <c r="P842" s="17">
        <f t="shared" si="214"/>
        <v>4092.1527777777565</v>
      </c>
      <c r="Q842" s="17">
        <f t="shared" ref="Q842:Q905" si="219">0.5*N842*F842^2+Q841</f>
        <v>57146956.319444448</v>
      </c>
      <c r="R842" s="17">
        <f t="shared" si="215"/>
        <v>57146.956319444449</v>
      </c>
      <c r="S842" s="17">
        <f t="shared" ref="S842:S905" si="220">0.5*N842*F842^2*H842+S841</f>
        <v>24028744.513888896</v>
      </c>
      <c r="T842" s="17">
        <f t="shared" si="216"/>
        <v>24028.744513888894</v>
      </c>
      <c r="AE842">
        <f t="shared" si="208"/>
        <v>0</v>
      </c>
      <c r="AF842">
        <f t="shared" si="209"/>
        <v>48.7</v>
      </c>
      <c r="AG842">
        <f t="shared" si="210"/>
        <v>13.527777777777779</v>
      </c>
    </row>
    <row r="843" spans="2:33" x14ac:dyDescent="0.3">
      <c r="B843" s="4" t="s">
        <v>52</v>
      </c>
      <c r="C843" s="4">
        <v>835</v>
      </c>
      <c r="D843" s="4">
        <v>246</v>
      </c>
      <c r="E843" s="11">
        <v>49.3</v>
      </c>
      <c r="F843" s="27">
        <f t="shared" si="207"/>
        <v>13.694444444444443</v>
      </c>
      <c r="G843" s="17">
        <f t="shared" si="217"/>
        <v>0.15277777777777699</v>
      </c>
      <c r="H843" s="17">
        <v>0</v>
      </c>
      <c r="I843" s="17">
        <f t="shared" si="218"/>
        <v>0.54999999999999716</v>
      </c>
      <c r="J843" s="17">
        <f>1980</f>
        <v>1980</v>
      </c>
      <c r="K843" s="26">
        <v>485.59500000000003</v>
      </c>
      <c r="L843" s="17">
        <f t="shared" si="211"/>
        <v>91.548456666666624</v>
      </c>
      <c r="M843" s="17">
        <f t="shared" si="212"/>
        <v>2557.1434566666667</v>
      </c>
      <c r="N843" s="17">
        <v>1980</v>
      </c>
      <c r="O843" s="17">
        <f t="shared" si="213"/>
        <v>302.49999999999841</v>
      </c>
      <c r="P843" s="17">
        <f t="shared" si="214"/>
        <v>4142.5694444444225</v>
      </c>
      <c r="Q843" s="17">
        <f t="shared" si="219"/>
        <v>57332618.75</v>
      </c>
      <c r="R843" s="17">
        <f t="shared" si="215"/>
        <v>57332.618750000001</v>
      </c>
      <c r="S843" s="17">
        <f t="shared" si="220"/>
        <v>24028744.513888896</v>
      </c>
      <c r="T843" s="17">
        <f t="shared" si="216"/>
        <v>24028.744513888894</v>
      </c>
      <c r="AE843">
        <f t="shared" si="208"/>
        <v>0</v>
      </c>
      <c r="AF843">
        <f t="shared" si="209"/>
        <v>49.3</v>
      </c>
      <c r="AG843">
        <f t="shared" si="210"/>
        <v>13.694444444444443</v>
      </c>
    </row>
    <row r="844" spans="2:33" x14ac:dyDescent="0.3">
      <c r="B844" s="4" t="s">
        <v>52</v>
      </c>
      <c r="C844" s="4">
        <v>836</v>
      </c>
      <c r="D844" s="4">
        <v>247</v>
      </c>
      <c r="E844" s="11">
        <v>49.8</v>
      </c>
      <c r="F844" s="27">
        <f t="shared" si="207"/>
        <v>13.833333333333332</v>
      </c>
      <c r="G844" s="17">
        <f t="shared" si="217"/>
        <v>0.12500000000000078</v>
      </c>
      <c r="H844" s="17">
        <v>0</v>
      </c>
      <c r="I844" s="17">
        <f t="shared" si="218"/>
        <v>0.45000000000000284</v>
      </c>
      <c r="J844" s="17">
        <f>1980</f>
        <v>1980</v>
      </c>
      <c r="K844" s="26">
        <v>485.59500000000003</v>
      </c>
      <c r="L844" s="17">
        <f t="shared" si="211"/>
        <v>93.41483999999997</v>
      </c>
      <c r="M844" s="17">
        <f t="shared" si="212"/>
        <v>2559.0098400000002</v>
      </c>
      <c r="N844" s="17">
        <v>1980</v>
      </c>
      <c r="O844" s="17">
        <f t="shared" si="213"/>
        <v>247.50000000000153</v>
      </c>
      <c r="P844" s="17">
        <f t="shared" si="214"/>
        <v>3423.7500000000209</v>
      </c>
      <c r="Q844" s="17">
        <f t="shared" si="219"/>
        <v>57522066.25</v>
      </c>
      <c r="R844" s="17">
        <f t="shared" si="215"/>
        <v>57522.066250000003</v>
      </c>
      <c r="S844" s="17">
        <f t="shared" si="220"/>
        <v>24028744.513888896</v>
      </c>
      <c r="T844" s="17">
        <f t="shared" si="216"/>
        <v>24028.744513888894</v>
      </c>
      <c r="AE844">
        <f t="shared" si="208"/>
        <v>0</v>
      </c>
      <c r="AF844">
        <f t="shared" si="209"/>
        <v>49.8</v>
      </c>
      <c r="AG844">
        <f t="shared" si="210"/>
        <v>13.833333333333332</v>
      </c>
    </row>
    <row r="845" spans="2:33" x14ac:dyDescent="0.3">
      <c r="B845" s="4" t="s">
        <v>52</v>
      </c>
      <c r="C845" s="4">
        <v>837</v>
      </c>
      <c r="D845" s="4">
        <v>248</v>
      </c>
      <c r="E845" s="11">
        <v>50.2</v>
      </c>
      <c r="F845" s="27">
        <f t="shared" si="207"/>
        <v>13.944444444444445</v>
      </c>
      <c r="G845" s="17">
        <f t="shared" si="217"/>
        <v>0.15277777777777798</v>
      </c>
      <c r="H845" s="17">
        <v>0</v>
      </c>
      <c r="I845" s="17">
        <f t="shared" si="218"/>
        <v>0.55000000000000071</v>
      </c>
      <c r="J845" s="17">
        <f>1980</f>
        <v>1980</v>
      </c>
      <c r="K845" s="26">
        <v>485.59500000000003</v>
      </c>
      <c r="L845" s="17">
        <f t="shared" si="211"/>
        <v>94.921506666666659</v>
      </c>
      <c r="M845" s="17">
        <f t="shared" si="212"/>
        <v>2560.5165066666668</v>
      </c>
      <c r="N845" s="17">
        <v>1980</v>
      </c>
      <c r="O845" s="17">
        <f t="shared" si="213"/>
        <v>302.5000000000004</v>
      </c>
      <c r="P845" s="17">
        <f t="shared" si="214"/>
        <v>4218.1944444444498</v>
      </c>
      <c r="Q845" s="17">
        <f t="shared" si="219"/>
        <v>57714569.305555552</v>
      </c>
      <c r="R845" s="17">
        <f t="shared" si="215"/>
        <v>57714.569305555553</v>
      </c>
      <c r="S845" s="17">
        <f t="shared" si="220"/>
        <v>24028744.513888896</v>
      </c>
      <c r="T845" s="17">
        <f t="shared" si="216"/>
        <v>24028.744513888894</v>
      </c>
      <c r="AE845">
        <f t="shared" si="208"/>
        <v>0</v>
      </c>
      <c r="AF845">
        <f t="shared" si="209"/>
        <v>50.2</v>
      </c>
      <c r="AG845">
        <f t="shared" si="210"/>
        <v>13.944444444444445</v>
      </c>
    </row>
    <row r="846" spans="2:33" x14ac:dyDescent="0.3">
      <c r="B846" s="4" t="s">
        <v>52</v>
      </c>
      <c r="C846" s="4">
        <v>838</v>
      </c>
      <c r="D846" s="4">
        <v>249</v>
      </c>
      <c r="E846" s="11">
        <v>50.9</v>
      </c>
      <c r="F846" s="27">
        <f t="shared" si="207"/>
        <v>14.138888888888888</v>
      </c>
      <c r="G846" s="17">
        <f t="shared" si="217"/>
        <v>0.22222222222222143</v>
      </c>
      <c r="H846" s="17">
        <v>0</v>
      </c>
      <c r="I846" s="17">
        <f t="shared" si="218"/>
        <v>0.79999999999999716</v>
      </c>
      <c r="J846" s="17">
        <f>1980</f>
        <v>1980</v>
      </c>
      <c r="K846" s="26">
        <v>485.59500000000003</v>
      </c>
      <c r="L846" s="17">
        <f t="shared" si="211"/>
        <v>97.587176666666636</v>
      </c>
      <c r="M846" s="17">
        <f t="shared" si="212"/>
        <v>2563.1821766666667</v>
      </c>
      <c r="N846" s="17">
        <v>1980</v>
      </c>
      <c r="O846" s="17">
        <f t="shared" si="213"/>
        <v>439.99999999999841</v>
      </c>
      <c r="P846" s="17">
        <f t="shared" si="214"/>
        <v>6221.1111111110877</v>
      </c>
      <c r="Q846" s="17">
        <f t="shared" si="219"/>
        <v>57912478.402777776</v>
      </c>
      <c r="R846" s="17">
        <f t="shared" si="215"/>
        <v>57912.478402777779</v>
      </c>
      <c r="S846" s="17">
        <f t="shared" si="220"/>
        <v>24028744.513888896</v>
      </c>
      <c r="T846" s="17">
        <f t="shared" si="216"/>
        <v>24028.744513888894</v>
      </c>
      <c r="AE846">
        <f t="shared" si="208"/>
        <v>0</v>
      </c>
      <c r="AF846">
        <f t="shared" si="209"/>
        <v>50.9</v>
      </c>
      <c r="AG846">
        <f t="shared" si="210"/>
        <v>14.138888888888888</v>
      </c>
    </row>
    <row r="847" spans="2:33" x14ac:dyDescent="0.3">
      <c r="B847" s="4" t="s">
        <v>52</v>
      </c>
      <c r="C847" s="4">
        <v>839</v>
      </c>
      <c r="D847" s="4">
        <v>250</v>
      </c>
      <c r="E847" s="11">
        <v>51.8</v>
      </c>
      <c r="F847" s="27">
        <f t="shared" si="207"/>
        <v>14.388888888888888</v>
      </c>
      <c r="G847" s="17">
        <f t="shared" si="217"/>
        <v>0.2222222222222224</v>
      </c>
      <c r="H847" s="17">
        <v>0</v>
      </c>
      <c r="I847" s="17">
        <f t="shared" si="218"/>
        <v>0.80000000000000071</v>
      </c>
      <c r="J847" s="17">
        <f>1980</f>
        <v>1980</v>
      </c>
      <c r="K847" s="26">
        <v>485.59500000000003</v>
      </c>
      <c r="L847" s="17">
        <f t="shared" si="211"/>
        <v>101.06870666666663</v>
      </c>
      <c r="M847" s="17">
        <f t="shared" si="212"/>
        <v>2566.6637066666667</v>
      </c>
      <c r="N847" s="17">
        <v>1980</v>
      </c>
      <c r="O847" s="17">
        <f t="shared" si="213"/>
        <v>440.00000000000034</v>
      </c>
      <c r="P847" s="17">
        <f t="shared" si="214"/>
        <v>6331.1111111111159</v>
      </c>
      <c r="Q847" s="17">
        <f t="shared" si="219"/>
        <v>58117448.125</v>
      </c>
      <c r="R847" s="17">
        <f t="shared" si="215"/>
        <v>58117.448125000003</v>
      </c>
      <c r="S847" s="17">
        <f t="shared" si="220"/>
        <v>24028744.513888896</v>
      </c>
      <c r="T847" s="17">
        <f t="shared" si="216"/>
        <v>24028.744513888894</v>
      </c>
      <c r="AE847">
        <f t="shared" si="208"/>
        <v>0</v>
      </c>
      <c r="AF847">
        <f t="shared" si="209"/>
        <v>51.8</v>
      </c>
      <c r="AG847">
        <f t="shared" si="210"/>
        <v>14.388888888888888</v>
      </c>
    </row>
    <row r="848" spans="2:33" x14ac:dyDescent="0.3">
      <c r="B848" s="4" t="s">
        <v>52</v>
      </c>
      <c r="C848" s="4">
        <v>840</v>
      </c>
      <c r="D848" s="4">
        <v>251</v>
      </c>
      <c r="E848" s="11">
        <v>52.5</v>
      </c>
      <c r="F848" s="27">
        <f t="shared" si="207"/>
        <v>14.583333333333332</v>
      </c>
      <c r="G848" s="17">
        <f t="shared" si="217"/>
        <v>0.20833333333333331</v>
      </c>
      <c r="H848" s="17">
        <v>0</v>
      </c>
      <c r="I848" s="17">
        <f t="shared" si="218"/>
        <v>0.75</v>
      </c>
      <c r="J848" s="17">
        <f>1980</f>
        <v>1980</v>
      </c>
      <c r="K848" s="26">
        <v>485.59500000000003</v>
      </c>
      <c r="L848" s="17">
        <f t="shared" si="211"/>
        <v>103.81874999999997</v>
      </c>
      <c r="M848" s="17">
        <f t="shared" si="212"/>
        <v>2569.4137500000002</v>
      </c>
      <c r="N848" s="17">
        <v>1980</v>
      </c>
      <c r="O848" s="17">
        <f t="shared" si="213"/>
        <v>412.49999999999994</v>
      </c>
      <c r="P848" s="17">
        <f t="shared" si="214"/>
        <v>6015.6249999999991</v>
      </c>
      <c r="Q848" s="17">
        <f t="shared" si="219"/>
        <v>58327995</v>
      </c>
      <c r="R848" s="17">
        <f t="shared" si="215"/>
        <v>58327.995000000003</v>
      </c>
      <c r="S848" s="17">
        <f t="shared" si="220"/>
        <v>24028744.513888896</v>
      </c>
      <c r="T848" s="17">
        <f t="shared" si="216"/>
        <v>24028.744513888894</v>
      </c>
      <c r="AE848">
        <f t="shared" si="208"/>
        <v>0</v>
      </c>
      <c r="AF848">
        <f t="shared" si="209"/>
        <v>52.5</v>
      </c>
      <c r="AG848">
        <f t="shared" si="210"/>
        <v>14.583333333333332</v>
      </c>
    </row>
    <row r="849" spans="2:33" x14ac:dyDescent="0.3">
      <c r="B849" s="4" t="s">
        <v>52</v>
      </c>
      <c r="C849" s="4">
        <v>841</v>
      </c>
      <c r="D849" s="4">
        <v>252</v>
      </c>
      <c r="E849" s="11">
        <v>53.3</v>
      </c>
      <c r="F849" s="27">
        <f t="shared" si="207"/>
        <v>14.805555555555554</v>
      </c>
      <c r="G849" s="17">
        <f t="shared" si="217"/>
        <v>0.27777777777777779</v>
      </c>
      <c r="H849" s="17">
        <v>0</v>
      </c>
      <c r="I849" s="17">
        <f t="shared" si="218"/>
        <v>1</v>
      </c>
      <c r="J849" s="17">
        <f>1980</f>
        <v>1980</v>
      </c>
      <c r="K849" s="26">
        <v>485.59500000000003</v>
      </c>
      <c r="L849" s="17">
        <f t="shared" si="211"/>
        <v>107.00685666666662</v>
      </c>
      <c r="M849" s="17">
        <f t="shared" si="212"/>
        <v>2572.6018566666667</v>
      </c>
      <c r="N849" s="17">
        <v>1980</v>
      </c>
      <c r="O849" s="17">
        <f t="shared" si="213"/>
        <v>550</v>
      </c>
      <c r="P849" s="17">
        <f t="shared" si="214"/>
        <v>8143.0555555555547</v>
      </c>
      <c r="Q849" s="17">
        <f t="shared" si="219"/>
        <v>58545007.430555552</v>
      </c>
      <c r="R849" s="17">
        <f t="shared" si="215"/>
        <v>58545.007430555554</v>
      </c>
      <c r="S849" s="17">
        <f t="shared" si="220"/>
        <v>24028744.513888896</v>
      </c>
      <c r="T849" s="17">
        <f t="shared" si="216"/>
        <v>24028.744513888894</v>
      </c>
      <c r="AE849">
        <f t="shared" si="208"/>
        <v>0</v>
      </c>
      <c r="AF849">
        <f t="shared" si="209"/>
        <v>53.3</v>
      </c>
      <c r="AG849">
        <f t="shared" si="210"/>
        <v>14.805555555555554</v>
      </c>
    </row>
    <row r="850" spans="2:33" x14ac:dyDescent="0.3">
      <c r="B850" s="4" t="s">
        <v>52</v>
      </c>
      <c r="C850" s="4">
        <v>842</v>
      </c>
      <c r="D850" s="4">
        <v>253</v>
      </c>
      <c r="E850" s="11">
        <v>54.5</v>
      </c>
      <c r="F850" s="27">
        <f t="shared" si="207"/>
        <v>15.138888888888889</v>
      </c>
      <c r="G850" s="17">
        <f t="shared" si="217"/>
        <v>0.33333333333333409</v>
      </c>
      <c r="H850" s="17">
        <v>0</v>
      </c>
      <c r="I850" s="17">
        <f t="shared" si="218"/>
        <v>1.2000000000000028</v>
      </c>
      <c r="J850" s="17">
        <f>1980</f>
        <v>1980</v>
      </c>
      <c r="K850" s="26">
        <v>485.59500000000003</v>
      </c>
      <c r="L850" s="17">
        <f t="shared" si="211"/>
        <v>111.87941666666666</v>
      </c>
      <c r="M850" s="17">
        <f t="shared" si="212"/>
        <v>2577.4744166666669</v>
      </c>
      <c r="N850" s="17">
        <v>1980</v>
      </c>
      <c r="O850" s="17">
        <f t="shared" si="213"/>
        <v>660.00000000000148</v>
      </c>
      <c r="P850" s="17">
        <f t="shared" si="214"/>
        <v>9991.6666666666897</v>
      </c>
      <c r="Q850" s="17">
        <f t="shared" si="219"/>
        <v>58771901.527777776</v>
      </c>
      <c r="R850" s="17">
        <f t="shared" si="215"/>
        <v>58771.901527777773</v>
      </c>
      <c r="S850" s="17">
        <f t="shared" si="220"/>
        <v>24028744.513888896</v>
      </c>
      <c r="T850" s="17">
        <f t="shared" si="216"/>
        <v>24028.744513888894</v>
      </c>
      <c r="AE850">
        <f t="shared" si="208"/>
        <v>0</v>
      </c>
      <c r="AF850">
        <f t="shared" si="209"/>
        <v>54.5</v>
      </c>
      <c r="AG850">
        <f t="shared" si="210"/>
        <v>15.138888888888889</v>
      </c>
    </row>
    <row r="851" spans="2:33" x14ac:dyDescent="0.3">
      <c r="B851" s="4" t="s">
        <v>52</v>
      </c>
      <c r="C851" s="4">
        <v>843</v>
      </c>
      <c r="D851" s="4">
        <v>254</v>
      </c>
      <c r="E851" s="11">
        <v>55.7</v>
      </c>
      <c r="F851" s="27">
        <f t="shared" si="207"/>
        <v>15.472222222222223</v>
      </c>
      <c r="G851" s="17">
        <f t="shared" si="217"/>
        <v>0.27777777777777779</v>
      </c>
      <c r="H851" s="17">
        <v>0</v>
      </c>
      <c r="I851" s="17">
        <f t="shared" si="218"/>
        <v>1</v>
      </c>
      <c r="J851" s="17">
        <f>1980</f>
        <v>1980</v>
      </c>
      <c r="K851" s="26">
        <v>485.59500000000003</v>
      </c>
      <c r="L851" s="17">
        <f t="shared" si="211"/>
        <v>116.86045666666666</v>
      </c>
      <c r="M851" s="17">
        <f t="shared" si="212"/>
        <v>2582.455456666667</v>
      </c>
      <c r="N851" s="17">
        <v>1980</v>
      </c>
      <c r="O851" s="17">
        <f t="shared" si="213"/>
        <v>550</v>
      </c>
      <c r="P851" s="17">
        <f t="shared" si="214"/>
        <v>8509.7222222222226</v>
      </c>
      <c r="Q851" s="17">
        <f t="shared" si="219"/>
        <v>59008897.291666664</v>
      </c>
      <c r="R851" s="17">
        <f t="shared" si="215"/>
        <v>59008.897291666661</v>
      </c>
      <c r="S851" s="17">
        <f t="shared" si="220"/>
        <v>24028744.513888896</v>
      </c>
      <c r="T851" s="17">
        <f t="shared" si="216"/>
        <v>24028.744513888894</v>
      </c>
      <c r="AE851">
        <f t="shared" si="208"/>
        <v>0</v>
      </c>
      <c r="AF851">
        <f t="shared" si="209"/>
        <v>55.7</v>
      </c>
      <c r="AG851">
        <f t="shared" si="210"/>
        <v>15.472222222222223</v>
      </c>
    </row>
    <row r="852" spans="2:33" x14ac:dyDescent="0.3">
      <c r="B852" s="4" t="s">
        <v>52</v>
      </c>
      <c r="C852" s="4">
        <v>844</v>
      </c>
      <c r="D852" s="4">
        <v>255</v>
      </c>
      <c r="E852" s="11">
        <v>56.5</v>
      </c>
      <c r="F852" s="27">
        <f t="shared" si="207"/>
        <v>15.694444444444445</v>
      </c>
      <c r="G852" s="17">
        <f t="shared" si="217"/>
        <v>0.15277777777777699</v>
      </c>
      <c r="H852" s="17">
        <v>0</v>
      </c>
      <c r="I852" s="17">
        <f t="shared" si="218"/>
        <v>0.54999999999999716</v>
      </c>
      <c r="J852" s="17">
        <f>1980</f>
        <v>1980</v>
      </c>
      <c r="K852" s="26">
        <v>485.59500000000003</v>
      </c>
      <c r="L852" s="17">
        <f t="shared" si="211"/>
        <v>120.24141666666665</v>
      </c>
      <c r="M852" s="17">
        <f t="shared" si="212"/>
        <v>2585.836416666667</v>
      </c>
      <c r="N852" s="17">
        <v>1980</v>
      </c>
      <c r="O852" s="17">
        <f t="shared" si="213"/>
        <v>302.49999999999841</v>
      </c>
      <c r="P852" s="17">
        <f t="shared" si="214"/>
        <v>4747.5694444444198</v>
      </c>
      <c r="Q852" s="17">
        <f t="shared" si="219"/>
        <v>59252749.722222216</v>
      </c>
      <c r="R852" s="17">
        <f t="shared" si="215"/>
        <v>59252.749722222215</v>
      </c>
      <c r="S852" s="17">
        <f t="shared" si="220"/>
        <v>24028744.513888896</v>
      </c>
      <c r="T852" s="17">
        <f t="shared" si="216"/>
        <v>24028.744513888894</v>
      </c>
      <c r="AE852">
        <f t="shared" si="208"/>
        <v>0</v>
      </c>
      <c r="AF852">
        <f t="shared" si="209"/>
        <v>56.5</v>
      </c>
      <c r="AG852">
        <f t="shared" si="210"/>
        <v>15.694444444444445</v>
      </c>
    </row>
    <row r="853" spans="2:33" x14ac:dyDescent="0.3">
      <c r="B853" s="4" t="s">
        <v>52</v>
      </c>
      <c r="C853" s="4">
        <v>845</v>
      </c>
      <c r="D853" s="4">
        <v>256</v>
      </c>
      <c r="E853" s="11">
        <v>56.8</v>
      </c>
      <c r="F853" s="27">
        <f t="shared" si="207"/>
        <v>15.777777777777777</v>
      </c>
      <c r="G853" s="17">
        <f t="shared" si="217"/>
        <v>6.9444444444444448E-2</v>
      </c>
      <c r="H853" s="17">
        <v>0</v>
      </c>
      <c r="I853" s="17">
        <f t="shared" si="218"/>
        <v>0.25</v>
      </c>
      <c r="J853" s="17">
        <f>1980</f>
        <v>1980</v>
      </c>
      <c r="K853" s="26">
        <v>485.59500000000003</v>
      </c>
      <c r="L853" s="17">
        <f t="shared" si="211"/>
        <v>121.52170666666665</v>
      </c>
      <c r="M853" s="17">
        <f t="shared" si="212"/>
        <v>2587.1167066666667</v>
      </c>
      <c r="N853" s="17">
        <v>1980</v>
      </c>
      <c r="O853" s="17">
        <f t="shared" si="213"/>
        <v>137.5</v>
      </c>
      <c r="P853" s="17">
        <f t="shared" si="214"/>
        <v>2169.4444444444443</v>
      </c>
      <c r="Q853" s="17">
        <f t="shared" si="219"/>
        <v>59499198.611111104</v>
      </c>
      <c r="R853" s="17">
        <f t="shared" si="215"/>
        <v>59499.198611111104</v>
      </c>
      <c r="S853" s="17">
        <f t="shared" si="220"/>
        <v>24028744.513888896</v>
      </c>
      <c r="T853" s="17">
        <f t="shared" si="216"/>
        <v>24028.744513888894</v>
      </c>
      <c r="AE853">
        <f t="shared" si="208"/>
        <v>0</v>
      </c>
      <c r="AF853">
        <f t="shared" si="209"/>
        <v>56.8</v>
      </c>
      <c r="AG853">
        <f t="shared" si="210"/>
        <v>15.777777777777777</v>
      </c>
    </row>
    <row r="854" spans="2:33" x14ac:dyDescent="0.3">
      <c r="B854" s="4" t="s">
        <v>52</v>
      </c>
      <c r="C854" s="4">
        <v>846</v>
      </c>
      <c r="D854" s="4">
        <v>257</v>
      </c>
      <c r="E854" s="11">
        <v>57</v>
      </c>
      <c r="F854" s="27">
        <f t="shared" si="207"/>
        <v>15.833333333333332</v>
      </c>
      <c r="G854" s="17">
        <f t="shared" si="217"/>
        <v>5.5555555555556344E-2</v>
      </c>
      <c r="H854" s="17">
        <v>0</v>
      </c>
      <c r="I854" s="17">
        <f t="shared" si="218"/>
        <v>0.20000000000000284</v>
      </c>
      <c r="J854" s="17">
        <f>1980</f>
        <v>1980</v>
      </c>
      <c r="K854" s="26">
        <v>485.59500000000003</v>
      </c>
      <c r="L854" s="17">
        <f t="shared" si="211"/>
        <v>122.37899999999996</v>
      </c>
      <c r="M854" s="17">
        <f t="shared" si="212"/>
        <v>2587.9740000000002</v>
      </c>
      <c r="N854" s="17">
        <v>1980</v>
      </c>
      <c r="O854" s="17">
        <f t="shared" si="213"/>
        <v>110.00000000000156</v>
      </c>
      <c r="P854" s="17">
        <f t="shared" si="214"/>
        <v>1741.6666666666913</v>
      </c>
      <c r="Q854" s="17">
        <f t="shared" si="219"/>
        <v>59747386.111111104</v>
      </c>
      <c r="R854" s="17">
        <f t="shared" si="215"/>
        <v>59747.386111111104</v>
      </c>
      <c r="S854" s="17">
        <f t="shared" si="220"/>
        <v>24028744.513888896</v>
      </c>
      <c r="T854" s="17">
        <f t="shared" si="216"/>
        <v>24028.744513888894</v>
      </c>
      <c r="AE854">
        <f t="shared" si="208"/>
        <v>0</v>
      </c>
      <c r="AF854">
        <f t="shared" si="209"/>
        <v>57</v>
      </c>
      <c r="AG854">
        <f t="shared" si="210"/>
        <v>15.833333333333332</v>
      </c>
    </row>
    <row r="855" spans="2:33" x14ac:dyDescent="0.3">
      <c r="B855" s="4" t="s">
        <v>52</v>
      </c>
      <c r="C855" s="4">
        <v>847</v>
      </c>
      <c r="D855" s="4">
        <v>258</v>
      </c>
      <c r="E855" s="11">
        <v>57.2</v>
      </c>
      <c r="F855" s="27">
        <f t="shared" si="207"/>
        <v>15.888888888888889</v>
      </c>
      <c r="G855" s="17">
        <f t="shared" si="217"/>
        <v>9.7222222222222612E-2</v>
      </c>
      <c r="H855" s="17">
        <v>0</v>
      </c>
      <c r="I855" s="17">
        <f t="shared" si="218"/>
        <v>0.35000000000000142</v>
      </c>
      <c r="J855" s="17">
        <f>1980</f>
        <v>1980</v>
      </c>
      <c r="K855" s="26">
        <v>485.59500000000003</v>
      </c>
      <c r="L855" s="17">
        <f t="shared" si="211"/>
        <v>123.23930666666666</v>
      </c>
      <c r="M855" s="17">
        <f t="shared" si="212"/>
        <v>2588.8343066666671</v>
      </c>
      <c r="N855" s="17">
        <v>1980</v>
      </c>
      <c r="O855" s="17">
        <f t="shared" si="213"/>
        <v>192.50000000000077</v>
      </c>
      <c r="P855" s="17">
        <f t="shared" si="214"/>
        <v>3058.6111111111236</v>
      </c>
      <c r="Q855" s="17">
        <f t="shared" si="219"/>
        <v>59997318.333333328</v>
      </c>
      <c r="R855" s="17">
        <f t="shared" si="215"/>
        <v>59997.318333333329</v>
      </c>
      <c r="S855" s="17">
        <f t="shared" si="220"/>
        <v>24028744.513888896</v>
      </c>
      <c r="T855" s="17">
        <f t="shared" si="216"/>
        <v>24028.744513888894</v>
      </c>
      <c r="AE855">
        <f t="shared" si="208"/>
        <v>0</v>
      </c>
      <c r="AF855">
        <f t="shared" si="209"/>
        <v>57.2</v>
      </c>
      <c r="AG855">
        <f t="shared" si="210"/>
        <v>15.888888888888889</v>
      </c>
    </row>
    <row r="856" spans="2:33" x14ac:dyDescent="0.3">
      <c r="B856" s="4" t="s">
        <v>52</v>
      </c>
      <c r="C856" s="4">
        <v>848</v>
      </c>
      <c r="D856" s="4">
        <v>259</v>
      </c>
      <c r="E856" s="11">
        <v>57.7</v>
      </c>
      <c r="F856" s="27">
        <f t="shared" si="207"/>
        <v>16.027777777777779</v>
      </c>
      <c r="G856" s="17">
        <f t="shared" si="217"/>
        <v>0.20833333333333331</v>
      </c>
      <c r="H856" s="17">
        <v>0</v>
      </c>
      <c r="I856" s="17">
        <f t="shared" si="218"/>
        <v>0.75</v>
      </c>
      <c r="J856" s="17">
        <f>1980</f>
        <v>1980</v>
      </c>
      <c r="K856" s="26">
        <v>485.59500000000003</v>
      </c>
      <c r="L856" s="17">
        <f t="shared" si="211"/>
        <v>125.40325666666666</v>
      </c>
      <c r="M856" s="17">
        <f t="shared" si="212"/>
        <v>2590.9982566666667</v>
      </c>
      <c r="N856" s="17">
        <v>1980</v>
      </c>
      <c r="O856" s="17">
        <f t="shared" si="213"/>
        <v>412.49999999999994</v>
      </c>
      <c r="P856" s="17">
        <f t="shared" si="214"/>
        <v>6611.458333333333</v>
      </c>
      <c r="Q856" s="17">
        <f t="shared" si="219"/>
        <v>60251639.097222216</v>
      </c>
      <c r="R856" s="17">
        <f t="shared" si="215"/>
        <v>60251.639097222214</v>
      </c>
      <c r="S856" s="17">
        <f t="shared" si="220"/>
        <v>24028744.513888896</v>
      </c>
      <c r="T856" s="17">
        <f t="shared" si="216"/>
        <v>24028.744513888894</v>
      </c>
      <c r="AE856">
        <f t="shared" si="208"/>
        <v>0</v>
      </c>
      <c r="AF856">
        <f t="shared" si="209"/>
        <v>57.7</v>
      </c>
      <c r="AG856">
        <f t="shared" si="210"/>
        <v>16.027777777777779</v>
      </c>
    </row>
    <row r="857" spans="2:33" x14ac:dyDescent="0.3">
      <c r="B857" s="4" t="s">
        <v>52</v>
      </c>
      <c r="C857" s="4">
        <v>849</v>
      </c>
      <c r="D857" s="4">
        <v>260</v>
      </c>
      <c r="E857" s="11">
        <v>58.7</v>
      </c>
      <c r="F857" s="27">
        <f t="shared" si="207"/>
        <v>16.305555555555557</v>
      </c>
      <c r="G857" s="17">
        <f t="shared" si="217"/>
        <v>0.33333333333333315</v>
      </c>
      <c r="H857" s="17">
        <v>0</v>
      </c>
      <c r="I857" s="17">
        <f t="shared" si="218"/>
        <v>1.1999999999999993</v>
      </c>
      <c r="J857" s="17">
        <f>1980</f>
        <v>1980</v>
      </c>
      <c r="K857" s="26">
        <v>485.59500000000003</v>
      </c>
      <c r="L857" s="17">
        <f t="shared" si="211"/>
        <v>129.78765666666669</v>
      </c>
      <c r="M857" s="17">
        <f t="shared" si="212"/>
        <v>2595.3826566666671</v>
      </c>
      <c r="N857" s="17">
        <v>1980</v>
      </c>
      <c r="O857" s="17">
        <f t="shared" si="213"/>
        <v>659.99999999999966</v>
      </c>
      <c r="P857" s="17">
        <f t="shared" si="214"/>
        <v>10761.666666666662</v>
      </c>
      <c r="Q857" s="17">
        <f t="shared" si="219"/>
        <v>60514851.527777769</v>
      </c>
      <c r="R857" s="17">
        <f t="shared" si="215"/>
        <v>60514.85152777777</v>
      </c>
      <c r="S857" s="17">
        <f t="shared" si="220"/>
        <v>24028744.513888896</v>
      </c>
      <c r="T857" s="17">
        <f t="shared" si="216"/>
        <v>24028.744513888894</v>
      </c>
      <c r="AE857">
        <f t="shared" si="208"/>
        <v>0</v>
      </c>
      <c r="AF857">
        <f t="shared" si="209"/>
        <v>58.7</v>
      </c>
      <c r="AG857">
        <f t="shared" si="210"/>
        <v>16.305555555555557</v>
      </c>
    </row>
    <row r="858" spans="2:33" x14ac:dyDescent="0.3">
      <c r="B858" s="4" t="s">
        <v>52</v>
      </c>
      <c r="C858" s="4">
        <v>850</v>
      </c>
      <c r="D858" s="4">
        <v>261</v>
      </c>
      <c r="E858" s="11">
        <v>60.1</v>
      </c>
      <c r="F858" s="27">
        <f t="shared" si="207"/>
        <v>16.694444444444443</v>
      </c>
      <c r="G858" s="17">
        <f t="shared" si="217"/>
        <v>0.33333333333333315</v>
      </c>
      <c r="H858" s="17">
        <v>0</v>
      </c>
      <c r="I858" s="17">
        <f t="shared" si="218"/>
        <v>1.1999999999999993</v>
      </c>
      <c r="J858" s="17">
        <f>1980</f>
        <v>1980</v>
      </c>
      <c r="K858" s="26">
        <v>485.59500000000003</v>
      </c>
      <c r="L858" s="17">
        <f t="shared" si="211"/>
        <v>136.05237666666662</v>
      </c>
      <c r="M858" s="17">
        <f t="shared" si="212"/>
        <v>2601.6473766666668</v>
      </c>
      <c r="N858" s="17">
        <v>1980</v>
      </c>
      <c r="O858" s="17">
        <f t="shared" si="213"/>
        <v>659.99999999999966</v>
      </c>
      <c r="P858" s="17">
        <f t="shared" si="214"/>
        <v>11018.333333333327</v>
      </c>
      <c r="Q858" s="17">
        <f t="shared" si="219"/>
        <v>60790768.958333321</v>
      </c>
      <c r="R858" s="17">
        <f t="shared" si="215"/>
        <v>60790.768958333319</v>
      </c>
      <c r="S858" s="17">
        <f t="shared" si="220"/>
        <v>24028744.513888896</v>
      </c>
      <c r="T858" s="17">
        <f t="shared" si="216"/>
        <v>24028.744513888894</v>
      </c>
      <c r="AE858">
        <f t="shared" si="208"/>
        <v>0</v>
      </c>
      <c r="AF858">
        <f t="shared" si="209"/>
        <v>60.1</v>
      </c>
      <c r="AG858">
        <f t="shared" si="210"/>
        <v>16.694444444444443</v>
      </c>
    </row>
    <row r="859" spans="2:33" x14ac:dyDescent="0.3">
      <c r="B859" s="4" t="s">
        <v>52</v>
      </c>
      <c r="C859" s="4">
        <v>851</v>
      </c>
      <c r="D859" s="4">
        <v>262</v>
      </c>
      <c r="E859" s="11">
        <v>61.1</v>
      </c>
      <c r="F859" s="27">
        <f t="shared" si="207"/>
        <v>16.972222222222221</v>
      </c>
      <c r="G859" s="17">
        <f t="shared" si="217"/>
        <v>0.2222222222222224</v>
      </c>
      <c r="H859" s="17">
        <v>0</v>
      </c>
      <c r="I859" s="17">
        <f t="shared" si="218"/>
        <v>0.80000000000000071</v>
      </c>
      <c r="J859" s="17">
        <f>1980</f>
        <v>1980</v>
      </c>
      <c r="K859" s="26">
        <v>485.59500000000003</v>
      </c>
      <c r="L859" s="17">
        <f t="shared" si="211"/>
        <v>140.61757666666665</v>
      </c>
      <c r="M859" s="17">
        <f t="shared" si="212"/>
        <v>2606.2125766666668</v>
      </c>
      <c r="N859" s="17">
        <v>1980</v>
      </c>
      <c r="O859" s="17">
        <f t="shared" si="213"/>
        <v>440.00000000000034</v>
      </c>
      <c r="P859" s="17">
        <f t="shared" si="214"/>
        <v>7467.7777777777828</v>
      </c>
      <c r="Q859" s="17">
        <f t="shared" si="219"/>
        <v>61075944.722222209</v>
      </c>
      <c r="R859" s="17">
        <f t="shared" si="215"/>
        <v>61075.944722222208</v>
      </c>
      <c r="S859" s="17">
        <f t="shared" si="220"/>
        <v>24028744.513888896</v>
      </c>
      <c r="T859" s="17">
        <f t="shared" si="216"/>
        <v>24028.744513888894</v>
      </c>
      <c r="AE859">
        <f t="shared" si="208"/>
        <v>0</v>
      </c>
      <c r="AF859">
        <f t="shared" si="209"/>
        <v>61.1</v>
      </c>
      <c r="AG859">
        <f t="shared" si="210"/>
        <v>16.972222222222221</v>
      </c>
    </row>
    <row r="860" spans="2:33" x14ac:dyDescent="0.3">
      <c r="B860" s="4" t="s">
        <v>52</v>
      </c>
      <c r="C860" s="4">
        <v>852</v>
      </c>
      <c r="D860" s="4">
        <v>263</v>
      </c>
      <c r="E860" s="11">
        <v>61.7</v>
      </c>
      <c r="F860" s="27">
        <f t="shared" si="207"/>
        <v>17.138888888888889</v>
      </c>
      <c r="G860" s="17">
        <f t="shared" si="217"/>
        <v>0.16666666666666607</v>
      </c>
      <c r="H860" s="17">
        <v>0</v>
      </c>
      <c r="I860" s="17">
        <f t="shared" si="218"/>
        <v>0.59999999999999787</v>
      </c>
      <c r="J860" s="17">
        <f>1980</f>
        <v>1980</v>
      </c>
      <c r="K860" s="26">
        <v>485.59500000000003</v>
      </c>
      <c r="L860" s="17">
        <f t="shared" si="211"/>
        <v>143.39285666666666</v>
      </c>
      <c r="M860" s="17">
        <f t="shared" si="212"/>
        <v>2608.9878566666671</v>
      </c>
      <c r="N860" s="17">
        <v>1980</v>
      </c>
      <c r="O860" s="17">
        <f t="shared" si="213"/>
        <v>329.99999999999881</v>
      </c>
      <c r="P860" s="17">
        <f t="shared" si="214"/>
        <v>5655.833333333313</v>
      </c>
      <c r="Q860" s="17">
        <f t="shared" si="219"/>
        <v>61366748.819444433</v>
      </c>
      <c r="R860" s="17">
        <f t="shared" si="215"/>
        <v>61366.74881944443</v>
      </c>
      <c r="S860" s="17">
        <f t="shared" si="220"/>
        <v>24028744.513888896</v>
      </c>
      <c r="T860" s="17">
        <f t="shared" si="216"/>
        <v>24028.744513888894</v>
      </c>
      <c r="AE860">
        <f t="shared" si="208"/>
        <v>0</v>
      </c>
      <c r="AF860">
        <f t="shared" si="209"/>
        <v>61.7</v>
      </c>
      <c r="AG860">
        <f t="shared" si="210"/>
        <v>17.138888888888889</v>
      </c>
    </row>
    <row r="861" spans="2:33" x14ac:dyDescent="0.3">
      <c r="B861" s="4" t="s">
        <v>52</v>
      </c>
      <c r="C861" s="4">
        <v>853</v>
      </c>
      <c r="D861" s="4">
        <v>264</v>
      </c>
      <c r="E861" s="11">
        <v>62.3</v>
      </c>
      <c r="F861" s="27">
        <f t="shared" si="207"/>
        <v>17.305555555555554</v>
      </c>
      <c r="G861" s="17">
        <f t="shared" si="217"/>
        <v>0.16666666666666607</v>
      </c>
      <c r="H861" s="17">
        <v>0</v>
      </c>
      <c r="I861" s="17">
        <f t="shared" si="218"/>
        <v>0.59999999999999787</v>
      </c>
      <c r="J861" s="17">
        <f>1980</f>
        <v>1980</v>
      </c>
      <c r="K861" s="26">
        <v>485.59500000000003</v>
      </c>
      <c r="L861" s="17">
        <f t="shared" si="211"/>
        <v>146.19525666666661</v>
      </c>
      <c r="M861" s="17">
        <f t="shared" si="212"/>
        <v>2611.7902566666667</v>
      </c>
      <c r="N861" s="17">
        <v>1980</v>
      </c>
      <c r="O861" s="17">
        <f t="shared" si="213"/>
        <v>329.99999999999881</v>
      </c>
      <c r="P861" s="17">
        <f t="shared" si="214"/>
        <v>5710.8333333333121</v>
      </c>
      <c r="Q861" s="17">
        <f t="shared" si="219"/>
        <v>61663236.249999985</v>
      </c>
      <c r="R861" s="17">
        <f t="shared" si="215"/>
        <v>61663.236249999987</v>
      </c>
      <c r="S861" s="17">
        <f t="shared" si="220"/>
        <v>24028744.513888896</v>
      </c>
      <c r="T861" s="17">
        <f t="shared" si="216"/>
        <v>24028.744513888894</v>
      </c>
      <c r="AE861">
        <f t="shared" si="208"/>
        <v>0</v>
      </c>
      <c r="AF861">
        <f t="shared" si="209"/>
        <v>62.3</v>
      </c>
      <c r="AG861">
        <f t="shared" si="210"/>
        <v>17.305555555555554</v>
      </c>
    </row>
    <row r="862" spans="2:33" x14ac:dyDescent="0.3">
      <c r="B862" s="4" t="s">
        <v>52</v>
      </c>
      <c r="C862" s="4">
        <v>854</v>
      </c>
      <c r="D862" s="4">
        <v>265</v>
      </c>
      <c r="E862" s="11">
        <v>62.9</v>
      </c>
      <c r="F862" s="27">
        <f t="shared" si="207"/>
        <v>17.472222222222221</v>
      </c>
      <c r="G862" s="17">
        <f t="shared" si="217"/>
        <v>0.1388888888888889</v>
      </c>
      <c r="H862" s="17">
        <v>0</v>
      </c>
      <c r="I862" s="17">
        <f t="shared" si="218"/>
        <v>0.5</v>
      </c>
      <c r="J862" s="17">
        <f>1980</f>
        <v>1980</v>
      </c>
      <c r="K862" s="26">
        <v>485.59500000000003</v>
      </c>
      <c r="L862" s="17">
        <f t="shared" si="211"/>
        <v>149.02477666666661</v>
      </c>
      <c r="M862" s="17">
        <f t="shared" si="212"/>
        <v>2614.6197766666669</v>
      </c>
      <c r="N862" s="17">
        <v>1980</v>
      </c>
      <c r="O862" s="17">
        <f t="shared" si="213"/>
        <v>275</v>
      </c>
      <c r="P862" s="17">
        <f t="shared" si="214"/>
        <v>4804.8611111111113</v>
      </c>
      <c r="Q862" s="17">
        <f t="shared" si="219"/>
        <v>61965462.013888873</v>
      </c>
      <c r="R862" s="17">
        <f t="shared" si="215"/>
        <v>61965.462013888871</v>
      </c>
      <c r="S862" s="17">
        <f t="shared" si="220"/>
        <v>24028744.513888896</v>
      </c>
      <c r="T862" s="17">
        <f t="shared" si="216"/>
        <v>24028.744513888894</v>
      </c>
      <c r="AE862">
        <f t="shared" si="208"/>
        <v>0</v>
      </c>
      <c r="AF862">
        <f t="shared" si="209"/>
        <v>62.9</v>
      </c>
      <c r="AG862">
        <f t="shared" si="210"/>
        <v>17.472222222222221</v>
      </c>
    </row>
    <row r="863" spans="2:33" x14ac:dyDescent="0.3">
      <c r="B863" s="4" t="s">
        <v>52</v>
      </c>
      <c r="C863" s="4">
        <v>855</v>
      </c>
      <c r="D863" s="4">
        <v>266</v>
      </c>
      <c r="E863" s="11">
        <v>63.3</v>
      </c>
      <c r="F863" s="27">
        <f t="shared" si="207"/>
        <v>17.583333333333332</v>
      </c>
      <c r="G863" s="17">
        <f t="shared" si="217"/>
        <v>6.9444444444444448E-2</v>
      </c>
      <c r="H863" s="17">
        <v>0</v>
      </c>
      <c r="I863" s="17">
        <f t="shared" si="218"/>
        <v>0.25</v>
      </c>
      <c r="J863" s="17">
        <f>1980</f>
        <v>1980</v>
      </c>
      <c r="K863" s="26">
        <v>485.59500000000003</v>
      </c>
      <c r="L863" s="17">
        <f t="shared" si="211"/>
        <v>150.92618999999996</v>
      </c>
      <c r="M863" s="17">
        <f t="shared" si="212"/>
        <v>2616.5211900000004</v>
      </c>
      <c r="N863" s="17">
        <v>1980</v>
      </c>
      <c r="O863" s="17">
        <f t="shared" si="213"/>
        <v>137.5</v>
      </c>
      <c r="P863" s="17">
        <f t="shared" si="214"/>
        <v>2417.708333333333</v>
      </c>
      <c r="Q863" s="17">
        <f t="shared" si="219"/>
        <v>62271543.888888873</v>
      </c>
      <c r="R863" s="17">
        <f t="shared" si="215"/>
        <v>62271.543888888875</v>
      </c>
      <c r="S863" s="17">
        <f t="shared" si="220"/>
        <v>24028744.513888896</v>
      </c>
      <c r="T863" s="17">
        <f t="shared" si="216"/>
        <v>24028.744513888894</v>
      </c>
      <c r="AE863">
        <f t="shared" si="208"/>
        <v>0</v>
      </c>
      <c r="AF863">
        <f t="shared" si="209"/>
        <v>63.3</v>
      </c>
      <c r="AG863">
        <f t="shared" si="210"/>
        <v>17.583333333333332</v>
      </c>
    </row>
    <row r="864" spans="2:33" x14ac:dyDescent="0.3">
      <c r="B864" s="4" t="s">
        <v>52</v>
      </c>
      <c r="C864" s="4">
        <v>856</v>
      </c>
      <c r="D864" s="4">
        <v>267</v>
      </c>
      <c r="E864" s="11">
        <v>63.4</v>
      </c>
      <c r="F864" s="27">
        <f t="shared" si="207"/>
        <v>17.611111111111111</v>
      </c>
      <c r="G864" s="17">
        <f t="shared" si="217"/>
        <v>2.7777777777778172E-2</v>
      </c>
      <c r="H864" s="17">
        <v>0</v>
      </c>
      <c r="I864" s="17">
        <f t="shared" si="218"/>
        <v>0.10000000000000142</v>
      </c>
      <c r="J864" s="17">
        <f>1980</f>
        <v>1980</v>
      </c>
      <c r="K864" s="26">
        <v>485.59500000000003</v>
      </c>
      <c r="L864" s="17">
        <f t="shared" si="211"/>
        <v>151.40342666666663</v>
      </c>
      <c r="M864" s="17">
        <f t="shared" si="212"/>
        <v>2616.998426666667</v>
      </c>
      <c r="N864" s="17">
        <v>1980</v>
      </c>
      <c r="O864" s="17">
        <f t="shared" si="213"/>
        <v>55.000000000000782</v>
      </c>
      <c r="P864" s="17">
        <f t="shared" si="214"/>
        <v>968.61111111112484</v>
      </c>
      <c r="Q864" s="17">
        <f t="shared" si="219"/>
        <v>62578593.611111097</v>
      </c>
      <c r="R864" s="17">
        <f t="shared" si="215"/>
        <v>62578.5936111111</v>
      </c>
      <c r="S864" s="17">
        <f t="shared" si="220"/>
        <v>24028744.513888896</v>
      </c>
      <c r="T864" s="17">
        <f t="shared" si="216"/>
        <v>24028.744513888894</v>
      </c>
      <c r="AE864">
        <f t="shared" si="208"/>
        <v>0</v>
      </c>
      <c r="AF864">
        <f t="shared" si="209"/>
        <v>63.4</v>
      </c>
      <c r="AG864">
        <f t="shared" si="210"/>
        <v>17.611111111111111</v>
      </c>
    </row>
    <row r="865" spans="2:33" x14ac:dyDescent="0.3">
      <c r="B865" s="4" t="s">
        <v>52</v>
      </c>
      <c r="C865" s="4">
        <v>857</v>
      </c>
      <c r="D865" s="4">
        <v>268</v>
      </c>
      <c r="E865" s="11">
        <v>63.5</v>
      </c>
      <c r="F865" s="27">
        <f t="shared" si="207"/>
        <v>17.638888888888889</v>
      </c>
      <c r="G865" s="17">
        <f t="shared" si="217"/>
        <v>0.15277777777777798</v>
      </c>
      <c r="H865" s="17">
        <v>0</v>
      </c>
      <c r="I865" s="17">
        <f t="shared" si="218"/>
        <v>0.55000000000000071</v>
      </c>
      <c r="J865" s="17">
        <f>1980</f>
        <v>1980</v>
      </c>
      <c r="K865" s="26">
        <v>485.59500000000003</v>
      </c>
      <c r="L865" s="17">
        <f t="shared" si="211"/>
        <v>151.88141666666664</v>
      </c>
      <c r="M865" s="17">
        <f t="shared" si="212"/>
        <v>2617.4764166666669</v>
      </c>
      <c r="N865" s="17">
        <v>1980</v>
      </c>
      <c r="O865" s="17">
        <f t="shared" si="213"/>
        <v>302.5000000000004</v>
      </c>
      <c r="P865" s="17">
        <f t="shared" si="214"/>
        <v>5335.763888888896</v>
      </c>
      <c r="Q865" s="17">
        <f t="shared" si="219"/>
        <v>62886612.708333321</v>
      </c>
      <c r="R865" s="17">
        <f t="shared" si="215"/>
        <v>62886.612708333319</v>
      </c>
      <c r="S865" s="17">
        <f t="shared" si="220"/>
        <v>24028744.513888896</v>
      </c>
      <c r="T865" s="17">
        <f t="shared" si="216"/>
        <v>24028.744513888894</v>
      </c>
      <c r="AE865">
        <f t="shared" si="208"/>
        <v>0</v>
      </c>
      <c r="AF865">
        <f t="shared" si="209"/>
        <v>63.5</v>
      </c>
      <c r="AG865">
        <f t="shared" si="210"/>
        <v>17.638888888888889</v>
      </c>
    </row>
    <row r="866" spans="2:33" x14ac:dyDescent="0.3">
      <c r="B866" s="4" t="s">
        <v>52</v>
      </c>
      <c r="C866" s="4">
        <v>858</v>
      </c>
      <c r="D866" s="4">
        <v>269</v>
      </c>
      <c r="E866" s="11">
        <v>64.5</v>
      </c>
      <c r="F866" s="27">
        <f t="shared" si="207"/>
        <v>17.916666666666668</v>
      </c>
      <c r="G866" s="17">
        <f t="shared" si="217"/>
        <v>0.31944444444444403</v>
      </c>
      <c r="H866" s="17">
        <v>0</v>
      </c>
      <c r="I866" s="17">
        <f t="shared" si="218"/>
        <v>1.1499999999999986</v>
      </c>
      <c r="J866" s="17">
        <f>1980</f>
        <v>1980</v>
      </c>
      <c r="K866" s="26">
        <v>485.59500000000003</v>
      </c>
      <c r="L866" s="17">
        <f t="shared" si="211"/>
        <v>156.70275000000001</v>
      </c>
      <c r="M866" s="17">
        <f t="shared" si="212"/>
        <v>2622.2977500000002</v>
      </c>
      <c r="N866" s="17">
        <v>1980</v>
      </c>
      <c r="O866" s="17">
        <f t="shared" si="213"/>
        <v>632.4999999999992</v>
      </c>
      <c r="P866" s="17">
        <f t="shared" si="214"/>
        <v>11332.291666666653</v>
      </c>
      <c r="Q866" s="17">
        <f t="shared" si="219"/>
        <v>63204409.583333321</v>
      </c>
      <c r="R866" s="17">
        <f t="shared" si="215"/>
        <v>63204.409583333319</v>
      </c>
      <c r="S866" s="17">
        <f t="shared" si="220"/>
        <v>24028744.513888896</v>
      </c>
      <c r="T866" s="17">
        <f t="shared" si="216"/>
        <v>24028.744513888894</v>
      </c>
      <c r="AE866">
        <f t="shared" si="208"/>
        <v>0</v>
      </c>
      <c r="AF866">
        <f t="shared" si="209"/>
        <v>64.5</v>
      </c>
      <c r="AG866">
        <f t="shared" si="210"/>
        <v>17.916666666666668</v>
      </c>
    </row>
    <row r="867" spans="2:33" x14ac:dyDescent="0.3">
      <c r="B867" s="4" t="s">
        <v>52</v>
      </c>
      <c r="C867" s="4">
        <v>859</v>
      </c>
      <c r="D867" s="4">
        <v>270</v>
      </c>
      <c r="E867" s="11">
        <v>65.8</v>
      </c>
      <c r="F867" s="27">
        <f t="shared" si="207"/>
        <v>18.277777777777775</v>
      </c>
      <c r="G867" s="17">
        <f t="shared" si="217"/>
        <v>0.31944444444444403</v>
      </c>
      <c r="H867" s="17">
        <v>0</v>
      </c>
      <c r="I867" s="17">
        <f t="shared" si="218"/>
        <v>1.1499999999999986</v>
      </c>
      <c r="J867" s="17">
        <f>1980</f>
        <v>1980</v>
      </c>
      <c r="K867" s="26">
        <v>485.59500000000003</v>
      </c>
      <c r="L867" s="17">
        <f t="shared" si="211"/>
        <v>163.08310666666659</v>
      </c>
      <c r="M867" s="17">
        <f t="shared" si="212"/>
        <v>2628.6781066666667</v>
      </c>
      <c r="N867" s="17">
        <v>1980</v>
      </c>
      <c r="O867" s="17">
        <f t="shared" si="213"/>
        <v>632.4999999999992</v>
      </c>
      <c r="P867" s="17">
        <f t="shared" si="214"/>
        <v>11560.694444444429</v>
      </c>
      <c r="Q867" s="17">
        <f t="shared" si="219"/>
        <v>63535145.972222209</v>
      </c>
      <c r="R867" s="17">
        <f t="shared" si="215"/>
        <v>63535.145972222206</v>
      </c>
      <c r="S867" s="17">
        <f t="shared" si="220"/>
        <v>24028744.513888896</v>
      </c>
      <c r="T867" s="17">
        <f t="shared" si="216"/>
        <v>24028.744513888894</v>
      </c>
      <c r="AE867">
        <f t="shared" si="208"/>
        <v>0</v>
      </c>
      <c r="AF867">
        <f t="shared" si="209"/>
        <v>65.8</v>
      </c>
      <c r="AG867">
        <f t="shared" si="210"/>
        <v>18.277777777777775</v>
      </c>
    </row>
    <row r="868" spans="2:33" x14ac:dyDescent="0.3">
      <c r="B868" s="4" t="s">
        <v>52</v>
      </c>
      <c r="C868" s="4">
        <v>860</v>
      </c>
      <c r="D868" s="4">
        <v>271</v>
      </c>
      <c r="E868" s="11">
        <v>66.8</v>
      </c>
      <c r="F868" s="27">
        <f t="shared" si="207"/>
        <v>18.555555555555554</v>
      </c>
      <c r="G868" s="17">
        <f t="shared" si="217"/>
        <v>0.2222222222222234</v>
      </c>
      <c r="H868" s="17">
        <v>0</v>
      </c>
      <c r="I868" s="17">
        <f t="shared" si="218"/>
        <v>0.80000000000000426</v>
      </c>
      <c r="J868" s="17">
        <f>1980</f>
        <v>1980</v>
      </c>
      <c r="K868" s="26">
        <v>485.59500000000003</v>
      </c>
      <c r="L868" s="17">
        <f t="shared" si="211"/>
        <v>168.07770666666659</v>
      </c>
      <c r="M868" s="17">
        <f t="shared" si="212"/>
        <v>2633.6727066666667</v>
      </c>
      <c r="N868" s="17">
        <v>1980</v>
      </c>
      <c r="O868" s="17">
        <f t="shared" si="213"/>
        <v>440.00000000000233</v>
      </c>
      <c r="P868" s="17">
        <f t="shared" si="214"/>
        <v>8164.4444444444871</v>
      </c>
      <c r="Q868" s="17">
        <f t="shared" si="219"/>
        <v>63876011.527777761</v>
      </c>
      <c r="R868" s="17">
        <f t="shared" si="215"/>
        <v>63876.011527777759</v>
      </c>
      <c r="S868" s="17">
        <f t="shared" si="220"/>
        <v>24028744.513888896</v>
      </c>
      <c r="T868" s="17">
        <f t="shared" si="216"/>
        <v>24028.744513888894</v>
      </c>
      <c r="AE868">
        <f t="shared" si="208"/>
        <v>0</v>
      </c>
      <c r="AF868">
        <f t="shared" si="209"/>
        <v>66.8</v>
      </c>
      <c r="AG868">
        <f t="shared" si="210"/>
        <v>18.555555555555554</v>
      </c>
    </row>
    <row r="869" spans="2:33" x14ac:dyDescent="0.3">
      <c r="B869" s="4" t="s">
        <v>52</v>
      </c>
      <c r="C869" s="4">
        <v>861</v>
      </c>
      <c r="D869" s="4">
        <v>272</v>
      </c>
      <c r="E869" s="11">
        <v>67.400000000000006</v>
      </c>
      <c r="F869" s="27">
        <f t="shared" si="207"/>
        <v>18.722222222222225</v>
      </c>
      <c r="G869" s="17">
        <f t="shared" si="217"/>
        <v>0.27777777777777779</v>
      </c>
      <c r="H869" s="17">
        <v>0</v>
      </c>
      <c r="I869" s="17">
        <f t="shared" si="218"/>
        <v>1</v>
      </c>
      <c r="J869" s="17">
        <f>1980</f>
        <v>1980</v>
      </c>
      <c r="K869" s="26">
        <v>485.59500000000003</v>
      </c>
      <c r="L869" s="17">
        <f t="shared" si="211"/>
        <v>171.11062666666669</v>
      </c>
      <c r="M869" s="17">
        <f t="shared" si="212"/>
        <v>2636.7056266666668</v>
      </c>
      <c r="N869" s="17">
        <v>1980</v>
      </c>
      <c r="O869" s="17">
        <f t="shared" si="213"/>
        <v>550</v>
      </c>
      <c r="P869" s="17">
        <f t="shared" si="214"/>
        <v>10297.222222222224</v>
      </c>
      <c r="Q869" s="17">
        <f t="shared" si="219"/>
        <v>64223027.916666649</v>
      </c>
      <c r="R869" s="17">
        <f t="shared" si="215"/>
        <v>64223.027916666651</v>
      </c>
      <c r="S869" s="17">
        <f t="shared" si="220"/>
        <v>24028744.513888896</v>
      </c>
      <c r="T869" s="17">
        <f t="shared" si="216"/>
        <v>24028.744513888894</v>
      </c>
      <c r="AE869">
        <f t="shared" si="208"/>
        <v>0</v>
      </c>
      <c r="AF869">
        <f t="shared" si="209"/>
        <v>67.400000000000006</v>
      </c>
      <c r="AG869">
        <f t="shared" si="210"/>
        <v>18.722222222222225</v>
      </c>
    </row>
    <row r="870" spans="2:33" x14ac:dyDescent="0.3">
      <c r="B870" s="4" t="s">
        <v>52</v>
      </c>
      <c r="C870" s="4">
        <v>862</v>
      </c>
      <c r="D870" s="4">
        <v>273</v>
      </c>
      <c r="E870" s="11">
        <v>68.8</v>
      </c>
      <c r="F870" s="27">
        <f t="shared" si="207"/>
        <v>19.111111111111111</v>
      </c>
      <c r="G870" s="17">
        <f t="shared" si="217"/>
        <v>0.51388888888888729</v>
      </c>
      <c r="H870" s="17">
        <v>0</v>
      </c>
      <c r="I870" s="17">
        <f t="shared" si="218"/>
        <v>1.8499999999999943</v>
      </c>
      <c r="J870" s="17">
        <f>1980</f>
        <v>1980</v>
      </c>
      <c r="K870" s="26">
        <v>485.59500000000003</v>
      </c>
      <c r="L870" s="17">
        <f t="shared" si="211"/>
        <v>178.29290666666662</v>
      </c>
      <c r="M870" s="17">
        <f t="shared" si="212"/>
        <v>2643.8879066666668</v>
      </c>
      <c r="N870" s="17">
        <v>1980</v>
      </c>
      <c r="O870" s="17">
        <f t="shared" si="213"/>
        <v>1017.4999999999968</v>
      </c>
      <c r="P870" s="17">
        <f t="shared" si="214"/>
        <v>19445.555555555493</v>
      </c>
      <c r="Q870" s="17">
        <f t="shared" si="219"/>
        <v>64584610.138888873</v>
      </c>
      <c r="R870" s="17">
        <f t="shared" si="215"/>
        <v>64584.610138888871</v>
      </c>
      <c r="S870" s="17">
        <f t="shared" si="220"/>
        <v>24028744.513888896</v>
      </c>
      <c r="T870" s="17">
        <f t="shared" si="216"/>
        <v>24028.744513888894</v>
      </c>
      <c r="AE870">
        <f t="shared" si="208"/>
        <v>0</v>
      </c>
      <c r="AF870">
        <f t="shared" si="209"/>
        <v>68.8</v>
      </c>
      <c r="AG870">
        <f t="shared" si="210"/>
        <v>19.111111111111111</v>
      </c>
    </row>
    <row r="871" spans="2:33" x14ac:dyDescent="0.3">
      <c r="B871" s="4" t="s">
        <v>52</v>
      </c>
      <c r="C871" s="4">
        <v>863</v>
      </c>
      <c r="D871" s="4">
        <v>274</v>
      </c>
      <c r="E871" s="11">
        <v>71.099999999999994</v>
      </c>
      <c r="F871" s="27">
        <f t="shared" si="207"/>
        <v>19.749999999999996</v>
      </c>
      <c r="G871" s="17">
        <f t="shared" si="217"/>
        <v>0.4861111111111111</v>
      </c>
      <c r="H871" s="17">
        <v>0</v>
      </c>
      <c r="I871" s="17">
        <f t="shared" si="218"/>
        <v>1.75</v>
      </c>
      <c r="J871" s="17">
        <f>1980</f>
        <v>1980</v>
      </c>
      <c r="K871" s="26">
        <v>485.59500000000003</v>
      </c>
      <c r="L871" s="17">
        <f t="shared" si="211"/>
        <v>190.41290999999993</v>
      </c>
      <c r="M871" s="17">
        <f t="shared" si="212"/>
        <v>2656.0079100000003</v>
      </c>
      <c r="N871" s="17">
        <v>1980</v>
      </c>
      <c r="O871" s="17">
        <f t="shared" si="213"/>
        <v>962.5</v>
      </c>
      <c r="P871" s="17">
        <f t="shared" si="214"/>
        <v>19009.374999999996</v>
      </c>
      <c r="Q871" s="17">
        <f t="shared" si="219"/>
        <v>64970772.013888873</v>
      </c>
      <c r="R871" s="17">
        <f t="shared" si="215"/>
        <v>64970.772013888876</v>
      </c>
      <c r="S871" s="17">
        <f t="shared" si="220"/>
        <v>24028744.513888896</v>
      </c>
      <c r="T871" s="17">
        <f t="shared" si="216"/>
        <v>24028.744513888894</v>
      </c>
      <c r="AE871">
        <f t="shared" si="208"/>
        <v>0</v>
      </c>
      <c r="AF871">
        <f t="shared" si="209"/>
        <v>71.099999999999994</v>
      </c>
      <c r="AG871">
        <f t="shared" si="210"/>
        <v>19.749999999999996</v>
      </c>
    </row>
    <row r="872" spans="2:33" x14ac:dyDescent="0.3">
      <c r="B872" s="4" t="s">
        <v>52</v>
      </c>
      <c r="C872" s="4">
        <v>864</v>
      </c>
      <c r="D872" s="4">
        <v>275</v>
      </c>
      <c r="E872" s="11">
        <v>72.3</v>
      </c>
      <c r="F872" s="27">
        <f t="shared" si="207"/>
        <v>20.083333333333332</v>
      </c>
      <c r="G872" s="17">
        <f t="shared" si="217"/>
        <v>0.23611111111111149</v>
      </c>
      <c r="H872" s="17">
        <v>0</v>
      </c>
      <c r="I872" s="17">
        <f t="shared" si="218"/>
        <v>0.85000000000000142</v>
      </c>
      <c r="J872" s="17">
        <f>1980</f>
        <v>1980</v>
      </c>
      <c r="K872" s="26">
        <v>485.59500000000003</v>
      </c>
      <c r="L872" s="17">
        <f t="shared" si="211"/>
        <v>196.89458999999994</v>
      </c>
      <c r="M872" s="17">
        <f t="shared" si="212"/>
        <v>2662.4895900000001</v>
      </c>
      <c r="N872" s="17">
        <v>1980</v>
      </c>
      <c r="O872" s="17">
        <f t="shared" si="213"/>
        <v>467.50000000000074</v>
      </c>
      <c r="P872" s="17">
        <f t="shared" si="214"/>
        <v>9388.9583333333485</v>
      </c>
      <c r="Q872" s="17">
        <f t="shared" si="219"/>
        <v>65370078.888888873</v>
      </c>
      <c r="R872" s="17">
        <f t="shared" si="215"/>
        <v>65370.078888888871</v>
      </c>
      <c r="S872" s="17">
        <f t="shared" si="220"/>
        <v>24028744.513888896</v>
      </c>
      <c r="T872" s="17">
        <f t="shared" si="216"/>
        <v>24028.744513888894</v>
      </c>
      <c r="AE872">
        <f t="shared" si="208"/>
        <v>0</v>
      </c>
      <c r="AF872">
        <f t="shared" si="209"/>
        <v>72.3</v>
      </c>
      <c r="AG872">
        <f t="shared" si="210"/>
        <v>20.083333333333332</v>
      </c>
    </row>
    <row r="873" spans="2:33" x14ac:dyDescent="0.3">
      <c r="B873" s="4" t="s">
        <v>52</v>
      </c>
      <c r="C873" s="4">
        <v>865</v>
      </c>
      <c r="D873" s="4">
        <v>276</v>
      </c>
      <c r="E873" s="11">
        <v>72.8</v>
      </c>
      <c r="F873" s="27">
        <f t="shared" si="207"/>
        <v>20.222222222222221</v>
      </c>
      <c r="G873" s="17">
        <f t="shared" si="217"/>
        <v>0.15277777777777896</v>
      </c>
      <c r="H873" s="17">
        <v>0</v>
      </c>
      <c r="I873" s="17">
        <f t="shared" si="218"/>
        <v>0.55000000000000426</v>
      </c>
      <c r="J873" s="17">
        <f>1980</f>
        <v>1980</v>
      </c>
      <c r="K873" s="26">
        <v>485.59500000000003</v>
      </c>
      <c r="L873" s="17">
        <f t="shared" si="211"/>
        <v>199.62730666666661</v>
      </c>
      <c r="M873" s="17">
        <f t="shared" si="212"/>
        <v>2665.222306666667</v>
      </c>
      <c r="N873" s="17">
        <v>1980</v>
      </c>
      <c r="O873" s="17">
        <f t="shared" si="213"/>
        <v>302.50000000000233</v>
      </c>
      <c r="P873" s="17">
        <f t="shared" si="214"/>
        <v>6117.222222222269</v>
      </c>
      <c r="Q873" s="17">
        <f t="shared" si="219"/>
        <v>65774927.777777761</v>
      </c>
      <c r="R873" s="17">
        <f t="shared" si="215"/>
        <v>65774.927777777761</v>
      </c>
      <c r="S873" s="17">
        <f t="shared" si="220"/>
        <v>24028744.513888896</v>
      </c>
      <c r="T873" s="17">
        <f t="shared" si="216"/>
        <v>24028.744513888894</v>
      </c>
      <c r="AE873">
        <f t="shared" si="208"/>
        <v>0</v>
      </c>
      <c r="AF873">
        <f t="shared" si="209"/>
        <v>72.8</v>
      </c>
      <c r="AG873">
        <f t="shared" si="210"/>
        <v>20.222222222222221</v>
      </c>
    </row>
    <row r="874" spans="2:33" x14ac:dyDescent="0.3">
      <c r="B874" s="4" t="s">
        <v>52</v>
      </c>
      <c r="C874" s="4">
        <v>866</v>
      </c>
      <c r="D874" s="4">
        <v>277</v>
      </c>
      <c r="E874" s="11">
        <v>73.400000000000006</v>
      </c>
      <c r="F874" s="27">
        <f t="shared" si="207"/>
        <v>20.388888888888889</v>
      </c>
      <c r="G874" s="17">
        <f t="shared" si="217"/>
        <v>0.24999999999999961</v>
      </c>
      <c r="H874" s="17">
        <v>0</v>
      </c>
      <c r="I874" s="17">
        <f t="shared" si="218"/>
        <v>0.89999999999999858</v>
      </c>
      <c r="J874" s="17">
        <f>1980</f>
        <v>1980</v>
      </c>
      <c r="K874" s="26">
        <v>485.59500000000003</v>
      </c>
      <c r="L874" s="17">
        <f t="shared" si="211"/>
        <v>202.93142666666665</v>
      </c>
      <c r="M874" s="17">
        <f t="shared" si="212"/>
        <v>2668.5264266666668</v>
      </c>
      <c r="N874" s="17">
        <v>1980</v>
      </c>
      <c r="O874" s="17">
        <f t="shared" si="213"/>
        <v>494.9999999999992</v>
      </c>
      <c r="P874" s="17">
        <f t="shared" si="214"/>
        <v>10092.499999999984</v>
      </c>
      <c r="Q874" s="17">
        <f t="shared" si="219"/>
        <v>66186477.499999985</v>
      </c>
      <c r="R874" s="17">
        <f t="shared" si="215"/>
        <v>66186.477499999979</v>
      </c>
      <c r="S874" s="17">
        <f t="shared" si="220"/>
        <v>24028744.513888896</v>
      </c>
      <c r="T874" s="17">
        <f t="shared" si="216"/>
        <v>24028.744513888894</v>
      </c>
      <c r="AE874">
        <f t="shared" si="208"/>
        <v>0</v>
      </c>
      <c r="AF874">
        <f t="shared" si="209"/>
        <v>73.400000000000006</v>
      </c>
      <c r="AG874">
        <f t="shared" si="210"/>
        <v>20.388888888888889</v>
      </c>
    </row>
    <row r="875" spans="2:33" x14ac:dyDescent="0.3">
      <c r="B875" s="4" t="s">
        <v>52</v>
      </c>
      <c r="C875" s="4">
        <v>867</v>
      </c>
      <c r="D875" s="4">
        <v>278</v>
      </c>
      <c r="E875" s="11">
        <v>74.599999999999994</v>
      </c>
      <c r="F875" s="27">
        <f t="shared" si="207"/>
        <v>20.722222222222221</v>
      </c>
      <c r="G875" s="17">
        <f t="shared" si="217"/>
        <v>0.36111111111111033</v>
      </c>
      <c r="H875" s="17">
        <v>0</v>
      </c>
      <c r="I875" s="17">
        <f t="shared" si="218"/>
        <v>1.2999999999999972</v>
      </c>
      <c r="J875" s="17">
        <f>1980</f>
        <v>1980</v>
      </c>
      <c r="K875" s="26">
        <v>485.59500000000003</v>
      </c>
      <c r="L875" s="17">
        <f t="shared" si="211"/>
        <v>209.62102666666661</v>
      </c>
      <c r="M875" s="17">
        <f t="shared" si="212"/>
        <v>2675.2160266666669</v>
      </c>
      <c r="N875" s="17">
        <v>1980</v>
      </c>
      <c r="O875" s="17">
        <f t="shared" si="213"/>
        <v>714.99999999999841</v>
      </c>
      <c r="P875" s="17">
        <f t="shared" si="214"/>
        <v>14816.388888888856</v>
      </c>
      <c r="Q875" s="17">
        <f t="shared" si="219"/>
        <v>66611593.888888873</v>
      </c>
      <c r="R875" s="17">
        <f t="shared" si="215"/>
        <v>66611.593888888878</v>
      </c>
      <c r="S875" s="17">
        <f t="shared" si="220"/>
        <v>24028744.513888896</v>
      </c>
      <c r="T875" s="17">
        <f t="shared" si="216"/>
        <v>24028.744513888894</v>
      </c>
      <c r="AE875">
        <f t="shared" si="208"/>
        <v>0</v>
      </c>
      <c r="AF875">
        <f t="shared" si="209"/>
        <v>74.599999999999994</v>
      </c>
      <c r="AG875">
        <f t="shared" si="210"/>
        <v>20.722222222222221</v>
      </c>
    </row>
    <row r="876" spans="2:33" x14ac:dyDescent="0.3">
      <c r="B876" s="4" t="s">
        <v>52</v>
      </c>
      <c r="C876" s="4">
        <v>868</v>
      </c>
      <c r="D876" s="4">
        <v>279</v>
      </c>
      <c r="E876" s="11">
        <v>76</v>
      </c>
      <c r="F876" s="27">
        <f t="shared" si="207"/>
        <v>21.111111111111111</v>
      </c>
      <c r="G876" s="17">
        <f t="shared" si="217"/>
        <v>0.27777777777777779</v>
      </c>
      <c r="H876" s="17">
        <v>0</v>
      </c>
      <c r="I876" s="17">
        <f t="shared" si="218"/>
        <v>1</v>
      </c>
      <c r="J876" s="17">
        <f>1980</f>
        <v>1980</v>
      </c>
      <c r="K876" s="26">
        <v>485.59500000000003</v>
      </c>
      <c r="L876" s="17">
        <f t="shared" si="211"/>
        <v>217.56266666666662</v>
      </c>
      <c r="M876" s="17">
        <f t="shared" si="212"/>
        <v>2683.157666666667</v>
      </c>
      <c r="N876" s="17">
        <v>1980</v>
      </c>
      <c r="O876" s="17">
        <f t="shared" si="213"/>
        <v>550</v>
      </c>
      <c r="P876" s="17">
        <f t="shared" si="214"/>
        <v>11611.111111111111</v>
      </c>
      <c r="Q876" s="17">
        <f t="shared" si="219"/>
        <v>67052816.111111097</v>
      </c>
      <c r="R876" s="17">
        <f t="shared" si="215"/>
        <v>67052.816111111097</v>
      </c>
      <c r="S876" s="17">
        <f t="shared" si="220"/>
        <v>24028744.513888896</v>
      </c>
      <c r="T876" s="17">
        <f t="shared" si="216"/>
        <v>24028.744513888894</v>
      </c>
      <c r="AE876">
        <f t="shared" si="208"/>
        <v>0</v>
      </c>
      <c r="AF876">
        <f t="shared" si="209"/>
        <v>76</v>
      </c>
      <c r="AG876">
        <f t="shared" si="210"/>
        <v>21.111111111111111</v>
      </c>
    </row>
    <row r="877" spans="2:33" x14ac:dyDescent="0.3">
      <c r="B877" s="4" t="s">
        <v>52</v>
      </c>
      <c r="C877" s="4">
        <v>869</v>
      </c>
      <c r="D877" s="4">
        <v>280</v>
      </c>
      <c r="E877" s="11">
        <v>76.599999999999994</v>
      </c>
      <c r="F877" s="27">
        <f t="shared" si="207"/>
        <v>21.277777777777775</v>
      </c>
      <c r="G877" s="17">
        <f t="shared" si="217"/>
        <v>6.9444444444444448E-2</v>
      </c>
      <c r="H877" s="17">
        <v>0</v>
      </c>
      <c r="I877" s="17">
        <f t="shared" si="218"/>
        <v>0.25</v>
      </c>
      <c r="J877" s="17">
        <f>1980</f>
        <v>1980</v>
      </c>
      <c r="K877" s="26">
        <v>485.59500000000003</v>
      </c>
      <c r="L877" s="17">
        <f t="shared" si="211"/>
        <v>221.01142666666658</v>
      </c>
      <c r="M877" s="17">
        <f t="shared" si="212"/>
        <v>2686.6064266666667</v>
      </c>
      <c r="N877" s="17">
        <v>1980</v>
      </c>
      <c r="O877" s="17">
        <f t="shared" si="213"/>
        <v>137.5</v>
      </c>
      <c r="P877" s="17">
        <f t="shared" si="214"/>
        <v>2925.6944444444439</v>
      </c>
      <c r="Q877" s="17">
        <f t="shared" si="219"/>
        <v>67501032.499999985</v>
      </c>
      <c r="R877" s="17">
        <f t="shared" si="215"/>
        <v>67501.032499999987</v>
      </c>
      <c r="S877" s="17">
        <f t="shared" si="220"/>
        <v>24028744.513888896</v>
      </c>
      <c r="T877" s="17">
        <f t="shared" si="216"/>
        <v>24028.744513888894</v>
      </c>
      <c r="AE877">
        <f t="shared" si="208"/>
        <v>0</v>
      </c>
      <c r="AF877">
        <f t="shared" si="209"/>
        <v>76.599999999999994</v>
      </c>
      <c r="AG877">
        <f t="shared" si="210"/>
        <v>21.277777777777775</v>
      </c>
    </row>
    <row r="878" spans="2:33" x14ac:dyDescent="0.3">
      <c r="B878" s="4" t="s">
        <v>52</v>
      </c>
      <c r="C878" s="4">
        <v>870</v>
      </c>
      <c r="D878" s="4">
        <v>281</v>
      </c>
      <c r="E878" s="11">
        <v>76.5</v>
      </c>
      <c r="F878" s="27">
        <f t="shared" si="207"/>
        <v>21.25</v>
      </c>
      <c r="G878" s="17">
        <f t="shared" si="217"/>
        <v>-5.5555555555554373E-2</v>
      </c>
      <c r="H878" s="17">
        <v>1</v>
      </c>
      <c r="I878" s="17">
        <f t="shared" si="218"/>
        <v>-0.19999999999999574</v>
      </c>
      <c r="J878" s="17">
        <f>-1980</f>
        <v>-1980</v>
      </c>
      <c r="K878" s="26">
        <v>485.59500000000003</v>
      </c>
      <c r="L878" s="17">
        <f t="shared" si="211"/>
        <v>220.43474999999998</v>
      </c>
      <c r="M878" s="17">
        <f t="shared" si="212"/>
        <v>-1273.9702500000001</v>
      </c>
      <c r="N878" s="17">
        <v>1980</v>
      </c>
      <c r="O878" s="17">
        <f t="shared" si="213"/>
        <v>-109.99999999999766</v>
      </c>
      <c r="P878" s="17">
        <f t="shared" si="214"/>
        <v>-2337.49999999995</v>
      </c>
      <c r="Q878" s="17">
        <f t="shared" si="219"/>
        <v>67948079.374999985</v>
      </c>
      <c r="R878" s="17">
        <f t="shared" si="215"/>
        <v>67948.079374999987</v>
      </c>
      <c r="S878" s="17">
        <f t="shared" si="220"/>
        <v>24475791.388888896</v>
      </c>
      <c r="T878" s="17">
        <f t="shared" si="216"/>
        <v>24475.791388888894</v>
      </c>
      <c r="AE878">
        <f t="shared" si="208"/>
        <v>0</v>
      </c>
      <c r="AF878">
        <f t="shared" si="209"/>
        <v>76.5</v>
      </c>
      <c r="AG878">
        <f t="shared" si="210"/>
        <v>21.25</v>
      </c>
    </row>
    <row r="879" spans="2:33" x14ac:dyDescent="0.3">
      <c r="B879" s="4" t="s">
        <v>52</v>
      </c>
      <c r="C879" s="4">
        <v>871</v>
      </c>
      <c r="D879" s="4">
        <v>282</v>
      </c>
      <c r="E879" s="11">
        <v>76.2</v>
      </c>
      <c r="F879" s="27">
        <f t="shared" si="207"/>
        <v>21.166666666666668</v>
      </c>
      <c r="G879" s="17">
        <f t="shared" si="217"/>
        <v>-9.7222222222222612E-2</v>
      </c>
      <c r="H879" s="17">
        <v>1</v>
      </c>
      <c r="I879" s="17">
        <f t="shared" si="218"/>
        <v>-0.35000000000000142</v>
      </c>
      <c r="J879" s="17">
        <f t="shared" ref="J879:J890" si="221">-1980</f>
        <v>-1980</v>
      </c>
      <c r="K879" s="26">
        <v>485.59500000000003</v>
      </c>
      <c r="L879" s="17">
        <f t="shared" si="211"/>
        <v>218.70923999999999</v>
      </c>
      <c r="M879" s="17">
        <f t="shared" si="212"/>
        <v>-1275.6957600000001</v>
      </c>
      <c r="N879" s="17">
        <v>1980</v>
      </c>
      <c r="O879" s="17">
        <f t="shared" si="213"/>
        <v>-192.50000000000077</v>
      </c>
      <c r="P879" s="17">
        <f t="shared" si="214"/>
        <v>-4074.5833333333499</v>
      </c>
      <c r="Q879" s="17">
        <f t="shared" si="219"/>
        <v>68391626.874999985</v>
      </c>
      <c r="R879" s="17">
        <f t="shared" si="215"/>
        <v>68391.626874999987</v>
      </c>
      <c r="S879" s="17">
        <f t="shared" si="220"/>
        <v>24919338.888888896</v>
      </c>
      <c r="T879" s="17">
        <f t="shared" si="216"/>
        <v>24919.338888888895</v>
      </c>
      <c r="AE879">
        <f t="shared" si="208"/>
        <v>0</v>
      </c>
      <c r="AF879">
        <f t="shared" si="209"/>
        <v>76.2</v>
      </c>
      <c r="AG879">
        <f t="shared" si="210"/>
        <v>21.166666666666668</v>
      </c>
    </row>
    <row r="880" spans="2:33" x14ac:dyDescent="0.3">
      <c r="B880" s="4" t="s">
        <v>52</v>
      </c>
      <c r="C880" s="4">
        <v>872</v>
      </c>
      <c r="D880" s="4">
        <v>283</v>
      </c>
      <c r="E880" s="11">
        <v>75.8</v>
      </c>
      <c r="F880" s="27">
        <f t="shared" si="207"/>
        <v>21.055555555555554</v>
      </c>
      <c r="G880" s="17">
        <f t="shared" si="217"/>
        <v>-0.11111111111111072</v>
      </c>
      <c r="H880" s="17">
        <v>1</v>
      </c>
      <c r="I880" s="17">
        <f t="shared" si="218"/>
        <v>-0.39999999999999858</v>
      </c>
      <c r="J880" s="17">
        <f t="shared" si="221"/>
        <v>-1980</v>
      </c>
      <c r="K880" s="26">
        <v>485.59500000000003</v>
      </c>
      <c r="L880" s="17">
        <f t="shared" si="211"/>
        <v>216.41910666666658</v>
      </c>
      <c r="M880" s="17">
        <f t="shared" si="212"/>
        <v>-1277.9858933333335</v>
      </c>
      <c r="N880" s="17">
        <v>1980</v>
      </c>
      <c r="O880" s="17">
        <f t="shared" si="213"/>
        <v>-219.9999999999992</v>
      </c>
      <c r="P880" s="17">
        <f t="shared" si="214"/>
        <v>-4632.2222222222053</v>
      </c>
      <c r="Q880" s="17">
        <f t="shared" si="219"/>
        <v>68830529.930555537</v>
      </c>
      <c r="R880" s="17">
        <f t="shared" si="215"/>
        <v>68830.529930555538</v>
      </c>
      <c r="S880" s="17">
        <f t="shared" si="220"/>
        <v>25358241.944444451</v>
      </c>
      <c r="T880" s="17">
        <f t="shared" si="216"/>
        <v>25358.241944444453</v>
      </c>
      <c r="AE880">
        <f t="shared" si="208"/>
        <v>0</v>
      </c>
      <c r="AF880">
        <f t="shared" si="209"/>
        <v>75.8</v>
      </c>
      <c r="AG880">
        <f t="shared" si="210"/>
        <v>21.055555555555554</v>
      </c>
    </row>
    <row r="881" spans="2:33" x14ac:dyDescent="0.3">
      <c r="B881" s="4" t="s">
        <v>52</v>
      </c>
      <c r="C881" s="4">
        <v>873</v>
      </c>
      <c r="D881" s="4">
        <v>284</v>
      </c>
      <c r="E881" s="11">
        <v>75.400000000000006</v>
      </c>
      <c r="F881" s="27">
        <f t="shared" si="207"/>
        <v>20.944444444444446</v>
      </c>
      <c r="G881" s="17">
        <f t="shared" si="217"/>
        <v>-0.1388888888888889</v>
      </c>
      <c r="H881" s="17">
        <v>1</v>
      </c>
      <c r="I881" s="17">
        <f t="shared" si="218"/>
        <v>-0.5</v>
      </c>
      <c r="J881" s="17">
        <f t="shared" si="221"/>
        <v>-1980</v>
      </c>
      <c r="K881" s="26">
        <v>485.59500000000003</v>
      </c>
      <c r="L881" s="17">
        <f t="shared" si="211"/>
        <v>214.14102666666668</v>
      </c>
      <c r="M881" s="17">
        <f t="shared" si="212"/>
        <v>-1280.2639733333333</v>
      </c>
      <c r="N881" s="17">
        <v>1980</v>
      </c>
      <c r="O881" s="17">
        <f t="shared" si="213"/>
        <v>-275</v>
      </c>
      <c r="P881" s="17">
        <f t="shared" si="214"/>
        <v>-5759.7222222222226</v>
      </c>
      <c r="Q881" s="17">
        <f t="shared" si="219"/>
        <v>69264812.98611109</v>
      </c>
      <c r="R881" s="17">
        <f t="shared" si="215"/>
        <v>69264.812986111094</v>
      </c>
      <c r="S881" s="17">
        <f t="shared" si="220"/>
        <v>25792525.000000007</v>
      </c>
      <c r="T881" s="17">
        <f t="shared" si="216"/>
        <v>25792.525000000009</v>
      </c>
      <c r="AE881">
        <f t="shared" si="208"/>
        <v>0</v>
      </c>
      <c r="AF881">
        <f t="shared" si="209"/>
        <v>75.400000000000006</v>
      </c>
      <c r="AG881">
        <f t="shared" si="210"/>
        <v>20.944444444444446</v>
      </c>
    </row>
    <row r="882" spans="2:33" x14ac:dyDescent="0.3">
      <c r="B882" s="4" t="s">
        <v>52</v>
      </c>
      <c r="C882" s="4">
        <v>874</v>
      </c>
      <c r="D882" s="4">
        <v>285</v>
      </c>
      <c r="E882" s="11">
        <v>74.8</v>
      </c>
      <c r="F882" s="27">
        <f t="shared" si="207"/>
        <v>20.777777777777775</v>
      </c>
      <c r="G882" s="17">
        <f t="shared" si="217"/>
        <v>-0.20833333333333331</v>
      </c>
      <c r="H882" s="17">
        <v>1</v>
      </c>
      <c r="I882" s="17">
        <f t="shared" si="218"/>
        <v>-0.75</v>
      </c>
      <c r="J882" s="17">
        <f t="shared" si="221"/>
        <v>-1980</v>
      </c>
      <c r="K882" s="26">
        <v>485.59500000000003</v>
      </c>
      <c r="L882" s="17">
        <f t="shared" si="211"/>
        <v>210.74650666666659</v>
      </c>
      <c r="M882" s="17">
        <f t="shared" si="212"/>
        <v>-1283.6584933333334</v>
      </c>
      <c r="N882" s="17">
        <v>1980</v>
      </c>
      <c r="O882" s="17">
        <f t="shared" si="213"/>
        <v>-412.49999999999994</v>
      </c>
      <c r="P882" s="17">
        <f t="shared" si="214"/>
        <v>-8570.8333333333303</v>
      </c>
      <c r="Q882" s="17">
        <f t="shared" si="219"/>
        <v>69692211.874999985</v>
      </c>
      <c r="R882" s="17">
        <f t="shared" si="215"/>
        <v>69692.211874999979</v>
      </c>
      <c r="S882" s="17">
        <f t="shared" si="220"/>
        <v>26219923.888888896</v>
      </c>
      <c r="T882" s="17">
        <f t="shared" si="216"/>
        <v>26219.923888888894</v>
      </c>
      <c r="AE882">
        <f t="shared" si="208"/>
        <v>0</v>
      </c>
      <c r="AF882">
        <f t="shared" si="209"/>
        <v>74.8</v>
      </c>
      <c r="AG882">
        <f t="shared" si="210"/>
        <v>20.777777777777775</v>
      </c>
    </row>
    <row r="883" spans="2:33" x14ac:dyDescent="0.3">
      <c r="B883" s="4" t="s">
        <v>52</v>
      </c>
      <c r="C883" s="4">
        <v>875</v>
      </c>
      <c r="D883" s="4">
        <v>286</v>
      </c>
      <c r="E883" s="11">
        <v>73.900000000000006</v>
      </c>
      <c r="F883" s="27">
        <f t="shared" si="207"/>
        <v>20.527777777777779</v>
      </c>
      <c r="G883" s="17">
        <f t="shared" si="217"/>
        <v>-0.29166666666666585</v>
      </c>
      <c r="H883" s="17">
        <v>1</v>
      </c>
      <c r="I883" s="17">
        <f t="shared" si="218"/>
        <v>-1.0499999999999972</v>
      </c>
      <c r="J883" s="17">
        <f t="shared" si="221"/>
        <v>-1980</v>
      </c>
      <c r="K883" s="26">
        <v>485.59500000000003</v>
      </c>
      <c r="L883" s="17">
        <f t="shared" si="211"/>
        <v>205.70557666666664</v>
      </c>
      <c r="M883" s="17">
        <f t="shared" si="212"/>
        <v>-1288.6994233333332</v>
      </c>
      <c r="N883" s="17">
        <v>1980</v>
      </c>
      <c r="O883" s="17">
        <f t="shared" si="213"/>
        <v>-577.49999999999841</v>
      </c>
      <c r="P883" s="17">
        <f t="shared" si="214"/>
        <v>-11854.791666666635</v>
      </c>
      <c r="Q883" s="17">
        <f t="shared" si="219"/>
        <v>70109387.638888881</v>
      </c>
      <c r="R883" s="17">
        <f t="shared" si="215"/>
        <v>70109.387638888875</v>
      </c>
      <c r="S883" s="17">
        <f t="shared" si="220"/>
        <v>26637099.652777784</v>
      </c>
      <c r="T883" s="17">
        <f t="shared" si="216"/>
        <v>26637.099652777782</v>
      </c>
      <c r="AE883">
        <f t="shared" si="208"/>
        <v>0</v>
      </c>
      <c r="AF883">
        <f t="shared" si="209"/>
        <v>73.900000000000006</v>
      </c>
      <c r="AG883">
        <f t="shared" si="210"/>
        <v>20.527777777777779</v>
      </c>
    </row>
    <row r="884" spans="2:33" x14ac:dyDescent="0.3">
      <c r="B884" s="4" t="s">
        <v>52</v>
      </c>
      <c r="C884" s="4">
        <v>876</v>
      </c>
      <c r="D884" s="4">
        <v>287</v>
      </c>
      <c r="E884" s="11">
        <v>72.7</v>
      </c>
      <c r="F884" s="27">
        <f t="shared" si="207"/>
        <v>20.194444444444446</v>
      </c>
      <c r="G884" s="17">
        <f t="shared" si="217"/>
        <v>-0.36111111111111227</v>
      </c>
      <c r="H884" s="17">
        <v>1</v>
      </c>
      <c r="I884" s="17">
        <f t="shared" si="218"/>
        <v>-1.3000000000000043</v>
      </c>
      <c r="J884" s="17">
        <f t="shared" si="221"/>
        <v>-1980</v>
      </c>
      <c r="K884" s="26">
        <v>485.59500000000003</v>
      </c>
      <c r="L884" s="17">
        <f t="shared" si="211"/>
        <v>199.07925666666668</v>
      </c>
      <c r="M884" s="17">
        <f t="shared" si="212"/>
        <v>-1295.3257433333333</v>
      </c>
      <c r="N884" s="17">
        <v>1980</v>
      </c>
      <c r="O884" s="17">
        <f t="shared" si="213"/>
        <v>-715.00000000000227</v>
      </c>
      <c r="P884" s="17">
        <f t="shared" si="214"/>
        <v>-14439.027777777825</v>
      </c>
      <c r="Q884" s="17">
        <f t="shared" si="219"/>
        <v>70513125.069444433</v>
      </c>
      <c r="R884" s="17">
        <f t="shared" si="215"/>
        <v>70513.125069444432</v>
      </c>
      <c r="S884" s="17">
        <f t="shared" si="220"/>
        <v>27040837.08333334</v>
      </c>
      <c r="T884" s="17">
        <f t="shared" si="216"/>
        <v>27040.837083333339</v>
      </c>
      <c r="AE884">
        <f t="shared" si="208"/>
        <v>0</v>
      </c>
      <c r="AF884">
        <f t="shared" si="209"/>
        <v>72.7</v>
      </c>
      <c r="AG884">
        <f t="shared" si="210"/>
        <v>20.194444444444446</v>
      </c>
    </row>
    <row r="885" spans="2:33" x14ac:dyDescent="0.3">
      <c r="B885" s="4" t="s">
        <v>52</v>
      </c>
      <c r="C885" s="4">
        <v>877</v>
      </c>
      <c r="D885" s="4">
        <v>288</v>
      </c>
      <c r="E885" s="11">
        <v>71.3</v>
      </c>
      <c r="F885" s="27">
        <f t="shared" si="207"/>
        <v>19.805555555555554</v>
      </c>
      <c r="G885" s="17">
        <f t="shared" si="217"/>
        <v>-0.31944444444444403</v>
      </c>
      <c r="H885" s="17">
        <v>1</v>
      </c>
      <c r="I885" s="17">
        <f t="shared" si="218"/>
        <v>-1.1499999999999986</v>
      </c>
      <c r="J885" s="17">
        <f t="shared" si="221"/>
        <v>-1980</v>
      </c>
      <c r="K885" s="26">
        <v>485.59500000000003</v>
      </c>
      <c r="L885" s="17">
        <f t="shared" si="211"/>
        <v>191.48565666666661</v>
      </c>
      <c r="M885" s="17">
        <f t="shared" si="212"/>
        <v>-1302.9193433333335</v>
      </c>
      <c r="N885" s="17">
        <v>1980</v>
      </c>
      <c r="O885" s="17">
        <f t="shared" si="213"/>
        <v>-632.4999999999992</v>
      </c>
      <c r="P885" s="17">
        <f t="shared" si="214"/>
        <v>-12527.013888888872</v>
      </c>
      <c r="Q885" s="17">
        <f t="shared" si="219"/>
        <v>70901462.499999985</v>
      </c>
      <c r="R885" s="17">
        <f t="shared" si="215"/>
        <v>70901.46249999998</v>
      </c>
      <c r="S885" s="17">
        <f t="shared" si="220"/>
        <v>27429174.513888896</v>
      </c>
      <c r="T885" s="17">
        <f t="shared" si="216"/>
        <v>27429.174513888895</v>
      </c>
      <c r="AE885">
        <f t="shared" si="208"/>
        <v>0</v>
      </c>
      <c r="AF885">
        <f t="shared" si="209"/>
        <v>71.3</v>
      </c>
      <c r="AG885">
        <f t="shared" si="210"/>
        <v>19.805555555555554</v>
      </c>
    </row>
    <row r="886" spans="2:33" x14ac:dyDescent="0.3">
      <c r="B886" s="4" t="s">
        <v>52</v>
      </c>
      <c r="C886" s="4">
        <v>878</v>
      </c>
      <c r="D886" s="4">
        <v>289</v>
      </c>
      <c r="E886" s="11">
        <v>70.400000000000006</v>
      </c>
      <c r="F886" s="27">
        <f t="shared" si="207"/>
        <v>19.555555555555557</v>
      </c>
      <c r="G886" s="17">
        <f t="shared" si="217"/>
        <v>-0.18055555555555516</v>
      </c>
      <c r="H886" s="17">
        <v>1</v>
      </c>
      <c r="I886" s="17">
        <f t="shared" si="218"/>
        <v>-0.64999999999999858</v>
      </c>
      <c r="J886" s="17">
        <f t="shared" si="221"/>
        <v>-1980</v>
      </c>
      <c r="K886" s="26">
        <v>485.59500000000003</v>
      </c>
      <c r="L886" s="17">
        <f t="shared" si="211"/>
        <v>186.68202666666667</v>
      </c>
      <c r="M886" s="17">
        <f t="shared" si="212"/>
        <v>-1307.7229733333334</v>
      </c>
      <c r="N886" s="17">
        <v>1980</v>
      </c>
      <c r="O886" s="17">
        <f t="shared" si="213"/>
        <v>-357.4999999999992</v>
      </c>
      <c r="P886" s="17">
        <f t="shared" si="214"/>
        <v>-6991.1111111110959</v>
      </c>
      <c r="Q886" s="17">
        <f t="shared" si="219"/>
        <v>71280058.055555537</v>
      </c>
      <c r="R886" s="17">
        <f t="shared" si="215"/>
        <v>71280.058055555535</v>
      </c>
      <c r="S886" s="17">
        <f t="shared" si="220"/>
        <v>27807770.069444451</v>
      </c>
      <c r="T886" s="17">
        <f t="shared" si="216"/>
        <v>27807.77006944445</v>
      </c>
      <c r="AE886">
        <f t="shared" si="208"/>
        <v>0</v>
      </c>
      <c r="AF886">
        <f t="shared" si="209"/>
        <v>70.400000000000006</v>
      </c>
      <c r="AG886">
        <f t="shared" si="210"/>
        <v>19.555555555555557</v>
      </c>
    </row>
    <row r="887" spans="2:33" x14ac:dyDescent="0.3">
      <c r="B887" s="4" t="s">
        <v>52</v>
      </c>
      <c r="C887" s="4">
        <v>879</v>
      </c>
      <c r="D887" s="4">
        <v>290</v>
      </c>
      <c r="E887" s="11">
        <v>70</v>
      </c>
      <c r="F887" s="27">
        <f t="shared" si="207"/>
        <v>19.444444444444443</v>
      </c>
      <c r="G887" s="17">
        <f t="shared" si="217"/>
        <v>-5.5555555555556344E-2</v>
      </c>
      <c r="H887" s="17">
        <v>1</v>
      </c>
      <c r="I887" s="17">
        <f t="shared" si="218"/>
        <v>-0.20000000000000284</v>
      </c>
      <c r="J887" s="17">
        <f t="shared" si="221"/>
        <v>-1980</v>
      </c>
      <c r="K887" s="26">
        <v>485.59500000000003</v>
      </c>
      <c r="L887" s="17">
        <f t="shared" si="211"/>
        <v>184.56666666666661</v>
      </c>
      <c r="M887" s="17">
        <f t="shared" si="212"/>
        <v>-1309.8383333333334</v>
      </c>
      <c r="N887" s="17">
        <v>1980</v>
      </c>
      <c r="O887" s="17">
        <f t="shared" si="213"/>
        <v>-110.00000000000156</v>
      </c>
      <c r="P887" s="17">
        <f t="shared" si="214"/>
        <v>-2138.8888888889192</v>
      </c>
      <c r="Q887" s="17">
        <f t="shared" si="219"/>
        <v>71654363.61111109</v>
      </c>
      <c r="R887" s="17">
        <f t="shared" si="215"/>
        <v>71654.363611111083</v>
      </c>
      <c r="S887" s="17">
        <f t="shared" si="220"/>
        <v>28182075.625000007</v>
      </c>
      <c r="T887" s="17">
        <f t="shared" si="216"/>
        <v>28182.075625000009</v>
      </c>
      <c r="AE887">
        <f t="shared" si="208"/>
        <v>0</v>
      </c>
      <c r="AF887">
        <f t="shared" si="209"/>
        <v>70</v>
      </c>
      <c r="AG887">
        <f t="shared" si="210"/>
        <v>19.444444444444443</v>
      </c>
    </row>
    <row r="888" spans="2:33" x14ac:dyDescent="0.3">
      <c r="B888" s="4" t="s">
        <v>52</v>
      </c>
      <c r="C888" s="4">
        <v>880</v>
      </c>
      <c r="D888" s="4">
        <v>291</v>
      </c>
      <c r="E888" s="11">
        <v>70</v>
      </c>
      <c r="F888" s="27">
        <f t="shared" si="207"/>
        <v>19.444444444444443</v>
      </c>
      <c r="G888" s="17">
        <f t="shared" si="217"/>
        <v>-0.1388888888888889</v>
      </c>
      <c r="H888" s="17">
        <v>1</v>
      </c>
      <c r="I888" s="17">
        <f t="shared" si="218"/>
        <v>-0.5</v>
      </c>
      <c r="J888" s="17">
        <f t="shared" si="221"/>
        <v>-1980</v>
      </c>
      <c r="K888" s="26">
        <v>485.59500000000003</v>
      </c>
      <c r="L888" s="17">
        <f t="shared" si="211"/>
        <v>184.56666666666661</v>
      </c>
      <c r="M888" s="17">
        <f t="shared" si="212"/>
        <v>-1309.8383333333334</v>
      </c>
      <c r="N888" s="17">
        <v>1980</v>
      </c>
      <c r="O888" s="17">
        <f t="shared" si="213"/>
        <v>-275</v>
      </c>
      <c r="P888" s="17">
        <f t="shared" si="214"/>
        <v>-5347.2222222222217</v>
      </c>
      <c r="Q888" s="17">
        <f t="shared" si="219"/>
        <v>72028669.166666642</v>
      </c>
      <c r="R888" s="17">
        <f t="shared" si="215"/>
        <v>72028.669166666645</v>
      </c>
      <c r="S888" s="17">
        <f t="shared" si="220"/>
        <v>28556381.180555563</v>
      </c>
      <c r="T888" s="17">
        <f t="shared" si="216"/>
        <v>28556.381180555563</v>
      </c>
      <c r="AE888">
        <f t="shared" si="208"/>
        <v>0</v>
      </c>
      <c r="AF888">
        <f t="shared" si="209"/>
        <v>70</v>
      </c>
      <c r="AG888">
        <f t="shared" si="210"/>
        <v>19.444444444444443</v>
      </c>
    </row>
    <row r="889" spans="2:33" x14ac:dyDescent="0.3">
      <c r="B889" s="4" t="s">
        <v>52</v>
      </c>
      <c r="C889" s="4">
        <v>881</v>
      </c>
      <c r="D889" s="4">
        <v>292</v>
      </c>
      <c r="E889" s="11">
        <v>69</v>
      </c>
      <c r="F889" s="27">
        <f t="shared" si="207"/>
        <v>19.166666666666668</v>
      </c>
      <c r="G889" s="17">
        <f t="shared" si="217"/>
        <v>-0.27777777777777779</v>
      </c>
      <c r="H889" s="17">
        <v>1</v>
      </c>
      <c r="I889" s="17">
        <f t="shared" si="218"/>
        <v>-1</v>
      </c>
      <c r="J889" s="17">
        <f t="shared" si="221"/>
        <v>-1980</v>
      </c>
      <c r="K889" s="26">
        <v>485.59500000000003</v>
      </c>
      <c r="L889" s="17">
        <f t="shared" si="211"/>
        <v>179.33099999999999</v>
      </c>
      <c r="M889" s="17">
        <f t="shared" si="212"/>
        <v>-1315.0740000000001</v>
      </c>
      <c r="N889" s="17">
        <v>1980</v>
      </c>
      <c r="O889" s="17">
        <f t="shared" si="213"/>
        <v>-550</v>
      </c>
      <c r="P889" s="17">
        <f t="shared" si="214"/>
        <v>-10541.666666666668</v>
      </c>
      <c r="Q889" s="17">
        <f t="shared" si="219"/>
        <v>72392356.666666642</v>
      </c>
      <c r="R889" s="17">
        <f t="shared" si="215"/>
        <v>72392.356666666645</v>
      </c>
      <c r="S889" s="17">
        <f t="shared" si="220"/>
        <v>28920068.680555563</v>
      </c>
      <c r="T889" s="17">
        <f t="shared" si="216"/>
        <v>28920.068680555563</v>
      </c>
      <c r="AE889">
        <f t="shared" si="208"/>
        <v>0</v>
      </c>
      <c r="AF889">
        <f t="shared" si="209"/>
        <v>69</v>
      </c>
      <c r="AG889">
        <f t="shared" si="210"/>
        <v>19.166666666666668</v>
      </c>
    </row>
    <row r="890" spans="2:33" x14ac:dyDescent="0.3">
      <c r="B890" s="4" t="s">
        <v>52</v>
      </c>
      <c r="C890" s="4">
        <v>882</v>
      </c>
      <c r="D890" s="4">
        <v>293</v>
      </c>
      <c r="E890" s="11">
        <v>68</v>
      </c>
      <c r="F890" s="27">
        <f t="shared" si="207"/>
        <v>18.888888888888889</v>
      </c>
      <c r="G890" s="17">
        <f t="shared" si="217"/>
        <v>-0.1388888888888889</v>
      </c>
      <c r="H890" s="17">
        <v>1</v>
      </c>
      <c r="I890" s="17">
        <f t="shared" si="218"/>
        <v>-0.5</v>
      </c>
      <c r="J890" s="17">
        <f t="shared" si="221"/>
        <v>-1980</v>
      </c>
      <c r="K890" s="26">
        <v>485.59500000000003</v>
      </c>
      <c r="L890" s="17">
        <f t="shared" si="211"/>
        <v>174.17066666666665</v>
      </c>
      <c r="M890" s="17">
        <f t="shared" si="212"/>
        <v>-1320.2343333333333</v>
      </c>
      <c r="N890" s="17">
        <v>1980</v>
      </c>
      <c r="O890" s="17">
        <f t="shared" si="213"/>
        <v>-275</v>
      </c>
      <c r="P890" s="17">
        <f t="shared" si="214"/>
        <v>-5194.4444444444443</v>
      </c>
      <c r="Q890" s="17">
        <f t="shared" si="219"/>
        <v>72745578.888888866</v>
      </c>
      <c r="R890" s="17">
        <f t="shared" si="215"/>
        <v>72745.578888888864</v>
      </c>
      <c r="S890" s="17">
        <f t="shared" si="220"/>
        <v>29273290.902777787</v>
      </c>
      <c r="T890" s="17">
        <f t="shared" si="216"/>
        <v>29273.290902777786</v>
      </c>
      <c r="AE890">
        <f t="shared" si="208"/>
        <v>0</v>
      </c>
      <c r="AF890">
        <f t="shared" si="209"/>
        <v>68</v>
      </c>
      <c r="AG890">
        <f t="shared" si="210"/>
        <v>18.888888888888889</v>
      </c>
    </row>
    <row r="891" spans="2:33" x14ac:dyDescent="0.3">
      <c r="B891" s="4" t="s">
        <v>52</v>
      </c>
      <c r="C891" s="4">
        <v>883</v>
      </c>
      <c r="D891" s="4">
        <v>294</v>
      </c>
      <c r="E891" s="11">
        <v>68</v>
      </c>
      <c r="F891" s="27">
        <f t="shared" si="207"/>
        <v>18.888888888888889</v>
      </c>
      <c r="G891" s="17">
        <f t="shared" si="217"/>
        <v>0</v>
      </c>
      <c r="H891" s="17">
        <v>0</v>
      </c>
      <c r="I891" s="17">
        <f t="shared" si="218"/>
        <v>0</v>
      </c>
      <c r="J891" s="17">
        <f>1980</f>
        <v>1980</v>
      </c>
      <c r="K891" s="26">
        <v>485.59500000000003</v>
      </c>
      <c r="L891" s="17">
        <f t="shared" si="211"/>
        <v>174.17066666666665</v>
      </c>
      <c r="M891" s="17">
        <f t="shared" si="212"/>
        <v>2639.7656666666671</v>
      </c>
      <c r="N891" s="17">
        <v>1980</v>
      </c>
      <c r="O891" s="17">
        <f t="shared" si="213"/>
        <v>0</v>
      </c>
      <c r="P891" s="17">
        <f t="shared" si="214"/>
        <v>0</v>
      </c>
      <c r="Q891" s="17">
        <f t="shared" si="219"/>
        <v>73098801.11111109</v>
      </c>
      <c r="R891" s="17">
        <f t="shared" si="215"/>
        <v>73098.801111111083</v>
      </c>
      <c r="S891" s="17">
        <f t="shared" si="220"/>
        <v>29273290.902777787</v>
      </c>
      <c r="T891" s="17">
        <f t="shared" si="216"/>
        <v>29273.290902777786</v>
      </c>
      <c r="AE891">
        <f t="shared" si="208"/>
        <v>0</v>
      </c>
      <c r="AF891">
        <f t="shared" si="209"/>
        <v>68</v>
      </c>
      <c r="AG891">
        <f t="shared" si="210"/>
        <v>18.888888888888889</v>
      </c>
    </row>
    <row r="892" spans="2:33" x14ac:dyDescent="0.3">
      <c r="B892" s="4" t="s">
        <v>52</v>
      </c>
      <c r="C892" s="4">
        <v>884</v>
      </c>
      <c r="D892" s="4">
        <v>295</v>
      </c>
      <c r="E892" s="11">
        <v>68</v>
      </c>
      <c r="F892" s="27">
        <f t="shared" si="207"/>
        <v>18.888888888888889</v>
      </c>
      <c r="G892" s="17">
        <f t="shared" si="217"/>
        <v>1.3888888888888099E-2</v>
      </c>
      <c r="H892" s="17">
        <v>0</v>
      </c>
      <c r="I892" s="17">
        <f t="shared" si="218"/>
        <v>4.9999999999997158E-2</v>
      </c>
      <c r="J892" s="17">
        <f>1980</f>
        <v>1980</v>
      </c>
      <c r="K892" s="26">
        <v>485.59500000000003</v>
      </c>
      <c r="L892" s="17">
        <f t="shared" si="211"/>
        <v>174.17066666666665</v>
      </c>
      <c r="M892" s="17">
        <f t="shared" si="212"/>
        <v>2639.7656666666671</v>
      </c>
      <c r="N892" s="17">
        <v>1980</v>
      </c>
      <c r="O892" s="17">
        <f t="shared" si="213"/>
        <v>27.499999999998437</v>
      </c>
      <c r="P892" s="17">
        <f t="shared" si="214"/>
        <v>519.4444444444149</v>
      </c>
      <c r="Q892" s="17">
        <f t="shared" si="219"/>
        <v>73452023.333333313</v>
      </c>
      <c r="R892" s="17">
        <f t="shared" si="215"/>
        <v>73452.023333333316</v>
      </c>
      <c r="S892" s="17">
        <f t="shared" si="220"/>
        <v>29273290.902777787</v>
      </c>
      <c r="T892" s="17">
        <f t="shared" si="216"/>
        <v>29273.290902777786</v>
      </c>
      <c r="AE892">
        <f t="shared" si="208"/>
        <v>0</v>
      </c>
      <c r="AF892">
        <f t="shared" si="209"/>
        <v>68</v>
      </c>
      <c r="AG892">
        <f t="shared" si="210"/>
        <v>18.888888888888889</v>
      </c>
    </row>
    <row r="893" spans="2:33" x14ac:dyDescent="0.3">
      <c r="B893" s="4" t="s">
        <v>52</v>
      </c>
      <c r="C893" s="4">
        <v>885</v>
      </c>
      <c r="D893" s="4">
        <v>296</v>
      </c>
      <c r="E893" s="11">
        <v>68.099999999999994</v>
      </c>
      <c r="F893" s="27">
        <f t="shared" si="207"/>
        <v>18.916666666666664</v>
      </c>
      <c r="G893" s="17">
        <f t="shared" si="217"/>
        <v>5.5555555555556344E-2</v>
      </c>
      <c r="H893" s="17">
        <v>0</v>
      </c>
      <c r="I893" s="17">
        <f t="shared" si="218"/>
        <v>0.20000000000000284</v>
      </c>
      <c r="J893" s="17">
        <f>1980</f>
        <v>1980</v>
      </c>
      <c r="K893" s="26">
        <v>485.59500000000003</v>
      </c>
      <c r="L893" s="17">
        <f t="shared" si="211"/>
        <v>174.68330999999995</v>
      </c>
      <c r="M893" s="17">
        <f t="shared" si="212"/>
        <v>2640.2783100000001</v>
      </c>
      <c r="N893" s="17">
        <v>1980</v>
      </c>
      <c r="O893" s="17">
        <f t="shared" si="213"/>
        <v>110.00000000000156</v>
      </c>
      <c r="P893" s="17">
        <f t="shared" si="214"/>
        <v>2080.8333333333626</v>
      </c>
      <c r="Q893" s="17">
        <f t="shared" si="219"/>
        <v>73806285.208333313</v>
      </c>
      <c r="R893" s="17">
        <f t="shared" si="215"/>
        <v>73806.285208333313</v>
      </c>
      <c r="S893" s="17">
        <f t="shared" si="220"/>
        <v>29273290.902777787</v>
      </c>
      <c r="T893" s="17">
        <f t="shared" si="216"/>
        <v>29273.290902777786</v>
      </c>
      <c r="AE893">
        <f t="shared" si="208"/>
        <v>0</v>
      </c>
      <c r="AF893">
        <f t="shared" si="209"/>
        <v>68.099999999999994</v>
      </c>
      <c r="AG893">
        <f t="shared" si="210"/>
        <v>18.916666666666664</v>
      </c>
    </row>
    <row r="894" spans="2:33" x14ac:dyDescent="0.3">
      <c r="B894" s="4" t="s">
        <v>52</v>
      </c>
      <c r="C894" s="4">
        <v>886</v>
      </c>
      <c r="D894" s="4">
        <v>297</v>
      </c>
      <c r="E894" s="11">
        <v>68.400000000000006</v>
      </c>
      <c r="F894" s="27">
        <f t="shared" si="207"/>
        <v>19</v>
      </c>
      <c r="G894" s="17">
        <f t="shared" si="217"/>
        <v>6.9444444444444448E-2</v>
      </c>
      <c r="H894" s="17">
        <v>0</v>
      </c>
      <c r="I894" s="17">
        <f t="shared" si="218"/>
        <v>0.25</v>
      </c>
      <c r="J894" s="17">
        <f>1980</f>
        <v>1980</v>
      </c>
      <c r="K894" s="26">
        <v>485.59500000000003</v>
      </c>
      <c r="L894" s="17">
        <f t="shared" si="211"/>
        <v>176.22575999999998</v>
      </c>
      <c r="M894" s="17">
        <f t="shared" si="212"/>
        <v>2641.8207600000001</v>
      </c>
      <c r="N894" s="17">
        <v>1980</v>
      </c>
      <c r="O894" s="17">
        <f t="shared" si="213"/>
        <v>137.5</v>
      </c>
      <c r="P894" s="17">
        <f t="shared" si="214"/>
        <v>2612.5</v>
      </c>
      <c r="Q894" s="17">
        <f t="shared" si="219"/>
        <v>74163675.208333313</v>
      </c>
      <c r="R894" s="17">
        <f t="shared" si="215"/>
        <v>74163.675208333312</v>
      </c>
      <c r="S894" s="17">
        <f t="shared" si="220"/>
        <v>29273290.902777787</v>
      </c>
      <c r="T894" s="17">
        <f t="shared" si="216"/>
        <v>29273.290902777786</v>
      </c>
      <c r="AE894">
        <f t="shared" si="208"/>
        <v>0</v>
      </c>
      <c r="AF894">
        <f t="shared" si="209"/>
        <v>68.400000000000006</v>
      </c>
      <c r="AG894">
        <f t="shared" si="210"/>
        <v>19</v>
      </c>
    </row>
    <row r="895" spans="2:33" x14ac:dyDescent="0.3">
      <c r="B895" s="4" t="s">
        <v>52</v>
      </c>
      <c r="C895" s="4">
        <v>887</v>
      </c>
      <c r="D895" s="4">
        <v>298</v>
      </c>
      <c r="E895" s="11">
        <v>68.599999999999994</v>
      </c>
      <c r="F895" s="27">
        <f t="shared" si="207"/>
        <v>19.055555555555554</v>
      </c>
      <c r="G895" s="17">
        <f t="shared" si="217"/>
        <v>4.1666666666666269E-2</v>
      </c>
      <c r="H895" s="17">
        <v>0</v>
      </c>
      <c r="I895" s="17">
        <f t="shared" si="218"/>
        <v>0.14999999999999858</v>
      </c>
      <c r="J895" s="17">
        <f>1980</f>
        <v>1980</v>
      </c>
      <c r="K895" s="26">
        <v>485.59500000000003</v>
      </c>
      <c r="L895" s="17">
        <f t="shared" si="211"/>
        <v>177.2578266666666</v>
      </c>
      <c r="M895" s="17">
        <f t="shared" si="212"/>
        <v>2642.8528266666667</v>
      </c>
      <c r="N895" s="17">
        <v>1980</v>
      </c>
      <c r="O895" s="17">
        <f t="shared" si="213"/>
        <v>82.499999999999218</v>
      </c>
      <c r="P895" s="17">
        <f t="shared" si="214"/>
        <v>1572.0833333333183</v>
      </c>
      <c r="Q895" s="17">
        <f t="shared" si="219"/>
        <v>74523158.263888866</v>
      </c>
      <c r="R895" s="17">
        <f t="shared" si="215"/>
        <v>74523.158263888865</v>
      </c>
      <c r="S895" s="17">
        <f t="shared" si="220"/>
        <v>29273290.902777787</v>
      </c>
      <c r="T895" s="17">
        <f t="shared" si="216"/>
        <v>29273.290902777786</v>
      </c>
      <c r="AE895">
        <f t="shared" si="208"/>
        <v>0</v>
      </c>
      <c r="AF895">
        <f t="shared" si="209"/>
        <v>68.599999999999994</v>
      </c>
      <c r="AG895">
        <f t="shared" si="210"/>
        <v>19.055555555555554</v>
      </c>
    </row>
    <row r="896" spans="2:33" x14ac:dyDescent="0.3">
      <c r="B896" s="4" t="s">
        <v>52</v>
      </c>
      <c r="C896" s="4">
        <v>888</v>
      </c>
      <c r="D896" s="4">
        <v>299</v>
      </c>
      <c r="E896" s="11">
        <v>68.7</v>
      </c>
      <c r="F896" s="27">
        <f t="shared" si="207"/>
        <v>19.083333333333332</v>
      </c>
      <c r="G896" s="17">
        <f t="shared" si="217"/>
        <v>-1.3888888888888099E-2</v>
      </c>
      <c r="H896" s="17">
        <v>1</v>
      </c>
      <c r="I896" s="17">
        <f t="shared" si="218"/>
        <v>-4.9999999999997158E-2</v>
      </c>
      <c r="J896" s="17">
        <f>-1980</f>
        <v>-1980</v>
      </c>
      <c r="K896" s="26">
        <v>485.59500000000003</v>
      </c>
      <c r="L896" s="17">
        <f t="shared" si="211"/>
        <v>177.77498999999997</v>
      </c>
      <c r="M896" s="17">
        <f t="shared" si="212"/>
        <v>-1316.6300100000001</v>
      </c>
      <c r="N896" s="17">
        <v>1980</v>
      </c>
      <c r="O896" s="17">
        <f t="shared" si="213"/>
        <v>-27.499999999998437</v>
      </c>
      <c r="P896" s="17">
        <f t="shared" si="214"/>
        <v>-524.79166666663684</v>
      </c>
      <c r="Q896" s="17">
        <f t="shared" si="219"/>
        <v>74883690.138888866</v>
      </c>
      <c r="R896" s="17">
        <f t="shared" si="215"/>
        <v>74883.690138888865</v>
      </c>
      <c r="S896" s="17">
        <f t="shared" si="220"/>
        <v>29633822.777777787</v>
      </c>
      <c r="T896" s="17">
        <f t="shared" si="216"/>
        <v>29633.822777777787</v>
      </c>
      <c r="AE896">
        <f t="shared" si="208"/>
        <v>0</v>
      </c>
      <c r="AF896">
        <f t="shared" si="209"/>
        <v>68.7</v>
      </c>
      <c r="AG896">
        <f t="shared" si="210"/>
        <v>19.083333333333332</v>
      </c>
    </row>
    <row r="897" spans="2:33" x14ac:dyDescent="0.3">
      <c r="B897" s="4" t="s">
        <v>52</v>
      </c>
      <c r="C897" s="4">
        <v>889</v>
      </c>
      <c r="D897" s="4">
        <v>300</v>
      </c>
      <c r="E897" s="11">
        <v>68.5</v>
      </c>
      <c r="F897" s="27">
        <f t="shared" si="207"/>
        <v>19.027777777777779</v>
      </c>
      <c r="G897" s="17">
        <f t="shared" si="217"/>
        <v>-8.3333333333334522E-2</v>
      </c>
      <c r="H897" s="17">
        <v>1</v>
      </c>
      <c r="I897" s="17">
        <f t="shared" si="218"/>
        <v>-0.30000000000000426</v>
      </c>
      <c r="J897" s="17">
        <f t="shared" ref="J897:J915" si="222">-1980</f>
        <v>-1980</v>
      </c>
      <c r="K897" s="26">
        <v>485.59500000000003</v>
      </c>
      <c r="L897" s="17">
        <f t="shared" si="211"/>
        <v>176.74141666666665</v>
      </c>
      <c r="M897" s="17">
        <f t="shared" si="212"/>
        <v>-1317.6635833333332</v>
      </c>
      <c r="N897" s="17">
        <v>1980</v>
      </c>
      <c r="O897" s="17">
        <f t="shared" si="213"/>
        <v>-165.00000000000236</v>
      </c>
      <c r="P897" s="17">
        <f t="shared" si="214"/>
        <v>-3139.5833333333785</v>
      </c>
      <c r="Q897" s="17">
        <f t="shared" si="219"/>
        <v>75242125.902777761</v>
      </c>
      <c r="R897" s="17">
        <f t="shared" si="215"/>
        <v>75242.125902777756</v>
      </c>
      <c r="S897" s="17">
        <f t="shared" si="220"/>
        <v>29992258.541666675</v>
      </c>
      <c r="T897" s="17">
        <f t="shared" si="216"/>
        <v>29992.258541666677</v>
      </c>
      <c r="AE897">
        <f t="shared" si="208"/>
        <v>0</v>
      </c>
      <c r="AF897">
        <f t="shared" si="209"/>
        <v>68.5</v>
      </c>
      <c r="AG897">
        <f t="shared" si="210"/>
        <v>19.027777777777779</v>
      </c>
    </row>
    <row r="898" spans="2:33" x14ac:dyDescent="0.3">
      <c r="B898" s="4" t="s">
        <v>52</v>
      </c>
      <c r="C898" s="4">
        <v>890</v>
      </c>
      <c r="D898" s="4">
        <v>301</v>
      </c>
      <c r="E898" s="11">
        <v>68.099999999999994</v>
      </c>
      <c r="F898" s="27">
        <f t="shared" si="207"/>
        <v>18.916666666666664</v>
      </c>
      <c r="G898" s="17">
        <f t="shared" si="217"/>
        <v>-0.16666666666666705</v>
      </c>
      <c r="H898" s="17">
        <v>1</v>
      </c>
      <c r="I898" s="17">
        <f t="shared" si="218"/>
        <v>-0.60000000000000142</v>
      </c>
      <c r="J898" s="17">
        <f t="shared" si="222"/>
        <v>-1980</v>
      </c>
      <c r="K898" s="26">
        <v>485.59500000000003</v>
      </c>
      <c r="L898" s="17">
        <f t="shared" si="211"/>
        <v>174.68330999999995</v>
      </c>
      <c r="M898" s="17">
        <f t="shared" si="212"/>
        <v>-1319.7216900000001</v>
      </c>
      <c r="N898" s="17">
        <v>1980</v>
      </c>
      <c r="O898" s="17">
        <f t="shared" si="213"/>
        <v>-330.00000000000074</v>
      </c>
      <c r="P898" s="17">
        <f t="shared" si="214"/>
        <v>-6242.5000000000136</v>
      </c>
      <c r="Q898" s="17">
        <f t="shared" si="219"/>
        <v>75596387.777777761</v>
      </c>
      <c r="R898" s="17">
        <f t="shared" si="215"/>
        <v>75596.387777777767</v>
      </c>
      <c r="S898" s="17">
        <f t="shared" si="220"/>
        <v>30346520.416666675</v>
      </c>
      <c r="T898" s="17">
        <f t="shared" si="216"/>
        <v>30346.520416666674</v>
      </c>
      <c r="AE898">
        <f t="shared" si="208"/>
        <v>0</v>
      </c>
      <c r="AF898">
        <f t="shared" si="209"/>
        <v>68.099999999999994</v>
      </c>
      <c r="AG898">
        <f t="shared" si="210"/>
        <v>18.916666666666664</v>
      </c>
    </row>
    <row r="899" spans="2:33" x14ac:dyDescent="0.3">
      <c r="B899" s="4" t="s">
        <v>52</v>
      </c>
      <c r="C899" s="4">
        <v>891</v>
      </c>
      <c r="D899" s="4">
        <v>302</v>
      </c>
      <c r="E899" s="11">
        <v>67.3</v>
      </c>
      <c r="F899" s="27">
        <f t="shared" si="207"/>
        <v>18.694444444444443</v>
      </c>
      <c r="G899" s="17">
        <f t="shared" si="217"/>
        <v>-0.26388888888888767</v>
      </c>
      <c r="H899" s="17">
        <v>1</v>
      </c>
      <c r="I899" s="17">
        <f t="shared" si="218"/>
        <v>-0.94999999999999574</v>
      </c>
      <c r="J899" s="17">
        <f t="shared" si="222"/>
        <v>-1980</v>
      </c>
      <c r="K899" s="26">
        <v>485.59500000000003</v>
      </c>
      <c r="L899" s="17">
        <f t="shared" si="211"/>
        <v>170.60325666666662</v>
      </c>
      <c r="M899" s="17">
        <f t="shared" si="212"/>
        <v>-1323.8017433333334</v>
      </c>
      <c r="N899" s="17">
        <v>1980</v>
      </c>
      <c r="O899" s="17">
        <f t="shared" si="213"/>
        <v>-522.49999999999761</v>
      </c>
      <c r="P899" s="17">
        <f t="shared" si="214"/>
        <v>-9767.8472222221772</v>
      </c>
      <c r="Q899" s="17">
        <f t="shared" si="219"/>
        <v>75942375.208333313</v>
      </c>
      <c r="R899" s="17">
        <f t="shared" si="215"/>
        <v>75942.375208333309</v>
      </c>
      <c r="S899" s="17">
        <f t="shared" si="220"/>
        <v>30692507.847222231</v>
      </c>
      <c r="T899" s="17">
        <f t="shared" si="216"/>
        <v>30692.50784722223</v>
      </c>
      <c r="AE899">
        <f t="shared" si="208"/>
        <v>0</v>
      </c>
      <c r="AF899">
        <f t="shared" si="209"/>
        <v>67.3</v>
      </c>
      <c r="AG899">
        <f t="shared" si="210"/>
        <v>18.694444444444443</v>
      </c>
    </row>
    <row r="900" spans="2:33" x14ac:dyDescent="0.3">
      <c r="B900" s="4" t="s">
        <v>52</v>
      </c>
      <c r="C900" s="4">
        <v>892</v>
      </c>
      <c r="D900" s="4">
        <v>303</v>
      </c>
      <c r="E900" s="11">
        <v>66.2</v>
      </c>
      <c r="F900" s="27">
        <f t="shared" si="207"/>
        <v>18.388888888888889</v>
      </c>
      <c r="G900" s="17">
        <f t="shared" si="217"/>
        <v>-0.34722222222222221</v>
      </c>
      <c r="H900" s="17">
        <v>1</v>
      </c>
      <c r="I900" s="17">
        <f t="shared" si="218"/>
        <v>-1.25</v>
      </c>
      <c r="J900" s="17">
        <f t="shared" si="222"/>
        <v>-1980</v>
      </c>
      <c r="K900" s="26">
        <v>485.59500000000003</v>
      </c>
      <c r="L900" s="17">
        <f t="shared" si="211"/>
        <v>165.07190666666665</v>
      </c>
      <c r="M900" s="17">
        <f t="shared" si="212"/>
        <v>-1329.3330933333334</v>
      </c>
      <c r="N900" s="17">
        <v>1980</v>
      </c>
      <c r="O900" s="17">
        <f t="shared" si="213"/>
        <v>-687.5</v>
      </c>
      <c r="P900" s="17">
        <f t="shared" si="214"/>
        <v>-12642.361111111111</v>
      </c>
      <c r="Q900" s="17">
        <f t="shared" si="219"/>
        <v>76277144.930555537</v>
      </c>
      <c r="R900" s="17">
        <f t="shared" si="215"/>
        <v>76277.144930555543</v>
      </c>
      <c r="S900" s="17">
        <f t="shared" si="220"/>
        <v>31027277.569444455</v>
      </c>
      <c r="T900" s="17">
        <f t="shared" si="216"/>
        <v>31027.277569444454</v>
      </c>
      <c r="AE900">
        <f t="shared" si="208"/>
        <v>0</v>
      </c>
      <c r="AF900">
        <f t="shared" si="209"/>
        <v>66.2</v>
      </c>
      <c r="AG900">
        <f t="shared" si="210"/>
        <v>18.388888888888889</v>
      </c>
    </row>
    <row r="901" spans="2:33" x14ac:dyDescent="0.3">
      <c r="B901" s="4" t="s">
        <v>52</v>
      </c>
      <c r="C901" s="4">
        <v>893</v>
      </c>
      <c r="D901" s="4">
        <v>304</v>
      </c>
      <c r="E901" s="11">
        <v>64.8</v>
      </c>
      <c r="F901" s="27">
        <f t="shared" si="207"/>
        <v>18</v>
      </c>
      <c r="G901" s="17">
        <f t="shared" si="217"/>
        <v>-0.36111111111111133</v>
      </c>
      <c r="H901" s="17">
        <v>1</v>
      </c>
      <c r="I901" s="17">
        <f t="shared" si="218"/>
        <v>-1.3000000000000007</v>
      </c>
      <c r="J901" s="17">
        <f t="shared" si="222"/>
        <v>-1980</v>
      </c>
      <c r="K901" s="26">
        <v>485.59500000000003</v>
      </c>
      <c r="L901" s="17">
        <f t="shared" si="211"/>
        <v>158.16383999999996</v>
      </c>
      <c r="M901" s="17">
        <f t="shared" si="212"/>
        <v>-1336.24116</v>
      </c>
      <c r="N901" s="17">
        <v>1980</v>
      </c>
      <c r="O901" s="17">
        <f t="shared" si="213"/>
        <v>-715.00000000000045</v>
      </c>
      <c r="P901" s="17">
        <f t="shared" si="214"/>
        <v>-12870.000000000007</v>
      </c>
      <c r="Q901" s="17">
        <f t="shared" si="219"/>
        <v>76597904.930555537</v>
      </c>
      <c r="R901" s="17">
        <f t="shared" si="215"/>
        <v>76597.904930555538</v>
      </c>
      <c r="S901" s="17">
        <f t="shared" si="220"/>
        <v>31348037.569444455</v>
      </c>
      <c r="T901" s="17">
        <f t="shared" si="216"/>
        <v>31348.037569444456</v>
      </c>
      <c r="AE901">
        <f t="shared" si="208"/>
        <v>0</v>
      </c>
      <c r="AF901">
        <f t="shared" si="209"/>
        <v>64.8</v>
      </c>
      <c r="AG901">
        <f t="shared" si="210"/>
        <v>18</v>
      </c>
    </row>
    <row r="902" spans="2:33" x14ac:dyDescent="0.3">
      <c r="B902" s="4" t="s">
        <v>52</v>
      </c>
      <c r="C902" s="4">
        <v>894</v>
      </c>
      <c r="D902" s="4">
        <v>305</v>
      </c>
      <c r="E902" s="11">
        <v>63.6</v>
      </c>
      <c r="F902" s="27">
        <f t="shared" ref="F902:F965" si="223">E902/3.6</f>
        <v>17.666666666666668</v>
      </c>
      <c r="G902" s="17">
        <f t="shared" si="217"/>
        <v>-0.30555555555555497</v>
      </c>
      <c r="H902" s="17">
        <v>1</v>
      </c>
      <c r="I902" s="17">
        <f t="shared" si="218"/>
        <v>-1.0999999999999979</v>
      </c>
      <c r="J902" s="17">
        <f t="shared" si="222"/>
        <v>-1980</v>
      </c>
      <c r="K902" s="26">
        <v>485.59500000000003</v>
      </c>
      <c r="L902" s="17">
        <f t="shared" si="211"/>
        <v>152.36015999999998</v>
      </c>
      <c r="M902" s="17">
        <f t="shared" si="212"/>
        <v>-1342.04484</v>
      </c>
      <c r="N902" s="17">
        <v>1980</v>
      </c>
      <c r="O902" s="17">
        <f t="shared" si="213"/>
        <v>-604.99999999999886</v>
      </c>
      <c r="P902" s="17">
        <f t="shared" si="214"/>
        <v>-10688.333333333314</v>
      </c>
      <c r="Q902" s="17">
        <f t="shared" si="219"/>
        <v>76906894.930555537</v>
      </c>
      <c r="R902" s="17">
        <f t="shared" si="215"/>
        <v>76906.894930555543</v>
      </c>
      <c r="S902" s="17">
        <f t="shared" si="220"/>
        <v>31657027.569444455</v>
      </c>
      <c r="T902" s="17">
        <f t="shared" si="216"/>
        <v>31657.027569444454</v>
      </c>
      <c r="AE902">
        <f t="shared" si="208"/>
        <v>0</v>
      </c>
      <c r="AF902">
        <f t="shared" si="209"/>
        <v>63.6</v>
      </c>
      <c r="AG902">
        <f t="shared" si="210"/>
        <v>17.666666666666668</v>
      </c>
    </row>
    <row r="903" spans="2:33" x14ac:dyDescent="0.3">
      <c r="B903" s="4" t="s">
        <v>52</v>
      </c>
      <c r="C903" s="4">
        <v>895</v>
      </c>
      <c r="D903" s="4">
        <v>306</v>
      </c>
      <c r="E903" s="11">
        <v>62.6</v>
      </c>
      <c r="F903" s="27">
        <f t="shared" si="223"/>
        <v>17.388888888888889</v>
      </c>
      <c r="G903" s="17">
        <f t="shared" si="217"/>
        <v>-0.20833333333333331</v>
      </c>
      <c r="H903" s="17">
        <v>1</v>
      </c>
      <c r="I903" s="17">
        <f t="shared" si="218"/>
        <v>-0.75</v>
      </c>
      <c r="J903" s="17">
        <f t="shared" si="222"/>
        <v>-1980</v>
      </c>
      <c r="K903" s="26">
        <v>485.59500000000003</v>
      </c>
      <c r="L903" s="17">
        <f t="shared" si="211"/>
        <v>147.60662666666667</v>
      </c>
      <c r="M903" s="17">
        <f t="shared" si="212"/>
        <v>-1346.7983733333333</v>
      </c>
      <c r="N903" s="17">
        <v>1980</v>
      </c>
      <c r="O903" s="17">
        <f t="shared" si="213"/>
        <v>-412.49999999999994</v>
      </c>
      <c r="P903" s="17">
        <f t="shared" si="214"/>
        <v>-7172.9166666666661</v>
      </c>
      <c r="Q903" s="17">
        <f t="shared" si="219"/>
        <v>77206244.652777761</v>
      </c>
      <c r="R903" s="17">
        <f t="shared" si="215"/>
        <v>77206.244652777765</v>
      </c>
      <c r="S903" s="17">
        <f t="shared" si="220"/>
        <v>31956377.291666679</v>
      </c>
      <c r="T903" s="17">
        <f t="shared" si="216"/>
        <v>31956.377291666679</v>
      </c>
      <c r="AE903">
        <f t="shared" si="208"/>
        <v>0</v>
      </c>
      <c r="AF903">
        <f t="shared" si="209"/>
        <v>62.6</v>
      </c>
      <c r="AG903">
        <f t="shared" si="210"/>
        <v>17.388888888888889</v>
      </c>
    </row>
    <row r="904" spans="2:33" x14ac:dyDescent="0.3">
      <c r="B904" s="4" t="s">
        <v>52</v>
      </c>
      <c r="C904" s="4">
        <v>896</v>
      </c>
      <c r="D904" s="4">
        <v>307</v>
      </c>
      <c r="E904" s="11">
        <v>62.1</v>
      </c>
      <c r="F904" s="27">
        <f t="shared" si="223"/>
        <v>17.25</v>
      </c>
      <c r="G904" s="17">
        <f t="shared" si="217"/>
        <v>-9.7222222222222612E-2</v>
      </c>
      <c r="H904" s="17">
        <v>1</v>
      </c>
      <c r="I904" s="17">
        <f t="shared" si="218"/>
        <v>-0.35000000000000142</v>
      </c>
      <c r="J904" s="17">
        <f t="shared" si="222"/>
        <v>-1980</v>
      </c>
      <c r="K904" s="26">
        <v>485.59500000000003</v>
      </c>
      <c r="L904" s="17">
        <f t="shared" si="211"/>
        <v>145.25810999999999</v>
      </c>
      <c r="M904" s="17">
        <f t="shared" si="212"/>
        <v>-1349.14689</v>
      </c>
      <c r="N904" s="17">
        <v>1980</v>
      </c>
      <c r="O904" s="17">
        <f t="shared" si="213"/>
        <v>-192.50000000000077</v>
      </c>
      <c r="P904" s="17">
        <f t="shared" si="214"/>
        <v>-3320.6250000000132</v>
      </c>
      <c r="Q904" s="17">
        <f t="shared" si="219"/>
        <v>77500831.527777761</v>
      </c>
      <c r="R904" s="17">
        <f t="shared" si="215"/>
        <v>77500.831527777758</v>
      </c>
      <c r="S904" s="17">
        <f t="shared" si="220"/>
        <v>32250964.166666679</v>
      </c>
      <c r="T904" s="17">
        <f t="shared" si="216"/>
        <v>32250.964166666679</v>
      </c>
      <c r="AE904">
        <f t="shared" ref="AE904:AE967" si="224">IF(E904&lt;1,1,0)</f>
        <v>0</v>
      </c>
      <c r="AF904">
        <f t="shared" ref="AF904:AF967" si="225">IF(AE904=1,"",E904)</f>
        <v>62.1</v>
      </c>
      <c r="AG904">
        <f t="shared" ref="AG904:AG967" si="226">E904/3.6</f>
        <v>17.25</v>
      </c>
    </row>
    <row r="905" spans="2:33" x14ac:dyDescent="0.3">
      <c r="B905" s="4" t="s">
        <v>52</v>
      </c>
      <c r="C905" s="4">
        <v>897</v>
      </c>
      <c r="D905" s="4">
        <v>308</v>
      </c>
      <c r="E905" s="11">
        <v>61.9</v>
      </c>
      <c r="F905" s="27">
        <f t="shared" si="223"/>
        <v>17.194444444444443</v>
      </c>
      <c r="G905" s="17">
        <f t="shared" si="217"/>
        <v>-2.7777777777778172E-2</v>
      </c>
      <c r="H905" s="17">
        <v>1</v>
      </c>
      <c r="I905" s="17">
        <f t="shared" si="218"/>
        <v>-0.10000000000000142</v>
      </c>
      <c r="J905" s="17">
        <f t="shared" si="222"/>
        <v>-1980</v>
      </c>
      <c r="K905" s="26">
        <v>485.59500000000003</v>
      </c>
      <c r="L905" s="17">
        <f t="shared" ref="L905:L968" si="227">1/2*2.26*1.2*0.36*((F905)^2)</f>
        <v>144.32397666666662</v>
      </c>
      <c r="M905" s="17">
        <f t="shared" ref="M905:M968" si="228">J905+K905+L905</f>
        <v>-1350.0810233333334</v>
      </c>
      <c r="N905" s="17">
        <v>1980</v>
      </c>
      <c r="O905" s="17">
        <f t="shared" ref="O905:O968" si="229">N905*G905</f>
        <v>-55.000000000000782</v>
      </c>
      <c r="P905" s="17">
        <f t="shared" ref="P905:P968" si="230">F905*O905</f>
        <v>-945.69444444445776</v>
      </c>
      <c r="Q905" s="17">
        <f t="shared" si="219"/>
        <v>77793523.958333313</v>
      </c>
      <c r="R905" s="17">
        <f t="shared" ref="R905:R968" si="231">Q905/1000</f>
        <v>77793.523958333317</v>
      </c>
      <c r="S905" s="17">
        <f t="shared" si="220"/>
        <v>32543656.597222235</v>
      </c>
      <c r="T905" s="17">
        <f t="shared" ref="T905:T968" si="232">S905/1000</f>
        <v>32543.656597222234</v>
      </c>
      <c r="AE905">
        <f t="shared" si="224"/>
        <v>0</v>
      </c>
      <c r="AF905">
        <f t="shared" si="225"/>
        <v>61.9</v>
      </c>
      <c r="AG905">
        <f t="shared" si="226"/>
        <v>17.194444444444443</v>
      </c>
    </row>
    <row r="906" spans="2:33" x14ac:dyDescent="0.3">
      <c r="B906" s="4" t="s">
        <v>52</v>
      </c>
      <c r="C906" s="4">
        <v>898</v>
      </c>
      <c r="D906" s="4">
        <v>309</v>
      </c>
      <c r="E906" s="11">
        <v>61.9</v>
      </c>
      <c r="F906" s="27">
        <f t="shared" si="223"/>
        <v>17.194444444444443</v>
      </c>
      <c r="G906" s="17">
        <f t="shared" ref="G906:G969" si="233">($E907-$E905)/2/3.6</f>
        <v>-1.3888888888889086E-2</v>
      </c>
      <c r="H906" s="17">
        <v>1</v>
      </c>
      <c r="I906" s="17">
        <f t="shared" ref="I906:I969" si="234">($E907-$E905)/2</f>
        <v>-5.0000000000000711E-2</v>
      </c>
      <c r="J906" s="17">
        <f t="shared" si="222"/>
        <v>-1980</v>
      </c>
      <c r="K906" s="26">
        <v>485.59500000000003</v>
      </c>
      <c r="L906" s="17">
        <f t="shared" si="227"/>
        <v>144.32397666666662</v>
      </c>
      <c r="M906" s="17">
        <f t="shared" si="228"/>
        <v>-1350.0810233333334</v>
      </c>
      <c r="N906" s="17">
        <v>1980</v>
      </c>
      <c r="O906" s="17">
        <f t="shared" si="229"/>
        <v>-27.500000000000391</v>
      </c>
      <c r="P906" s="17">
        <f t="shared" si="230"/>
        <v>-472.84722222222888</v>
      </c>
      <c r="Q906" s="17">
        <f t="shared" ref="Q906:Q969" si="235">0.5*N906*F906^2+Q905</f>
        <v>78086216.388888866</v>
      </c>
      <c r="R906" s="17">
        <f t="shared" si="231"/>
        <v>78086.216388888861</v>
      </c>
      <c r="S906" s="17">
        <f t="shared" ref="S906:S969" si="236">0.5*N906*F906^2*H906+S905</f>
        <v>32836349.027777791</v>
      </c>
      <c r="T906" s="17">
        <f t="shared" si="232"/>
        <v>32836.349027777789</v>
      </c>
      <c r="AE906">
        <f t="shared" si="224"/>
        <v>0</v>
      </c>
      <c r="AF906">
        <f t="shared" si="225"/>
        <v>61.9</v>
      </c>
      <c r="AG906">
        <f t="shared" si="226"/>
        <v>17.194444444444443</v>
      </c>
    </row>
    <row r="907" spans="2:33" x14ac:dyDescent="0.3">
      <c r="B907" s="4" t="s">
        <v>52</v>
      </c>
      <c r="C907" s="4">
        <v>899</v>
      </c>
      <c r="D907" s="4">
        <v>310</v>
      </c>
      <c r="E907" s="11">
        <v>61.8</v>
      </c>
      <c r="F907" s="27">
        <f t="shared" si="223"/>
        <v>17.166666666666664</v>
      </c>
      <c r="G907" s="17">
        <f t="shared" si="233"/>
        <v>-5.5555555555555358E-2</v>
      </c>
      <c r="H907" s="17">
        <v>1</v>
      </c>
      <c r="I907" s="17">
        <f t="shared" si="234"/>
        <v>-0.19999999999999929</v>
      </c>
      <c r="J907" s="17">
        <f t="shared" si="222"/>
        <v>-1980</v>
      </c>
      <c r="K907" s="26">
        <v>485.59500000000003</v>
      </c>
      <c r="L907" s="17">
        <f t="shared" si="227"/>
        <v>143.85803999999993</v>
      </c>
      <c r="M907" s="17">
        <f t="shared" si="228"/>
        <v>-1350.5469600000001</v>
      </c>
      <c r="N907" s="17">
        <v>1980</v>
      </c>
      <c r="O907" s="17">
        <f t="shared" si="229"/>
        <v>-109.9999999999996</v>
      </c>
      <c r="P907" s="17">
        <f t="shared" si="230"/>
        <v>-1888.3333333333262</v>
      </c>
      <c r="Q907" s="17">
        <f t="shared" si="235"/>
        <v>78377963.888888866</v>
      </c>
      <c r="R907" s="17">
        <f t="shared" si="231"/>
        <v>78377.963888888858</v>
      </c>
      <c r="S907" s="17">
        <f t="shared" si="236"/>
        <v>33128096.527777791</v>
      </c>
      <c r="T907" s="17">
        <f t="shared" si="232"/>
        <v>33128.096527777794</v>
      </c>
      <c r="AE907">
        <f t="shared" si="224"/>
        <v>0</v>
      </c>
      <c r="AF907">
        <f t="shared" si="225"/>
        <v>61.8</v>
      </c>
      <c r="AG907">
        <f t="shared" si="226"/>
        <v>17.166666666666664</v>
      </c>
    </row>
    <row r="908" spans="2:33" x14ac:dyDescent="0.3">
      <c r="B908" s="4" t="s">
        <v>52</v>
      </c>
      <c r="C908" s="4">
        <v>900</v>
      </c>
      <c r="D908" s="4">
        <v>311</v>
      </c>
      <c r="E908" s="11">
        <v>61.5</v>
      </c>
      <c r="F908" s="27">
        <f t="shared" si="223"/>
        <v>17.083333333333332</v>
      </c>
      <c r="G908" s="17">
        <f t="shared" si="233"/>
        <v>-0.12499999999999981</v>
      </c>
      <c r="H908" s="17">
        <v>1</v>
      </c>
      <c r="I908" s="17">
        <f t="shared" si="234"/>
        <v>-0.44999999999999929</v>
      </c>
      <c r="J908" s="17">
        <f t="shared" si="222"/>
        <v>-1980</v>
      </c>
      <c r="K908" s="26">
        <v>485.59500000000003</v>
      </c>
      <c r="L908" s="17">
        <f t="shared" si="227"/>
        <v>142.46474999999995</v>
      </c>
      <c r="M908" s="17">
        <f t="shared" si="228"/>
        <v>-1351.9402500000001</v>
      </c>
      <c r="N908" s="17">
        <v>1980</v>
      </c>
      <c r="O908" s="17">
        <f t="shared" si="229"/>
        <v>-247.4999999999996</v>
      </c>
      <c r="P908" s="17">
        <f t="shared" si="230"/>
        <v>-4228.1249999999927</v>
      </c>
      <c r="Q908" s="17">
        <f t="shared" si="235"/>
        <v>78666885.763888866</v>
      </c>
      <c r="R908" s="17">
        <f t="shared" si="231"/>
        <v>78666.885763888858</v>
      </c>
      <c r="S908" s="17">
        <f t="shared" si="236"/>
        <v>33417018.402777791</v>
      </c>
      <c r="T908" s="17">
        <f t="shared" si="232"/>
        <v>33417.018402777794</v>
      </c>
      <c r="AE908">
        <f t="shared" si="224"/>
        <v>0</v>
      </c>
      <c r="AF908">
        <f t="shared" si="225"/>
        <v>61.5</v>
      </c>
      <c r="AG908">
        <f t="shared" si="226"/>
        <v>17.083333333333332</v>
      </c>
    </row>
    <row r="909" spans="2:33" x14ac:dyDescent="0.3">
      <c r="B909" s="4" t="s">
        <v>52</v>
      </c>
      <c r="C909" s="4">
        <v>901</v>
      </c>
      <c r="D909" s="4">
        <v>312</v>
      </c>
      <c r="E909" s="11">
        <v>60.9</v>
      </c>
      <c r="F909" s="27">
        <f t="shared" si="223"/>
        <v>16.916666666666664</v>
      </c>
      <c r="G909" s="17">
        <f t="shared" si="233"/>
        <v>-0.24999999999999961</v>
      </c>
      <c r="H909" s="17">
        <v>1</v>
      </c>
      <c r="I909" s="17">
        <f t="shared" si="234"/>
        <v>-0.89999999999999858</v>
      </c>
      <c r="J909" s="17">
        <f t="shared" si="222"/>
        <v>-1980</v>
      </c>
      <c r="K909" s="26">
        <v>485.59500000000003</v>
      </c>
      <c r="L909" s="17">
        <f t="shared" si="227"/>
        <v>139.69850999999994</v>
      </c>
      <c r="M909" s="17">
        <f t="shared" si="228"/>
        <v>-1354.70649</v>
      </c>
      <c r="N909" s="17">
        <v>1980</v>
      </c>
      <c r="O909" s="17">
        <f t="shared" si="229"/>
        <v>-494.9999999999992</v>
      </c>
      <c r="P909" s="17">
        <f t="shared" si="230"/>
        <v>-8373.7499999999854</v>
      </c>
      <c r="Q909" s="17">
        <f t="shared" si="235"/>
        <v>78950197.638888866</v>
      </c>
      <c r="R909" s="17">
        <f t="shared" si="231"/>
        <v>78950.197638888872</v>
      </c>
      <c r="S909" s="17">
        <f t="shared" si="236"/>
        <v>33700330.277777791</v>
      </c>
      <c r="T909" s="17">
        <f t="shared" si="232"/>
        <v>33700.330277777794</v>
      </c>
      <c r="AE909">
        <f t="shared" si="224"/>
        <v>0</v>
      </c>
      <c r="AF909">
        <f t="shared" si="225"/>
        <v>60.9</v>
      </c>
      <c r="AG909">
        <f t="shared" si="226"/>
        <v>16.916666666666664</v>
      </c>
    </row>
    <row r="910" spans="2:33" x14ac:dyDescent="0.3">
      <c r="B910" s="4" t="s">
        <v>52</v>
      </c>
      <c r="C910" s="4">
        <v>902</v>
      </c>
      <c r="D910" s="4">
        <v>313</v>
      </c>
      <c r="E910" s="11">
        <v>59.7</v>
      </c>
      <c r="F910" s="27">
        <f t="shared" si="223"/>
        <v>16.583333333333332</v>
      </c>
      <c r="G910" s="17">
        <f t="shared" si="233"/>
        <v>-0.87499999999999956</v>
      </c>
      <c r="H910" s="17">
        <v>1</v>
      </c>
      <c r="I910" s="17">
        <f t="shared" si="234"/>
        <v>-3.1499999999999986</v>
      </c>
      <c r="J910" s="17">
        <f t="shared" si="222"/>
        <v>-1980</v>
      </c>
      <c r="K910" s="26">
        <v>485.59500000000003</v>
      </c>
      <c r="L910" s="17">
        <f t="shared" si="227"/>
        <v>134.24738999999997</v>
      </c>
      <c r="M910" s="17">
        <f t="shared" si="228"/>
        <v>-1360.15761</v>
      </c>
      <c r="N910" s="17">
        <v>1980</v>
      </c>
      <c r="O910" s="17">
        <f t="shared" si="229"/>
        <v>-1732.4999999999991</v>
      </c>
      <c r="P910" s="17">
        <f t="shared" si="230"/>
        <v>-28730.624999999982</v>
      </c>
      <c r="Q910" s="17">
        <f t="shared" si="235"/>
        <v>79222454.513888866</v>
      </c>
      <c r="R910" s="17">
        <f t="shared" si="231"/>
        <v>79222.454513888864</v>
      </c>
      <c r="S910" s="17">
        <f t="shared" si="236"/>
        <v>33972587.152777791</v>
      </c>
      <c r="T910" s="17">
        <f t="shared" si="232"/>
        <v>33972.587152777793</v>
      </c>
      <c r="AE910">
        <f t="shared" si="224"/>
        <v>0</v>
      </c>
      <c r="AF910">
        <f t="shared" si="225"/>
        <v>59.7</v>
      </c>
      <c r="AG910">
        <f t="shared" si="226"/>
        <v>16.583333333333332</v>
      </c>
    </row>
    <row r="911" spans="2:33" x14ac:dyDescent="0.3">
      <c r="B911" s="4" t="s">
        <v>52</v>
      </c>
      <c r="C911" s="4">
        <v>903</v>
      </c>
      <c r="D911" s="4">
        <v>314</v>
      </c>
      <c r="E911" s="11">
        <v>54.6</v>
      </c>
      <c r="F911" s="27">
        <f t="shared" si="223"/>
        <v>15.166666666666666</v>
      </c>
      <c r="G911" s="17">
        <f t="shared" si="233"/>
        <v>-1.4444444444444453</v>
      </c>
      <c r="H911" s="17">
        <v>1</v>
      </c>
      <c r="I911" s="17">
        <f t="shared" si="234"/>
        <v>-5.2000000000000028</v>
      </c>
      <c r="J911" s="17">
        <f t="shared" si="222"/>
        <v>-1980</v>
      </c>
      <c r="K911" s="26">
        <v>485.59500000000003</v>
      </c>
      <c r="L911" s="17">
        <f t="shared" si="227"/>
        <v>112.29035999999998</v>
      </c>
      <c r="M911" s="17">
        <f t="shared" si="228"/>
        <v>-1382.11464</v>
      </c>
      <c r="N911" s="17">
        <v>1980</v>
      </c>
      <c r="O911" s="17">
        <f t="shared" si="229"/>
        <v>-2860.0000000000018</v>
      </c>
      <c r="P911" s="17">
        <f t="shared" si="230"/>
        <v>-43376.666666666693</v>
      </c>
      <c r="Q911" s="17">
        <f t="shared" si="235"/>
        <v>79450182.013888866</v>
      </c>
      <c r="R911" s="17">
        <f t="shared" si="231"/>
        <v>79450.182013888872</v>
      </c>
      <c r="S911" s="17">
        <f t="shared" si="236"/>
        <v>34200314.652777791</v>
      </c>
      <c r="T911" s="17">
        <f t="shared" si="232"/>
        <v>34200.314652777794</v>
      </c>
      <c r="AE911">
        <f t="shared" si="224"/>
        <v>0</v>
      </c>
      <c r="AF911">
        <f t="shared" si="225"/>
        <v>54.6</v>
      </c>
      <c r="AG911">
        <f t="shared" si="226"/>
        <v>15.166666666666666</v>
      </c>
    </row>
    <row r="912" spans="2:33" x14ac:dyDescent="0.3">
      <c r="B912" s="4" t="s">
        <v>52</v>
      </c>
      <c r="C912" s="4">
        <v>904</v>
      </c>
      <c r="D912" s="4">
        <v>315</v>
      </c>
      <c r="E912" s="11">
        <v>49.3</v>
      </c>
      <c r="F912" s="27">
        <f t="shared" si="223"/>
        <v>13.694444444444443</v>
      </c>
      <c r="G912" s="17">
        <f t="shared" si="233"/>
        <v>-1.3472222222222225</v>
      </c>
      <c r="H912" s="17">
        <v>1</v>
      </c>
      <c r="I912" s="17">
        <f t="shared" si="234"/>
        <v>-4.8500000000000014</v>
      </c>
      <c r="J912" s="17">
        <f t="shared" si="222"/>
        <v>-1980</v>
      </c>
      <c r="K912" s="26">
        <v>485.59500000000003</v>
      </c>
      <c r="L912" s="17">
        <f t="shared" si="227"/>
        <v>91.548456666666624</v>
      </c>
      <c r="M912" s="17">
        <f t="shared" si="228"/>
        <v>-1402.8565433333333</v>
      </c>
      <c r="N912" s="17">
        <v>1980</v>
      </c>
      <c r="O912" s="17">
        <f t="shared" si="229"/>
        <v>-2667.5000000000005</v>
      </c>
      <c r="P912" s="17">
        <f t="shared" si="230"/>
        <v>-36529.930555555555</v>
      </c>
      <c r="Q912" s="17">
        <f t="shared" si="235"/>
        <v>79635844.444444418</v>
      </c>
      <c r="R912" s="17">
        <f t="shared" si="231"/>
        <v>79635.844444444418</v>
      </c>
      <c r="S912" s="17">
        <f t="shared" si="236"/>
        <v>34385977.083333343</v>
      </c>
      <c r="T912" s="17">
        <f t="shared" si="232"/>
        <v>34385.977083333346</v>
      </c>
      <c r="AE912">
        <f t="shared" si="224"/>
        <v>0</v>
      </c>
      <c r="AF912">
        <f t="shared" si="225"/>
        <v>49.3</v>
      </c>
      <c r="AG912">
        <f t="shared" si="226"/>
        <v>13.694444444444443</v>
      </c>
    </row>
    <row r="913" spans="2:33" x14ac:dyDescent="0.3">
      <c r="B913" s="4" t="s">
        <v>52</v>
      </c>
      <c r="C913" s="4">
        <v>905</v>
      </c>
      <c r="D913" s="4">
        <v>316</v>
      </c>
      <c r="E913" s="11">
        <v>44.9</v>
      </c>
      <c r="F913" s="27">
        <f t="shared" si="223"/>
        <v>12.472222222222221</v>
      </c>
      <c r="G913" s="17">
        <f t="shared" si="233"/>
        <v>-0.97222222222222221</v>
      </c>
      <c r="H913" s="17">
        <v>1</v>
      </c>
      <c r="I913" s="17">
        <f t="shared" si="234"/>
        <v>-3.5</v>
      </c>
      <c r="J913" s="17">
        <f t="shared" si="222"/>
        <v>-1980</v>
      </c>
      <c r="K913" s="26">
        <v>485.59500000000003</v>
      </c>
      <c r="L913" s="17">
        <f t="shared" si="227"/>
        <v>75.936376666666632</v>
      </c>
      <c r="M913" s="17">
        <f t="shared" si="228"/>
        <v>-1418.4686233333334</v>
      </c>
      <c r="N913" s="17">
        <v>1980</v>
      </c>
      <c r="O913" s="17">
        <f t="shared" si="229"/>
        <v>-1925</v>
      </c>
      <c r="P913" s="17">
        <f t="shared" si="230"/>
        <v>-24009.027777777777</v>
      </c>
      <c r="Q913" s="17">
        <f t="shared" si="235"/>
        <v>79789845.208333313</v>
      </c>
      <c r="R913" s="17">
        <f t="shared" si="231"/>
        <v>79789.84520833331</v>
      </c>
      <c r="S913" s="17">
        <f t="shared" si="236"/>
        <v>34539977.847222231</v>
      </c>
      <c r="T913" s="17">
        <f t="shared" si="232"/>
        <v>34539.977847222232</v>
      </c>
      <c r="AE913">
        <f t="shared" si="224"/>
        <v>0</v>
      </c>
      <c r="AF913">
        <f t="shared" si="225"/>
        <v>44.9</v>
      </c>
      <c r="AG913">
        <f t="shared" si="226"/>
        <v>12.472222222222221</v>
      </c>
    </row>
    <row r="914" spans="2:33" x14ac:dyDescent="0.3">
      <c r="B914" s="4" t="s">
        <v>52</v>
      </c>
      <c r="C914" s="4">
        <v>906</v>
      </c>
      <c r="D914" s="4">
        <v>317</v>
      </c>
      <c r="E914" s="11">
        <v>42.3</v>
      </c>
      <c r="F914" s="27">
        <f t="shared" si="223"/>
        <v>11.749999999999998</v>
      </c>
      <c r="G914" s="17">
        <f t="shared" si="233"/>
        <v>-0.4861111111111111</v>
      </c>
      <c r="H914" s="17">
        <v>1</v>
      </c>
      <c r="I914" s="17">
        <f t="shared" si="234"/>
        <v>-1.75</v>
      </c>
      <c r="J914" s="17">
        <f t="shared" si="222"/>
        <v>-1980</v>
      </c>
      <c r="K914" s="26">
        <v>485.59500000000003</v>
      </c>
      <c r="L914" s="17">
        <f t="shared" si="227"/>
        <v>67.396589999999975</v>
      </c>
      <c r="M914" s="17">
        <f t="shared" si="228"/>
        <v>-1427.0084099999999</v>
      </c>
      <c r="N914" s="17">
        <v>1980</v>
      </c>
      <c r="O914" s="17">
        <f t="shared" si="229"/>
        <v>-962.5</v>
      </c>
      <c r="P914" s="17">
        <f t="shared" si="230"/>
        <v>-11309.374999999998</v>
      </c>
      <c r="Q914" s="17">
        <f t="shared" si="235"/>
        <v>79926527.083333313</v>
      </c>
      <c r="R914" s="17">
        <f t="shared" si="231"/>
        <v>79926.52708333332</v>
      </c>
      <c r="S914" s="17">
        <f t="shared" si="236"/>
        <v>34676659.722222231</v>
      </c>
      <c r="T914" s="17">
        <f t="shared" si="232"/>
        <v>34676.659722222234</v>
      </c>
      <c r="AE914">
        <f t="shared" si="224"/>
        <v>0</v>
      </c>
      <c r="AF914">
        <f t="shared" si="225"/>
        <v>42.3</v>
      </c>
      <c r="AG914">
        <f t="shared" si="226"/>
        <v>11.749999999999998</v>
      </c>
    </row>
    <row r="915" spans="2:33" x14ac:dyDescent="0.3">
      <c r="B915" s="4" t="s">
        <v>52</v>
      </c>
      <c r="C915" s="4">
        <v>907</v>
      </c>
      <c r="D915" s="4">
        <v>318</v>
      </c>
      <c r="E915" s="11">
        <v>41.4</v>
      </c>
      <c r="F915" s="27">
        <f t="shared" si="223"/>
        <v>11.5</v>
      </c>
      <c r="G915" s="17">
        <f t="shared" si="233"/>
        <v>-0.1388888888888889</v>
      </c>
      <c r="H915" s="17">
        <v>1</v>
      </c>
      <c r="I915" s="17">
        <f t="shared" si="234"/>
        <v>-0.5</v>
      </c>
      <c r="J915" s="17">
        <f t="shared" si="222"/>
        <v>-1980</v>
      </c>
      <c r="K915" s="26">
        <v>485.59500000000003</v>
      </c>
      <c r="L915" s="17">
        <f t="shared" si="227"/>
        <v>64.559159999999991</v>
      </c>
      <c r="M915" s="17">
        <f t="shared" si="228"/>
        <v>-1429.84584</v>
      </c>
      <c r="N915" s="17">
        <v>1980</v>
      </c>
      <c r="O915" s="17">
        <f t="shared" si="229"/>
        <v>-275</v>
      </c>
      <c r="P915" s="17">
        <f t="shared" si="230"/>
        <v>-3162.5</v>
      </c>
      <c r="Q915" s="17">
        <f t="shared" si="235"/>
        <v>80057454.583333313</v>
      </c>
      <c r="R915" s="17">
        <f t="shared" si="231"/>
        <v>80057.45458333331</v>
      </c>
      <c r="S915" s="17">
        <f t="shared" si="236"/>
        <v>34807587.222222231</v>
      </c>
      <c r="T915" s="17">
        <f t="shared" si="232"/>
        <v>34807.587222222232</v>
      </c>
      <c r="AE915">
        <f t="shared" si="224"/>
        <v>0</v>
      </c>
      <c r="AF915">
        <f t="shared" si="225"/>
        <v>41.4</v>
      </c>
      <c r="AG915">
        <f t="shared" si="226"/>
        <v>11.5</v>
      </c>
    </row>
    <row r="916" spans="2:33" x14ac:dyDescent="0.3">
      <c r="B916" s="4" t="s">
        <v>52</v>
      </c>
      <c r="C916" s="4">
        <v>908</v>
      </c>
      <c r="D916" s="4">
        <v>319</v>
      </c>
      <c r="E916" s="11">
        <v>41.3</v>
      </c>
      <c r="F916" s="27">
        <f t="shared" si="223"/>
        <v>11.472222222222221</v>
      </c>
      <c r="G916" s="17">
        <f t="shared" si="233"/>
        <v>9.7222222222222612E-2</v>
      </c>
      <c r="H916" s="17">
        <v>0</v>
      </c>
      <c r="I916" s="17">
        <f t="shared" si="234"/>
        <v>0.35000000000000142</v>
      </c>
      <c r="J916" s="17">
        <f>1980</f>
        <v>1980</v>
      </c>
      <c r="K916" s="26">
        <v>485.59500000000003</v>
      </c>
      <c r="L916" s="17">
        <f t="shared" si="227"/>
        <v>64.247656666666643</v>
      </c>
      <c r="M916" s="17">
        <f t="shared" si="228"/>
        <v>2529.8426566666667</v>
      </c>
      <c r="N916" s="17">
        <v>1980</v>
      </c>
      <c r="O916" s="17">
        <f t="shared" si="229"/>
        <v>192.50000000000077</v>
      </c>
      <c r="P916" s="17">
        <f t="shared" si="230"/>
        <v>2208.4027777777865</v>
      </c>
      <c r="Q916" s="17">
        <f t="shared" si="235"/>
        <v>80187750.347222209</v>
      </c>
      <c r="R916" s="17">
        <f t="shared" si="231"/>
        <v>80187.750347222216</v>
      </c>
      <c r="S916" s="17">
        <f t="shared" si="236"/>
        <v>34807587.222222231</v>
      </c>
      <c r="T916" s="17">
        <f t="shared" si="232"/>
        <v>34807.587222222232</v>
      </c>
      <c r="AE916">
        <f t="shared" si="224"/>
        <v>0</v>
      </c>
      <c r="AF916">
        <f t="shared" si="225"/>
        <v>41.3</v>
      </c>
      <c r="AG916">
        <f t="shared" si="226"/>
        <v>11.472222222222221</v>
      </c>
    </row>
    <row r="917" spans="2:33" x14ac:dyDescent="0.3">
      <c r="B917" s="4" t="s">
        <v>52</v>
      </c>
      <c r="C917" s="4">
        <v>909</v>
      </c>
      <c r="D917" s="4">
        <v>320</v>
      </c>
      <c r="E917" s="11">
        <v>42.1</v>
      </c>
      <c r="F917" s="27">
        <f t="shared" si="223"/>
        <v>11.694444444444445</v>
      </c>
      <c r="G917" s="17">
        <f t="shared" si="233"/>
        <v>0.47222222222222299</v>
      </c>
      <c r="H917" s="17">
        <v>0</v>
      </c>
      <c r="I917" s="17">
        <f t="shared" si="234"/>
        <v>1.7000000000000028</v>
      </c>
      <c r="J917" s="17">
        <f>1980</f>
        <v>1980</v>
      </c>
      <c r="K917" s="26">
        <v>485.59500000000003</v>
      </c>
      <c r="L917" s="17">
        <f t="shared" si="227"/>
        <v>66.760776666666658</v>
      </c>
      <c r="M917" s="17">
        <f t="shared" si="228"/>
        <v>2532.3557766666668</v>
      </c>
      <c r="N917" s="17">
        <v>1980</v>
      </c>
      <c r="O917" s="17">
        <f t="shared" si="229"/>
        <v>935.00000000000148</v>
      </c>
      <c r="P917" s="17">
        <f t="shared" si="230"/>
        <v>10934.305555555573</v>
      </c>
      <c r="Q917" s="17">
        <f t="shared" si="235"/>
        <v>80323142.777777761</v>
      </c>
      <c r="R917" s="17">
        <f t="shared" si="231"/>
        <v>80323.142777777757</v>
      </c>
      <c r="S917" s="17">
        <f t="shared" si="236"/>
        <v>34807587.222222231</v>
      </c>
      <c r="T917" s="17">
        <f t="shared" si="232"/>
        <v>34807.587222222232</v>
      </c>
      <c r="AE917">
        <f t="shared" si="224"/>
        <v>0</v>
      </c>
      <c r="AF917">
        <f t="shared" si="225"/>
        <v>42.1</v>
      </c>
      <c r="AG917">
        <f t="shared" si="226"/>
        <v>11.694444444444445</v>
      </c>
    </row>
    <row r="918" spans="2:33" x14ac:dyDescent="0.3">
      <c r="B918" s="4" t="s">
        <v>52</v>
      </c>
      <c r="C918" s="4">
        <v>910</v>
      </c>
      <c r="D918" s="4">
        <v>321</v>
      </c>
      <c r="E918" s="11">
        <v>44.7</v>
      </c>
      <c r="F918" s="27">
        <f t="shared" si="223"/>
        <v>12.416666666666668</v>
      </c>
      <c r="G918" s="17">
        <f t="shared" si="233"/>
        <v>0.87499999999999956</v>
      </c>
      <c r="H918" s="17">
        <v>0</v>
      </c>
      <c r="I918" s="17">
        <f t="shared" si="234"/>
        <v>3.1499999999999986</v>
      </c>
      <c r="J918" s="17">
        <f>1980</f>
        <v>1980</v>
      </c>
      <c r="K918" s="26">
        <v>485.59500000000003</v>
      </c>
      <c r="L918" s="17">
        <f t="shared" si="227"/>
        <v>75.261390000000006</v>
      </c>
      <c r="M918" s="17">
        <f t="shared" si="228"/>
        <v>2540.8563900000004</v>
      </c>
      <c r="N918" s="17">
        <v>1980</v>
      </c>
      <c r="O918" s="17">
        <f t="shared" si="229"/>
        <v>1732.4999999999991</v>
      </c>
      <c r="P918" s="17">
        <f t="shared" si="230"/>
        <v>21511.874999999989</v>
      </c>
      <c r="Q918" s="17">
        <f t="shared" si="235"/>
        <v>80475774.652777761</v>
      </c>
      <c r="R918" s="17">
        <f t="shared" si="231"/>
        <v>80475.774652777764</v>
      </c>
      <c r="S918" s="17">
        <f t="shared" si="236"/>
        <v>34807587.222222231</v>
      </c>
      <c r="T918" s="17">
        <f t="shared" si="232"/>
        <v>34807.587222222232</v>
      </c>
      <c r="AE918">
        <f t="shared" si="224"/>
        <v>0</v>
      </c>
      <c r="AF918">
        <f t="shared" si="225"/>
        <v>44.7</v>
      </c>
      <c r="AG918">
        <f t="shared" si="226"/>
        <v>12.416666666666668</v>
      </c>
    </row>
    <row r="919" spans="2:33" x14ac:dyDescent="0.3">
      <c r="B919" s="4" t="s">
        <v>52</v>
      </c>
      <c r="C919" s="4">
        <v>911</v>
      </c>
      <c r="D919" s="4">
        <v>322</v>
      </c>
      <c r="E919" s="11">
        <v>48.4</v>
      </c>
      <c r="F919" s="27">
        <f t="shared" si="223"/>
        <v>13.444444444444443</v>
      </c>
      <c r="G919" s="17">
        <f t="shared" si="233"/>
        <v>0.93055555555555491</v>
      </c>
      <c r="H919" s="17">
        <v>0</v>
      </c>
      <c r="I919" s="17">
        <f t="shared" si="234"/>
        <v>3.3499999999999979</v>
      </c>
      <c r="J919" s="17">
        <f>1980</f>
        <v>1980</v>
      </c>
      <c r="K919" s="26">
        <v>485.59500000000003</v>
      </c>
      <c r="L919" s="17">
        <f t="shared" si="227"/>
        <v>88.236426666666631</v>
      </c>
      <c r="M919" s="17">
        <f t="shared" si="228"/>
        <v>2553.8314266666671</v>
      </c>
      <c r="N919" s="17">
        <v>1980</v>
      </c>
      <c r="O919" s="17">
        <f t="shared" si="229"/>
        <v>1842.4999999999986</v>
      </c>
      <c r="P919" s="17">
        <f t="shared" si="230"/>
        <v>24771.388888888869</v>
      </c>
      <c r="Q919" s="17">
        <f t="shared" si="235"/>
        <v>80654720.208333313</v>
      </c>
      <c r="R919" s="17">
        <f t="shared" si="231"/>
        <v>80654.72020833331</v>
      </c>
      <c r="S919" s="17">
        <f t="shared" si="236"/>
        <v>34807587.222222231</v>
      </c>
      <c r="T919" s="17">
        <f t="shared" si="232"/>
        <v>34807.587222222232</v>
      </c>
      <c r="AE919">
        <f t="shared" si="224"/>
        <v>0</v>
      </c>
      <c r="AF919">
        <f t="shared" si="225"/>
        <v>48.4</v>
      </c>
      <c r="AG919">
        <f t="shared" si="226"/>
        <v>13.444444444444443</v>
      </c>
    </row>
    <row r="920" spans="2:33" x14ac:dyDescent="0.3">
      <c r="B920" s="4" t="s">
        <v>52</v>
      </c>
      <c r="C920" s="4">
        <v>912</v>
      </c>
      <c r="D920" s="4">
        <v>323</v>
      </c>
      <c r="E920" s="11">
        <v>51.4</v>
      </c>
      <c r="F920" s="27">
        <f t="shared" si="223"/>
        <v>14.277777777777777</v>
      </c>
      <c r="G920" s="17">
        <f t="shared" si="233"/>
        <v>0.59722222222222276</v>
      </c>
      <c r="H920" s="17">
        <v>0</v>
      </c>
      <c r="I920" s="17">
        <f t="shared" si="234"/>
        <v>2.1500000000000021</v>
      </c>
      <c r="J920" s="17">
        <f>1980</f>
        <v>1980</v>
      </c>
      <c r="K920" s="26">
        <v>485.59500000000003</v>
      </c>
      <c r="L920" s="17">
        <f t="shared" si="227"/>
        <v>99.513826666666631</v>
      </c>
      <c r="M920" s="17">
        <f t="shared" si="228"/>
        <v>2565.108826666667</v>
      </c>
      <c r="N920" s="17">
        <v>1980</v>
      </c>
      <c r="O920" s="17">
        <f t="shared" si="229"/>
        <v>1182.5000000000011</v>
      </c>
      <c r="P920" s="17">
        <f t="shared" si="230"/>
        <v>16883.472222222237</v>
      </c>
      <c r="Q920" s="17">
        <f t="shared" si="235"/>
        <v>80856536.597222209</v>
      </c>
      <c r="R920" s="17">
        <f t="shared" si="231"/>
        <v>80856.536597222206</v>
      </c>
      <c r="S920" s="17">
        <f t="shared" si="236"/>
        <v>34807587.222222231</v>
      </c>
      <c r="T920" s="17">
        <f t="shared" si="232"/>
        <v>34807.587222222232</v>
      </c>
      <c r="AE920">
        <f t="shared" si="224"/>
        <v>0</v>
      </c>
      <c r="AF920">
        <f t="shared" si="225"/>
        <v>51.4</v>
      </c>
      <c r="AG920">
        <f t="shared" si="226"/>
        <v>14.277777777777777</v>
      </c>
    </row>
    <row r="921" spans="2:33" x14ac:dyDescent="0.3">
      <c r="B921" s="4" t="s">
        <v>52</v>
      </c>
      <c r="C921" s="4">
        <v>913</v>
      </c>
      <c r="D921" s="4">
        <v>324</v>
      </c>
      <c r="E921" s="11">
        <v>52.7</v>
      </c>
      <c r="F921" s="27">
        <f t="shared" si="223"/>
        <v>14.638888888888889</v>
      </c>
      <c r="G921" s="17">
        <f t="shared" si="233"/>
        <v>0.36111111111111133</v>
      </c>
      <c r="H921" s="17">
        <v>0</v>
      </c>
      <c r="I921" s="17">
        <f t="shared" si="234"/>
        <v>1.3000000000000007</v>
      </c>
      <c r="J921" s="17">
        <f>1980</f>
        <v>1980</v>
      </c>
      <c r="K921" s="26">
        <v>485.59500000000003</v>
      </c>
      <c r="L921" s="17">
        <f t="shared" si="227"/>
        <v>104.61125666666666</v>
      </c>
      <c r="M921" s="17">
        <f t="shared" si="228"/>
        <v>2570.2062566666668</v>
      </c>
      <c r="N921" s="17">
        <v>1980</v>
      </c>
      <c r="O921" s="17">
        <f t="shared" si="229"/>
        <v>715.00000000000045</v>
      </c>
      <c r="P921" s="17">
        <f t="shared" si="230"/>
        <v>10466.805555555562</v>
      </c>
      <c r="Q921" s="17">
        <f t="shared" si="235"/>
        <v>81068690.694444433</v>
      </c>
      <c r="R921" s="17">
        <f t="shared" si="231"/>
        <v>81068.690694444434</v>
      </c>
      <c r="S921" s="17">
        <f t="shared" si="236"/>
        <v>34807587.222222231</v>
      </c>
      <c r="T921" s="17">
        <f t="shared" si="232"/>
        <v>34807.587222222232</v>
      </c>
      <c r="AE921">
        <f t="shared" si="224"/>
        <v>0</v>
      </c>
      <c r="AF921">
        <f t="shared" si="225"/>
        <v>52.7</v>
      </c>
      <c r="AG921">
        <f t="shared" si="226"/>
        <v>14.638888888888889</v>
      </c>
    </row>
    <row r="922" spans="2:33" x14ac:dyDescent="0.3">
      <c r="B922" s="4" t="s">
        <v>52</v>
      </c>
      <c r="C922" s="4">
        <v>914</v>
      </c>
      <c r="D922" s="4">
        <v>325</v>
      </c>
      <c r="E922" s="11">
        <v>54</v>
      </c>
      <c r="F922" s="27">
        <f t="shared" si="223"/>
        <v>15</v>
      </c>
      <c r="G922" s="17">
        <f t="shared" si="233"/>
        <v>0.59722222222222177</v>
      </c>
      <c r="H922" s="17">
        <v>0</v>
      </c>
      <c r="I922" s="17">
        <f t="shared" si="234"/>
        <v>2.1499999999999986</v>
      </c>
      <c r="J922" s="17">
        <f>1980</f>
        <v>1980</v>
      </c>
      <c r="K922" s="26">
        <v>485.59500000000003</v>
      </c>
      <c r="L922" s="17">
        <f t="shared" si="227"/>
        <v>109.83599999999998</v>
      </c>
      <c r="M922" s="17">
        <f t="shared" si="228"/>
        <v>2575.431</v>
      </c>
      <c r="N922" s="17">
        <v>1980</v>
      </c>
      <c r="O922" s="17">
        <f t="shared" si="229"/>
        <v>1182.4999999999991</v>
      </c>
      <c r="P922" s="17">
        <f t="shared" si="230"/>
        <v>17737.499999999985</v>
      </c>
      <c r="Q922" s="17">
        <f t="shared" si="235"/>
        <v>81291440.694444433</v>
      </c>
      <c r="R922" s="17">
        <f t="shared" si="231"/>
        <v>81291.440694444434</v>
      </c>
      <c r="S922" s="17">
        <f t="shared" si="236"/>
        <v>34807587.222222231</v>
      </c>
      <c r="T922" s="17">
        <f t="shared" si="232"/>
        <v>34807.587222222232</v>
      </c>
      <c r="AE922">
        <f t="shared" si="224"/>
        <v>0</v>
      </c>
      <c r="AF922">
        <f t="shared" si="225"/>
        <v>54</v>
      </c>
      <c r="AG922">
        <f t="shared" si="226"/>
        <v>15</v>
      </c>
    </row>
    <row r="923" spans="2:33" x14ac:dyDescent="0.3">
      <c r="B923" s="4" t="s">
        <v>52</v>
      </c>
      <c r="C923" s="4">
        <v>915</v>
      </c>
      <c r="D923" s="4">
        <v>326</v>
      </c>
      <c r="E923" s="11">
        <v>57</v>
      </c>
      <c r="F923" s="27">
        <f t="shared" si="223"/>
        <v>15.833333333333332</v>
      </c>
      <c r="G923" s="17">
        <f t="shared" si="233"/>
        <v>0.56944444444444464</v>
      </c>
      <c r="H923" s="17">
        <v>0</v>
      </c>
      <c r="I923" s="17">
        <f t="shared" si="234"/>
        <v>2.0500000000000007</v>
      </c>
      <c r="J923" s="17">
        <f>1980</f>
        <v>1980</v>
      </c>
      <c r="K923" s="26">
        <v>485.59500000000003</v>
      </c>
      <c r="L923" s="17">
        <f t="shared" si="227"/>
        <v>122.37899999999996</v>
      </c>
      <c r="M923" s="17">
        <f t="shared" si="228"/>
        <v>2587.9740000000002</v>
      </c>
      <c r="N923" s="17">
        <v>1980</v>
      </c>
      <c r="O923" s="17">
        <f t="shared" si="229"/>
        <v>1127.5000000000005</v>
      </c>
      <c r="P923" s="17">
        <f t="shared" si="230"/>
        <v>17852.083333333339</v>
      </c>
      <c r="Q923" s="17">
        <f t="shared" si="235"/>
        <v>81539628.194444433</v>
      </c>
      <c r="R923" s="17">
        <f t="shared" si="231"/>
        <v>81539.628194444434</v>
      </c>
      <c r="S923" s="17">
        <f t="shared" si="236"/>
        <v>34807587.222222231</v>
      </c>
      <c r="T923" s="17">
        <f t="shared" si="232"/>
        <v>34807.587222222232</v>
      </c>
      <c r="AE923">
        <f t="shared" si="224"/>
        <v>0</v>
      </c>
      <c r="AF923">
        <f t="shared" si="225"/>
        <v>57</v>
      </c>
      <c r="AG923">
        <f t="shared" si="226"/>
        <v>15.833333333333332</v>
      </c>
    </row>
    <row r="924" spans="2:33" x14ac:dyDescent="0.3">
      <c r="B924" s="4" t="s">
        <v>52</v>
      </c>
      <c r="C924" s="4">
        <v>916</v>
      </c>
      <c r="D924" s="4">
        <v>327</v>
      </c>
      <c r="E924" s="11">
        <v>58.1</v>
      </c>
      <c r="F924" s="27">
        <f t="shared" si="223"/>
        <v>16.138888888888889</v>
      </c>
      <c r="G924" s="17">
        <f t="shared" si="233"/>
        <v>0.30555555555555597</v>
      </c>
      <c r="H924" s="17">
        <v>0</v>
      </c>
      <c r="I924" s="17">
        <f t="shared" si="234"/>
        <v>1.1000000000000014</v>
      </c>
      <c r="J924" s="17">
        <f>1980</f>
        <v>1980</v>
      </c>
      <c r="K924" s="26">
        <v>485.59500000000003</v>
      </c>
      <c r="L924" s="17">
        <f t="shared" si="227"/>
        <v>127.14797666666666</v>
      </c>
      <c r="M924" s="17">
        <f t="shared" si="228"/>
        <v>2592.7429766666669</v>
      </c>
      <c r="N924" s="17">
        <v>1980</v>
      </c>
      <c r="O924" s="17">
        <f t="shared" si="229"/>
        <v>605.0000000000008</v>
      </c>
      <c r="P924" s="17">
        <f t="shared" si="230"/>
        <v>9764.0277777777901</v>
      </c>
      <c r="Q924" s="17">
        <f t="shared" si="235"/>
        <v>81797487.291666657</v>
      </c>
      <c r="R924" s="17">
        <f t="shared" si="231"/>
        <v>81797.48729166665</v>
      </c>
      <c r="S924" s="17">
        <f t="shared" si="236"/>
        <v>34807587.222222231</v>
      </c>
      <c r="T924" s="17">
        <f t="shared" si="232"/>
        <v>34807.587222222232</v>
      </c>
      <c r="AE924">
        <f t="shared" si="224"/>
        <v>0</v>
      </c>
      <c r="AF924">
        <f t="shared" si="225"/>
        <v>58.1</v>
      </c>
      <c r="AG924">
        <f t="shared" si="226"/>
        <v>16.138888888888889</v>
      </c>
    </row>
    <row r="925" spans="2:33" x14ac:dyDescent="0.3">
      <c r="B925" s="4" t="s">
        <v>52</v>
      </c>
      <c r="C925" s="4">
        <v>917</v>
      </c>
      <c r="D925" s="4">
        <v>328</v>
      </c>
      <c r="E925" s="11">
        <v>59.2</v>
      </c>
      <c r="F925" s="27">
        <f t="shared" si="223"/>
        <v>16.444444444444446</v>
      </c>
      <c r="G925" s="17">
        <f t="shared" si="233"/>
        <v>0.12499999999999981</v>
      </c>
      <c r="H925" s="17">
        <v>0</v>
      </c>
      <c r="I925" s="17">
        <f t="shared" si="234"/>
        <v>0.44999999999999929</v>
      </c>
      <c r="J925" s="17">
        <f>1980</f>
        <v>1980</v>
      </c>
      <c r="K925" s="26">
        <v>485.59500000000003</v>
      </c>
      <c r="L925" s="17">
        <f t="shared" si="227"/>
        <v>132.00810666666666</v>
      </c>
      <c r="M925" s="17">
        <f t="shared" si="228"/>
        <v>2597.6031066666669</v>
      </c>
      <c r="N925" s="17">
        <v>1980</v>
      </c>
      <c r="O925" s="17">
        <f t="shared" si="229"/>
        <v>247.4999999999996</v>
      </c>
      <c r="P925" s="17">
        <f t="shared" si="230"/>
        <v>4069.9999999999941</v>
      </c>
      <c r="Q925" s="17">
        <f t="shared" si="235"/>
        <v>82065202.847222209</v>
      </c>
      <c r="R925" s="17">
        <f t="shared" si="231"/>
        <v>82065.202847222215</v>
      </c>
      <c r="S925" s="17">
        <f t="shared" si="236"/>
        <v>34807587.222222231</v>
      </c>
      <c r="T925" s="17">
        <f t="shared" si="232"/>
        <v>34807.587222222232</v>
      </c>
      <c r="AE925">
        <f t="shared" si="224"/>
        <v>0</v>
      </c>
      <c r="AF925">
        <f t="shared" si="225"/>
        <v>59.2</v>
      </c>
      <c r="AG925">
        <f t="shared" si="226"/>
        <v>16.444444444444446</v>
      </c>
    </row>
    <row r="926" spans="2:33" x14ac:dyDescent="0.3">
      <c r="B926" s="4" t="s">
        <v>52</v>
      </c>
      <c r="C926" s="4">
        <v>918</v>
      </c>
      <c r="D926" s="4">
        <v>329</v>
      </c>
      <c r="E926" s="11">
        <v>59</v>
      </c>
      <c r="F926" s="27">
        <f t="shared" si="223"/>
        <v>16.388888888888889</v>
      </c>
      <c r="G926" s="17">
        <f t="shared" si="233"/>
        <v>-1.3888888888889086E-2</v>
      </c>
      <c r="H926" s="17">
        <v>1</v>
      </c>
      <c r="I926" s="17">
        <f t="shared" si="234"/>
        <v>-5.0000000000000711E-2</v>
      </c>
      <c r="J926" s="17">
        <f>-1980</f>
        <v>-1980</v>
      </c>
      <c r="K926" s="26">
        <v>485.59500000000003</v>
      </c>
      <c r="L926" s="17">
        <f t="shared" si="227"/>
        <v>131.11766666666665</v>
      </c>
      <c r="M926" s="17">
        <f t="shared" si="228"/>
        <v>-1363.2873333333332</v>
      </c>
      <c r="N926" s="17">
        <v>1980</v>
      </c>
      <c r="O926" s="17">
        <f t="shared" si="229"/>
        <v>-27.500000000000391</v>
      </c>
      <c r="P926" s="17">
        <f t="shared" si="230"/>
        <v>-450.69444444445088</v>
      </c>
      <c r="Q926" s="17">
        <f t="shared" si="235"/>
        <v>82331112.569444433</v>
      </c>
      <c r="R926" s="17">
        <f t="shared" si="231"/>
        <v>82331.112569444434</v>
      </c>
      <c r="S926" s="17">
        <f t="shared" si="236"/>
        <v>35073496.944444455</v>
      </c>
      <c r="T926" s="17">
        <f t="shared" si="232"/>
        <v>35073.496944444458</v>
      </c>
      <c r="AE926">
        <f t="shared" si="224"/>
        <v>0</v>
      </c>
      <c r="AF926">
        <f t="shared" si="225"/>
        <v>59</v>
      </c>
      <c r="AG926">
        <f t="shared" si="226"/>
        <v>16.388888888888889</v>
      </c>
    </row>
    <row r="927" spans="2:33" x14ac:dyDescent="0.3">
      <c r="B927" s="4" t="s">
        <v>52</v>
      </c>
      <c r="C927" s="4">
        <v>919</v>
      </c>
      <c r="D927" s="4">
        <v>330</v>
      </c>
      <c r="E927" s="11">
        <v>59.1</v>
      </c>
      <c r="F927" s="27">
        <f t="shared" si="223"/>
        <v>16.416666666666668</v>
      </c>
      <c r="G927" s="17">
        <f t="shared" si="233"/>
        <v>6.9444444444444448E-2</v>
      </c>
      <c r="H927" s="17">
        <v>0</v>
      </c>
      <c r="I927" s="17">
        <f t="shared" si="234"/>
        <v>0.25</v>
      </c>
      <c r="J927" s="17">
        <f>1980</f>
        <v>1980</v>
      </c>
      <c r="K927" s="26">
        <v>485.59500000000003</v>
      </c>
      <c r="L927" s="17">
        <f t="shared" si="227"/>
        <v>131.56250999999997</v>
      </c>
      <c r="M927" s="17">
        <f t="shared" si="228"/>
        <v>2597.15751</v>
      </c>
      <c r="N927" s="17">
        <v>1980</v>
      </c>
      <c r="O927" s="17">
        <f t="shared" si="229"/>
        <v>137.5</v>
      </c>
      <c r="P927" s="17">
        <f t="shared" si="230"/>
        <v>2257.291666666667</v>
      </c>
      <c r="Q927" s="17">
        <f t="shared" si="235"/>
        <v>82597924.444444433</v>
      </c>
      <c r="R927" s="17">
        <f t="shared" si="231"/>
        <v>82597.924444444434</v>
      </c>
      <c r="S927" s="17">
        <f t="shared" si="236"/>
        <v>35073496.944444455</v>
      </c>
      <c r="T927" s="17">
        <f t="shared" si="232"/>
        <v>35073.496944444458</v>
      </c>
      <c r="AE927">
        <f t="shared" si="224"/>
        <v>0</v>
      </c>
      <c r="AF927">
        <f t="shared" si="225"/>
        <v>59.1</v>
      </c>
      <c r="AG927">
        <f t="shared" si="226"/>
        <v>16.416666666666668</v>
      </c>
    </row>
    <row r="928" spans="2:33" x14ac:dyDescent="0.3">
      <c r="B928" s="4" t="s">
        <v>52</v>
      </c>
      <c r="C928" s="4">
        <v>920</v>
      </c>
      <c r="D928" s="4">
        <v>331</v>
      </c>
      <c r="E928" s="11">
        <v>59.5</v>
      </c>
      <c r="F928" s="27">
        <f t="shared" si="223"/>
        <v>16.527777777777779</v>
      </c>
      <c r="G928" s="17">
        <f t="shared" si="233"/>
        <v>0.19444444444444425</v>
      </c>
      <c r="H928" s="17">
        <v>0</v>
      </c>
      <c r="I928" s="17">
        <f t="shared" si="234"/>
        <v>0.69999999999999929</v>
      </c>
      <c r="J928" s="17">
        <f>1980</f>
        <v>1980</v>
      </c>
      <c r="K928" s="26">
        <v>485.59500000000003</v>
      </c>
      <c r="L928" s="17">
        <f t="shared" si="227"/>
        <v>133.34941666666666</v>
      </c>
      <c r="M928" s="17">
        <f t="shared" si="228"/>
        <v>2598.9444166666667</v>
      </c>
      <c r="N928" s="17">
        <v>1980</v>
      </c>
      <c r="O928" s="17">
        <f t="shared" si="229"/>
        <v>384.9999999999996</v>
      </c>
      <c r="P928" s="17">
        <f t="shared" si="230"/>
        <v>6363.194444444438</v>
      </c>
      <c r="Q928" s="17">
        <f t="shared" si="235"/>
        <v>82868360.208333328</v>
      </c>
      <c r="R928" s="17">
        <f t="shared" si="231"/>
        <v>82868.360208333324</v>
      </c>
      <c r="S928" s="17">
        <f t="shared" si="236"/>
        <v>35073496.944444455</v>
      </c>
      <c r="T928" s="17">
        <f t="shared" si="232"/>
        <v>35073.496944444458</v>
      </c>
      <c r="AE928">
        <f t="shared" si="224"/>
        <v>0</v>
      </c>
      <c r="AF928">
        <f t="shared" si="225"/>
        <v>59.5</v>
      </c>
      <c r="AG928">
        <f t="shared" si="226"/>
        <v>16.527777777777779</v>
      </c>
    </row>
    <row r="929" spans="2:33" x14ac:dyDescent="0.3">
      <c r="B929" s="4" t="s">
        <v>52</v>
      </c>
      <c r="C929" s="4">
        <v>921</v>
      </c>
      <c r="D929" s="4">
        <v>332</v>
      </c>
      <c r="E929" s="11">
        <v>60.5</v>
      </c>
      <c r="F929" s="27">
        <f t="shared" si="223"/>
        <v>16.805555555555554</v>
      </c>
      <c r="G929" s="17">
        <f t="shared" si="233"/>
        <v>0.38888888888888851</v>
      </c>
      <c r="H929" s="17">
        <v>0</v>
      </c>
      <c r="I929" s="17">
        <f t="shared" si="234"/>
        <v>1.3999999999999986</v>
      </c>
      <c r="J929" s="17">
        <f>1980</f>
        <v>1980</v>
      </c>
      <c r="K929" s="26">
        <v>485.59500000000003</v>
      </c>
      <c r="L929" s="17">
        <f t="shared" si="227"/>
        <v>137.86941666666661</v>
      </c>
      <c r="M929" s="17">
        <f t="shared" si="228"/>
        <v>2603.4644166666667</v>
      </c>
      <c r="N929" s="17">
        <v>1980</v>
      </c>
      <c r="O929" s="17">
        <f t="shared" si="229"/>
        <v>769.9999999999992</v>
      </c>
      <c r="P929" s="17">
        <f t="shared" si="230"/>
        <v>12940.277777777763</v>
      </c>
      <c r="Q929" s="17">
        <f t="shared" si="235"/>
        <v>83147962.638888881</v>
      </c>
      <c r="R929" s="17">
        <f t="shared" si="231"/>
        <v>83147.962638888886</v>
      </c>
      <c r="S929" s="17">
        <f t="shared" si="236"/>
        <v>35073496.944444455</v>
      </c>
      <c r="T929" s="17">
        <f t="shared" si="232"/>
        <v>35073.496944444458</v>
      </c>
      <c r="AE929">
        <f t="shared" si="224"/>
        <v>0</v>
      </c>
      <c r="AF929">
        <f t="shared" si="225"/>
        <v>60.5</v>
      </c>
      <c r="AG929">
        <f t="shared" si="226"/>
        <v>16.805555555555554</v>
      </c>
    </row>
    <row r="930" spans="2:33" x14ac:dyDescent="0.3">
      <c r="B930" s="4" t="s">
        <v>52</v>
      </c>
      <c r="C930" s="4">
        <v>922</v>
      </c>
      <c r="D930" s="4">
        <v>333</v>
      </c>
      <c r="E930" s="11">
        <v>62.3</v>
      </c>
      <c r="F930" s="27">
        <f t="shared" si="223"/>
        <v>17.305555555555554</v>
      </c>
      <c r="G930" s="17">
        <f t="shared" si="233"/>
        <v>0.47222222222222199</v>
      </c>
      <c r="H930" s="17">
        <v>0</v>
      </c>
      <c r="I930" s="17">
        <f t="shared" si="234"/>
        <v>1.6999999999999993</v>
      </c>
      <c r="J930" s="17">
        <f>1980</f>
        <v>1980</v>
      </c>
      <c r="K930" s="26">
        <v>485.59500000000003</v>
      </c>
      <c r="L930" s="17">
        <f t="shared" si="227"/>
        <v>146.19525666666661</v>
      </c>
      <c r="M930" s="17">
        <f t="shared" si="228"/>
        <v>2611.7902566666667</v>
      </c>
      <c r="N930" s="17">
        <v>1980</v>
      </c>
      <c r="O930" s="17">
        <f t="shared" si="229"/>
        <v>934.99999999999955</v>
      </c>
      <c r="P930" s="17">
        <f t="shared" si="230"/>
        <v>16180.694444444434</v>
      </c>
      <c r="Q930" s="17">
        <f t="shared" si="235"/>
        <v>83444450.069444433</v>
      </c>
      <c r="R930" s="17">
        <f t="shared" si="231"/>
        <v>83444.450069444429</v>
      </c>
      <c r="S930" s="17">
        <f t="shared" si="236"/>
        <v>35073496.944444455</v>
      </c>
      <c r="T930" s="17">
        <f t="shared" si="232"/>
        <v>35073.496944444458</v>
      </c>
      <c r="AE930">
        <f t="shared" si="224"/>
        <v>0</v>
      </c>
      <c r="AF930">
        <f t="shared" si="225"/>
        <v>62.3</v>
      </c>
      <c r="AG930">
        <f t="shared" si="226"/>
        <v>17.305555555555554</v>
      </c>
    </row>
    <row r="931" spans="2:33" x14ac:dyDescent="0.3">
      <c r="B931" s="4" t="s">
        <v>52</v>
      </c>
      <c r="C931" s="4">
        <v>923</v>
      </c>
      <c r="D931" s="4">
        <v>334</v>
      </c>
      <c r="E931" s="11">
        <v>63.9</v>
      </c>
      <c r="F931" s="27">
        <f t="shared" si="223"/>
        <v>17.75</v>
      </c>
      <c r="G931" s="17">
        <f t="shared" si="233"/>
        <v>0.38888888888888851</v>
      </c>
      <c r="H931" s="17">
        <v>0</v>
      </c>
      <c r="I931" s="17">
        <f t="shared" si="234"/>
        <v>1.3999999999999986</v>
      </c>
      <c r="J931" s="17">
        <f>1980</f>
        <v>1980</v>
      </c>
      <c r="K931" s="26">
        <v>485.59500000000003</v>
      </c>
      <c r="L931" s="17">
        <f t="shared" si="227"/>
        <v>153.80090999999999</v>
      </c>
      <c r="M931" s="17">
        <f t="shared" si="228"/>
        <v>2619.3959100000002</v>
      </c>
      <c r="N931" s="17">
        <v>1980</v>
      </c>
      <c r="O931" s="17">
        <f t="shared" si="229"/>
        <v>769.9999999999992</v>
      </c>
      <c r="P931" s="17">
        <f t="shared" si="230"/>
        <v>13667.499999999985</v>
      </c>
      <c r="Q931" s="17">
        <f t="shared" si="235"/>
        <v>83756361.944444433</v>
      </c>
      <c r="R931" s="17">
        <f t="shared" si="231"/>
        <v>83756.361944444434</v>
      </c>
      <c r="S931" s="17">
        <f t="shared" si="236"/>
        <v>35073496.944444455</v>
      </c>
      <c r="T931" s="17">
        <f t="shared" si="232"/>
        <v>35073.496944444458</v>
      </c>
      <c r="AE931">
        <f t="shared" si="224"/>
        <v>0</v>
      </c>
      <c r="AF931">
        <f t="shared" si="225"/>
        <v>63.9</v>
      </c>
      <c r="AG931">
        <f t="shared" si="226"/>
        <v>17.75</v>
      </c>
    </row>
    <row r="932" spans="2:33" x14ac:dyDescent="0.3">
      <c r="B932" s="4" t="s">
        <v>52</v>
      </c>
      <c r="C932" s="4">
        <v>924</v>
      </c>
      <c r="D932" s="4">
        <v>335</v>
      </c>
      <c r="E932" s="11">
        <v>65.099999999999994</v>
      </c>
      <c r="F932" s="27">
        <f t="shared" si="223"/>
        <v>18.083333333333332</v>
      </c>
      <c r="G932" s="17">
        <f t="shared" si="233"/>
        <v>2.7777777777777186E-2</v>
      </c>
      <c r="H932" s="17">
        <v>0</v>
      </c>
      <c r="I932" s="17">
        <f t="shared" si="234"/>
        <v>9.9999999999997868E-2</v>
      </c>
      <c r="J932" s="17">
        <f>1980</f>
        <v>1980</v>
      </c>
      <c r="K932" s="26">
        <v>485.59500000000003</v>
      </c>
      <c r="L932" s="17">
        <f t="shared" si="227"/>
        <v>159.63170999999994</v>
      </c>
      <c r="M932" s="17">
        <f t="shared" si="228"/>
        <v>2625.2267100000004</v>
      </c>
      <c r="N932" s="17">
        <v>1980</v>
      </c>
      <c r="O932" s="17">
        <f t="shared" si="229"/>
        <v>54.999999999998828</v>
      </c>
      <c r="P932" s="17">
        <f t="shared" si="230"/>
        <v>994.58333333331211</v>
      </c>
      <c r="Q932" s="17">
        <f t="shared" si="235"/>
        <v>84080098.819444433</v>
      </c>
      <c r="R932" s="17">
        <f t="shared" si="231"/>
        <v>84080.098819444436</v>
      </c>
      <c r="S932" s="17">
        <f t="shared" si="236"/>
        <v>35073496.944444455</v>
      </c>
      <c r="T932" s="17">
        <f t="shared" si="232"/>
        <v>35073.496944444458</v>
      </c>
      <c r="AE932">
        <f t="shared" si="224"/>
        <v>0</v>
      </c>
      <c r="AF932">
        <f t="shared" si="225"/>
        <v>65.099999999999994</v>
      </c>
      <c r="AG932">
        <f t="shared" si="226"/>
        <v>18.083333333333332</v>
      </c>
    </row>
    <row r="933" spans="2:33" x14ac:dyDescent="0.3">
      <c r="B933" s="4" t="s">
        <v>52</v>
      </c>
      <c r="C933" s="4">
        <v>925</v>
      </c>
      <c r="D933" s="4">
        <v>336</v>
      </c>
      <c r="E933" s="11">
        <v>64.099999999999994</v>
      </c>
      <c r="F933" s="27">
        <f t="shared" si="223"/>
        <v>17.805555555555554</v>
      </c>
      <c r="G933" s="17">
        <f t="shared" si="233"/>
        <v>-0.33333333333333215</v>
      </c>
      <c r="H933" s="17">
        <v>1</v>
      </c>
      <c r="I933" s="17">
        <f t="shared" si="234"/>
        <v>-1.1999999999999957</v>
      </c>
      <c r="J933" s="17">
        <f>-1980</f>
        <v>-1980</v>
      </c>
      <c r="K933" s="26">
        <v>485.59500000000003</v>
      </c>
      <c r="L933" s="17">
        <f t="shared" si="227"/>
        <v>154.7651766666666</v>
      </c>
      <c r="M933" s="17">
        <f t="shared" si="228"/>
        <v>-1339.6398233333334</v>
      </c>
      <c r="N933" s="17">
        <v>1980</v>
      </c>
      <c r="O933" s="17">
        <f t="shared" si="229"/>
        <v>-659.99999999999761</v>
      </c>
      <c r="P933" s="17">
        <f t="shared" si="230"/>
        <v>-11751.666666666622</v>
      </c>
      <c r="Q933" s="17">
        <f t="shared" si="235"/>
        <v>84393966.249999985</v>
      </c>
      <c r="R933" s="17">
        <f t="shared" si="231"/>
        <v>84393.966249999983</v>
      </c>
      <c r="S933" s="17">
        <f t="shared" si="236"/>
        <v>35387364.375000007</v>
      </c>
      <c r="T933" s="17">
        <f t="shared" si="232"/>
        <v>35387.364375000005</v>
      </c>
      <c r="AE933">
        <f t="shared" si="224"/>
        <v>0</v>
      </c>
      <c r="AF933">
        <f t="shared" si="225"/>
        <v>64.099999999999994</v>
      </c>
      <c r="AG933">
        <f t="shared" si="226"/>
        <v>17.805555555555554</v>
      </c>
    </row>
    <row r="934" spans="2:33" x14ac:dyDescent="0.3">
      <c r="B934" s="4" t="s">
        <v>52</v>
      </c>
      <c r="C934" s="4">
        <v>926</v>
      </c>
      <c r="D934" s="4">
        <v>337</v>
      </c>
      <c r="E934" s="11">
        <v>62.7</v>
      </c>
      <c r="F934" s="27">
        <f t="shared" si="223"/>
        <v>17.416666666666668</v>
      </c>
      <c r="G934" s="17">
        <f t="shared" si="233"/>
        <v>-0.29166666666666585</v>
      </c>
      <c r="H934" s="17">
        <v>1</v>
      </c>
      <c r="I934" s="17">
        <f t="shared" si="234"/>
        <v>-1.0499999999999972</v>
      </c>
      <c r="J934" s="17">
        <f t="shared" ref="J934:J951" si="237">-1980</f>
        <v>-1980</v>
      </c>
      <c r="K934" s="26">
        <v>485.59500000000003</v>
      </c>
      <c r="L934" s="17">
        <f t="shared" si="227"/>
        <v>148.07858999999999</v>
      </c>
      <c r="M934" s="17">
        <f t="shared" si="228"/>
        <v>-1346.3264099999999</v>
      </c>
      <c r="N934" s="17">
        <v>1980</v>
      </c>
      <c r="O934" s="17">
        <f t="shared" si="229"/>
        <v>-577.49999999999841</v>
      </c>
      <c r="P934" s="17">
        <f t="shared" si="230"/>
        <v>-10058.124999999973</v>
      </c>
      <c r="Q934" s="17">
        <f t="shared" si="235"/>
        <v>84694273.124999985</v>
      </c>
      <c r="R934" s="17">
        <f t="shared" si="231"/>
        <v>84694.273124999978</v>
      </c>
      <c r="S934" s="17">
        <f t="shared" si="236"/>
        <v>35687671.250000007</v>
      </c>
      <c r="T934" s="17">
        <f t="shared" si="232"/>
        <v>35687.671250000007</v>
      </c>
      <c r="AE934">
        <f t="shared" si="224"/>
        <v>0</v>
      </c>
      <c r="AF934">
        <f t="shared" si="225"/>
        <v>62.7</v>
      </c>
      <c r="AG934">
        <f t="shared" si="226"/>
        <v>17.416666666666668</v>
      </c>
    </row>
    <row r="935" spans="2:33" x14ac:dyDescent="0.3">
      <c r="B935" s="4" t="s">
        <v>52</v>
      </c>
      <c r="C935" s="4">
        <v>927</v>
      </c>
      <c r="D935" s="4">
        <v>338</v>
      </c>
      <c r="E935" s="11">
        <v>62</v>
      </c>
      <c r="F935" s="27">
        <f t="shared" si="223"/>
        <v>17.222222222222221</v>
      </c>
      <c r="G935" s="17">
        <f t="shared" si="233"/>
        <v>-0.19444444444444522</v>
      </c>
      <c r="H935" s="17">
        <v>1</v>
      </c>
      <c r="I935" s="17">
        <f t="shared" si="234"/>
        <v>-0.70000000000000284</v>
      </c>
      <c r="J935" s="17">
        <f t="shared" si="237"/>
        <v>-1980</v>
      </c>
      <c r="K935" s="26">
        <v>485.59500000000003</v>
      </c>
      <c r="L935" s="17">
        <f t="shared" si="227"/>
        <v>144.79066666666662</v>
      </c>
      <c r="M935" s="17">
        <f t="shared" si="228"/>
        <v>-1349.6143333333334</v>
      </c>
      <c r="N935" s="17">
        <v>1980</v>
      </c>
      <c r="O935" s="17">
        <f t="shared" si="229"/>
        <v>-385.00000000000153</v>
      </c>
      <c r="P935" s="17">
        <f t="shared" si="230"/>
        <v>-6630.555555555582</v>
      </c>
      <c r="Q935" s="17">
        <f t="shared" si="235"/>
        <v>84987912.013888881</v>
      </c>
      <c r="R935" s="17">
        <f t="shared" si="231"/>
        <v>84987.912013888883</v>
      </c>
      <c r="S935" s="17">
        <f t="shared" si="236"/>
        <v>35981310.138888896</v>
      </c>
      <c r="T935" s="17">
        <f t="shared" si="232"/>
        <v>35981.310138888897</v>
      </c>
      <c r="AE935">
        <f t="shared" si="224"/>
        <v>0</v>
      </c>
      <c r="AF935">
        <f t="shared" si="225"/>
        <v>62</v>
      </c>
      <c r="AG935">
        <f t="shared" si="226"/>
        <v>17.222222222222221</v>
      </c>
    </row>
    <row r="936" spans="2:33" x14ac:dyDescent="0.3">
      <c r="B936" s="4" t="s">
        <v>52</v>
      </c>
      <c r="C936" s="4">
        <v>928</v>
      </c>
      <c r="D936" s="4">
        <v>339</v>
      </c>
      <c r="E936" s="11">
        <v>61.3</v>
      </c>
      <c r="F936" s="27">
        <f t="shared" si="223"/>
        <v>17.027777777777775</v>
      </c>
      <c r="G936" s="17">
        <f t="shared" si="233"/>
        <v>-0.15277777777777798</v>
      </c>
      <c r="H936" s="17">
        <v>1</v>
      </c>
      <c r="I936" s="17">
        <f t="shared" si="234"/>
        <v>-0.55000000000000071</v>
      </c>
      <c r="J936" s="17">
        <f t="shared" si="237"/>
        <v>-1980</v>
      </c>
      <c r="K936" s="26">
        <v>485.59500000000003</v>
      </c>
      <c r="L936" s="17">
        <f t="shared" si="227"/>
        <v>141.53965666666659</v>
      </c>
      <c r="M936" s="17">
        <f t="shared" si="228"/>
        <v>-1352.8653433333334</v>
      </c>
      <c r="N936" s="17">
        <v>1980</v>
      </c>
      <c r="O936" s="17">
        <f t="shared" si="229"/>
        <v>-302.5000000000004</v>
      </c>
      <c r="P936" s="17">
        <f t="shared" si="230"/>
        <v>-5150.9027777777837</v>
      </c>
      <c r="Q936" s="17">
        <f t="shared" si="235"/>
        <v>85274957.777777776</v>
      </c>
      <c r="R936" s="17">
        <f t="shared" si="231"/>
        <v>85274.957777777774</v>
      </c>
      <c r="S936" s="17">
        <f t="shared" si="236"/>
        <v>36268355.902777784</v>
      </c>
      <c r="T936" s="17">
        <f t="shared" si="232"/>
        <v>36268.355902777781</v>
      </c>
      <c r="AE936">
        <f t="shared" si="224"/>
        <v>0</v>
      </c>
      <c r="AF936">
        <f t="shared" si="225"/>
        <v>61.3</v>
      </c>
      <c r="AG936">
        <f t="shared" si="226"/>
        <v>17.027777777777775</v>
      </c>
    </row>
    <row r="937" spans="2:33" x14ac:dyDescent="0.3">
      <c r="B937" s="4" t="s">
        <v>52</v>
      </c>
      <c r="C937" s="4">
        <v>929</v>
      </c>
      <c r="D937" s="4">
        <v>340</v>
      </c>
      <c r="E937" s="11">
        <v>60.9</v>
      </c>
      <c r="F937" s="27">
        <f t="shared" si="223"/>
        <v>16.916666666666664</v>
      </c>
      <c r="G937" s="17">
        <f t="shared" si="233"/>
        <v>-0.11111111111111072</v>
      </c>
      <c r="H937" s="17">
        <v>1</v>
      </c>
      <c r="I937" s="17">
        <f t="shared" si="234"/>
        <v>-0.39999999999999858</v>
      </c>
      <c r="J937" s="17">
        <f t="shared" si="237"/>
        <v>-1980</v>
      </c>
      <c r="K937" s="26">
        <v>485.59500000000003</v>
      </c>
      <c r="L937" s="17">
        <f t="shared" si="227"/>
        <v>139.69850999999994</v>
      </c>
      <c r="M937" s="17">
        <f t="shared" si="228"/>
        <v>-1354.70649</v>
      </c>
      <c r="N937" s="17">
        <v>1980</v>
      </c>
      <c r="O937" s="17">
        <f t="shared" si="229"/>
        <v>-219.9999999999992</v>
      </c>
      <c r="P937" s="17">
        <f t="shared" si="230"/>
        <v>-3721.6666666666529</v>
      </c>
      <c r="Q937" s="17">
        <f t="shared" si="235"/>
        <v>85558269.652777776</v>
      </c>
      <c r="R937" s="17">
        <f t="shared" si="231"/>
        <v>85558.269652777773</v>
      </c>
      <c r="S937" s="17">
        <f t="shared" si="236"/>
        <v>36551667.777777784</v>
      </c>
      <c r="T937" s="17">
        <f t="shared" si="232"/>
        <v>36551.66777777778</v>
      </c>
      <c r="AE937">
        <f t="shared" si="224"/>
        <v>0</v>
      </c>
      <c r="AF937">
        <f t="shared" si="225"/>
        <v>60.9</v>
      </c>
      <c r="AG937">
        <f t="shared" si="226"/>
        <v>16.916666666666664</v>
      </c>
    </row>
    <row r="938" spans="2:33" x14ac:dyDescent="0.3">
      <c r="B938" s="4" t="s">
        <v>52</v>
      </c>
      <c r="C938" s="4">
        <v>930</v>
      </c>
      <c r="D938" s="4">
        <v>341</v>
      </c>
      <c r="E938" s="11">
        <v>60.5</v>
      </c>
      <c r="F938" s="27">
        <f t="shared" si="223"/>
        <v>16.805555555555554</v>
      </c>
      <c r="G938" s="17">
        <f t="shared" si="233"/>
        <v>-9.7222222222221627E-2</v>
      </c>
      <c r="H938" s="17">
        <v>1</v>
      </c>
      <c r="I938" s="17">
        <f t="shared" si="234"/>
        <v>-0.34999999999999787</v>
      </c>
      <c r="J938" s="17">
        <f t="shared" si="237"/>
        <v>-1980</v>
      </c>
      <c r="K938" s="26">
        <v>485.59500000000003</v>
      </c>
      <c r="L938" s="17">
        <f t="shared" si="227"/>
        <v>137.86941666666661</v>
      </c>
      <c r="M938" s="17">
        <f t="shared" si="228"/>
        <v>-1356.5355833333333</v>
      </c>
      <c r="N938" s="17">
        <v>1980</v>
      </c>
      <c r="O938" s="17">
        <f t="shared" si="229"/>
        <v>-192.49999999999883</v>
      </c>
      <c r="P938" s="17">
        <f t="shared" si="230"/>
        <v>-3235.0694444444243</v>
      </c>
      <c r="Q938" s="17">
        <f t="shared" si="235"/>
        <v>85837872.083333328</v>
      </c>
      <c r="R938" s="17">
        <f t="shared" si="231"/>
        <v>85837.872083333335</v>
      </c>
      <c r="S938" s="17">
        <f t="shared" si="236"/>
        <v>36831270.208333336</v>
      </c>
      <c r="T938" s="17">
        <f t="shared" si="232"/>
        <v>36831.270208333335</v>
      </c>
      <c r="AE938">
        <f t="shared" si="224"/>
        <v>0</v>
      </c>
      <c r="AF938">
        <f t="shared" si="225"/>
        <v>60.5</v>
      </c>
      <c r="AG938">
        <f t="shared" si="226"/>
        <v>16.805555555555554</v>
      </c>
    </row>
    <row r="939" spans="2:33" x14ac:dyDescent="0.3">
      <c r="B939" s="4" t="s">
        <v>52</v>
      </c>
      <c r="C939" s="4">
        <v>931</v>
      </c>
      <c r="D939" s="4">
        <v>342</v>
      </c>
      <c r="E939" s="11">
        <v>60.2</v>
      </c>
      <c r="F939" s="27">
        <f t="shared" si="223"/>
        <v>16.722222222222221</v>
      </c>
      <c r="G939" s="17">
        <f t="shared" si="233"/>
        <v>-9.7222222222222612E-2</v>
      </c>
      <c r="H939" s="17">
        <v>1</v>
      </c>
      <c r="I939" s="17">
        <f t="shared" si="234"/>
        <v>-0.35000000000000142</v>
      </c>
      <c r="J939" s="17">
        <f t="shared" si="237"/>
        <v>-1980</v>
      </c>
      <c r="K939" s="26">
        <v>485.59500000000003</v>
      </c>
      <c r="L939" s="17">
        <f t="shared" si="227"/>
        <v>136.50550666666663</v>
      </c>
      <c r="M939" s="17">
        <f t="shared" si="228"/>
        <v>-1357.8994933333333</v>
      </c>
      <c r="N939" s="17">
        <v>1980</v>
      </c>
      <c r="O939" s="17">
        <f t="shared" si="229"/>
        <v>-192.50000000000077</v>
      </c>
      <c r="P939" s="17">
        <f t="shared" si="230"/>
        <v>-3219.0277777777906</v>
      </c>
      <c r="Q939" s="17">
        <f t="shared" si="235"/>
        <v>86114708.472222224</v>
      </c>
      <c r="R939" s="17">
        <f t="shared" si="231"/>
        <v>86114.708472222221</v>
      </c>
      <c r="S939" s="17">
        <f t="shared" si="236"/>
        <v>37108106.597222224</v>
      </c>
      <c r="T939" s="17">
        <f t="shared" si="232"/>
        <v>37108.10659722222</v>
      </c>
      <c r="AE939">
        <f t="shared" si="224"/>
        <v>0</v>
      </c>
      <c r="AF939">
        <f t="shared" si="225"/>
        <v>60.2</v>
      </c>
      <c r="AG939">
        <f t="shared" si="226"/>
        <v>16.722222222222221</v>
      </c>
    </row>
    <row r="940" spans="2:33" x14ac:dyDescent="0.3">
      <c r="B940" s="4" t="s">
        <v>52</v>
      </c>
      <c r="C940" s="4">
        <v>932</v>
      </c>
      <c r="D940" s="4">
        <v>343</v>
      </c>
      <c r="E940" s="11">
        <v>59.8</v>
      </c>
      <c r="F940" s="27">
        <f t="shared" si="223"/>
        <v>16.611111111111111</v>
      </c>
      <c r="G940" s="17">
        <f t="shared" si="233"/>
        <v>-0.1111111111111117</v>
      </c>
      <c r="H940" s="17">
        <v>1</v>
      </c>
      <c r="I940" s="17">
        <f t="shared" si="234"/>
        <v>-0.40000000000000213</v>
      </c>
      <c r="J940" s="17">
        <f t="shared" si="237"/>
        <v>-1980</v>
      </c>
      <c r="K940" s="26">
        <v>485.59500000000003</v>
      </c>
      <c r="L940" s="17">
        <f t="shared" si="227"/>
        <v>134.69750666666664</v>
      </c>
      <c r="M940" s="17">
        <f t="shared" si="228"/>
        <v>-1359.7074933333333</v>
      </c>
      <c r="N940" s="17">
        <v>1980</v>
      </c>
      <c r="O940" s="17">
        <f t="shared" si="229"/>
        <v>-220.00000000000117</v>
      </c>
      <c r="P940" s="17">
        <f t="shared" si="230"/>
        <v>-3654.4444444444639</v>
      </c>
      <c r="Q940" s="17">
        <f t="shared" si="235"/>
        <v>86387878.194444448</v>
      </c>
      <c r="R940" s="17">
        <f t="shared" si="231"/>
        <v>86387.878194444449</v>
      </c>
      <c r="S940" s="17">
        <f t="shared" si="236"/>
        <v>37381276.319444448</v>
      </c>
      <c r="T940" s="17">
        <f t="shared" si="232"/>
        <v>37381.276319444449</v>
      </c>
      <c r="AE940">
        <f t="shared" si="224"/>
        <v>0</v>
      </c>
      <c r="AF940">
        <f t="shared" si="225"/>
        <v>59.8</v>
      </c>
      <c r="AG940">
        <f t="shared" si="226"/>
        <v>16.611111111111111</v>
      </c>
    </row>
    <row r="941" spans="2:33" x14ac:dyDescent="0.3">
      <c r="B941" s="4" t="s">
        <v>52</v>
      </c>
      <c r="C941" s="4">
        <v>933</v>
      </c>
      <c r="D941" s="4">
        <v>344</v>
      </c>
      <c r="E941" s="11">
        <v>59.4</v>
      </c>
      <c r="F941" s="27">
        <f t="shared" si="223"/>
        <v>16.5</v>
      </c>
      <c r="G941" s="17">
        <f t="shared" si="233"/>
        <v>-0.16666666666666607</v>
      </c>
      <c r="H941" s="17">
        <v>1</v>
      </c>
      <c r="I941" s="17">
        <f t="shared" si="234"/>
        <v>-0.59999999999999787</v>
      </c>
      <c r="J941" s="17">
        <f t="shared" si="237"/>
        <v>-1980</v>
      </c>
      <c r="K941" s="26">
        <v>485.59500000000003</v>
      </c>
      <c r="L941" s="17">
        <f t="shared" si="227"/>
        <v>132.90155999999999</v>
      </c>
      <c r="M941" s="17">
        <f t="shared" si="228"/>
        <v>-1361.50344</v>
      </c>
      <c r="N941" s="17">
        <v>1980</v>
      </c>
      <c r="O941" s="17">
        <f t="shared" si="229"/>
        <v>-329.99999999999881</v>
      </c>
      <c r="P941" s="17">
        <f t="shared" si="230"/>
        <v>-5444.99999999998</v>
      </c>
      <c r="Q941" s="17">
        <f t="shared" si="235"/>
        <v>86657405.694444448</v>
      </c>
      <c r="R941" s="17">
        <f t="shared" si="231"/>
        <v>86657.405694444446</v>
      </c>
      <c r="S941" s="17">
        <f t="shared" si="236"/>
        <v>37650803.819444448</v>
      </c>
      <c r="T941" s="17">
        <f t="shared" si="232"/>
        <v>37650.803819444445</v>
      </c>
      <c r="AE941">
        <f t="shared" si="224"/>
        <v>0</v>
      </c>
      <c r="AF941">
        <f t="shared" si="225"/>
        <v>59.4</v>
      </c>
      <c r="AG941">
        <f t="shared" si="226"/>
        <v>16.5</v>
      </c>
    </row>
    <row r="942" spans="2:33" x14ac:dyDescent="0.3">
      <c r="B942" s="4" t="s">
        <v>52</v>
      </c>
      <c r="C942" s="4">
        <v>934</v>
      </c>
      <c r="D942" s="4">
        <v>345</v>
      </c>
      <c r="E942" s="11">
        <v>58.6</v>
      </c>
      <c r="F942" s="27">
        <f t="shared" si="223"/>
        <v>16.277777777777779</v>
      </c>
      <c r="G942" s="17">
        <f t="shared" si="233"/>
        <v>-0.26388888888888867</v>
      </c>
      <c r="H942" s="17">
        <v>1</v>
      </c>
      <c r="I942" s="17">
        <f t="shared" si="234"/>
        <v>-0.94999999999999929</v>
      </c>
      <c r="J942" s="17">
        <f t="shared" si="237"/>
        <v>-1980</v>
      </c>
      <c r="K942" s="26">
        <v>485.59500000000003</v>
      </c>
      <c r="L942" s="17">
        <f t="shared" si="227"/>
        <v>129.34582666666665</v>
      </c>
      <c r="M942" s="17">
        <f t="shared" si="228"/>
        <v>-1365.0591733333333</v>
      </c>
      <c r="N942" s="17">
        <v>1980</v>
      </c>
      <c r="O942" s="17">
        <f t="shared" si="229"/>
        <v>-522.49999999999955</v>
      </c>
      <c r="P942" s="17">
        <f t="shared" si="230"/>
        <v>-8505.1388888888814</v>
      </c>
      <c r="Q942" s="17">
        <f t="shared" si="235"/>
        <v>86919722.083333343</v>
      </c>
      <c r="R942" s="17">
        <f t="shared" si="231"/>
        <v>86919.722083333341</v>
      </c>
      <c r="S942" s="17">
        <f t="shared" si="236"/>
        <v>37913120.208333336</v>
      </c>
      <c r="T942" s="17">
        <f t="shared" si="232"/>
        <v>37913.120208333334</v>
      </c>
      <c r="AE942">
        <f t="shared" si="224"/>
        <v>0</v>
      </c>
      <c r="AF942">
        <f t="shared" si="225"/>
        <v>58.6</v>
      </c>
      <c r="AG942">
        <f t="shared" si="226"/>
        <v>16.277777777777779</v>
      </c>
    </row>
    <row r="943" spans="2:33" x14ac:dyDescent="0.3">
      <c r="B943" s="4" t="s">
        <v>52</v>
      </c>
      <c r="C943" s="4">
        <v>935</v>
      </c>
      <c r="D943" s="4">
        <v>346</v>
      </c>
      <c r="E943" s="11">
        <v>57.5</v>
      </c>
      <c r="F943" s="27">
        <f t="shared" si="223"/>
        <v>15.972222222222221</v>
      </c>
      <c r="G943" s="17">
        <f t="shared" si="233"/>
        <v>-0.27777777777777779</v>
      </c>
      <c r="H943" s="17">
        <v>1</v>
      </c>
      <c r="I943" s="17">
        <f t="shared" si="234"/>
        <v>-1</v>
      </c>
      <c r="J943" s="17">
        <f t="shared" si="237"/>
        <v>-1980</v>
      </c>
      <c r="K943" s="26">
        <v>485.59500000000003</v>
      </c>
      <c r="L943" s="17">
        <f t="shared" si="227"/>
        <v>124.53541666666663</v>
      </c>
      <c r="M943" s="17">
        <f t="shared" si="228"/>
        <v>-1369.8695833333334</v>
      </c>
      <c r="N943" s="17">
        <v>1980</v>
      </c>
      <c r="O943" s="17">
        <f t="shared" si="229"/>
        <v>-550</v>
      </c>
      <c r="P943" s="17">
        <f t="shared" si="230"/>
        <v>-8784.7222222222226</v>
      </c>
      <c r="Q943" s="17">
        <f t="shared" si="235"/>
        <v>87172282.847222239</v>
      </c>
      <c r="R943" s="17">
        <f t="shared" si="231"/>
        <v>87172.282847222232</v>
      </c>
      <c r="S943" s="17">
        <f t="shared" si="236"/>
        <v>38165680.972222224</v>
      </c>
      <c r="T943" s="17">
        <f t="shared" si="232"/>
        <v>38165.680972222224</v>
      </c>
      <c r="AE943">
        <f t="shared" si="224"/>
        <v>0</v>
      </c>
      <c r="AF943">
        <f t="shared" si="225"/>
        <v>57.5</v>
      </c>
      <c r="AG943">
        <f t="shared" si="226"/>
        <v>15.972222222222221</v>
      </c>
    </row>
    <row r="944" spans="2:33" x14ac:dyDescent="0.3">
      <c r="B944" s="4" t="s">
        <v>52</v>
      </c>
      <c r="C944" s="4">
        <v>936</v>
      </c>
      <c r="D944" s="4">
        <v>347</v>
      </c>
      <c r="E944" s="11">
        <v>56.6</v>
      </c>
      <c r="F944" s="27">
        <f t="shared" si="223"/>
        <v>15.722222222222221</v>
      </c>
      <c r="G944" s="17">
        <f t="shared" si="233"/>
        <v>-0.20833333333333331</v>
      </c>
      <c r="H944" s="17">
        <v>1</v>
      </c>
      <c r="I944" s="17">
        <f t="shared" si="234"/>
        <v>-0.75</v>
      </c>
      <c r="J944" s="17">
        <f t="shared" si="237"/>
        <v>-1980</v>
      </c>
      <c r="K944" s="26">
        <v>485.59500000000003</v>
      </c>
      <c r="L944" s="17">
        <f t="shared" si="227"/>
        <v>120.66742666666664</v>
      </c>
      <c r="M944" s="17">
        <f t="shared" si="228"/>
        <v>-1373.7375733333333</v>
      </c>
      <c r="N944" s="17">
        <v>1980</v>
      </c>
      <c r="O944" s="17">
        <f t="shared" si="229"/>
        <v>-412.49999999999994</v>
      </c>
      <c r="P944" s="17">
        <f t="shared" si="230"/>
        <v>-6485.4166666666652</v>
      </c>
      <c r="Q944" s="17">
        <f t="shared" si="235"/>
        <v>87416999.236111134</v>
      </c>
      <c r="R944" s="17">
        <f t="shared" si="231"/>
        <v>87416.999236111136</v>
      </c>
      <c r="S944" s="17">
        <f t="shared" si="236"/>
        <v>38410397.361111112</v>
      </c>
      <c r="T944" s="17">
        <f t="shared" si="232"/>
        <v>38410.397361111114</v>
      </c>
      <c r="AE944">
        <f t="shared" si="224"/>
        <v>0</v>
      </c>
      <c r="AF944">
        <f t="shared" si="225"/>
        <v>56.6</v>
      </c>
      <c r="AG944">
        <f t="shared" si="226"/>
        <v>15.722222222222221</v>
      </c>
    </row>
    <row r="945" spans="2:33" x14ac:dyDescent="0.3">
      <c r="B945" s="4" t="s">
        <v>52</v>
      </c>
      <c r="C945" s="4">
        <v>937</v>
      </c>
      <c r="D945" s="4">
        <v>348</v>
      </c>
      <c r="E945" s="11">
        <v>56</v>
      </c>
      <c r="F945" s="27">
        <f t="shared" si="223"/>
        <v>15.555555555555555</v>
      </c>
      <c r="G945" s="17">
        <f t="shared" si="233"/>
        <v>-0.15277777777777798</v>
      </c>
      <c r="H945" s="17">
        <v>1</v>
      </c>
      <c r="I945" s="17">
        <f t="shared" si="234"/>
        <v>-0.55000000000000071</v>
      </c>
      <c r="J945" s="17">
        <f t="shared" si="237"/>
        <v>-1980</v>
      </c>
      <c r="K945" s="26">
        <v>485.59500000000003</v>
      </c>
      <c r="L945" s="17">
        <f t="shared" si="227"/>
        <v>118.12266666666665</v>
      </c>
      <c r="M945" s="17">
        <f t="shared" si="228"/>
        <v>-1376.2823333333333</v>
      </c>
      <c r="N945" s="17">
        <v>1980</v>
      </c>
      <c r="O945" s="17">
        <f t="shared" si="229"/>
        <v>-302.5000000000004</v>
      </c>
      <c r="P945" s="17">
        <f t="shared" si="230"/>
        <v>-4705.555555555562</v>
      </c>
      <c r="Q945" s="17">
        <f t="shared" si="235"/>
        <v>87656554.791666687</v>
      </c>
      <c r="R945" s="17">
        <f t="shared" si="231"/>
        <v>87656.554791666684</v>
      </c>
      <c r="S945" s="17">
        <f t="shared" si="236"/>
        <v>38649952.916666664</v>
      </c>
      <c r="T945" s="17">
        <f t="shared" si="232"/>
        <v>38649.952916666662</v>
      </c>
      <c r="AE945">
        <f t="shared" si="224"/>
        <v>0</v>
      </c>
      <c r="AF945">
        <f t="shared" si="225"/>
        <v>56</v>
      </c>
      <c r="AG945">
        <f t="shared" si="226"/>
        <v>15.555555555555555</v>
      </c>
    </row>
    <row r="946" spans="2:33" x14ac:dyDescent="0.3">
      <c r="B946" s="4" t="s">
        <v>52</v>
      </c>
      <c r="C946" s="4">
        <v>938</v>
      </c>
      <c r="D946" s="4">
        <v>349</v>
      </c>
      <c r="E946" s="11">
        <v>55.5</v>
      </c>
      <c r="F946" s="27">
        <f t="shared" si="223"/>
        <v>15.416666666666666</v>
      </c>
      <c r="G946" s="17">
        <f t="shared" si="233"/>
        <v>-0.1388888888888889</v>
      </c>
      <c r="H946" s="17">
        <v>1</v>
      </c>
      <c r="I946" s="17">
        <f t="shared" si="234"/>
        <v>-0.5</v>
      </c>
      <c r="J946" s="17">
        <f t="shared" si="237"/>
        <v>-1980</v>
      </c>
      <c r="K946" s="26">
        <v>485.59500000000003</v>
      </c>
      <c r="L946" s="17">
        <f t="shared" si="227"/>
        <v>116.02274999999997</v>
      </c>
      <c r="M946" s="17">
        <f t="shared" si="228"/>
        <v>-1378.3822500000001</v>
      </c>
      <c r="N946" s="17">
        <v>1980</v>
      </c>
      <c r="O946" s="17">
        <f t="shared" si="229"/>
        <v>-275</v>
      </c>
      <c r="P946" s="17">
        <f t="shared" si="230"/>
        <v>-4239.583333333333</v>
      </c>
      <c r="Q946" s="17">
        <f t="shared" si="235"/>
        <v>87891851.666666687</v>
      </c>
      <c r="R946" s="17">
        <f t="shared" si="231"/>
        <v>87891.851666666684</v>
      </c>
      <c r="S946" s="17">
        <f t="shared" si="236"/>
        <v>38885249.791666664</v>
      </c>
      <c r="T946" s="17">
        <f t="shared" si="232"/>
        <v>38885.249791666662</v>
      </c>
      <c r="AE946">
        <f t="shared" si="224"/>
        <v>0</v>
      </c>
      <c r="AF946">
        <f t="shared" si="225"/>
        <v>55.5</v>
      </c>
      <c r="AG946">
        <f t="shared" si="226"/>
        <v>15.416666666666666</v>
      </c>
    </row>
    <row r="947" spans="2:33" x14ac:dyDescent="0.3">
      <c r="B947" s="4" t="s">
        <v>52</v>
      </c>
      <c r="C947" s="4">
        <v>939</v>
      </c>
      <c r="D947" s="4">
        <v>350</v>
      </c>
      <c r="E947" s="11">
        <v>55</v>
      </c>
      <c r="F947" s="27">
        <f t="shared" si="223"/>
        <v>15.277777777777777</v>
      </c>
      <c r="G947" s="17">
        <f t="shared" si="233"/>
        <v>-0.15277777777777798</v>
      </c>
      <c r="H947" s="17">
        <v>1</v>
      </c>
      <c r="I947" s="17">
        <f t="shared" si="234"/>
        <v>-0.55000000000000071</v>
      </c>
      <c r="J947" s="17">
        <f t="shared" si="237"/>
        <v>-1980</v>
      </c>
      <c r="K947" s="26">
        <v>485.59500000000003</v>
      </c>
      <c r="L947" s="17">
        <f t="shared" si="227"/>
        <v>113.94166666666663</v>
      </c>
      <c r="M947" s="17">
        <f t="shared" si="228"/>
        <v>-1380.4633333333334</v>
      </c>
      <c r="N947" s="17">
        <v>1980</v>
      </c>
      <c r="O947" s="17">
        <f t="shared" si="229"/>
        <v>-302.5000000000004</v>
      </c>
      <c r="P947" s="17">
        <f t="shared" si="230"/>
        <v>-4621.5277777777837</v>
      </c>
      <c r="Q947" s="17">
        <f t="shared" si="235"/>
        <v>88122928.055555582</v>
      </c>
      <c r="R947" s="17">
        <f t="shared" si="231"/>
        <v>88122.928055555589</v>
      </c>
      <c r="S947" s="17">
        <f t="shared" si="236"/>
        <v>39116326.180555552</v>
      </c>
      <c r="T947" s="17">
        <f t="shared" si="232"/>
        <v>39116.326180555552</v>
      </c>
      <c r="AE947">
        <f t="shared" si="224"/>
        <v>0</v>
      </c>
      <c r="AF947">
        <f t="shared" si="225"/>
        <v>55</v>
      </c>
      <c r="AG947">
        <f t="shared" si="226"/>
        <v>15.277777777777777</v>
      </c>
    </row>
    <row r="948" spans="2:33" x14ac:dyDescent="0.3">
      <c r="B948" s="4" t="s">
        <v>52</v>
      </c>
      <c r="C948" s="4">
        <v>940</v>
      </c>
      <c r="D948" s="4">
        <v>351</v>
      </c>
      <c r="E948" s="11">
        <v>54.4</v>
      </c>
      <c r="F948" s="27">
        <f t="shared" si="223"/>
        <v>15.111111111111111</v>
      </c>
      <c r="G948" s="17">
        <f t="shared" si="233"/>
        <v>-0.12499999999999981</v>
      </c>
      <c r="H948" s="17">
        <v>1</v>
      </c>
      <c r="I948" s="17">
        <f t="shared" si="234"/>
        <v>-0.44999999999999929</v>
      </c>
      <c r="J948" s="17">
        <f t="shared" si="237"/>
        <v>-1980</v>
      </c>
      <c r="K948" s="26">
        <v>485.59500000000003</v>
      </c>
      <c r="L948" s="17">
        <f t="shared" si="227"/>
        <v>111.46922666666664</v>
      </c>
      <c r="M948" s="17">
        <f t="shared" si="228"/>
        <v>-1382.9357733333334</v>
      </c>
      <c r="N948" s="17">
        <v>1980</v>
      </c>
      <c r="O948" s="17">
        <f t="shared" si="229"/>
        <v>-247.4999999999996</v>
      </c>
      <c r="P948" s="17">
        <f t="shared" si="230"/>
        <v>-3739.9999999999941</v>
      </c>
      <c r="Q948" s="17">
        <f t="shared" si="235"/>
        <v>88348990.277777806</v>
      </c>
      <c r="R948" s="17">
        <f t="shared" si="231"/>
        <v>88348.990277777804</v>
      </c>
      <c r="S948" s="17">
        <f t="shared" si="236"/>
        <v>39342388.402777776</v>
      </c>
      <c r="T948" s="17">
        <f t="shared" si="232"/>
        <v>39342.388402777775</v>
      </c>
      <c r="AE948">
        <f t="shared" si="224"/>
        <v>0</v>
      </c>
      <c r="AF948">
        <f t="shared" si="225"/>
        <v>54.4</v>
      </c>
      <c r="AG948">
        <f t="shared" si="226"/>
        <v>15.111111111111111</v>
      </c>
    </row>
    <row r="949" spans="2:33" x14ac:dyDescent="0.3">
      <c r="B949" s="4" t="s">
        <v>52</v>
      </c>
      <c r="C949" s="4">
        <v>941</v>
      </c>
      <c r="D949" s="4">
        <v>352</v>
      </c>
      <c r="E949" s="11">
        <v>54.1</v>
      </c>
      <c r="F949" s="27">
        <f t="shared" si="223"/>
        <v>15.027777777777779</v>
      </c>
      <c r="G949" s="17">
        <f t="shared" si="233"/>
        <v>-5.5555555555555358E-2</v>
      </c>
      <c r="H949" s="17">
        <v>1</v>
      </c>
      <c r="I949" s="17">
        <f t="shared" si="234"/>
        <v>-0.19999999999999929</v>
      </c>
      <c r="J949" s="17">
        <f t="shared" si="237"/>
        <v>-1980</v>
      </c>
      <c r="K949" s="26">
        <v>485.59500000000003</v>
      </c>
      <c r="L949" s="17">
        <f t="shared" si="227"/>
        <v>110.24317666666666</v>
      </c>
      <c r="M949" s="17">
        <f t="shared" si="228"/>
        <v>-1384.1618233333334</v>
      </c>
      <c r="N949" s="17">
        <v>1980</v>
      </c>
      <c r="O949" s="17">
        <f t="shared" si="229"/>
        <v>-109.9999999999996</v>
      </c>
      <c r="P949" s="17">
        <f t="shared" si="230"/>
        <v>-1653.0555555555497</v>
      </c>
      <c r="Q949" s="17">
        <f t="shared" si="235"/>
        <v>88572566.041666701</v>
      </c>
      <c r="R949" s="17">
        <f t="shared" si="231"/>
        <v>88572.566041666694</v>
      </c>
      <c r="S949" s="17">
        <f t="shared" si="236"/>
        <v>39565964.166666664</v>
      </c>
      <c r="T949" s="17">
        <f t="shared" si="232"/>
        <v>39565.964166666665</v>
      </c>
      <c r="AE949">
        <f t="shared" si="224"/>
        <v>0</v>
      </c>
      <c r="AF949">
        <f t="shared" si="225"/>
        <v>54.1</v>
      </c>
      <c r="AG949">
        <f t="shared" si="226"/>
        <v>15.027777777777779</v>
      </c>
    </row>
    <row r="950" spans="2:33" x14ac:dyDescent="0.3">
      <c r="B950" s="4" t="s">
        <v>52</v>
      </c>
      <c r="C950" s="4">
        <v>942</v>
      </c>
      <c r="D950" s="4">
        <v>353</v>
      </c>
      <c r="E950" s="11">
        <v>54</v>
      </c>
      <c r="F950" s="27">
        <f t="shared" si="223"/>
        <v>15</v>
      </c>
      <c r="G950" s="17">
        <f t="shared" si="233"/>
        <v>-2.7777777777778172E-2</v>
      </c>
      <c r="H950" s="17">
        <v>1</v>
      </c>
      <c r="I950" s="17">
        <f t="shared" si="234"/>
        <v>-0.10000000000000142</v>
      </c>
      <c r="J950" s="17">
        <f t="shared" si="237"/>
        <v>-1980</v>
      </c>
      <c r="K950" s="26">
        <v>485.59500000000003</v>
      </c>
      <c r="L950" s="17">
        <f t="shared" si="227"/>
        <v>109.83599999999998</v>
      </c>
      <c r="M950" s="17">
        <f t="shared" si="228"/>
        <v>-1384.569</v>
      </c>
      <c r="N950" s="17">
        <v>1980</v>
      </c>
      <c r="O950" s="17">
        <f t="shared" si="229"/>
        <v>-55.000000000000782</v>
      </c>
      <c r="P950" s="17">
        <f t="shared" si="230"/>
        <v>-825.00000000001171</v>
      </c>
      <c r="Q950" s="17">
        <f t="shared" si="235"/>
        <v>88795316.041666701</v>
      </c>
      <c r="R950" s="17">
        <f t="shared" si="231"/>
        <v>88795.316041666694</v>
      </c>
      <c r="S950" s="17">
        <f t="shared" si="236"/>
        <v>39788714.166666664</v>
      </c>
      <c r="T950" s="17">
        <f t="shared" si="232"/>
        <v>39788.714166666665</v>
      </c>
      <c r="AE950">
        <f t="shared" si="224"/>
        <v>0</v>
      </c>
      <c r="AF950">
        <f t="shared" si="225"/>
        <v>54</v>
      </c>
      <c r="AG950">
        <f t="shared" si="226"/>
        <v>15</v>
      </c>
    </row>
    <row r="951" spans="2:33" x14ac:dyDescent="0.3">
      <c r="B951" s="4" t="s">
        <v>52</v>
      </c>
      <c r="C951" s="4">
        <v>943</v>
      </c>
      <c r="D951" s="4">
        <v>354</v>
      </c>
      <c r="E951" s="11">
        <v>53.9</v>
      </c>
      <c r="F951" s="27">
        <f t="shared" si="223"/>
        <v>14.972222222222221</v>
      </c>
      <c r="G951" s="17">
        <f t="shared" si="233"/>
        <v>-1.3888888888889086E-2</v>
      </c>
      <c r="H951" s="17">
        <v>1</v>
      </c>
      <c r="I951" s="17">
        <f t="shared" si="234"/>
        <v>-5.0000000000000711E-2</v>
      </c>
      <c r="J951" s="17">
        <f t="shared" si="237"/>
        <v>-1980</v>
      </c>
      <c r="K951" s="26">
        <v>485.59500000000003</v>
      </c>
      <c r="L951" s="17">
        <f t="shared" si="227"/>
        <v>109.42957666666663</v>
      </c>
      <c r="M951" s="17">
        <f t="shared" si="228"/>
        <v>-1384.9754233333333</v>
      </c>
      <c r="N951" s="17">
        <v>1980</v>
      </c>
      <c r="O951" s="17">
        <f t="shared" si="229"/>
        <v>-27.500000000000391</v>
      </c>
      <c r="P951" s="17">
        <f t="shared" si="230"/>
        <v>-411.73611111111694</v>
      </c>
      <c r="Q951" s="17">
        <f t="shared" si="235"/>
        <v>89017241.805555597</v>
      </c>
      <c r="R951" s="17">
        <f t="shared" si="231"/>
        <v>89017.24180555559</v>
      </c>
      <c r="S951" s="17">
        <f t="shared" si="236"/>
        <v>40010639.930555552</v>
      </c>
      <c r="T951" s="17">
        <f t="shared" si="232"/>
        <v>40010.639930555553</v>
      </c>
      <c r="AE951">
        <f t="shared" si="224"/>
        <v>0</v>
      </c>
      <c r="AF951">
        <f t="shared" si="225"/>
        <v>53.9</v>
      </c>
      <c r="AG951">
        <f t="shared" si="226"/>
        <v>14.972222222222221</v>
      </c>
    </row>
    <row r="952" spans="2:33" x14ac:dyDescent="0.3">
      <c r="B952" s="4" t="s">
        <v>52</v>
      </c>
      <c r="C952" s="4">
        <v>944</v>
      </c>
      <c r="D952" s="4">
        <v>355</v>
      </c>
      <c r="E952" s="11">
        <v>53.9</v>
      </c>
      <c r="F952" s="27">
        <f t="shared" si="223"/>
        <v>14.972222222222221</v>
      </c>
      <c r="G952" s="17">
        <f t="shared" si="233"/>
        <v>1.3888888888889086E-2</v>
      </c>
      <c r="H952" s="17">
        <v>0</v>
      </c>
      <c r="I952" s="17">
        <f t="shared" si="234"/>
        <v>5.0000000000000711E-2</v>
      </c>
      <c r="J952" s="17">
        <f>1980</f>
        <v>1980</v>
      </c>
      <c r="K952" s="26">
        <v>485.59500000000003</v>
      </c>
      <c r="L952" s="17">
        <f t="shared" si="227"/>
        <v>109.42957666666663</v>
      </c>
      <c r="M952" s="17">
        <f t="shared" si="228"/>
        <v>2575.0245766666667</v>
      </c>
      <c r="N952" s="17">
        <v>1980</v>
      </c>
      <c r="O952" s="17">
        <f t="shared" si="229"/>
        <v>27.500000000000391</v>
      </c>
      <c r="P952" s="17">
        <f t="shared" si="230"/>
        <v>411.73611111111694</v>
      </c>
      <c r="Q952" s="17">
        <f t="shared" si="235"/>
        <v>89239167.569444492</v>
      </c>
      <c r="R952" s="17">
        <f t="shared" si="231"/>
        <v>89239.167569444486</v>
      </c>
      <c r="S952" s="17">
        <f t="shared" si="236"/>
        <v>40010639.930555552</v>
      </c>
      <c r="T952" s="17">
        <f t="shared" si="232"/>
        <v>40010.639930555553</v>
      </c>
      <c r="AE952">
        <f t="shared" si="224"/>
        <v>0</v>
      </c>
      <c r="AF952">
        <f t="shared" si="225"/>
        <v>53.9</v>
      </c>
      <c r="AG952">
        <f t="shared" si="226"/>
        <v>14.972222222222221</v>
      </c>
    </row>
    <row r="953" spans="2:33" x14ac:dyDescent="0.3">
      <c r="B953" s="4" t="s">
        <v>52</v>
      </c>
      <c r="C953" s="4">
        <v>945</v>
      </c>
      <c r="D953" s="4">
        <v>356</v>
      </c>
      <c r="E953" s="11">
        <v>54</v>
      </c>
      <c r="F953" s="27">
        <f t="shared" si="223"/>
        <v>15</v>
      </c>
      <c r="G953" s="17">
        <f t="shared" si="233"/>
        <v>4.1666666666667261E-2</v>
      </c>
      <c r="H953" s="17">
        <v>0</v>
      </c>
      <c r="I953" s="17">
        <f t="shared" si="234"/>
        <v>0.15000000000000213</v>
      </c>
      <c r="J953" s="17">
        <f>1980</f>
        <v>1980</v>
      </c>
      <c r="K953" s="26">
        <v>485.59500000000003</v>
      </c>
      <c r="L953" s="17">
        <f t="shared" si="227"/>
        <v>109.83599999999998</v>
      </c>
      <c r="M953" s="17">
        <f t="shared" si="228"/>
        <v>2575.431</v>
      </c>
      <c r="N953" s="17">
        <v>1980</v>
      </c>
      <c r="O953" s="17">
        <f t="shared" si="229"/>
        <v>82.50000000000118</v>
      </c>
      <c r="P953" s="17">
        <f t="shared" si="230"/>
        <v>1237.5000000000177</v>
      </c>
      <c r="Q953" s="17">
        <f t="shared" si="235"/>
        <v>89461917.569444492</v>
      </c>
      <c r="R953" s="17">
        <f t="shared" si="231"/>
        <v>89461.917569444486</v>
      </c>
      <c r="S953" s="17">
        <f t="shared" si="236"/>
        <v>40010639.930555552</v>
      </c>
      <c r="T953" s="17">
        <f t="shared" si="232"/>
        <v>40010.639930555553</v>
      </c>
      <c r="AE953">
        <f t="shared" si="224"/>
        <v>0</v>
      </c>
      <c r="AF953">
        <f t="shared" si="225"/>
        <v>54</v>
      </c>
      <c r="AG953">
        <f t="shared" si="226"/>
        <v>15</v>
      </c>
    </row>
    <row r="954" spans="2:33" x14ac:dyDescent="0.3">
      <c r="B954" s="4" t="s">
        <v>52</v>
      </c>
      <c r="C954" s="4">
        <v>946</v>
      </c>
      <c r="D954" s="4">
        <v>357</v>
      </c>
      <c r="E954" s="11">
        <v>54.2</v>
      </c>
      <c r="F954" s="27">
        <f t="shared" si="223"/>
        <v>15.055555555555555</v>
      </c>
      <c r="G954" s="17">
        <f t="shared" si="233"/>
        <v>0.1388888888888889</v>
      </c>
      <c r="H954" s="17">
        <v>0</v>
      </c>
      <c r="I954" s="17">
        <f t="shared" si="234"/>
        <v>0.5</v>
      </c>
      <c r="J954" s="17">
        <f>1980</f>
        <v>1980</v>
      </c>
      <c r="K954" s="26">
        <v>485.59500000000003</v>
      </c>
      <c r="L954" s="17">
        <f t="shared" si="227"/>
        <v>110.65110666666665</v>
      </c>
      <c r="M954" s="17">
        <f t="shared" si="228"/>
        <v>2576.2461066666669</v>
      </c>
      <c r="N954" s="17">
        <v>1980</v>
      </c>
      <c r="O954" s="17">
        <f t="shared" si="229"/>
        <v>275</v>
      </c>
      <c r="P954" s="17">
        <f t="shared" si="230"/>
        <v>4140.2777777777774</v>
      </c>
      <c r="Q954" s="17">
        <f t="shared" si="235"/>
        <v>89686320.625000045</v>
      </c>
      <c r="R954" s="17">
        <f t="shared" si="231"/>
        <v>89686.320625000051</v>
      </c>
      <c r="S954" s="17">
        <f t="shared" si="236"/>
        <v>40010639.930555552</v>
      </c>
      <c r="T954" s="17">
        <f t="shared" si="232"/>
        <v>40010.639930555553</v>
      </c>
      <c r="AE954">
        <f t="shared" si="224"/>
        <v>0</v>
      </c>
      <c r="AF954">
        <f t="shared" si="225"/>
        <v>54.2</v>
      </c>
      <c r="AG954">
        <f t="shared" si="226"/>
        <v>15.055555555555555</v>
      </c>
    </row>
    <row r="955" spans="2:33" x14ac:dyDescent="0.3">
      <c r="B955" s="4" t="s">
        <v>52</v>
      </c>
      <c r="C955" s="4">
        <v>947</v>
      </c>
      <c r="D955" s="4">
        <v>358</v>
      </c>
      <c r="E955" s="11">
        <v>55</v>
      </c>
      <c r="F955" s="27">
        <f t="shared" si="223"/>
        <v>15.277777777777777</v>
      </c>
      <c r="G955" s="17">
        <f t="shared" si="233"/>
        <v>0.22222222222222143</v>
      </c>
      <c r="H955" s="17">
        <v>0</v>
      </c>
      <c r="I955" s="17">
        <f t="shared" si="234"/>
        <v>0.79999999999999716</v>
      </c>
      <c r="J955" s="17">
        <f>1980</f>
        <v>1980</v>
      </c>
      <c r="K955" s="26">
        <v>485.59500000000003</v>
      </c>
      <c r="L955" s="17">
        <f t="shared" si="227"/>
        <v>113.94166666666663</v>
      </c>
      <c r="M955" s="17">
        <f t="shared" si="228"/>
        <v>2579.5366666666669</v>
      </c>
      <c r="N955" s="17">
        <v>1980</v>
      </c>
      <c r="O955" s="17">
        <f t="shared" si="229"/>
        <v>439.99999999999841</v>
      </c>
      <c r="P955" s="17">
        <f t="shared" si="230"/>
        <v>6722.2222222221972</v>
      </c>
      <c r="Q955" s="17">
        <f t="shared" si="235"/>
        <v>89917397.01388894</v>
      </c>
      <c r="R955" s="17">
        <f t="shared" si="231"/>
        <v>89917.397013888942</v>
      </c>
      <c r="S955" s="17">
        <f t="shared" si="236"/>
        <v>40010639.930555552</v>
      </c>
      <c r="T955" s="17">
        <f t="shared" si="232"/>
        <v>40010.639930555553</v>
      </c>
      <c r="AE955">
        <f t="shared" si="224"/>
        <v>0</v>
      </c>
      <c r="AF955">
        <f t="shared" si="225"/>
        <v>55</v>
      </c>
      <c r="AG955">
        <f t="shared" si="226"/>
        <v>15.277777777777777</v>
      </c>
    </row>
    <row r="956" spans="2:33" x14ac:dyDescent="0.3">
      <c r="B956" s="4" t="s">
        <v>52</v>
      </c>
      <c r="C956" s="4">
        <v>948</v>
      </c>
      <c r="D956" s="4">
        <v>359</v>
      </c>
      <c r="E956" s="11">
        <v>55.8</v>
      </c>
      <c r="F956" s="27">
        <f t="shared" si="223"/>
        <v>15.499999999999998</v>
      </c>
      <c r="G956" s="17">
        <f t="shared" si="233"/>
        <v>0.16666666666666705</v>
      </c>
      <c r="H956" s="17">
        <v>0</v>
      </c>
      <c r="I956" s="17">
        <f t="shared" si="234"/>
        <v>0.60000000000000142</v>
      </c>
      <c r="J956" s="17">
        <f>1980</f>
        <v>1980</v>
      </c>
      <c r="K956" s="26">
        <v>485.59500000000003</v>
      </c>
      <c r="L956" s="17">
        <f t="shared" si="227"/>
        <v>117.28043999999996</v>
      </c>
      <c r="M956" s="17">
        <f t="shared" si="228"/>
        <v>2582.8754400000003</v>
      </c>
      <c r="N956" s="17">
        <v>1980</v>
      </c>
      <c r="O956" s="17">
        <f t="shared" si="229"/>
        <v>330.00000000000074</v>
      </c>
      <c r="P956" s="17">
        <f t="shared" si="230"/>
        <v>5115.0000000000109</v>
      </c>
      <c r="Q956" s="17">
        <f t="shared" si="235"/>
        <v>90155244.51388894</v>
      </c>
      <c r="R956" s="17">
        <f t="shared" si="231"/>
        <v>90155.244513888945</v>
      </c>
      <c r="S956" s="17">
        <f t="shared" si="236"/>
        <v>40010639.930555552</v>
      </c>
      <c r="T956" s="17">
        <f t="shared" si="232"/>
        <v>40010.639930555553</v>
      </c>
      <c r="AE956">
        <f t="shared" si="224"/>
        <v>0</v>
      </c>
      <c r="AF956">
        <f t="shared" si="225"/>
        <v>55.8</v>
      </c>
      <c r="AG956">
        <f t="shared" si="226"/>
        <v>15.499999999999998</v>
      </c>
    </row>
    <row r="957" spans="2:33" x14ac:dyDescent="0.3">
      <c r="B957" s="4" t="s">
        <v>52</v>
      </c>
      <c r="C957" s="4">
        <v>949</v>
      </c>
      <c r="D957" s="4">
        <v>360</v>
      </c>
      <c r="E957" s="11">
        <v>56.2</v>
      </c>
      <c r="F957" s="27">
        <f t="shared" si="223"/>
        <v>15.611111111111111</v>
      </c>
      <c r="G957" s="17">
        <f t="shared" si="233"/>
        <v>4.1666666666667261E-2</v>
      </c>
      <c r="H957" s="17">
        <v>0</v>
      </c>
      <c r="I957" s="17">
        <f t="shared" si="234"/>
        <v>0.15000000000000213</v>
      </c>
      <c r="J957" s="17">
        <f>1980</f>
        <v>1980</v>
      </c>
      <c r="K957" s="26">
        <v>485.59500000000003</v>
      </c>
      <c r="L957" s="17">
        <f t="shared" si="227"/>
        <v>118.96790666666665</v>
      </c>
      <c r="M957" s="17">
        <f t="shared" si="228"/>
        <v>2584.562906666667</v>
      </c>
      <c r="N957" s="17">
        <v>1980</v>
      </c>
      <c r="O957" s="17">
        <f t="shared" si="229"/>
        <v>82.50000000000118</v>
      </c>
      <c r="P957" s="17">
        <f t="shared" si="230"/>
        <v>1287.9166666666852</v>
      </c>
      <c r="Q957" s="17">
        <f t="shared" si="235"/>
        <v>90396514.236111164</v>
      </c>
      <c r="R957" s="17">
        <f t="shared" si="231"/>
        <v>90396.514236111165</v>
      </c>
      <c r="S957" s="17">
        <f t="shared" si="236"/>
        <v>40010639.930555552</v>
      </c>
      <c r="T957" s="17">
        <f t="shared" si="232"/>
        <v>40010.639930555553</v>
      </c>
      <c r="AE957">
        <f t="shared" si="224"/>
        <v>0</v>
      </c>
      <c r="AF957">
        <f t="shared" si="225"/>
        <v>56.2</v>
      </c>
      <c r="AG957">
        <f t="shared" si="226"/>
        <v>15.611111111111111</v>
      </c>
    </row>
    <row r="958" spans="2:33" x14ac:dyDescent="0.3">
      <c r="B958" s="4" t="s">
        <v>52</v>
      </c>
      <c r="C958" s="4">
        <v>950</v>
      </c>
      <c r="D958" s="4">
        <v>361</v>
      </c>
      <c r="E958" s="11">
        <v>56.1</v>
      </c>
      <c r="F958" s="27">
        <f t="shared" si="223"/>
        <v>15.583333333333334</v>
      </c>
      <c r="G958" s="17">
        <f t="shared" si="233"/>
        <v>-0.15277777777777798</v>
      </c>
      <c r="H958" s="17">
        <v>1</v>
      </c>
      <c r="I958" s="17">
        <f t="shared" si="234"/>
        <v>-0.55000000000000071</v>
      </c>
      <c r="J958" s="17">
        <f>-1980</f>
        <v>-1980</v>
      </c>
      <c r="K958" s="26">
        <v>485.59500000000003</v>
      </c>
      <c r="L958" s="17">
        <f t="shared" si="227"/>
        <v>118.54490999999999</v>
      </c>
      <c r="M958" s="17">
        <f t="shared" si="228"/>
        <v>-1375.8600899999999</v>
      </c>
      <c r="N958" s="17">
        <v>1980</v>
      </c>
      <c r="O958" s="17">
        <f t="shared" si="229"/>
        <v>-302.5000000000004</v>
      </c>
      <c r="P958" s="17">
        <f t="shared" si="230"/>
        <v>-4713.9583333333394</v>
      </c>
      <c r="Q958" s="17">
        <f t="shared" si="235"/>
        <v>90636926.111111164</v>
      </c>
      <c r="R958" s="17">
        <f t="shared" si="231"/>
        <v>90636.92611111117</v>
      </c>
      <c r="S958" s="17">
        <f t="shared" si="236"/>
        <v>40251051.805555552</v>
      </c>
      <c r="T958" s="17">
        <f t="shared" si="232"/>
        <v>40251.051805555551</v>
      </c>
      <c r="AE958">
        <f t="shared" si="224"/>
        <v>0</v>
      </c>
      <c r="AF958">
        <f t="shared" si="225"/>
        <v>56.1</v>
      </c>
      <c r="AG958">
        <f t="shared" si="226"/>
        <v>15.583333333333334</v>
      </c>
    </row>
    <row r="959" spans="2:33" x14ac:dyDescent="0.3">
      <c r="B959" s="4" t="s">
        <v>52</v>
      </c>
      <c r="C959" s="4">
        <v>951</v>
      </c>
      <c r="D959" s="4">
        <v>362</v>
      </c>
      <c r="E959" s="11">
        <v>55.1</v>
      </c>
      <c r="F959" s="27">
        <f t="shared" si="223"/>
        <v>15.305555555555555</v>
      </c>
      <c r="G959" s="17">
        <f t="shared" si="233"/>
        <v>-0.47222222222222199</v>
      </c>
      <c r="H959" s="17">
        <v>1</v>
      </c>
      <c r="I959" s="17">
        <f t="shared" si="234"/>
        <v>-1.6999999999999993</v>
      </c>
      <c r="J959" s="17">
        <f t="shared" ref="J959:J966" si="238">-1980</f>
        <v>-1980</v>
      </c>
      <c r="K959" s="26">
        <v>485.59500000000003</v>
      </c>
      <c r="L959" s="17">
        <f t="shared" si="227"/>
        <v>114.35637666666665</v>
      </c>
      <c r="M959" s="17">
        <f t="shared" si="228"/>
        <v>-1380.0486233333334</v>
      </c>
      <c r="N959" s="17">
        <v>1980</v>
      </c>
      <c r="O959" s="17">
        <f t="shared" si="229"/>
        <v>-934.99999999999955</v>
      </c>
      <c r="P959" s="17">
        <f t="shared" si="230"/>
        <v>-14310.694444444438</v>
      </c>
      <c r="Q959" s="17">
        <f t="shared" si="235"/>
        <v>90868843.541666716</v>
      </c>
      <c r="R959" s="17">
        <f t="shared" si="231"/>
        <v>90868.84354166672</v>
      </c>
      <c r="S959" s="17">
        <f t="shared" si="236"/>
        <v>40482969.236111104</v>
      </c>
      <c r="T959" s="17">
        <f t="shared" si="232"/>
        <v>40482.969236111101</v>
      </c>
      <c r="AE959">
        <f t="shared" si="224"/>
        <v>0</v>
      </c>
      <c r="AF959">
        <f t="shared" si="225"/>
        <v>55.1</v>
      </c>
      <c r="AG959">
        <f t="shared" si="226"/>
        <v>15.305555555555555</v>
      </c>
    </row>
    <row r="960" spans="2:33" x14ac:dyDescent="0.3">
      <c r="B960" s="4" t="s">
        <v>52</v>
      </c>
      <c r="C960" s="4">
        <v>952</v>
      </c>
      <c r="D960" s="4">
        <v>363</v>
      </c>
      <c r="E960" s="11">
        <v>52.7</v>
      </c>
      <c r="F960" s="27">
        <f t="shared" si="223"/>
        <v>14.638888888888889</v>
      </c>
      <c r="G960" s="17">
        <f t="shared" si="233"/>
        <v>-0.93055555555555591</v>
      </c>
      <c r="H960" s="17">
        <v>1</v>
      </c>
      <c r="I960" s="17">
        <f t="shared" si="234"/>
        <v>-3.3500000000000014</v>
      </c>
      <c r="J960" s="17">
        <f t="shared" si="238"/>
        <v>-1980</v>
      </c>
      <c r="K960" s="26">
        <v>485.59500000000003</v>
      </c>
      <c r="L960" s="17">
        <f t="shared" si="227"/>
        <v>104.61125666666666</v>
      </c>
      <c r="M960" s="17">
        <f t="shared" si="228"/>
        <v>-1389.7937433333334</v>
      </c>
      <c r="N960" s="17">
        <v>1980</v>
      </c>
      <c r="O960" s="17">
        <f t="shared" si="229"/>
        <v>-1842.5000000000007</v>
      </c>
      <c r="P960" s="17">
        <f t="shared" si="230"/>
        <v>-26972.152777777788</v>
      </c>
      <c r="Q960" s="17">
        <f t="shared" si="235"/>
        <v>91080997.63888894</v>
      </c>
      <c r="R960" s="17">
        <f t="shared" si="231"/>
        <v>91080.997638888934</v>
      </c>
      <c r="S960" s="17">
        <f t="shared" si="236"/>
        <v>40695123.333333328</v>
      </c>
      <c r="T960" s="17">
        <f t="shared" si="232"/>
        <v>40695.123333333329</v>
      </c>
      <c r="AE960">
        <f t="shared" si="224"/>
        <v>0</v>
      </c>
      <c r="AF960">
        <f t="shared" si="225"/>
        <v>52.7</v>
      </c>
      <c r="AG960">
        <f t="shared" si="226"/>
        <v>14.638888888888889</v>
      </c>
    </row>
    <row r="961" spans="2:33" x14ac:dyDescent="0.3">
      <c r="B961" s="4" t="s">
        <v>52</v>
      </c>
      <c r="C961" s="4">
        <v>953</v>
      </c>
      <c r="D961" s="4">
        <v>364</v>
      </c>
      <c r="E961" s="11">
        <v>48.4</v>
      </c>
      <c r="F961" s="27">
        <f t="shared" si="223"/>
        <v>13.444444444444443</v>
      </c>
      <c r="G961" s="17">
        <f t="shared" si="233"/>
        <v>-1.3333333333333335</v>
      </c>
      <c r="H961" s="17">
        <v>1</v>
      </c>
      <c r="I961" s="17">
        <f t="shared" si="234"/>
        <v>-4.8000000000000007</v>
      </c>
      <c r="J961" s="17">
        <f t="shared" si="238"/>
        <v>-1980</v>
      </c>
      <c r="K961" s="26">
        <v>485.59500000000003</v>
      </c>
      <c r="L961" s="17">
        <f t="shared" si="227"/>
        <v>88.236426666666631</v>
      </c>
      <c r="M961" s="17">
        <f t="shared" si="228"/>
        <v>-1406.1685733333334</v>
      </c>
      <c r="N961" s="17">
        <v>1980</v>
      </c>
      <c r="O961" s="17">
        <f t="shared" si="229"/>
        <v>-2640.0000000000005</v>
      </c>
      <c r="P961" s="17">
        <f t="shared" si="230"/>
        <v>-35493.333333333336</v>
      </c>
      <c r="Q961" s="17">
        <f t="shared" si="235"/>
        <v>91259943.194444492</v>
      </c>
      <c r="R961" s="17">
        <f t="shared" si="231"/>
        <v>91259.943194444495</v>
      </c>
      <c r="S961" s="17">
        <f t="shared" si="236"/>
        <v>40874068.888888881</v>
      </c>
      <c r="T961" s="17">
        <f t="shared" si="232"/>
        <v>40874.068888888884</v>
      </c>
      <c r="AE961">
        <f t="shared" si="224"/>
        <v>0</v>
      </c>
      <c r="AF961">
        <f t="shared" si="225"/>
        <v>48.4</v>
      </c>
      <c r="AG961">
        <f t="shared" si="226"/>
        <v>13.444444444444443</v>
      </c>
    </row>
    <row r="962" spans="2:33" x14ac:dyDescent="0.3">
      <c r="B962" s="4" t="s">
        <v>52</v>
      </c>
      <c r="C962" s="4">
        <v>954</v>
      </c>
      <c r="D962" s="4">
        <v>365</v>
      </c>
      <c r="E962" s="11">
        <v>43.1</v>
      </c>
      <c r="F962" s="27">
        <f t="shared" si="223"/>
        <v>11.972222222222223</v>
      </c>
      <c r="G962" s="17">
        <f t="shared" si="233"/>
        <v>-1.4722222222222223</v>
      </c>
      <c r="H962" s="17">
        <v>1</v>
      </c>
      <c r="I962" s="17">
        <f t="shared" si="234"/>
        <v>-5.3000000000000007</v>
      </c>
      <c r="J962" s="17">
        <f t="shared" si="238"/>
        <v>-1980</v>
      </c>
      <c r="K962" s="26">
        <v>485.59500000000003</v>
      </c>
      <c r="L962" s="17">
        <f t="shared" si="227"/>
        <v>69.969976666666668</v>
      </c>
      <c r="M962" s="17">
        <f t="shared" si="228"/>
        <v>-1424.4350233333332</v>
      </c>
      <c r="N962" s="17">
        <v>1980</v>
      </c>
      <c r="O962" s="17">
        <f t="shared" si="229"/>
        <v>-2915</v>
      </c>
      <c r="P962" s="17">
        <f t="shared" si="230"/>
        <v>-34899.027777777781</v>
      </c>
      <c r="Q962" s="17">
        <f t="shared" si="235"/>
        <v>91401843.958333388</v>
      </c>
      <c r="R962" s="17">
        <f t="shared" si="231"/>
        <v>91401.843958333382</v>
      </c>
      <c r="S962" s="17">
        <f t="shared" si="236"/>
        <v>41015969.652777769</v>
      </c>
      <c r="T962" s="17">
        <f t="shared" si="232"/>
        <v>41015.969652777771</v>
      </c>
      <c r="AE962">
        <f t="shared" si="224"/>
        <v>0</v>
      </c>
      <c r="AF962">
        <f t="shared" si="225"/>
        <v>43.1</v>
      </c>
      <c r="AG962">
        <f t="shared" si="226"/>
        <v>11.972222222222223</v>
      </c>
    </row>
    <row r="963" spans="2:33" x14ac:dyDescent="0.3">
      <c r="B963" s="4" t="s">
        <v>52</v>
      </c>
      <c r="C963" s="4">
        <v>955</v>
      </c>
      <c r="D963" s="4">
        <v>366</v>
      </c>
      <c r="E963" s="11">
        <v>37.799999999999997</v>
      </c>
      <c r="F963" s="27">
        <f t="shared" si="223"/>
        <v>10.499999999999998</v>
      </c>
      <c r="G963" s="17">
        <f t="shared" si="233"/>
        <v>-1.4722222222222223</v>
      </c>
      <c r="H963" s="17">
        <v>1</v>
      </c>
      <c r="I963" s="17">
        <f t="shared" si="234"/>
        <v>-5.3000000000000007</v>
      </c>
      <c r="J963" s="17">
        <f t="shared" si="238"/>
        <v>-1980</v>
      </c>
      <c r="K963" s="26">
        <v>485.59500000000003</v>
      </c>
      <c r="L963" s="17">
        <f t="shared" si="227"/>
        <v>53.819639999999971</v>
      </c>
      <c r="M963" s="17">
        <f t="shared" si="228"/>
        <v>-1440.58536</v>
      </c>
      <c r="N963" s="17">
        <v>1980</v>
      </c>
      <c r="O963" s="17">
        <f t="shared" si="229"/>
        <v>-2915</v>
      </c>
      <c r="P963" s="17">
        <f t="shared" si="230"/>
        <v>-30607.499999999996</v>
      </c>
      <c r="Q963" s="17">
        <f t="shared" si="235"/>
        <v>91510991.458333388</v>
      </c>
      <c r="R963" s="17">
        <f t="shared" si="231"/>
        <v>91510.991458333388</v>
      </c>
      <c r="S963" s="17">
        <f t="shared" si="236"/>
        <v>41125117.152777769</v>
      </c>
      <c r="T963" s="17">
        <f t="shared" si="232"/>
        <v>41125.11715277777</v>
      </c>
      <c r="AE963">
        <f t="shared" si="224"/>
        <v>0</v>
      </c>
      <c r="AF963">
        <f t="shared" si="225"/>
        <v>37.799999999999997</v>
      </c>
      <c r="AG963">
        <f t="shared" si="226"/>
        <v>10.499999999999998</v>
      </c>
    </row>
    <row r="964" spans="2:33" x14ac:dyDescent="0.3">
      <c r="B964" s="4" t="s">
        <v>52</v>
      </c>
      <c r="C964" s="4">
        <v>956</v>
      </c>
      <c r="D964" s="4">
        <v>367</v>
      </c>
      <c r="E964" s="11">
        <v>32.5</v>
      </c>
      <c r="F964" s="27">
        <f t="shared" si="223"/>
        <v>9.0277777777777768</v>
      </c>
      <c r="G964" s="17">
        <f t="shared" si="233"/>
        <v>-1.4722222222222219</v>
      </c>
      <c r="H964" s="17">
        <v>1</v>
      </c>
      <c r="I964" s="17">
        <f t="shared" si="234"/>
        <v>-5.2999999999999989</v>
      </c>
      <c r="J964" s="17">
        <f t="shared" si="238"/>
        <v>-1980</v>
      </c>
      <c r="K964" s="26">
        <v>485.59500000000003</v>
      </c>
      <c r="L964" s="17">
        <f t="shared" si="227"/>
        <v>39.785416666666649</v>
      </c>
      <c r="M964" s="17">
        <f t="shared" si="228"/>
        <v>-1454.6195833333334</v>
      </c>
      <c r="N964" s="17">
        <v>1980</v>
      </c>
      <c r="O964" s="17">
        <f t="shared" si="229"/>
        <v>-2914.9999999999991</v>
      </c>
      <c r="P964" s="17">
        <f t="shared" si="230"/>
        <v>-26315.972222222212</v>
      </c>
      <c r="Q964" s="17">
        <f t="shared" si="235"/>
        <v>91591677.222222283</v>
      </c>
      <c r="R964" s="17">
        <f t="shared" si="231"/>
        <v>91591.677222222279</v>
      </c>
      <c r="S964" s="17">
        <f t="shared" si="236"/>
        <v>41205802.916666657</v>
      </c>
      <c r="T964" s="17">
        <f t="shared" si="232"/>
        <v>41205.80291666666</v>
      </c>
      <c r="AE964">
        <f t="shared" si="224"/>
        <v>0</v>
      </c>
      <c r="AF964">
        <f t="shared" si="225"/>
        <v>32.5</v>
      </c>
      <c r="AG964">
        <f t="shared" si="226"/>
        <v>9.0277777777777768</v>
      </c>
    </row>
    <row r="965" spans="2:33" x14ac:dyDescent="0.3">
      <c r="B965" s="4" t="s">
        <v>52</v>
      </c>
      <c r="C965" s="4">
        <v>957</v>
      </c>
      <c r="D965" s="4">
        <v>368</v>
      </c>
      <c r="E965" s="11">
        <v>27.2</v>
      </c>
      <c r="F965" s="27">
        <f t="shared" si="223"/>
        <v>7.5555555555555554</v>
      </c>
      <c r="G965" s="17">
        <f t="shared" si="233"/>
        <v>-1.0277777777777775</v>
      </c>
      <c r="H965" s="17">
        <v>1</v>
      </c>
      <c r="I965" s="17">
        <f t="shared" si="234"/>
        <v>-3.6999999999999993</v>
      </c>
      <c r="J965" s="17">
        <f t="shared" si="238"/>
        <v>-1980</v>
      </c>
      <c r="K965" s="26">
        <v>485.59500000000003</v>
      </c>
      <c r="L965" s="17">
        <f t="shared" si="227"/>
        <v>27.867306666666661</v>
      </c>
      <c r="M965" s="17">
        <f t="shared" si="228"/>
        <v>-1466.5376933333332</v>
      </c>
      <c r="N965" s="17">
        <v>1980</v>
      </c>
      <c r="O965" s="17">
        <f t="shared" si="229"/>
        <v>-2034.9999999999993</v>
      </c>
      <c r="P965" s="17">
        <f t="shared" si="230"/>
        <v>-15375.555555555549</v>
      </c>
      <c r="Q965" s="17">
        <f t="shared" si="235"/>
        <v>91648192.777777836</v>
      </c>
      <c r="R965" s="17">
        <f t="shared" si="231"/>
        <v>91648.192777777833</v>
      </c>
      <c r="S965" s="17">
        <f t="shared" si="236"/>
        <v>41262318.472222209</v>
      </c>
      <c r="T965" s="17">
        <f t="shared" si="232"/>
        <v>41262.318472222207</v>
      </c>
      <c r="AE965">
        <f t="shared" si="224"/>
        <v>0</v>
      </c>
      <c r="AF965">
        <f t="shared" si="225"/>
        <v>27.2</v>
      </c>
      <c r="AG965">
        <f t="shared" si="226"/>
        <v>7.5555555555555554</v>
      </c>
    </row>
    <row r="966" spans="2:33" x14ac:dyDescent="0.3">
      <c r="B966" s="4" t="s">
        <v>52</v>
      </c>
      <c r="C966" s="4">
        <v>958</v>
      </c>
      <c r="D966" s="4">
        <v>369</v>
      </c>
      <c r="E966" s="11">
        <v>25.1</v>
      </c>
      <c r="F966" s="27">
        <f t="shared" ref="F966:F1029" si="239">E966/3.6</f>
        <v>6.9722222222222223</v>
      </c>
      <c r="G966" s="17">
        <f t="shared" si="233"/>
        <v>-0.16666666666666657</v>
      </c>
      <c r="H966" s="17">
        <v>1</v>
      </c>
      <c r="I966" s="17">
        <f t="shared" si="234"/>
        <v>-0.59999999999999964</v>
      </c>
      <c r="J966" s="17">
        <f t="shared" si="238"/>
        <v>-1980</v>
      </c>
      <c r="K966" s="26">
        <v>485.59500000000003</v>
      </c>
      <c r="L966" s="17">
        <f t="shared" si="227"/>
        <v>23.730376666666665</v>
      </c>
      <c r="M966" s="17">
        <f t="shared" si="228"/>
        <v>-1470.6746233333333</v>
      </c>
      <c r="N966" s="17">
        <v>1980</v>
      </c>
      <c r="O966" s="17">
        <f t="shared" si="229"/>
        <v>-329.99999999999983</v>
      </c>
      <c r="P966" s="17">
        <f t="shared" si="230"/>
        <v>-2300.8333333333321</v>
      </c>
      <c r="Q966" s="17">
        <f t="shared" si="235"/>
        <v>91696318.541666731</v>
      </c>
      <c r="R966" s="17">
        <f t="shared" si="231"/>
        <v>91696.318541666726</v>
      </c>
      <c r="S966" s="17">
        <f t="shared" si="236"/>
        <v>41310444.236111097</v>
      </c>
      <c r="T966" s="17">
        <f t="shared" si="232"/>
        <v>41310.4442361111</v>
      </c>
      <c r="AE966">
        <f t="shared" si="224"/>
        <v>0</v>
      </c>
      <c r="AF966">
        <f t="shared" si="225"/>
        <v>25.1</v>
      </c>
      <c r="AG966">
        <f t="shared" si="226"/>
        <v>6.9722222222222223</v>
      </c>
    </row>
    <row r="967" spans="2:33" x14ac:dyDescent="0.3">
      <c r="B967" s="4" t="s">
        <v>52</v>
      </c>
      <c r="C967" s="4">
        <v>959</v>
      </c>
      <c r="D967" s="4">
        <v>370</v>
      </c>
      <c r="E967" s="11">
        <v>26</v>
      </c>
      <c r="F967" s="27">
        <f t="shared" si="239"/>
        <v>7.2222222222222223</v>
      </c>
      <c r="G967" s="17">
        <f t="shared" si="233"/>
        <v>0.58333333333333326</v>
      </c>
      <c r="H967" s="17">
        <v>0</v>
      </c>
      <c r="I967" s="17">
        <f t="shared" si="234"/>
        <v>2.0999999999999996</v>
      </c>
      <c r="J967" s="17">
        <f>1980</f>
        <v>1980</v>
      </c>
      <c r="K967" s="26">
        <v>485.59500000000003</v>
      </c>
      <c r="L967" s="17">
        <f t="shared" si="227"/>
        <v>25.462666666666664</v>
      </c>
      <c r="M967" s="17">
        <f t="shared" si="228"/>
        <v>2491.057666666667</v>
      </c>
      <c r="N967" s="17">
        <v>1980</v>
      </c>
      <c r="O967" s="17">
        <f t="shared" si="229"/>
        <v>1154.9999999999998</v>
      </c>
      <c r="P967" s="17">
        <f t="shared" si="230"/>
        <v>8341.6666666666642</v>
      </c>
      <c r="Q967" s="17">
        <f t="shared" si="235"/>
        <v>91747957.430555627</v>
      </c>
      <c r="R967" s="17">
        <f t="shared" si="231"/>
        <v>91747.957430555631</v>
      </c>
      <c r="S967" s="17">
        <f t="shared" si="236"/>
        <v>41310444.236111097</v>
      </c>
      <c r="T967" s="17">
        <f t="shared" si="232"/>
        <v>41310.4442361111</v>
      </c>
      <c r="AE967">
        <f t="shared" si="224"/>
        <v>0</v>
      </c>
      <c r="AF967">
        <f t="shared" si="225"/>
        <v>26</v>
      </c>
      <c r="AG967">
        <f t="shared" si="226"/>
        <v>7.2222222222222223</v>
      </c>
    </row>
    <row r="968" spans="2:33" x14ac:dyDescent="0.3">
      <c r="B968" s="4" t="s">
        <v>52</v>
      </c>
      <c r="C968" s="4">
        <v>960</v>
      </c>
      <c r="D968" s="4">
        <v>371</v>
      </c>
      <c r="E968" s="11">
        <v>29.3</v>
      </c>
      <c r="F968" s="27">
        <f t="shared" si="239"/>
        <v>8.1388888888888893</v>
      </c>
      <c r="G968" s="17">
        <f t="shared" si="233"/>
        <v>1.1944444444444446</v>
      </c>
      <c r="H968" s="17">
        <v>0</v>
      </c>
      <c r="I968" s="17">
        <f t="shared" si="234"/>
        <v>4.3000000000000007</v>
      </c>
      <c r="J968" s="17">
        <f>1980</f>
        <v>1980</v>
      </c>
      <c r="K968" s="26">
        <v>485.59500000000003</v>
      </c>
      <c r="L968" s="17">
        <f t="shared" si="227"/>
        <v>32.336456666666663</v>
      </c>
      <c r="M968" s="17">
        <f t="shared" si="228"/>
        <v>2497.9314566666671</v>
      </c>
      <c r="N968" s="17">
        <v>1980</v>
      </c>
      <c r="O968" s="17">
        <f t="shared" si="229"/>
        <v>2365.0000000000005</v>
      </c>
      <c r="P968" s="17">
        <f t="shared" si="230"/>
        <v>19248.472222222226</v>
      </c>
      <c r="Q968" s="17">
        <f t="shared" si="235"/>
        <v>91813536.527777851</v>
      </c>
      <c r="R968" s="17">
        <f t="shared" si="231"/>
        <v>91813.536527777847</v>
      </c>
      <c r="S968" s="17">
        <f t="shared" si="236"/>
        <v>41310444.236111097</v>
      </c>
      <c r="T968" s="17">
        <f t="shared" si="232"/>
        <v>41310.4442361111</v>
      </c>
      <c r="AE968">
        <f t="shared" ref="AE968:AE1031" si="240">IF(E968&lt;1,1,0)</f>
        <v>0</v>
      </c>
      <c r="AF968">
        <f t="shared" ref="AF968:AF1031" si="241">IF(AE968=1,"",E968)</f>
        <v>29.3</v>
      </c>
      <c r="AG968">
        <f t="shared" ref="AG968:AG1031" si="242">E968/3.6</f>
        <v>8.1388888888888893</v>
      </c>
    </row>
    <row r="969" spans="2:33" x14ac:dyDescent="0.3">
      <c r="B969" s="4" t="s">
        <v>52</v>
      </c>
      <c r="C969" s="4">
        <v>961</v>
      </c>
      <c r="D969" s="4">
        <v>372</v>
      </c>
      <c r="E969" s="11">
        <v>34.6</v>
      </c>
      <c r="F969" s="27">
        <f t="shared" si="239"/>
        <v>9.6111111111111107</v>
      </c>
      <c r="G969" s="17">
        <f t="shared" si="233"/>
        <v>1.5416666666666663</v>
      </c>
      <c r="H969" s="17">
        <v>0</v>
      </c>
      <c r="I969" s="17">
        <f t="shared" si="234"/>
        <v>5.5499999999999989</v>
      </c>
      <c r="J969" s="17">
        <f>1980</f>
        <v>1980</v>
      </c>
      <c r="K969" s="26">
        <v>485.59500000000003</v>
      </c>
      <c r="L969" s="17">
        <f t="shared" ref="L969:L1032" si="243">1/2*2.26*1.2*0.36*((F969)^2)</f>
        <v>45.09302666666666</v>
      </c>
      <c r="M969" s="17">
        <f t="shared" ref="M969:M1032" si="244">J969+K969+L969</f>
        <v>2510.6880266666667</v>
      </c>
      <c r="N969" s="17">
        <v>1980</v>
      </c>
      <c r="O969" s="17">
        <f t="shared" ref="O969:O1032" si="245">N969*G969</f>
        <v>3052.4999999999991</v>
      </c>
      <c r="P969" s="17">
        <f t="shared" ref="P969:P1032" si="246">F969*O969</f>
        <v>29337.916666666657</v>
      </c>
      <c r="Q969" s="17">
        <f t="shared" si="235"/>
        <v>91904986.250000075</v>
      </c>
      <c r="R969" s="17">
        <f t="shared" ref="R969:R1032" si="247">Q969/1000</f>
        <v>91904.986250000075</v>
      </c>
      <c r="S969" s="17">
        <f t="shared" si="236"/>
        <v>41310444.236111097</v>
      </c>
      <c r="T969" s="17">
        <f t="shared" ref="T969:T1032" si="248">S969/1000</f>
        <v>41310.4442361111</v>
      </c>
      <c r="AE969">
        <f t="shared" si="240"/>
        <v>0</v>
      </c>
      <c r="AF969">
        <f t="shared" si="241"/>
        <v>34.6</v>
      </c>
      <c r="AG969">
        <f t="shared" si="242"/>
        <v>9.6111111111111107</v>
      </c>
    </row>
    <row r="970" spans="2:33" x14ac:dyDescent="0.3">
      <c r="B970" s="4" t="s">
        <v>52</v>
      </c>
      <c r="C970" s="4">
        <v>962</v>
      </c>
      <c r="D970" s="4">
        <v>373</v>
      </c>
      <c r="E970" s="11">
        <v>40.4</v>
      </c>
      <c r="F970" s="27">
        <f t="shared" si="239"/>
        <v>11.222222222222221</v>
      </c>
      <c r="G970" s="17">
        <f t="shared" ref="G970:G1033" si="249">($E971-$E969)/2/3.6</f>
        <v>1.4861111111111105</v>
      </c>
      <c r="H970" s="17">
        <v>0</v>
      </c>
      <c r="I970" s="17">
        <f t="shared" ref="I970:I1033" si="250">($E971-$E969)/2</f>
        <v>5.3499999999999979</v>
      </c>
      <c r="J970" s="17">
        <f>1980</f>
        <v>1980</v>
      </c>
      <c r="K970" s="26">
        <v>485.59500000000003</v>
      </c>
      <c r="L970" s="17">
        <f t="shared" si="243"/>
        <v>61.478026666666651</v>
      </c>
      <c r="M970" s="17">
        <f t="shared" si="244"/>
        <v>2527.0730266666669</v>
      </c>
      <c r="N970" s="17">
        <v>1980</v>
      </c>
      <c r="O970" s="17">
        <f t="shared" si="245"/>
        <v>2942.4999999999986</v>
      </c>
      <c r="P970" s="17">
        <f t="shared" si="246"/>
        <v>33021.388888888869</v>
      </c>
      <c r="Q970" s="17">
        <f t="shared" ref="Q970:Q1033" si="251">0.5*N970*F970^2+Q969</f>
        <v>92029665.13888897</v>
      </c>
      <c r="R970" s="17">
        <f t="shared" si="247"/>
        <v>92029.665138888973</v>
      </c>
      <c r="S970" s="17">
        <f t="shared" ref="S970:S1033" si="252">0.5*N970*F970^2*H970+S969</f>
        <v>41310444.236111097</v>
      </c>
      <c r="T970" s="17">
        <f t="shared" si="248"/>
        <v>41310.4442361111</v>
      </c>
      <c r="AE970">
        <f t="shared" si="240"/>
        <v>0</v>
      </c>
      <c r="AF970">
        <f t="shared" si="241"/>
        <v>40.4</v>
      </c>
      <c r="AG970">
        <f t="shared" si="242"/>
        <v>11.222222222222221</v>
      </c>
    </row>
    <row r="971" spans="2:33" x14ac:dyDescent="0.3">
      <c r="B971" s="4" t="s">
        <v>52</v>
      </c>
      <c r="C971" s="4">
        <v>963</v>
      </c>
      <c r="D971" s="4">
        <v>374</v>
      </c>
      <c r="E971" s="11">
        <v>45.3</v>
      </c>
      <c r="F971" s="27">
        <f t="shared" si="239"/>
        <v>12.583333333333332</v>
      </c>
      <c r="G971" s="17">
        <f t="shared" si="249"/>
        <v>1.1944444444444446</v>
      </c>
      <c r="H971" s="17">
        <v>0</v>
      </c>
      <c r="I971" s="17">
        <f t="shared" si="250"/>
        <v>4.3000000000000007</v>
      </c>
      <c r="J971" s="17">
        <f>1980</f>
        <v>1980</v>
      </c>
      <c r="K971" s="26">
        <v>485.59500000000003</v>
      </c>
      <c r="L971" s="17">
        <f t="shared" si="243"/>
        <v>77.295389999999969</v>
      </c>
      <c r="M971" s="17">
        <f t="shared" si="244"/>
        <v>2542.89039</v>
      </c>
      <c r="N971" s="17">
        <v>1980</v>
      </c>
      <c r="O971" s="17">
        <f t="shared" si="245"/>
        <v>2365.0000000000005</v>
      </c>
      <c r="P971" s="17">
        <f t="shared" si="246"/>
        <v>29759.583333333336</v>
      </c>
      <c r="Q971" s="17">
        <f t="shared" si="251"/>
        <v>92186422.01388897</v>
      </c>
      <c r="R971" s="17">
        <f t="shared" si="247"/>
        <v>92186.422013888965</v>
      </c>
      <c r="S971" s="17">
        <f t="shared" si="252"/>
        <v>41310444.236111097</v>
      </c>
      <c r="T971" s="17">
        <f t="shared" si="248"/>
        <v>41310.4442361111</v>
      </c>
      <c r="AE971">
        <f t="shared" si="240"/>
        <v>0</v>
      </c>
      <c r="AF971">
        <f t="shared" si="241"/>
        <v>45.3</v>
      </c>
      <c r="AG971">
        <f t="shared" si="242"/>
        <v>12.583333333333332</v>
      </c>
    </row>
    <row r="972" spans="2:33" x14ac:dyDescent="0.3">
      <c r="B972" s="4" t="s">
        <v>52</v>
      </c>
      <c r="C972" s="4">
        <v>964</v>
      </c>
      <c r="D972" s="4">
        <v>375</v>
      </c>
      <c r="E972" s="11">
        <v>49</v>
      </c>
      <c r="F972" s="27">
        <f t="shared" si="239"/>
        <v>13.611111111111111</v>
      </c>
      <c r="G972" s="17">
        <f t="shared" si="249"/>
        <v>0.80555555555555614</v>
      </c>
      <c r="H972" s="17">
        <v>0</v>
      </c>
      <c r="I972" s="17">
        <f t="shared" si="250"/>
        <v>2.9000000000000021</v>
      </c>
      <c r="J972" s="17">
        <f>1980</f>
        <v>1980</v>
      </c>
      <c r="K972" s="26">
        <v>485.59500000000003</v>
      </c>
      <c r="L972" s="17">
        <f t="shared" si="243"/>
        <v>90.437666666666644</v>
      </c>
      <c r="M972" s="17">
        <f t="shared" si="244"/>
        <v>2556.032666666667</v>
      </c>
      <c r="N972" s="17">
        <v>1980</v>
      </c>
      <c r="O972" s="17">
        <f t="shared" si="245"/>
        <v>1595.0000000000011</v>
      </c>
      <c r="P972" s="17">
        <f t="shared" si="246"/>
        <v>21709.722222222237</v>
      </c>
      <c r="Q972" s="17">
        <f t="shared" si="251"/>
        <v>92369831.736111194</v>
      </c>
      <c r="R972" s="17">
        <f t="shared" si="247"/>
        <v>92369.831736111199</v>
      </c>
      <c r="S972" s="17">
        <f t="shared" si="252"/>
        <v>41310444.236111097</v>
      </c>
      <c r="T972" s="17">
        <f t="shared" si="248"/>
        <v>41310.4442361111</v>
      </c>
      <c r="AE972">
        <f t="shared" si="240"/>
        <v>0</v>
      </c>
      <c r="AF972">
        <f t="shared" si="241"/>
        <v>49</v>
      </c>
      <c r="AG972">
        <f t="shared" si="242"/>
        <v>13.611111111111111</v>
      </c>
    </row>
    <row r="973" spans="2:33" x14ac:dyDescent="0.3">
      <c r="B973" s="4" t="s">
        <v>52</v>
      </c>
      <c r="C973" s="4">
        <v>965</v>
      </c>
      <c r="D973" s="4">
        <v>376</v>
      </c>
      <c r="E973" s="11">
        <v>51.1</v>
      </c>
      <c r="F973" s="27">
        <f t="shared" si="239"/>
        <v>14.194444444444445</v>
      </c>
      <c r="G973" s="17">
        <f t="shared" si="249"/>
        <v>0.43055555555555575</v>
      </c>
      <c r="H973" s="17">
        <v>0</v>
      </c>
      <c r="I973" s="17">
        <f t="shared" si="250"/>
        <v>1.5500000000000007</v>
      </c>
      <c r="J973" s="17">
        <f>1980</f>
        <v>1980</v>
      </c>
      <c r="K973" s="26">
        <v>485.59500000000003</v>
      </c>
      <c r="L973" s="17">
        <f t="shared" si="243"/>
        <v>98.35557666666665</v>
      </c>
      <c r="M973" s="17">
        <f t="shared" si="244"/>
        <v>2563.9505766666671</v>
      </c>
      <c r="N973" s="17">
        <v>1980</v>
      </c>
      <c r="O973" s="17">
        <f t="shared" si="245"/>
        <v>852.50000000000034</v>
      </c>
      <c r="P973" s="17">
        <f t="shared" si="246"/>
        <v>12100.763888888894</v>
      </c>
      <c r="Q973" s="17">
        <f t="shared" si="251"/>
        <v>92569299.166666746</v>
      </c>
      <c r="R973" s="17">
        <f t="shared" si="247"/>
        <v>92569.299166666751</v>
      </c>
      <c r="S973" s="17">
        <f t="shared" si="252"/>
        <v>41310444.236111097</v>
      </c>
      <c r="T973" s="17">
        <f t="shared" si="248"/>
        <v>41310.4442361111</v>
      </c>
      <c r="AE973">
        <f t="shared" si="240"/>
        <v>0</v>
      </c>
      <c r="AF973">
        <f t="shared" si="241"/>
        <v>51.1</v>
      </c>
      <c r="AG973">
        <f t="shared" si="242"/>
        <v>14.194444444444445</v>
      </c>
    </row>
    <row r="974" spans="2:33" x14ac:dyDescent="0.3">
      <c r="B974" s="4" t="s">
        <v>52</v>
      </c>
      <c r="C974" s="4">
        <v>966</v>
      </c>
      <c r="D974" s="4">
        <v>377</v>
      </c>
      <c r="E974" s="11">
        <v>52.1</v>
      </c>
      <c r="F974" s="27">
        <f t="shared" si="239"/>
        <v>14.472222222222221</v>
      </c>
      <c r="G974" s="17">
        <f t="shared" si="249"/>
        <v>0.15277777777777798</v>
      </c>
      <c r="H974" s="17">
        <v>0</v>
      </c>
      <c r="I974" s="17">
        <f t="shared" si="250"/>
        <v>0.55000000000000071</v>
      </c>
      <c r="J974" s="17">
        <f>1980</f>
        <v>1980</v>
      </c>
      <c r="K974" s="26">
        <v>485.59500000000003</v>
      </c>
      <c r="L974" s="17">
        <f t="shared" si="243"/>
        <v>102.24277666666663</v>
      </c>
      <c r="M974" s="17">
        <f t="shared" si="244"/>
        <v>2567.8377766666667</v>
      </c>
      <c r="N974" s="17">
        <v>1980</v>
      </c>
      <c r="O974" s="17">
        <f t="shared" si="245"/>
        <v>302.5000000000004</v>
      </c>
      <c r="P974" s="17">
        <f t="shared" si="246"/>
        <v>4377.8472222222281</v>
      </c>
      <c r="Q974" s="17">
        <f t="shared" si="251"/>
        <v>92776649.930555642</v>
      </c>
      <c r="R974" s="17">
        <f t="shared" si="247"/>
        <v>92776.649930555635</v>
      </c>
      <c r="S974" s="17">
        <f t="shared" si="252"/>
        <v>41310444.236111097</v>
      </c>
      <c r="T974" s="17">
        <f t="shared" si="248"/>
        <v>41310.4442361111</v>
      </c>
      <c r="AE974">
        <f t="shared" si="240"/>
        <v>0</v>
      </c>
      <c r="AF974">
        <f t="shared" si="241"/>
        <v>52.1</v>
      </c>
      <c r="AG974">
        <f t="shared" si="242"/>
        <v>14.472222222222221</v>
      </c>
    </row>
    <row r="975" spans="2:33" x14ac:dyDescent="0.3">
      <c r="B975" s="4" t="s">
        <v>52</v>
      </c>
      <c r="C975" s="4">
        <v>967</v>
      </c>
      <c r="D975" s="4">
        <v>378</v>
      </c>
      <c r="E975" s="11">
        <v>52.2</v>
      </c>
      <c r="F975" s="27">
        <f t="shared" si="239"/>
        <v>14.5</v>
      </c>
      <c r="G975" s="17">
        <f t="shared" si="249"/>
        <v>0</v>
      </c>
      <c r="H975" s="17">
        <v>0</v>
      </c>
      <c r="I975" s="17">
        <f t="shared" si="250"/>
        <v>0</v>
      </c>
      <c r="J975" s="17">
        <f>1980</f>
        <v>1980</v>
      </c>
      <c r="K975" s="26">
        <v>485.59500000000003</v>
      </c>
      <c r="L975" s="17">
        <f t="shared" si="243"/>
        <v>102.63563999999998</v>
      </c>
      <c r="M975" s="17">
        <f t="shared" si="244"/>
        <v>2568.2306400000002</v>
      </c>
      <c r="N975" s="17">
        <v>1980</v>
      </c>
      <c r="O975" s="17">
        <f t="shared" si="245"/>
        <v>0</v>
      </c>
      <c r="P975" s="17">
        <f t="shared" si="246"/>
        <v>0</v>
      </c>
      <c r="Q975" s="17">
        <f t="shared" si="251"/>
        <v>92984797.430555642</v>
      </c>
      <c r="R975" s="17">
        <f t="shared" si="247"/>
        <v>92984.797430555642</v>
      </c>
      <c r="S975" s="17">
        <f t="shared" si="252"/>
        <v>41310444.236111097</v>
      </c>
      <c r="T975" s="17">
        <f t="shared" si="248"/>
        <v>41310.4442361111</v>
      </c>
      <c r="AE975">
        <f t="shared" si="240"/>
        <v>0</v>
      </c>
      <c r="AF975">
        <f t="shared" si="241"/>
        <v>52.2</v>
      </c>
      <c r="AG975">
        <f t="shared" si="242"/>
        <v>14.5</v>
      </c>
    </row>
    <row r="976" spans="2:33" x14ac:dyDescent="0.3">
      <c r="B976" s="4" t="s">
        <v>52</v>
      </c>
      <c r="C976" s="4">
        <v>968</v>
      </c>
      <c r="D976" s="4">
        <v>379</v>
      </c>
      <c r="E976" s="11">
        <v>52.1</v>
      </c>
      <c r="F976" s="27">
        <f t="shared" si="239"/>
        <v>14.472222222222221</v>
      </c>
      <c r="G976" s="17">
        <f t="shared" si="249"/>
        <v>-6.9444444444444448E-2</v>
      </c>
      <c r="H976" s="17">
        <v>0</v>
      </c>
      <c r="I976" s="17">
        <f t="shared" si="250"/>
        <v>-0.25</v>
      </c>
      <c r="J976" s="17">
        <f>-1980</f>
        <v>-1980</v>
      </c>
      <c r="K976" s="26">
        <v>485.59500000000003</v>
      </c>
      <c r="L976" s="17">
        <f t="shared" si="243"/>
        <v>102.24277666666663</v>
      </c>
      <c r="M976" s="17">
        <f t="shared" si="244"/>
        <v>-1392.1622233333333</v>
      </c>
      <c r="N976" s="17">
        <v>1980</v>
      </c>
      <c r="O976" s="17">
        <f t="shared" si="245"/>
        <v>-137.5</v>
      </c>
      <c r="P976" s="17">
        <f t="shared" si="246"/>
        <v>-1989.9305555555554</v>
      </c>
      <c r="Q976" s="17">
        <f t="shared" si="251"/>
        <v>93192148.194444537</v>
      </c>
      <c r="R976" s="17">
        <f t="shared" si="247"/>
        <v>93192.14819444454</v>
      </c>
      <c r="S976" s="17">
        <f t="shared" si="252"/>
        <v>41310444.236111097</v>
      </c>
      <c r="T976" s="17">
        <f t="shared" si="248"/>
        <v>41310.4442361111</v>
      </c>
      <c r="AE976">
        <f t="shared" si="240"/>
        <v>0</v>
      </c>
      <c r="AF976">
        <f t="shared" si="241"/>
        <v>52.1</v>
      </c>
      <c r="AG976">
        <f t="shared" si="242"/>
        <v>14.472222222222221</v>
      </c>
    </row>
    <row r="977" spans="2:33" x14ac:dyDescent="0.3">
      <c r="B977" s="4" t="s">
        <v>52</v>
      </c>
      <c r="C977" s="4">
        <v>969</v>
      </c>
      <c r="D977" s="4">
        <v>380</v>
      </c>
      <c r="E977" s="11">
        <v>51.7</v>
      </c>
      <c r="F977" s="27">
        <f t="shared" si="239"/>
        <v>14.361111111111111</v>
      </c>
      <c r="G977" s="17">
        <f t="shared" si="249"/>
        <v>-0.16666666666666705</v>
      </c>
      <c r="H977" s="17">
        <v>1</v>
      </c>
      <c r="I977" s="17">
        <f t="shared" si="250"/>
        <v>-0.60000000000000142</v>
      </c>
      <c r="J977" s="17">
        <f t="shared" ref="J977:J994" si="253">-1980</f>
        <v>-1980</v>
      </c>
      <c r="K977" s="26">
        <v>485.59500000000003</v>
      </c>
      <c r="L977" s="17">
        <f t="shared" si="243"/>
        <v>100.67885666666665</v>
      </c>
      <c r="M977" s="17">
        <f t="shared" si="244"/>
        <v>-1393.7261433333333</v>
      </c>
      <c r="N977" s="17">
        <v>1980</v>
      </c>
      <c r="O977" s="17">
        <f t="shared" si="245"/>
        <v>-330.00000000000074</v>
      </c>
      <c r="P977" s="17">
        <f t="shared" si="246"/>
        <v>-4739.166666666677</v>
      </c>
      <c r="Q977" s="17">
        <f t="shared" si="251"/>
        <v>93396327.291666761</v>
      </c>
      <c r="R977" s="17">
        <f t="shared" si="247"/>
        <v>93396.327291666763</v>
      </c>
      <c r="S977" s="17">
        <f t="shared" si="252"/>
        <v>41514623.333333321</v>
      </c>
      <c r="T977" s="17">
        <f t="shared" si="248"/>
        <v>41514.623333333322</v>
      </c>
      <c r="AE977">
        <f t="shared" si="240"/>
        <v>0</v>
      </c>
      <c r="AF977">
        <f t="shared" si="241"/>
        <v>51.7</v>
      </c>
      <c r="AG977">
        <f t="shared" si="242"/>
        <v>14.361111111111111</v>
      </c>
    </row>
    <row r="978" spans="2:33" x14ac:dyDescent="0.3">
      <c r="B978" s="4" t="s">
        <v>52</v>
      </c>
      <c r="C978" s="4">
        <v>970</v>
      </c>
      <c r="D978" s="4">
        <v>381</v>
      </c>
      <c r="E978" s="11">
        <v>50.9</v>
      </c>
      <c r="F978" s="27">
        <f t="shared" si="239"/>
        <v>14.138888888888888</v>
      </c>
      <c r="G978" s="17">
        <f t="shared" si="249"/>
        <v>-0.34722222222222221</v>
      </c>
      <c r="H978" s="17">
        <v>1</v>
      </c>
      <c r="I978" s="17">
        <f t="shared" si="250"/>
        <v>-1.25</v>
      </c>
      <c r="J978" s="17">
        <f t="shared" si="253"/>
        <v>-1980</v>
      </c>
      <c r="K978" s="26">
        <v>485.59500000000003</v>
      </c>
      <c r="L978" s="17">
        <f t="shared" si="243"/>
        <v>97.587176666666636</v>
      </c>
      <c r="M978" s="17">
        <f t="shared" si="244"/>
        <v>-1396.8178233333333</v>
      </c>
      <c r="N978" s="17">
        <v>1980</v>
      </c>
      <c r="O978" s="17">
        <f t="shared" si="245"/>
        <v>-687.5</v>
      </c>
      <c r="P978" s="17">
        <f t="shared" si="246"/>
        <v>-9720.4861111111095</v>
      </c>
      <c r="Q978" s="17">
        <f t="shared" si="251"/>
        <v>93594236.388888985</v>
      </c>
      <c r="R978" s="17">
        <f t="shared" si="247"/>
        <v>93594.236388888981</v>
      </c>
      <c r="S978" s="17">
        <f t="shared" si="252"/>
        <v>41712532.430555545</v>
      </c>
      <c r="T978" s="17">
        <f t="shared" si="248"/>
        <v>41712.532430555548</v>
      </c>
      <c r="AE978">
        <f t="shared" si="240"/>
        <v>0</v>
      </c>
      <c r="AF978">
        <f t="shared" si="241"/>
        <v>50.9</v>
      </c>
      <c r="AG978">
        <f t="shared" si="242"/>
        <v>14.138888888888888</v>
      </c>
    </row>
    <row r="979" spans="2:33" x14ac:dyDescent="0.3">
      <c r="B979" s="4" t="s">
        <v>52</v>
      </c>
      <c r="C979" s="4">
        <v>971</v>
      </c>
      <c r="D979" s="4">
        <v>382</v>
      </c>
      <c r="E979" s="11">
        <v>49.2</v>
      </c>
      <c r="F979" s="27">
        <f t="shared" si="239"/>
        <v>13.666666666666668</v>
      </c>
      <c r="G979" s="17">
        <f t="shared" si="249"/>
        <v>-0.69444444444444442</v>
      </c>
      <c r="H979" s="17">
        <v>1</v>
      </c>
      <c r="I979" s="17">
        <f t="shared" si="250"/>
        <v>-2.5</v>
      </c>
      <c r="J979" s="17">
        <f t="shared" si="253"/>
        <v>-1980</v>
      </c>
      <c r="K979" s="26">
        <v>485.59500000000003</v>
      </c>
      <c r="L979" s="17">
        <f t="shared" si="243"/>
        <v>91.177440000000004</v>
      </c>
      <c r="M979" s="17">
        <f t="shared" si="244"/>
        <v>-1403.22756</v>
      </c>
      <c r="N979" s="17">
        <v>1980</v>
      </c>
      <c r="O979" s="17">
        <f t="shared" si="245"/>
        <v>-1375</v>
      </c>
      <c r="P979" s="17">
        <f t="shared" si="246"/>
        <v>-18791.666666666668</v>
      </c>
      <c r="Q979" s="17">
        <f t="shared" si="251"/>
        <v>93779146.388888985</v>
      </c>
      <c r="R979" s="17">
        <f t="shared" si="247"/>
        <v>93779.146388888985</v>
      </c>
      <c r="S979" s="17">
        <f t="shared" si="252"/>
        <v>41897442.430555545</v>
      </c>
      <c r="T979" s="17">
        <f t="shared" si="248"/>
        <v>41897.442430555544</v>
      </c>
      <c r="AE979">
        <f t="shared" si="240"/>
        <v>0</v>
      </c>
      <c r="AF979">
        <f t="shared" si="241"/>
        <v>49.2</v>
      </c>
      <c r="AG979">
        <f t="shared" si="242"/>
        <v>13.666666666666668</v>
      </c>
    </row>
    <row r="980" spans="2:33" x14ac:dyDescent="0.3">
      <c r="B980" s="4" t="s">
        <v>52</v>
      </c>
      <c r="C980" s="4">
        <v>972</v>
      </c>
      <c r="D980" s="4">
        <v>383</v>
      </c>
      <c r="E980" s="11">
        <v>45.9</v>
      </c>
      <c r="F980" s="27">
        <f t="shared" si="239"/>
        <v>12.75</v>
      </c>
      <c r="G980" s="17">
        <f t="shared" si="249"/>
        <v>-1.1944444444444446</v>
      </c>
      <c r="H980" s="17">
        <v>1</v>
      </c>
      <c r="I980" s="17">
        <f t="shared" si="250"/>
        <v>-4.3000000000000007</v>
      </c>
      <c r="J980" s="17">
        <f t="shared" si="253"/>
        <v>-1980</v>
      </c>
      <c r="K980" s="26">
        <v>485.59500000000003</v>
      </c>
      <c r="L980" s="17">
        <f t="shared" si="243"/>
        <v>79.356509999999986</v>
      </c>
      <c r="M980" s="17">
        <f t="shared" si="244"/>
        <v>-1415.0484899999999</v>
      </c>
      <c r="N980" s="17">
        <v>1980</v>
      </c>
      <c r="O980" s="17">
        <f t="shared" si="245"/>
        <v>-2365.0000000000005</v>
      </c>
      <c r="P980" s="17">
        <f t="shared" si="246"/>
        <v>-30153.750000000007</v>
      </c>
      <c r="Q980" s="17">
        <f t="shared" si="251"/>
        <v>93940083.263888985</v>
      </c>
      <c r="R980" s="17">
        <f t="shared" si="247"/>
        <v>93940.083263888984</v>
      </c>
      <c r="S980" s="17">
        <f t="shared" si="252"/>
        <v>42058379.305555545</v>
      </c>
      <c r="T980" s="17">
        <f t="shared" si="248"/>
        <v>42058.379305555543</v>
      </c>
      <c r="AE980">
        <f t="shared" si="240"/>
        <v>0</v>
      </c>
      <c r="AF980">
        <f t="shared" si="241"/>
        <v>45.9</v>
      </c>
      <c r="AG980">
        <f t="shared" si="242"/>
        <v>12.75</v>
      </c>
    </row>
    <row r="981" spans="2:33" x14ac:dyDescent="0.3">
      <c r="B981" s="4" t="s">
        <v>52</v>
      </c>
      <c r="C981" s="4">
        <v>973</v>
      </c>
      <c r="D981" s="4">
        <v>384</v>
      </c>
      <c r="E981" s="11">
        <v>40.6</v>
      </c>
      <c r="F981" s="27">
        <f t="shared" si="239"/>
        <v>11.277777777777779</v>
      </c>
      <c r="G981" s="17">
        <f t="shared" si="249"/>
        <v>-1.4722222222222223</v>
      </c>
      <c r="H981" s="17">
        <v>1</v>
      </c>
      <c r="I981" s="17">
        <f t="shared" si="250"/>
        <v>-5.3000000000000007</v>
      </c>
      <c r="J981" s="17">
        <f t="shared" si="253"/>
        <v>-1980</v>
      </c>
      <c r="K981" s="26">
        <v>485.59500000000003</v>
      </c>
      <c r="L981" s="17">
        <f t="shared" si="243"/>
        <v>62.088226666666671</v>
      </c>
      <c r="M981" s="17">
        <f t="shared" si="244"/>
        <v>-1432.3167733333332</v>
      </c>
      <c r="N981" s="17">
        <v>1980</v>
      </c>
      <c r="O981" s="17">
        <f t="shared" si="245"/>
        <v>-2915</v>
      </c>
      <c r="P981" s="17">
        <f t="shared" si="246"/>
        <v>-32874.722222222226</v>
      </c>
      <c r="Q981" s="17">
        <f t="shared" si="251"/>
        <v>94065999.65277788</v>
      </c>
      <c r="R981" s="17">
        <f t="shared" si="247"/>
        <v>94065.999652777886</v>
      </c>
      <c r="S981" s="17">
        <f t="shared" si="252"/>
        <v>42184295.694444433</v>
      </c>
      <c r="T981" s="17">
        <f t="shared" si="248"/>
        <v>42184.29569444443</v>
      </c>
      <c r="AE981">
        <f t="shared" si="240"/>
        <v>0</v>
      </c>
      <c r="AF981">
        <f t="shared" si="241"/>
        <v>40.6</v>
      </c>
      <c r="AG981">
        <f t="shared" si="242"/>
        <v>11.277777777777779</v>
      </c>
    </row>
    <row r="982" spans="2:33" x14ac:dyDescent="0.3">
      <c r="B982" s="4" t="s">
        <v>52</v>
      </c>
      <c r="C982" s="4">
        <v>974</v>
      </c>
      <c r="D982" s="4">
        <v>385</v>
      </c>
      <c r="E982" s="11">
        <v>35.299999999999997</v>
      </c>
      <c r="F982" s="27">
        <f t="shared" si="239"/>
        <v>9.8055555555555554</v>
      </c>
      <c r="G982" s="17">
        <f t="shared" si="249"/>
        <v>-1.4722222222222223</v>
      </c>
      <c r="H982" s="17">
        <v>1</v>
      </c>
      <c r="I982" s="17">
        <f t="shared" si="250"/>
        <v>-5.3000000000000007</v>
      </c>
      <c r="J982" s="17">
        <f t="shared" si="253"/>
        <v>-1980</v>
      </c>
      <c r="K982" s="26">
        <v>485.59500000000003</v>
      </c>
      <c r="L982" s="17">
        <f t="shared" si="243"/>
        <v>46.936056666666659</v>
      </c>
      <c r="M982" s="17">
        <f t="shared" si="244"/>
        <v>-1447.4689433333333</v>
      </c>
      <c r="N982" s="17">
        <v>1980</v>
      </c>
      <c r="O982" s="17">
        <f t="shared" si="245"/>
        <v>-2915</v>
      </c>
      <c r="P982" s="17">
        <f t="shared" si="246"/>
        <v>-28583.194444444445</v>
      </c>
      <c r="Q982" s="17">
        <f t="shared" si="251"/>
        <v>94161187.083333433</v>
      </c>
      <c r="R982" s="17">
        <f t="shared" si="247"/>
        <v>94161.18708333344</v>
      </c>
      <c r="S982" s="17">
        <f t="shared" si="252"/>
        <v>42279483.124999985</v>
      </c>
      <c r="T982" s="17">
        <f t="shared" si="248"/>
        <v>42279.483124999984</v>
      </c>
      <c r="AE982">
        <f t="shared" si="240"/>
        <v>0</v>
      </c>
      <c r="AF982">
        <f t="shared" si="241"/>
        <v>35.299999999999997</v>
      </c>
      <c r="AG982">
        <f t="shared" si="242"/>
        <v>9.8055555555555554</v>
      </c>
    </row>
    <row r="983" spans="2:33" x14ac:dyDescent="0.3">
      <c r="B983" s="4" t="s">
        <v>52</v>
      </c>
      <c r="C983" s="4">
        <v>975</v>
      </c>
      <c r="D983" s="4">
        <v>386</v>
      </c>
      <c r="E983" s="11">
        <v>30</v>
      </c>
      <c r="F983" s="27">
        <f t="shared" si="239"/>
        <v>8.3333333333333339</v>
      </c>
      <c r="G983" s="17">
        <f t="shared" si="249"/>
        <v>-1.4722222222222219</v>
      </c>
      <c r="H983" s="17">
        <v>1</v>
      </c>
      <c r="I983" s="17">
        <f t="shared" si="250"/>
        <v>-5.2999999999999989</v>
      </c>
      <c r="J983" s="17">
        <f t="shared" si="253"/>
        <v>-1980</v>
      </c>
      <c r="K983" s="26">
        <v>485.59500000000003</v>
      </c>
      <c r="L983" s="17">
        <f t="shared" si="243"/>
        <v>33.9</v>
      </c>
      <c r="M983" s="17">
        <f t="shared" si="244"/>
        <v>-1460.5049999999999</v>
      </c>
      <c r="N983" s="17">
        <v>1980</v>
      </c>
      <c r="O983" s="17">
        <f t="shared" si="245"/>
        <v>-2914.9999999999991</v>
      </c>
      <c r="P983" s="17">
        <f t="shared" si="246"/>
        <v>-24291.666666666661</v>
      </c>
      <c r="Q983" s="17">
        <f t="shared" si="251"/>
        <v>94229937.083333433</v>
      </c>
      <c r="R983" s="17">
        <f t="shared" si="247"/>
        <v>94229.93708333344</v>
      </c>
      <c r="S983" s="17">
        <f t="shared" si="252"/>
        <v>42348233.124999985</v>
      </c>
      <c r="T983" s="17">
        <f t="shared" si="248"/>
        <v>42348.233124999984</v>
      </c>
      <c r="AE983">
        <f t="shared" si="240"/>
        <v>0</v>
      </c>
      <c r="AF983">
        <f t="shared" si="241"/>
        <v>30</v>
      </c>
      <c r="AG983">
        <f t="shared" si="242"/>
        <v>8.3333333333333339</v>
      </c>
    </row>
    <row r="984" spans="2:33" x14ac:dyDescent="0.3">
      <c r="B984" s="4" t="s">
        <v>52</v>
      </c>
      <c r="C984" s="4">
        <v>976</v>
      </c>
      <c r="D984" s="4">
        <v>387</v>
      </c>
      <c r="E984" s="11">
        <v>24.7</v>
      </c>
      <c r="F984" s="27">
        <f t="shared" si="239"/>
        <v>6.8611111111111107</v>
      </c>
      <c r="G984" s="17">
        <f t="shared" si="249"/>
        <v>-1.4861111111111109</v>
      </c>
      <c r="H984" s="17">
        <v>1</v>
      </c>
      <c r="I984" s="17">
        <f t="shared" si="250"/>
        <v>-5.35</v>
      </c>
      <c r="J984" s="17">
        <f t="shared" si="253"/>
        <v>-1980</v>
      </c>
      <c r="K984" s="26">
        <v>485.59500000000003</v>
      </c>
      <c r="L984" s="17">
        <f t="shared" si="243"/>
        <v>22.980056666666663</v>
      </c>
      <c r="M984" s="17">
        <f t="shared" si="244"/>
        <v>-1471.4249433333332</v>
      </c>
      <c r="N984" s="17">
        <v>1980</v>
      </c>
      <c r="O984" s="17">
        <f t="shared" si="245"/>
        <v>-2942.4999999999995</v>
      </c>
      <c r="P984" s="17">
        <f t="shared" si="246"/>
        <v>-20188.819444444442</v>
      </c>
      <c r="Q984" s="17">
        <f t="shared" si="251"/>
        <v>94276541.180555657</v>
      </c>
      <c r="R984" s="17">
        <f t="shared" si="247"/>
        <v>94276.54118055565</v>
      </c>
      <c r="S984" s="17">
        <f t="shared" si="252"/>
        <v>42394837.222222209</v>
      </c>
      <c r="T984" s="17">
        <f t="shared" si="248"/>
        <v>42394.83722222221</v>
      </c>
      <c r="AE984">
        <f t="shared" si="240"/>
        <v>0</v>
      </c>
      <c r="AF984">
        <f t="shared" si="241"/>
        <v>24.7</v>
      </c>
      <c r="AG984">
        <f t="shared" si="242"/>
        <v>6.8611111111111107</v>
      </c>
    </row>
    <row r="985" spans="2:33" x14ac:dyDescent="0.3">
      <c r="B985" s="4" t="s">
        <v>52</v>
      </c>
      <c r="C985" s="4">
        <v>977</v>
      </c>
      <c r="D985" s="4">
        <v>388</v>
      </c>
      <c r="E985" s="11">
        <v>19.3</v>
      </c>
      <c r="F985" s="27">
        <f t="shared" si="239"/>
        <v>5.3611111111111116</v>
      </c>
      <c r="G985" s="17">
        <f t="shared" si="249"/>
        <v>-1.2083333333333333</v>
      </c>
      <c r="H985" s="17">
        <v>1</v>
      </c>
      <c r="I985" s="17">
        <f t="shared" si="250"/>
        <v>-4.3499999999999996</v>
      </c>
      <c r="J985" s="17">
        <f t="shared" si="253"/>
        <v>-1980</v>
      </c>
      <c r="K985" s="26">
        <v>485.59500000000003</v>
      </c>
      <c r="L985" s="17">
        <f t="shared" si="243"/>
        <v>14.030456666666666</v>
      </c>
      <c r="M985" s="17">
        <f t="shared" si="244"/>
        <v>-1480.3745433333333</v>
      </c>
      <c r="N985" s="17">
        <v>1980</v>
      </c>
      <c r="O985" s="17">
        <f t="shared" si="245"/>
        <v>-2392.5</v>
      </c>
      <c r="P985" s="17">
        <f t="shared" si="246"/>
        <v>-12826.458333333334</v>
      </c>
      <c r="Q985" s="17">
        <f t="shared" si="251"/>
        <v>94304995.27777788</v>
      </c>
      <c r="R985" s="17">
        <f t="shared" si="247"/>
        <v>94304.995277777882</v>
      </c>
      <c r="S985" s="17">
        <f t="shared" si="252"/>
        <v>42423291.319444433</v>
      </c>
      <c r="T985" s="17">
        <f t="shared" si="248"/>
        <v>42423.291319444434</v>
      </c>
      <c r="AE985">
        <f t="shared" si="240"/>
        <v>0</v>
      </c>
      <c r="AF985">
        <f t="shared" si="241"/>
        <v>19.3</v>
      </c>
      <c r="AG985">
        <f t="shared" si="242"/>
        <v>5.3611111111111116</v>
      </c>
    </row>
    <row r="986" spans="2:33" x14ac:dyDescent="0.3">
      <c r="B986" s="4" t="s">
        <v>52</v>
      </c>
      <c r="C986" s="4">
        <v>978</v>
      </c>
      <c r="D986" s="4">
        <v>389</v>
      </c>
      <c r="E986" s="11">
        <v>16</v>
      </c>
      <c r="F986" s="27">
        <f t="shared" si="239"/>
        <v>4.4444444444444446</v>
      </c>
      <c r="G986" s="17">
        <f t="shared" si="249"/>
        <v>-0.84722222222222243</v>
      </c>
      <c r="H986" s="17">
        <v>1</v>
      </c>
      <c r="I986" s="17">
        <f t="shared" si="250"/>
        <v>-3.0500000000000007</v>
      </c>
      <c r="J986" s="17">
        <f t="shared" si="253"/>
        <v>-1980</v>
      </c>
      <c r="K986" s="26">
        <v>485.59500000000003</v>
      </c>
      <c r="L986" s="17">
        <f t="shared" si="243"/>
        <v>9.6426666666666669</v>
      </c>
      <c r="M986" s="17">
        <f t="shared" si="244"/>
        <v>-1484.7623333333333</v>
      </c>
      <c r="N986" s="17">
        <v>1980</v>
      </c>
      <c r="O986" s="17">
        <f t="shared" si="245"/>
        <v>-1677.5000000000005</v>
      </c>
      <c r="P986" s="17">
        <f t="shared" si="246"/>
        <v>-7455.5555555555575</v>
      </c>
      <c r="Q986" s="17">
        <f t="shared" si="251"/>
        <v>94324550.833333433</v>
      </c>
      <c r="R986" s="17">
        <f t="shared" si="247"/>
        <v>94324.550833333429</v>
      </c>
      <c r="S986" s="17">
        <f t="shared" si="252"/>
        <v>42442846.874999985</v>
      </c>
      <c r="T986" s="17">
        <f t="shared" si="248"/>
        <v>42442.846874999988</v>
      </c>
      <c r="AE986">
        <f t="shared" si="240"/>
        <v>0</v>
      </c>
      <c r="AF986">
        <f t="shared" si="241"/>
        <v>16</v>
      </c>
      <c r="AG986">
        <f t="shared" si="242"/>
        <v>4.4444444444444446</v>
      </c>
    </row>
    <row r="987" spans="2:33" x14ac:dyDescent="0.3">
      <c r="B987" s="4" t="s">
        <v>52</v>
      </c>
      <c r="C987" s="4">
        <v>979</v>
      </c>
      <c r="D987" s="4">
        <v>390</v>
      </c>
      <c r="E987" s="11">
        <v>13.2</v>
      </c>
      <c r="F987" s="27">
        <f t="shared" si="239"/>
        <v>3.6666666666666665</v>
      </c>
      <c r="G987" s="17">
        <f t="shared" si="249"/>
        <v>-0.73611111111111116</v>
      </c>
      <c r="H987" s="17">
        <v>1</v>
      </c>
      <c r="I987" s="17">
        <f t="shared" si="250"/>
        <v>-2.6500000000000004</v>
      </c>
      <c r="J987" s="17">
        <f t="shared" si="253"/>
        <v>-1980</v>
      </c>
      <c r="K987" s="26">
        <v>485.59500000000003</v>
      </c>
      <c r="L987" s="17">
        <f t="shared" si="243"/>
        <v>6.5630399999999982</v>
      </c>
      <c r="M987" s="17">
        <f t="shared" si="244"/>
        <v>-1487.84196</v>
      </c>
      <c r="N987" s="17">
        <v>1980</v>
      </c>
      <c r="O987" s="17">
        <f t="shared" si="245"/>
        <v>-1457.5</v>
      </c>
      <c r="P987" s="17">
        <f t="shared" si="246"/>
        <v>-5344.1666666666661</v>
      </c>
      <c r="Q987" s="17">
        <f t="shared" si="251"/>
        <v>94337860.833333433</v>
      </c>
      <c r="R987" s="17">
        <f t="shared" si="247"/>
        <v>94337.860833333427</v>
      </c>
      <c r="S987" s="17">
        <f t="shared" si="252"/>
        <v>42456156.874999985</v>
      </c>
      <c r="T987" s="17">
        <f t="shared" si="248"/>
        <v>42456.156874999986</v>
      </c>
      <c r="AE987">
        <f t="shared" si="240"/>
        <v>0</v>
      </c>
      <c r="AF987">
        <f t="shared" si="241"/>
        <v>13.2</v>
      </c>
      <c r="AG987">
        <f t="shared" si="242"/>
        <v>3.6666666666666665</v>
      </c>
    </row>
    <row r="988" spans="2:33" x14ac:dyDescent="0.3">
      <c r="B988" s="4" t="s">
        <v>52</v>
      </c>
      <c r="C988" s="4">
        <v>980</v>
      </c>
      <c r="D988" s="4">
        <v>391</v>
      </c>
      <c r="E988" s="11">
        <v>10.7</v>
      </c>
      <c r="F988" s="27">
        <f t="shared" si="239"/>
        <v>2.9722222222222219</v>
      </c>
      <c r="G988" s="17">
        <f t="shared" si="249"/>
        <v>-0.61111111111111094</v>
      </c>
      <c r="H988" s="17">
        <v>1</v>
      </c>
      <c r="I988" s="17">
        <f t="shared" si="250"/>
        <v>-2.1999999999999993</v>
      </c>
      <c r="J988" s="17">
        <f t="shared" si="253"/>
        <v>-1980</v>
      </c>
      <c r="K988" s="26">
        <v>485.59500000000003</v>
      </c>
      <c r="L988" s="17">
        <f t="shared" si="243"/>
        <v>4.3124566666666651</v>
      </c>
      <c r="M988" s="17">
        <f t="shared" si="244"/>
        <v>-1490.0925433333332</v>
      </c>
      <c r="N988" s="17">
        <v>1980</v>
      </c>
      <c r="O988" s="17">
        <f t="shared" si="245"/>
        <v>-1209.9999999999995</v>
      </c>
      <c r="P988" s="17">
        <f t="shared" si="246"/>
        <v>-3596.3888888888873</v>
      </c>
      <c r="Q988" s="17">
        <f t="shared" si="251"/>
        <v>94346606.597222328</v>
      </c>
      <c r="R988" s="17">
        <f t="shared" si="247"/>
        <v>94346.60659722233</v>
      </c>
      <c r="S988" s="17">
        <f t="shared" si="252"/>
        <v>42464902.638888873</v>
      </c>
      <c r="T988" s="17">
        <f t="shared" si="248"/>
        <v>42464.902638888874</v>
      </c>
      <c r="AE988">
        <f t="shared" si="240"/>
        <v>0</v>
      </c>
      <c r="AF988">
        <f t="shared" si="241"/>
        <v>10.7</v>
      </c>
      <c r="AG988">
        <f t="shared" si="242"/>
        <v>2.9722222222222219</v>
      </c>
    </row>
    <row r="989" spans="2:33" x14ac:dyDescent="0.3">
      <c r="B989" s="4" t="s">
        <v>52</v>
      </c>
      <c r="C989" s="4">
        <v>981</v>
      </c>
      <c r="D989" s="4">
        <v>392</v>
      </c>
      <c r="E989" s="11">
        <v>8.8000000000000007</v>
      </c>
      <c r="F989" s="27">
        <f t="shared" si="239"/>
        <v>2.4444444444444446</v>
      </c>
      <c r="G989" s="17">
        <f t="shared" si="249"/>
        <v>-0.48611111111111099</v>
      </c>
      <c r="H989" s="17">
        <v>1</v>
      </c>
      <c r="I989" s="17">
        <f t="shared" si="250"/>
        <v>-1.7499999999999996</v>
      </c>
      <c r="J989" s="17">
        <f t="shared" si="253"/>
        <v>-1980</v>
      </c>
      <c r="K989" s="26">
        <v>485.59500000000003</v>
      </c>
      <c r="L989" s="17">
        <f t="shared" si="243"/>
        <v>2.9169066666666668</v>
      </c>
      <c r="M989" s="17">
        <f t="shared" si="244"/>
        <v>-1491.4880933333334</v>
      </c>
      <c r="N989" s="17">
        <v>1980</v>
      </c>
      <c r="O989" s="17">
        <f t="shared" si="245"/>
        <v>-962.49999999999977</v>
      </c>
      <c r="P989" s="17">
        <f t="shared" si="246"/>
        <v>-2352.7777777777774</v>
      </c>
      <c r="Q989" s="17">
        <f t="shared" si="251"/>
        <v>94352522.15277788</v>
      </c>
      <c r="R989" s="17">
        <f t="shared" si="247"/>
        <v>94352.522152777878</v>
      </c>
      <c r="S989" s="17">
        <f t="shared" si="252"/>
        <v>42470818.194444425</v>
      </c>
      <c r="T989" s="17">
        <f t="shared" si="248"/>
        <v>42470.818194444422</v>
      </c>
      <c r="AE989">
        <f t="shared" si="240"/>
        <v>0</v>
      </c>
      <c r="AF989">
        <f t="shared" si="241"/>
        <v>8.8000000000000007</v>
      </c>
      <c r="AG989">
        <f t="shared" si="242"/>
        <v>2.4444444444444446</v>
      </c>
    </row>
    <row r="990" spans="2:33" x14ac:dyDescent="0.3">
      <c r="B990" s="4" t="s">
        <v>52</v>
      </c>
      <c r="C990" s="4">
        <v>982</v>
      </c>
      <c r="D990" s="4">
        <v>393</v>
      </c>
      <c r="E990" s="11">
        <v>7.2</v>
      </c>
      <c r="F990" s="27">
        <f t="shared" si="239"/>
        <v>2</v>
      </c>
      <c r="G990" s="17">
        <f t="shared" si="249"/>
        <v>-0.45833333333333343</v>
      </c>
      <c r="H990" s="17">
        <v>1</v>
      </c>
      <c r="I990" s="17">
        <f t="shared" si="250"/>
        <v>-1.6500000000000004</v>
      </c>
      <c r="J990" s="17">
        <f t="shared" si="253"/>
        <v>-1980</v>
      </c>
      <c r="K990" s="26">
        <v>485.59500000000003</v>
      </c>
      <c r="L990" s="17">
        <f t="shared" si="243"/>
        <v>1.9526399999999997</v>
      </c>
      <c r="M990" s="17">
        <f t="shared" si="244"/>
        <v>-1492.45236</v>
      </c>
      <c r="N990" s="17">
        <v>1980</v>
      </c>
      <c r="O990" s="17">
        <f t="shared" si="245"/>
        <v>-907.50000000000023</v>
      </c>
      <c r="P990" s="17">
        <f t="shared" si="246"/>
        <v>-1815.0000000000005</v>
      </c>
      <c r="Q990" s="17">
        <f t="shared" si="251"/>
        <v>94356482.15277788</v>
      </c>
      <c r="R990" s="17">
        <f t="shared" si="247"/>
        <v>94356.482152777884</v>
      </c>
      <c r="S990" s="17">
        <f t="shared" si="252"/>
        <v>42474778.194444425</v>
      </c>
      <c r="T990" s="17">
        <f t="shared" si="248"/>
        <v>42474.778194444429</v>
      </c>
      <c r="AE990">
        <f t="shared" si="240"/>
        <v>0</v>
      </c>
      <c r="AF990">
        <f t="shared" si="241"/>
        <v>7.2</v>
      </c>
      <c r="AG990">
        <f t="shared" si="242"/>
        <v>2</v>
      </c>
    </row>
    <row r="991" spans="2:33" x14ac:dyDescent="0.3">
      <c r="B991" s="4" t="s">
        <v>52</v>
      </c>
      <c r="C991" s="4">
        <v>983</v>
      </c>
      <c r="D991" s="4">
        <v>394</v>
      </c>
      <c r="E991" s="11">
        <v>5.5</v>
      </c>
      <c r="F991" s="27">
        <f t="shared" si="239"/>
        <v>1.5277777777777777</v>
      </c>
      <c r="G991" s="17">
        <f t="shared" si="249"/>
        <v>-0.55555555555555558</v>
      </c>
      <c r="H991" s="17">
        <v>1</v>
      </c>
      <c r="I991" s="17">
        <f t="shared" si="250"/>
        <v>-2</v>
      </c>
      <c r="J991" s="17">
        <f t="shared" si="253"/>
        <v>-1980</v>
      </c>
      <c r="K991" s="26">
        <v>485.59500000000003</v>
      </c>
      <c r="L991" s="17">
        <f t="shared" si="243"/>
        <v>1.1394166666666665</v>
      </c>
      <c r="M991" s="17">
        <f t="shared" si="244"/>
        <v>-1493.2655833333333</v>
      </c>
      <c r="N991" s="17">
        <v>1980</v>
      </c>
      <c r="O991" s="17">
        <f t="shared" si="245"/>
        <v>-1100</v>
      </c>
      <c r="P991" s="17">
        <f t="shared" si="246"/>
        <v>-1680.5555555555554</v>
      </c>
      <c r="Q991" s="17">
        <f t="shared" si="251"/>
        <v>94358792.916666776</v>
      </c>
      <c r="R991" s="17">
        <f t="shared" si="247"/>
        <v>94358.792916666775</v>
      </c>
      <c r="S991" s="17">
        <f t="shared" si="252"/>
        <v>42477088.958333313</v>
      </c>
      <c r="T991" s="17">
        <f t="shared" si="248"/>
        <v>42477.088958333312</v>
      </c>
      <c r="AE991">
        <f t="shared" si="240"/>
        <v>0</v>
      </c>
      <c r="AF991">
        <f t="shared" si="241"/>
        <v>5.5</v>
      </c>
      <c r="AG991">
        <f t="shared" si="242"/>
        <v>1.5277777777777777</v>
      </c>
    </row>
    <row r="992" spans="2:33" x14ac:dyDescent="0.3">
      <c r="B992" s="4" t="s">
        <v>52</v>
      </c>
      <c r="C992" s="4">
        <v>984</v>
      </c>
      <c r="D992" s="4">
        <v>395</v>
      </c>
      <c r="E992" s="11">
        <v>3.2</v>
      </c>
      <c r="F992" s="27">
        <f t="shared" si="239"/>
        <v>0.88888888888888895</v>
      </c>
      <c r="G992" s="17">
        <f t="shared" si="249"/>
        <v>-0.61111111111111116</v>
      </c>
      <c r="H992" s="17">
        <v>1</v>
      </c>
      <c r="I992" s="17">
        <f t="shared" si="250"/>
        <v>-2.2000000000000002</v>
      </c>
      <c r="J992" s="17">
        <f t="shared" si="253"/>
        <v>-1980</v>
      </c>
      <c r="K992" s="26">
        <v>485.59500000000003</v>
      </c>
      <c r="L992" s="17">
        <f t="shared" si="243"/>
        <v>0.38570666666666664</v>
      </c>
      <c r="M992" s="17">
        <f t="shared" si="244"/>
        <v>-1494.0192933333333</v>
      </c>
      <c r="N992" s="17">
        <v>1980</v>
      </c>
      <c r="O992" s="17">
        <f t="shared" si="245"/>
        <v>-1210</v>
      </c>
      <c r="P992" s="17">
        <f t="shared" si="246"/>
        <v>-1075.5555555555557</v>
      </c>
      <c r="Q992" s="17">
        <f t="shared" si="251"/>
        <v>94359575.138889</v>
      </c>
      <c r="R992" s="17">
        <f t="shared" si="247"/>
        <v>94359.575138889006</v>
      </c>
      <c r="S992" s="17">
        <f t="shared" si="252"/>
        <v>42477871.180555537</v>
      </c>
      <c r="T992" s="17">
        <f t="shared" si="248"/>
        <v>42477.871180555536</v>
      </c>
      <c r="AE992">
        <f t="shared" si="240"/>
        <v>0</v>
      </c>
      <c r="AF992">
        <f t="shared" si="241"/>
        <v>3.2</v>
      </c>
      <c r="AG992">
        <f t="shared" si="242"/>
        <v>0.88888888888888895</v>
      </c>
    </row>
    <row r="993" spans="2:33" x14ac:dyDescent="0.3">
      <c r="B993" s="4" t="s">
        <v>52</v>
      </c>
      <c r="C993" s="4">
        <v>985</v>
      </c>
      <c r="D993" s="4">
        <v>396</v>
      </c>
      <c r="E993" s="11">
        <v>1.1000000000000001</v>
      </c>
      <c r="F993" s="27">
        <f t="shared" si="239"/>
        <v>0.30555555555555558</v>
      </c>
      <c r="G993" s="17">
        <f t="shared" si="249"/>
        <v>-0.44444444444444448</v>
      </c>
      <c r="H993" s="17">
        <v>1</v>
      </c>
      <c r="I993" s="17">
        <f t="shared" si="250"/>
        <v>-1.6</v>
      </c>
      <c r="J993" s="17">
        <f t="shared" si="253"/>
        <v>-1980</v>
      </c>
      <c r="K993" s="26">
        <v>485.59500000000003</v>
      </c>
      <c r="L993" s="17">
        <f t="shared" si="243"/>
        <v>4.5576666666666668E-2</v>
      </c>
      <c r="M993" s="17">
        <f t="shared" si="244"/>
        <v>-1494.3594233333333</v>
      </c>
      <c r="N993" s="17">
        <v>1980</v>
      </c>
      <c r="O993" s="17">
        <f t="shared" si="245"/>
        <v>-880.00000000000011</v>
      </c>
      <c r="P993" s="17">
        <f t="shared" si="246"/>
        <v>-268.88888888888897</v>
      </c>
      <c r="Q993" s="17">
        <f t="shared" si="251"/>
        <v>94359667.569444552</v>
      </c>
      <c r="R993" s="17">
        <f t="shared" si="247"/>
        <v>94359.667569444558</v>
      </c>
      <c r="S993" s="17">
        <f t="shared" si="252"/>
        <v>42477963.61111109</v>
      </c>
      <c r="T993" s="17">
        <f t="shared" si="248"/>
        <v>42477.963611111089</v>
      </c>
      <c r="AE993">
        <f t="shared" si="240"/>
        <v>0</v>
      </c>
      <c r="AF993">
        <f t="shared" si="241"/>
        <v>1.1000000000000001</v>
      </c>
      <c r="AG993">
        <f t="shared" si="242"/>
        <v>0.30555555555555558</v>
      </c>
    </row>
    <row r="994" spans="2:33" x14ac:dyDescent="0.3">
      <c r="B994" s="4" t="s">
        <v>52</v>
      </c>
      <c r="C994" s="4">
        <v>986</v>
      </c>
      <c r="D994" s="4">
        <v>397</v>
      </c>
      <c r="E994" s="11">
        <v>0</v>
      </c>
      <c r="F994" s="27">
        <f t="shared" si="239"/>
        <v>0</v>
      </c>
      <c r="G994" s="17">
        <f t="shared" si="249"/>
        <v>-0.15277777777777779</v>
      </c>
      <c r="H994" s="17">
        <v>1</v>
      </c>
      <c r="I994" s="17">
        <f t="shared" si="250"/>
        <v>-0.55000000000000004</v>
      </c>
      <c r="J994" s="17">
        <f t="shared" si="253"/>
        <v>-1980</v>
      </c>
      <c r="K994" s="26">
        <v>485.59500000000003</v>
      </c>
      <c r="L994" s="17">
        <f t="shared" si="243"/>
        <v>0</v>
      </c>
      <c r="M994" s="17">
        <f t="shared" si="244"/>
        <v>-1494.405</v>
      </c>
      <c r="N994" s="17">
        <v>1980</v>
      </c>
      <c r="O994" s="17">
        <f t="shared" si="245"/>
        <v>-302.5</v>
      </c>
      <c r="P994" s="17">
        <f t="shared" si="246"/>
        <v>0</v>
      </c>
      <c r="Q994" s="17">
        <f t="shared" si="251"/>
        <v>94359667.569444552</v>
      </c>
      <c r="R994" s="17">
        <f t="shared" si="247"/>
        <v>94359.667569444558</v>
      </c>
      <c r="S994" s="17">
        <f t="shared" si="252"/>
        <v>42477963.61111109</v>
      </c>
      <c r="T994" s="17">
        <f t="shared" si="248"/>
        <v>42477.963611111089</v>
      </c>
      <c r="AE994">
        <f t="shared" si="240"/>
        <v>1</v>
      </c>
      <c r="AF994" t="str">
        <f t="shared" si="241"/>
        <v/>
      </c>
      <c r="AG994">
        <f t="shared" si="242"/>
        <v>0</v>
      </c>
    </row>
    <row r="995" spans="2:33" x14ac:dyDescent="0.3">
      <c r="B995" s="4" t="s">
        <v>52</v>
      </c>
      <c r="C995" s="4">
        <v>987</v>
      </c>
      <c r="D995" s="4">
        <v>398</v>
      </c>
      <c r="E995" s="11">
        <v>0</v>
      </c>
      <c r="F995" s="27">
        <f t="shared" si="239"/>
        <v>0</v>
      </c>
      <c r="G995" s="17">
        <f t="shared" si="249"/>
        <v>0</v>
      </c>
      <c r="H995" s="17">
        <v>0</v>
      </c>
      <c r="I995" s="17">
        <f t="shared" si="250"/>
        <v>0</v>
      </c>
      <c r="J995" s="17">
        <v>0</v>
      </c>
      <c r="K995" s="26">
        <v>485.59500000000003</v>
      </c>
      <c r="L995" s="17">
        <f t="shared" si="243"/>
        <v>0</v>
      </c>
      <c r="M995" s="17">
        <f t="shared" si="244"/>
        <v>485.59500000000003</v>
      </c>
      <c r="N995" s="17">
        <v>1980</v>
      </c>
      <c r="O995" s="17">
        <f t="shared" si="245"/>
        <v>0</v>
      </c>
      <c r="P995" s="17">
        <f t="shared" si="246"/>
        <v>0</v>
      </c>
      <c r="Q995" s="17">
        <f t="shared" si="251"/>
        <v>94359667.569444552</v>
      </c>
      <c r="R995" s="17">
        <f t="shared" si="247"/>
        <v>94359.667569444558</v>
      </c>
      <c r="S995" s="17">
        <f t="shared" si="252"/>
        <v>42477963.61111109</v>
      </c>
      <c r="T995" s="17">
        <f t="shared" si="248"/>
        <v>42477.963611111089</v>
      </c>
      <c r="AE995">
        <f t="shared" si="240"/>
        <v>1</v>
      </c>
      <c r="AF995" t="str">
        <f t="shared" si="241"/>
        <v/>
      </c>
      <c r="AG995">
        <f t="shared" si="242"/>
        <v>0</v>
      </c>
    </row>
    <row r="996" spans="2:33" x14ac:dyDescent="0.3">
      <c r="B996" s="4" t="s">
        <v>52</v>
      </c>
      <c r="C996" s="4">
        <v>988</v>
      </c>
      <c r="D996" s="4">
        <v>399</v>
      </c>
      <c r="E996" s="11">
        <v>0</v>
      </c>
      <c r="F996" s="27">
        <f t="shared" si="239"/>
        <v>0</v>
      </c>
      <c r="G996" s="17">
        <f t="shared" si="249"/>
        <v>0</v>
      </c>
      <c r="H996" s="17">
        <v>0</v>
      </c>
      <c r="I996" s="17">
        <f t="shared" si="250"/>
        <v>0</v>
      </c>
      <c r="J996" s="17">
        <v>0</v>
      </c>
      <c r="K996" s="26">
        <v>485.59500000000003</v>
      </c>
      <c r="L996" s="17">
        <f t="shared" si="243"/>
        <v>0</v>
      </c>
      <c r="M996" s="17">
        <f t="shared" si="244"/>
        <v>485.59500000000003</v>
      </c>
      <c r="N996" s="17">
        <v>1980</v>
      </c>
      <c r="O996" s="17">
        <f t="shared" si="245"/>
        <v>0</v>
      </c>
      <c r="P996" s="17">
        <f t="shared" si="246"/>
        <v>0</v>
      </c>
      <c r="Q996" s="17">
        <f t="shared" si="251"/>
        <v>94359667.569444552</v>
      </c>
      <c r="R996" s="17">
        <f t="shared" si="247"/>
        <v>94359.667569444558</v>
      </c>
      <c r="S996" s="17">
        <f t="shared" si="252"/>
        <v>42477963.61111109</v>
      </c>
      <c r="T996" s="17">
        <f t="shared" si="248"/>
        <v>42477.963611111089</v>
      </c>
      <c r="AE996">
        <f t="shared" si="240"/>
        <v>1</v>
      </c>
      <c r="AF996" t="str">
        <f t="shared" si="241"/>
        <v/>
      </c>
      <c r="AG996">
        <f t="shared" si="242"/>
        <v>0</v>
      </c>
    </row>
    <row r="997" spans="2:33" x14ac:dyDescent="0.3">
      <c r="B997" s="4" t="s">
        <v>52</v>
      </c>
      <c r="C997" s="4">
        <v>989</v>
      </c>
      <c r="D997" s="4">
        <v>400</v>
      </c>
      <c r="E997" s="11">
        <v>0</v>
      </c>
      <c r="F997" s="27">
        <f t="shared" si="239"/>
        <v>0</v>
      </c>
      <c r="G997" s="17">
        <f t="shared" si="249"/>
        <v>0</v>
      </c>
      <c r="H997" s="17">
        <v>0</v>
      </c>
      <c r="I997" s="17">
        <f t="shared" si="250"/>
        <v>0</v>
      </c>
      <c r="J997" s="17">
        <v>0</v>
      </c>
      <c r="K997" s="26">
        <v>485.59500000000003</v>
      </c>
      <c r="L997" s="17">
        <f t="shared" si="243"/>
        <v>0</v>
      </c>
      <c r="M997" s="17">
        <f t="shared" si="244"/>
        <v>485.59500000000003</v>
      </c>
      <c r="N997" s="17">
        <v>1980</v>
      </c>
      <c r="O997" s="17">
        <f t="shared" si="245"/>
        <v>0</v>
      </c>
      <c r="P997" s="17">
        <f t="shared" si="246"/>
        <v>0</v>
      </c>
      <c r="Q997" s="17">
        <f t="shared" si="251"/>
        <v>94359667.569444552</v>
      </c>
      <c r="R997" s="17">
        <f t="shared" si="247"/>
        <v>94359.667569444558</v>
      </c>
      <c r="S997" s="17">
        <f t="shared" si="252"/>
        <v>42477963.61111109</v>
      </c>
      <c r="T997" s="17">
        <f t="shared" si="248"/>
        <v>42477.963611111089</v>
      </c>
      <c r="AE997">
        <f t="shared" si="240"/>
        <v>1</v>
      </c>
      <c r="AF997" t="str">
        <f t="shared" si="241"/>
        <v/>
      </c>
      <c r="AG997">
        <f t="shared" si="242"/>
        <v>0</v>
      </c>
    </row>
    <row r="998" spans="2:33" x14ac:dyDescent="0.3">
      <c r="B998" s="4" t="s">
        <v>52</v>
      </c>
      <c r="C998" s="4">
        <v>990</v>
      </c>
      <c r="D998" s="4">
        <v>401</v>
      </c>
      <c r="E998" s="11">
        <v>0</v>
      </c>
      <c r="F998" s="27">
        <f t="shared" si="239"/>
        <v>0</v>
      </c>
      <c r="G998" s="17">
        <f t="shared" si="249"/>
        <v>0</v>
      </c>
      <c r="H998" s="17">
        <v>0</v>
      </c>
      <c r="I998" s="17">
        <f t="shared" si="250"/>
        <v>0</v>
      </c>
      <c r="J998" s="17">
        <v>0</v>
      </c>
      <c r="K998" s="26">
        <v>485.59500000000003</v>
      </c>
      <c r="L998" s="17">
        <f t="shared" si="243"/>
        <v>0</v>
      </c>
      <c r="M998" s="17">
        <f t="shared" si="244"/>
        <v>485.59500000000003</v>
      </c>
      <c r="N998" s="17">
        <v>1980</v>
      </c>
      <c r="O998" s="17">
        <f t="shared" si="245"/>
        <v>0</v>
      </c>
      <c r="P998" s="17">
        <f t="shared" si="246"/>
        <v>0</v>
      </c>
      <c r="Q998" s="17">
        <f t="shared" si="251"/>
        <v>94359667.569444552</v>
      </c>
      <c r="R998" s="17">
        <f t="shared" si="247"/>
        <v>94359.667569444558</v>
      </c>
      <c r="S998" s="17">
        <f t="shared" si="252"/>
        <v>42477963.61111109</v>
      </c>
      <c r="T998" s="17">
        <f t="shared" si="248"/>
        <v>42477.963611111089</v>
      </c>
      <c r="AE998">
        <f t="shared" si="240"/>
        <v>1</v>
      </c>
      <c r="AF998" t="str">
        <f t="shared" si="241"/>
        <v/>
      </c>
      <c r="AG998">
        <f t="shared" si="242"/>
        <v>0</v>
      </c>
    </row>
    <row r="999" spans="2:33" x14ac:dyDescent="0.3">
      <c r="B999" s="4" t="s">
        <v>52</v>
      </c>
      <c r="C999" s="4">
        <v>991</v>
      </c>
      <c r="D999" s="4">
        <v>402</v>
      </c>
      <c r="E999" s="11">
        <v>0</v>
      </c>
      <c r="F999" s="27">
        <f t="shared" si="239"/>
        <v>0</v>
      </c>
      <c r="G999" s="17">
        <f t="shared" si="249"/>
        <v>0</v>
      </c>
      <c r="H999" s="17">
        <v>0</v>
      </c>
      <c r="I999" s="17">
        <f t="shared" si="250"/>
        <v>0</v>
      </c>
      <c r="J999" s="17">
        <v>0</v>
      </c>
      <c r="K999" s="26">
        <v>485.59500000000003</v>
      </c>
      <c r="L999" s="17">
        <f t="shared" si="243"/>
        <v>0</v>
      </c>
      <c r="M999" s="17">
        <f t="shared" si="244"/>
        <v>485.59500000000003</v>
      </c>
      <c r="N999" s="17">
        <v>1980</v>
      </c>
      <c r="O999" s="17">
        <f t="shared" si="245"/>
        <v>0</v>
      </c>
      <c r="P999" s="17">
        <f t="shared" si="246"/>
        <v>0</v>
      </c>
      <c r="Q999" s="17">
        <f t="shared" si="251"/>
        <v>94359667.569444552</v>
      </c>
      <c r="R999" s="17">
        <f t="shared" si="247"/>
        <v>94359.667569444558</v>
      </c>
      <c r="S999" s="17">
        <f t="shared" si="252"/>
        <v>42477963.61111109</v>
      </c>
      <c r="T999" s="17">
        <f t="shared" si="248"/>
        <v>42477.963611111089</v>
      </c>
      <c r="AE999">
        <f t="shared" si="240"/>
        <v>1</v>
      </c>
      <c r="AF999" t="str">
        <f t="shared" si="241"/>
        <v/>
      </c>
      <c r="AG999">
        <f t="shared" si="242"/>
        <v>0</v>
      </c>
    </row>
    <row r="1000" spans="2:33" x14ac:dyDescent="0.3">
      <c r="B1000" s="4" t="s">
        <v>52</v>
      </c>
      <c r="C1000" s="4">
        <v>992</v>
      </c>
      <c r="D1000" s="4">
        <v>403</v>
      </c>
      <c r="E1000" s="11">
        <v>0</v>
      </c>
      <c r="F1000" s="27">
        <f t="shared" si="239"/>
        <v>0</v>
      </c>
      <c r="G1000" s="17">
        <f t="shared" si="249"/>
        <v>0</v>
      </c>
      <c r="H1000" s="17">
        <v>0</v>
      </c>
      <c r="I1000" s="17">
        <f t="shared" si="250"/>
        <v>0</v>
      </c>
      <c r="J1000" s="17">
        <v>0</v>
      </c>
      <c r="K1000" s="26">
        <v>485.59500000000003</v>
      </c>
      <c r="L1000" s="17">
        <f t="shared" si="243"/>
        <v>0</v>
      </c>
      <c r="M1000" s="17">
        <f t="shared" si="244"/>
        <v>485.59500000000003</v>
      </c>
      <c r="N1000" s="17">
        <v>1980</v>
      </c>
      <c r="O1000" s="17">
        <f t="shared" si="245"/>
        <v>0</v>
      </c>
      <c r="P1000" s="17">
        <f t="shared" si="246"/>
        <v>0</v>
      </c>
      <c r="Q1000" s="17">
        <f t="shared" si="251"/>
        <v>94359667.569444552</v>
      </c>
      <c r="R1000" s="17">
        <f t="shared" si="247"/>
        <v>94359.667569444558</v>
      </c>
      <c r="S1000" s="17">
        <f t="shared" si="252"/>
        <v>42477963.61111109</v>
      </c>
      <c r="T1000" s="17">
        <f t="shared" si="248"/>
        <v>42477.963611111089</v>
      </c>
      <c r="AE1000">
        <f t="shared" si="240"/>
        <v>1</v>
      </c>
      <c r="AF1000" t="str">
        <f t="shared" si="241"/>
        <v/>
      </c>
      <c r="AG1000">
        <f t="shared" si="242"/>
        <v>0</v>
      </c>
    </row>
    <row r="1001" spans="2:33" x14ac:dyDescent="0.3">
      <c r="B1001" s="4" t="s">
        <v>52</v>
      </c>
      <c r="C1001" s="4">
        <v>993</v>
      </c>
      <c r="D1001" s="4">
        <v>404</v>
      </c>
      <c r="E1001" s="11">
        <v>0</v>
      </c>
      <c r="F1001" s="27">
        <f t="shared" si="239"/>
        <v>0</v>
      </c>
      <c r="G1001" s="17">
        <f t="shared" si="249"/>
        <v>0</v>
      </c>
      <c r="H1001" s="17">
        <v>0</v>
      </c>
      <c r="I1001" s="17">
        <f t="shared" si="250"/>
        <v>0</v>
      </c>
      <c r="J1001" s="17">
        <v>0</v>
      </c>
      <c r="K1001" s="26">
        <v>485.59500000000003</v>
      </c>
      <c r="L1001" s="17">
        <f t="shared" si="243"/>
        <v>0</v>
      </c>
      <c r="M1001" s="17">
        <f t="shared" si="244"/>
        <v>485.59500000000003</v>
      </c>
      <c r="N1001" s="17">
        <v>1980</v>
      </c>
      <c r="O1001" s="17">
        <f t="shared" si="245"/>
        <v>0</v>
      </c>
      <c r="P1001" s="17">
        <f t="shared" si="246"/>
        <v>0</v>
      </c>
      <c r="Q1001" s="17">
        <f t="shared" si="251"/>
        <v>94359667.569444552</v>
      </c>
      <c r="R1001" s="17">
        <f t="shared" si="247"/>
        <v>94359.667569444558</v>
      </c>
      <c r="S1001" s="17">
        <f t="shared" si="252"/>
        <v>42477963.61111109</v>
      </c>
      <c r="T1001" s="17">
        <f t="shared" si="248"/>
        <v>42477.963611111089</v>
      </c>
      <c r="AE1001">
        <f t="shared" si="240"/>
        <v>1</v>
      </c>
      <c r="AF1001" t="str">
        <f t="shared" si="241"/>
        <v/>
      </c>
      <c r="AG1001">
        <f t="shared" si="242"/>
        <v>0</v>
      </c>
    </row>
    <row r="1002" spans="2:33" x14ac:dyDescent="0.3">
      <c r="B1002" s="4" t="s">
        <v>52</v>
      </c>
      <c r="C1002" s="4">
        <v>994</v>
      </c>
      <c r="D1002" s="4">
        <v>405</v>
      </c>
      <c r="E1002" s="11">
        <v>0</v>
      </c>
      <c r="F1002" s="27">
        <f t="shared" si="239"/>
        <v>0</v>
      </c>
      <c r="G1002" s="17">
        <f t="shared" si="249"/>
        <v>0</v>
      </c>
      <c r="H1002" s="17">
        <v>0</v>
      </c>
      <c r="I1002" s="17">
        <f t="shared" si="250"/>
        <v>0</v>
      </c>
      <c r="J1002" s="17">
        <v>0</v>
      </c>
      <c r="K1002" s="26">
        <v>485.59500000000003</v>
      </c>
      <c r="L1002" s="17">
        <f t="shared" si="243"/>
        <v>0</v>
      </c>
      <c r="M1002" s="17">
        <f t="shared" si="244"/>
        <v>485.59500000000003</v>
      </c>
      <c r="N1002" s="17">
        <v>1980</v>
      </c>
      <c r="O1002" s="17">
        <f t="shared" si="245"/>
        <v>0</v>
      </c>
      <c r="P1002" s="17">
        <f t="shared" si="246"/>
        <v>0</v>
      </c>
      <c r="Q1002" s="17">
        <f t="shared" si="251"/>
        <v>94359667.569444552</v>
      </c>
      <c r="R1002" s="17">
        <f t="shared" si="247"/>
        <v>94359.667569444558</v>
      </c>
      <c r="S1002" s="17">
        <f t="shared" si="252"/>
        <v>42477963.61111109</v>
      </c>
      <c r="T1002" s="17">
        <f t="shared" si="248"/>
        <v>42477.963611111089</v>
      </c>
      <c r="AE1002">
        <f t="shared" si="240"/>
        <v>1</v>
      </c>
      <c r="AF1002" t="str">
        <f t="shared" si="241"/>
        <v/>
      </c>
      <c r="AG1002">
        <f t="shared" si="242"/>
        <v>0</v>
      </c>
    </row>
    <row r="1003" spans="2:33" x14ac:dyDescent="0.3">
      <c r="B1003" s="4" t="s">
        <v>52</v>
      </c>
      <c r="C1003" s="4">
        <v>995</v>
      </c>
      <c r="D1003" s="4">
        <v>406</v>
      </c>
      <c r="E1003" s="11">
        <v>0</v>
      </c>
      <c r="F1003" s="27">
        <f t="shared" si="239"/>
        <v>0</v>
      </c>
      <c r="G1003" s="17">
        <f t="shared" si="249"/>
        <v>0</v>
      </c>
      <c r="H1003" s="17">
        <v>0</v>
      </c>
      <c r="I1003" s="17">
        <f t="shared" si="250"/>
        <v>0</v>
      </c>
      <c r="J1003" s="17">
        <v>0</v>
      </c>
      <c r="K1003" s="26">
        <v>485.59500000000003</v>
      </c>
      <c r="L1003" s="17">
        <f t="shared" si="243"/>
        <v>0</v>
      </c>
      <c r="M1003" s="17">
        <f t="shared" si="244"/>
        <v>485.59500000000003</v>
      </c>
      <c r="N1003" s="17">
        <v>1980</v>
      </c>
      <c r="O1003" s="17">
        <f t="shared" si="245"/>
        <v>0</v>
      </c>
      <c r="P1003" s="17">
        <f t="shared" si="246"/>
        <v>0</v>
      </c>
      <c r="Q1003" s="17">
        <f t="shared" si="251"/>
        <v>94359667.569444552</v>
      </c>
      <c r="R1003" s="17">
        <f t="shared" si="247"/>
        <v>94359.667569444558</v>
      </c>
      <c r="S1003" s="17">
        <f t="shared" si="252"/>
        <v>42477963.61111109</v>
      </c>
      <c r="T1003" s="17">
        <f t="shared" si="248"/>
        <v>42477.963611111089</v>
      </c>
      <c r="AE1003">
        <f t="shared" si="240"/>
        <v>1</v>
      </c>
      <c r="AF1003" t="str">
        <f t="shared" si="241"/>
        <v/>
      </c>
      <c r="AG1003">
        <f t="shared" si="242"/>
        <v>0</v>
      </c>
    </row>
    <row r="1004" spans="2:33" x14ac:dyDescent="0.3">
      <c r="B1004" s="4" t="s">
        <v>52</v>
      </c>
      <c r="C1004" s="4">
        <v>996</v>
      </c>
      <c r="D1004" s="4">
        <v>407</v>
      </c>
      <c r="E1004" s="11">
        <v>0</v>
      </c>
      <c r="F1004" s="27">
        <f t="shared" si="239"/>
        <v>0</v>
      </c>
      <c r="G1004" s="17">
        <f t="shared" si="249"/>
        <v>0</v>
      </c>
      <c r="H1004" s="17">
        <v>0</v>
      </c>
      <c r="I1004" s="17">
        <f t="shared" si="250"/>
        <v>0</v>
      </c>
      <c r="J1004" s="17">
        <v>0</v>
      </c>
      <c r="K1004" s="26">
        <v>485.59500000000003</v>
      </c>
      <c r="L1004" s="17">
        <f t="shared" si="243"/>
        <v>0</v>
      </c>
      <c r="M1004" s="17">
        <f t="shared" si="244"/>
        <v>485.59500000000003</v>
      </c>
      <c r="N1004" s="17">
        <v>1980</v>
      </c>
      <c r="O1004" s="17">
        <f t="shared" si="245"/>
        <v>0</v>
      </c>
      <c r="P1004" s="17">
        <f t="shared" si="246"/>
        <v>0</v>
      </c>
      <c r="Q1004" s="17">
        <f t="shared" si="251"/>
        <v>94359667.569444552</v>
      </c>
      <c r="R1004" s="17">
        <f t="shared" si="247"/>
        <v>94359.667569444558</v>
      </c>
      <c r="S1004" s="17">
        <f t="shared" si="252"/>
        <v>42477963.61111109</v>
      </c>
      <c r="T1004" s="17">
        <f t="shared" si="248"/>
        <v>42477.963611111089</v>
      </c>
      <c r="AE1004">
        <f t="shared" si="240"/>
        <v>1</v>
      </c>
      <c r="AF1004" t="str">
        <f t="shared" si="241"/>
        <v/>
      </c>
      <c r="AG1004">
        <f t="shared" si="242"/>
        <v>0</v>
      </c>
    </row>
    <row r="1005" spans="2:33" x14ac:dyDescent="0.3">
      <c r="B1005" s="4" t="s">
        <v>52</v>
      </c>
      <c r="C1005" s="4">
        <v>997</v>
      </c>
      <c r="D1005" s="4">
        <v>408</v>
      </c>
      <c r="E1005" s="11">
        <v>0</v>
      </c>
      <c r="F1005" s="27">
        <f t="shared" si="239"/>
        <v>0</v>
      </c>
      <c r="G1005" s="17">
        <f t="shared" si="249"/>
        <v>0</v>
      </c>
      <c r="H1005" s="17">
        <v>0</v>
      </c>
      <c r="I1005" s="17">
        <f t="shared" si="250"/>
        <v>0</v>
      </c>
      <c r="J1005" s="17">
        <v>0</v>
      </c>
      <c r="K1005" s="26">
        <v>485.59500000000003</v>
      </c>
      <c r="L1005" s="17">
        <f t="shared" si="243"/>
        <v>0</v>
      </c>
      <c r="M1005" s="17">
        <f t="shared" si="244"/>
        <v>485.59500000000003</v>
      </c>
      <c r="N1005" s="17">
        <v>1980</v>
      </c>
      <c r="O1005" s="17">
        <f t="shared" si="245"/>
        <v>0</v>
      </c>
      <c r="P1005" s="17">
        <f t="shared" si="246"/>
        <v>0</v>
      </c>
      <c r="Q1005" s="17">
        <f t="shared" si="251"/>
        <v>94359667.569444552</v>
      </c>
      <c r="R1005" s="17">
        <f t="shared" si="247"/>
        <v>94359.667569444558</v>
      </c>
      <c r="S1005" s="17">
        <f t="shared" si="252"/>
        <v>42477963.61111109</v>
      </c>
      <c r="T1005" s="17">
        <f t="shared" si="248"/>
        <v>42477.963611111089</v>
      </c>
      <c r="AE1005">
        <f t="shared" si="240"/>
        <v>1</v>
      </c>
      <c r="AF1005" t="str">
        <f t="shared" si="241"/>
        <v/>
      </c>
      <c r="AG1005">
        <f t="shared" si="242"/>
        <v>0</v>
      </c>
    </row>
    <row r="1006" spans="2:33" x14ac:dyDescent="0.3">
      <c r="B1006" s="4" t="s">
        <v>52</v>
      </c>
      <c r="C1006" s="4">
        <v>998</v>
      </c>
      <c r="D1006" s="4">
        <v>409</v>
      </c>
      <c r="E1006" s="11">
        <v>0</v>
      </c>
      <c r="F1006" s="27">
        <f t="shared" si="239"/>
        <v>0</v>
      </c>
      <c r="G1006" s="17">
        <f t="shared" si="249"/>
        <v>0</v>
      </c>
      <c r="H1006" s="17">
        <v>0</v>
      </c>
      <c r="I1006" s="17">
        <f t="shared" si="250"/>
        <v>0</v>
      </c>
      <c r="J1006" s="17">
        <v>0</v>
      </c>
      <c r="K1006" s="26">
        <v>485.59500000000003</v>
      </c>
      <c r="L1006" s="17">
        <f t="shared" si="243"/>
        <v>0</v>
      </c>
      <c r="M1006" s="17">
        <f t="shared" si="244"/>
        <v>485.59500000000003</v>
      </c>
      <c r="N1006" s="17">
        <v>1980</v>
      </c>
      <c r="O1006" s="17">
        <f t="shared" si="245"/>
        <v>0</v>
      </c>
      <c r="P1006" s="17">
        <f t="shared" si="246"/>
        <v>0</v>
      </c>
      <c r="Q1006" s="17">
        <f t="shared" si="251"/>
        <v>94359667.569444552</v>
      </c>
      <c r="R1006" s="17">
        <f t="shared" si="247"/>
        <v>94359.667569444558</v>
      </c>
      <c r="S1006" s="17">
        <f t="shared" si="252"/>
        <v>42477963.61111109</v>
      </c>
      <c r="T1006" s="17">
        <f t="shared" si="248"/>
        <v>42477.963611111089</v>
      </c>
      <c r="AE1006">
        <f t="shared" si="240"/>
        <v>1</v>
      </c>
      <c r="AF1006" t="str">
        <f t="shared" si="241"/>
        <v/>
      </c>
      <c r="AG1006">
        <f t="shared" si="242"/>
        <v>0</v>
      </c>
    </row>
    <row r="1007" spans="2:33" x14ac:dyDescent="0.3">
      <c r="B1007" s="4" t="s">
        <v>52</v>
      </c>
      <c r="C1007" s="4">
        <v>999</v>
      </c>
      <c r="D1007" s="4">
        <v>410</v>
      </c>
      <c r="E1007" s="11">
        <v>0</v>
      </c>
      <c r="F1007" s="27">
        <f t="shared" si="239"/>
        <v>0</v>
      </c>
      <c r="G1007" s="17">
        <f t="shared" si="249"/>
        <v>0</v>
      </c>
      <c r="H1007" s="17">
        <v>0</v>
      </c>
      <c r="I1007" s="17">
        <f t="shared" si="250"/>
        <v>0</v>
      </c>
      <c r="J1007" s="17">
        <v>0</v>
      </c>
      <c r="K1007" s="26">
        <v>485.59500000000003</v>
      </c>
      <c r="L1007" s="17">
        <f t="shared" si="243"/>
        <v>0</v>
      </c>
      <c r="M1007" s="17">
        <f t="shared" si="244"/>
        <v>485.59500000000003</v>
      </c>
      <c r="N1007" s="17">
        <v>1980</v>
      </c>
      <c r="O1007" s="17">
        <f t="shared" si="245"/>
        <v>0</v>
      </c>
      <c r="P1007" s="17">
        <f t="shared" si="246"/>
        <v>0</v>
      </c>
      <c r="Q1007" s="17">
        <f t="shared" si="251"/>
        <v>94359667.569444552</v>
      </c>
      <c r="R1007" s="17">
        <f t="shared" si="247"/>
        <v>94359.667569444558</v>
      </c>
      <c r="S1007" s="17">
        <f t="shared" si="252"/>
        <v>42477963.61111109</v>
      </c>
      <c r="T1007" s="17">
        <f t="shared" si="248"/>
        <v>42477.963611111089</v>
      </c>
      <c r="AE1007">
        <f t="shared" si="240"/>
        <v>1</v>
      </c>
      <c r="AF1007" t="str">
        <f t="shared" si="241"/>
        <v/>
      </c>
      <c r="AG1007">
        <f t="shared" si="242"/>
        <v>0</v>
      </c>
    </row>
    <row r="1008" spans="2:33" x14ac:dyDescent="0.3">
      <c r="B1008" s="4" t="s">
        <v>52</v>
      </c>
      <c r="C1008" s="4">
        <v>1000</v>
      </c>
      <c r="D1008" s="4">
        <v>411</v>
      </c>
      <c r="E1008" s="11">
        <v>0</v>
      </c>
      <c r="F1008" s="27">
        <f t="shared" si="239"/>
        <v>0</v>
      </c>
      <c r="G1008" s="17">
        <f t="shared" si="249"/>
        <v>0</v>
      </c>
      <c r="H1008" s="17">
        <v>0</v>
      </c>
      <c r="I1008" s="17">
        <f t="shared" si="250"/>
        <v>0</v>
      </c>
      <c r="J1008" s="17">
        <v>0</v>
      </c>
      <c r="K1008" s="26">
        <v>485.59500000000003</v>
      </c>
      <c r="L1008" s="17">
        <f t="shared" si="243"/>
        <v>0</v>
      </c>
      <c r="M1008" s="17">
        <f t="shared" si="244"/>
        <v>485.59500000000003</v>
      </c>
      <c r="N1008" s="17">
        <v>1980</v>
      </c>
      <c r="O1008" s="17">
        <f t="shared" si="245"/>
        <v>0</v>
      </c>
      <c r="P1008" s="17">
        <f t="shared" si="246"/>
        <v>0</v>
      </c>
      <c r="Q1008" s="17">
        <f t="shared" si="251"/>
        <v>94359667.569444552</v>
      </c>
      <c r="R1008" s="17">
        <f t="shared" si="247"/>
        <v>94359.667569444558</v>
      </c>
      <c r="S1008" s="17">
        <f t="shared" si="252"/>
        <v>42477963.61111109</v>
      </c>
      <c r="T1008" s="17">
        <f t="shared" si="248"/>
        <v>42477.963611111089</v>
      </c>
      <c r="AE1008">
        <f t="shared" si="240"/>
        <v>1</v>
      </c>
      <c r="AF1008" t="str">
        <f t="shared" si="241"/>
        <v/>
      </c>
      <c r="AG1008">
        <f t="shared" si="242"/>
        <v>0</v>
      </c>
    </row>
    <row r="1009" spans="2:33" x14ac:dyDescent="0.3">
      <c r="B1009" s="4" t="s">
        <v>52</v>
      </c>
      <c r="C1009" s="4">
        <v>1001</v>
      </c>
      <c r="D1009" s="4">
        <v>412</v>
      </c>
      <c r="E1009" s="11">
        <v>0</v>
      </c>
      <c r="F1009" s="27">
        <f t="shared" si="239"/>
        <v>0</v>
      </c>
      <c r="G1009" s="17">
        <f t="shared" si="249"/>
        <v>0</v>
      </c>
      <c r="H1009" s="17">
        <v>0</v>
      </c>
      <c r="I1009" s="17">
        <f t="shared" si="250"/>
        <v>0</v>
      </c>
      <c r="J1009" s="17">
        <v>0</v>
      </c>
      <c r="K1009" s="26">
        <v>485.59500000000003</v>
      </c>
      <c r="L1009" s="17">
        <f t="shared" si="243"/>
        <v>0</v>
      </c>
      <c r="M1009" s="17">
        <f t="shared" si="244"/>
        <v>485.59500000000003</v>
      </c>
      <c r="N1009" s="17">
        <v>1980</v>
      </c>
      <c r="O1009" s="17">
        <f t="shared" si="245"/>
        <v>0</v>
      </c>
      <c r="P1009" s="17">
        <f t="shared" si="246"/>
        <v>0</v>
      </c>
      <c r="Q1009" s="17">
        <f t="shared" si="251"/>
        <v>94359667.569444552</v>
      </c>
      <c r="R1009" s="17">
        <f t="shared" si="247"/>
        <v>94359.667569444558</v>
      </c>
      <c r="S1009" s="17">
        <f t="shared" si="252"/>
        <v>42477963.61111109</v>
      </c>
      <c r="T1009" s="17">
        <f t="shared" si="248"/>
        <v>42477.963611111089</v>
      </c>
      <c r="AE1009">
        <f t="shared" si="240"/>
        <v>1</v>
      </c>
      <c r="AF1009" t="str">
        <f t="shared" si="241"/>
        <v/>
      </c>
      <c r="AG1009">
        <f t="shared" si="242"/>
        <v>0</v>
      </c>
    </row>
    <row r="1010" spans="2:33" x14ac:dyDescent="0.3">
      <c r="B1010" s="4" t="s">
        <v>52</v>
      </c>
      <c r="C1010" s="4">
        <v>1002</v>
      </c>
      <c r="D1010" s="4">
        <v>413</v>
      </c>
      <c r="E1010" s="11">
        <v>0</v>
      </c>
      <c r="F1010" s="27">
        <f t="shared" si="239"/>
        <v>0</v>
      </c>
      <c r="G1010" s="17">
        <f t="shared" si="249"/>
        <v>0</v>
      </c>
      <c r="H1010" s="17">
        <v>0</v>
      </c>
      <c r="I1010" s="17">
        <f t="shared" si="250"/>
        <v>0</v>
      </c>
      <c r="J1010" s="17">
        <v>0</v>
      </c>
      <c r="K1010" s="26">
        <v>485.59500000000003</v>
      </c>
      <c r="L1010" s="17">
        <f t="shared" si="243"/>
        <v>0</v>
      </c>
      <c r="M1010" s="17">
        <f t="shared" si="244"/>
        <v>485.59500000000003</v>
      </c>
      <c r="N1010" s="17">
        <v>1980</v>
      </c>
      <c r="O1010" s="17">
        <f t="shared" si="245"/>
        <v>0</v>
      </c>
      <c r="P1010" s="17">
        <f t="shared" si="246"/>
        <v>0</v>
      </c>
      <c r="Q1010" s="17">
        <f t="shared" si="251"/>
        <v>94359667.569444552</v>
      </c>
      <c r="R1010" s="17">
        <f t="shared" si="247"/>
        <v>94359.667569444558</v>
      </c>
      <c r="S1010" s="17">
        <f t="shared" si="252"/>
        <v>42477963.61111109</v>
      </c>
      <c r="T1010" s="17">
        <f t="shared" si="248"/>
        <v>42477.963611111089</v>
      </c>
      <c r="AE1010">
        <f t="shared" si="240"/>
        <v>1</v>
      </c>
      <c r="AF1010" t="str">
        <f t="shared" si="241"/>
        <v/>
      </c>
      <c r="AG1010">
        <f t="shared" si="242"/>
        <v>0</v>
      </c>
    </row>
    <row r="1011" spans="2:33" x14ac:dyDescent="0.3">
      <c r="B1011" s="4" t="s">
        <v>52</v>
      </c>
      <c r="C1011" s="4">
        <v>1003</v>
      </c>
      <c r="D1011" s="4">
        <v>414</v>
      </c>
      <c r="E1011" s="11">
        <v>0</v>
      </c>
      <c r="F1011" s="27">
        <f t="shared" si="239"/>
        <v>0</v>
      </c>
      <c r="G1011" s="17">
        <f t="shared" si="249"/>
        <v>0</v>
      </c>
      <c r="H1011" s="17">
        <v>0</v>
      </c>
      <c r="I1011" s="17">
        <f t="shared" si="250"/>
        <v>0</v>
      </c>
      <c r="J1011" s="17">
        <v>0</v>
      </c>
      <c r="K1011" s="26">
        <v>485.59500000000003</v>
      </c>
      <c r="L1011" s="17">
        <f t="shared" si="243"/>
        <v>0</v>
      </c>
      <c r="M1011" s="17">
        <f t="shared" si="244"/>
        <v>485.59500000000003</v>
      </c>
      <c r="N1011" s="17">
        <v>1980</v>
      </c>
      <c r="O1011" s="17">
        <f t="shared" si="245"/>
        <v>0</v>
      </c>
      <c r="P1011" s="17">
        <f t="shared" si="246"/>
        <v>0</v>
      </c>
      <c r="Q1011" s="17">
        <f t="shared" si="251"/>
        <v>94359667.569444552</v>
      </c>
      <c r="R1011" s="17">
        <f t="shared" si="247"/>
        <v>94359.667569444558</v>
      </c>
      <c r="S1011" s="17">
        <f t="shared" si="252"/>
        <v>42477963.61111109</v>
      </c>
      <c r="T1011" s="17">
        <f t="shared" si="248"/>
        <v>42477.963611111089</v>
      </c>
      <c r="AE1011">
        <f t="shared" si="240"/>
        <v>1</v>
      </c>
      <c r="AF1011" t="str">
        <f t="shared" si="241"/>
        <v/>
      </c>
      <c r="AG1011">
        <f t="shared" si="242"/>
        <v>0</v>
      </c>
    </row>
    <row r="1012" spans="2:33" x14ac:dyDescent="0.3">
      <c r="B1012" s="4" t="s">
        <v>52</v>
      </c>
      <c r="C1012" s="4">
        <v>1004</v>
      </c>
      <c r="D1012" s="4">
        <v>415</v>
      </c>
      <c r="E1012" s="11">
        <v>0</v>
      </c>
      <c r="F1012" s="27">
        <f t="shared" si="239"/>
        <v>0</v>
      </c>
      <c r="G1012" s="17">
        <f t="shared" si="249"/>
        <v>0</v>
      </c>
      <c r="H1012" s="17">
        <v>0</v>
      </c>
      <c r="I1012" s="17">
        <f t="shared" si="250"/>
        <v>0</v>
      </c>
      <c r="J1012" s="17">
        <v>0</v>
      </c>
      <c r="K1012" s="26">
        <v>485.59500000000003</v>
      </c>
      <c r="L1012" s="17">
        <f t="shared" si="243"/>
        <v>0</v>
      </c>
      <c r="M1012" s="17">
        <f t="shared" si="244"/>
        <v>485.59500000000003</v>
      </c>
      <c r="N1012" s="17">
        <v>1980</v>
      </c>
      <c r="O1012" s="17">
        <f t="shared" si="245"/>
        <v>0</v>
      </c>
      <c r="P1012" s="17">
        <f t="shared" si="246"/>
        <v>0</v>
      </c>
      <c r="Q1012" s="17">
        <f t="shared" si="251"/>
        <v>94359667.569444552</v>
      </c>
      <c r="R1012" s="17">
        <f t="shared" si="247"/>
        <v>94359.667569444558</v>
      </c>
      <c r="S1012" s="17">
        <f t="shared" si="252"/>
        <v>42477963.61111109</v>
      </c>
      <c r="T1012" s="17">
        <f t="shared" si="248"/>
        <v>42477.963611111089</v>
      </c>
      <c r="AE1012">
        <f t="shared" si="240"/>
        <v>1</v>
      </c>
      <c r="AF1012" t="str">
        <f t="shared" si="241"/>
        <v/>
      </c>
      <c r="AG1012">
        <f t="shared" si="242"/>
        <v>0</v>
      </c>
    </row>
    <row r="1013" spans="2:33" x14ac:dyDescent="0.3">
      <c r="B1013" s="4" t="s">
        <v>52</v>
      </c>
      <c r="C1013" s="4">
        <v>1005</v>
      </c>
      <c r="D1013" s="4">
        <v>416</v>
      </c>
      <c r="E1013" s="11">
        <v>0</v>
      </c>
      <c r="F1013" s="27">
        <f t="shared" si="239"/>
        <v>0</v>
      </c>
      <c r="G1013" s="17">
        <f t="shared" si="249"/>
        <v>0</v>
      </c>
      <c r="H1013" s="17">
        <v>0</v>
      </c>
      <c r="I1013" s="17">
        <f t="shared" si="250"/>
        <v>0</v>
      </c>
      <c r="J1013" s="17">
        <v>0</v>
      </c>
      <c r="K1013" s="26">
        <v>485.59500000000003</v>
      </c>
      <c r="L1013" s="17">
        <f t="shared" si="243"/>
        <v>0</v>
      </c>
      <c r="M1013" s="17">
        <f t="shared" si="244"/>
        <v>485.59500000000003</v>
      </c>
      <c r="N1013" s="17">
        <v>1980</v>
      </c>
      <c r="O1013" s="17">
        <f t="shared" si="245"/>
        <v>0</v>
      </c>
      <c r="P1013" s="17">
        <f t="shared" si="246"/>
        <v>0</v>
      </c>
      <c r="Q1013" s="17">
        <f t="shared" si="251"/>
        <v>94359667.569444552</v>
      </c>
      <c r="R1013" s="17">
        <f t="shared" si="247"/>
        <v>94359.667569444558</v>
      </c>
      <c r="S1013" s="17">
        <f t="shared" si="252"/>
        <v>42477963.61111109</v>
      </c>
      <c r="T1013" s="17">
        <f t="shared" si="248"/>
        <v>42477.963611111089</v>
      </c>
      <c r="AE1013">
        <f t="shared" si="240"/>
        <v>1</v>
      </c>
      <c r="AF1013" t="str">
        <f t="shared" si="241"/>
        <v/>
      </c>
      <c r="AG1013">
        <f t="shared" si="242"/>
        <v>0</v>
      </c>
    </row>
    <row r="1014" spans="2:33" x14ac:dyDescent="0.3">
      <c r="B1014" s="4" t="s">
        <v>52</v>
      </c>
      <c r="C1014" s="4">
        <v>1006</v>
      </c>
      <c r="D1014" s="4">
        <v>417</v>
      </c>
      <c r="E1014" s="11">
        <v>0</v>
      </c>
      <c r="F1014" s="27">
        <f t="shared" si="239"/>
        <v>0</v>
      </c>
      <c r="G1014" s="17">
        <f t="shared" si="249"/>
        <v>0</v>
      </c>
      <c r="H1014" s="17">
        <v>0</v>
      </c>
      <c r="I1014" s="17">
        <f t="shared" si="250"/>
        <v>0</v>
      </c>
      <c r="J1014" s="17">
        <v>0</v>
      </c>
      <c r="K1014" s="26">
        <v>485.59500000000003</v>
      </c>
      <c r="L1014" s="17">
        <f t="shared" si="243"/>
        <v>0</v>
      </c>
      <c r="M1014" s="17">
        <f t="shared" si="244"/>
        <v>485.59500000000003</v>
      </c>
      <c r="N1014" s="17">
        <v>1980</v>
      </c>
      <c r="O1014" s="17">
        <f t="shared" si="245"/>
        <v>0</v>
      </c>
      <c r="P1014" s="17">
        <f t="shared" si="246"/>
        <v>0</v>
      </c>
      <c r="Q1014" s="17">
        <f t="shared" si="251"/>
        <v>94359667.569444552</v>
      </c>
      <c r="R1014" s="17">
        <f t="shared" si="247"/>
        <v>94359.667569444558</v>
      </c>
      <c r="S1014" s="17">
        <f t="shared" si="252"/>
        <v>42477963.61111109</v>
      </c>
      <c r="T1014" s="17">
        <f t="shared" si="248"/>
        <v>42477.963611111089</v>
      </c>
      <c r="AE1014">
        <f t="shared" si="240"/>
        <v>1</v>
      </c>
      <c r="AF1014" t="str">
        <f t="shared" si="241"/>
        <v/>
      </c>
      <c r="AG1014">
        <f t="shared" si="242"/>
        <v>0</v>
      </c>
    </row>
    <row r="1015" spans="2:33" x14ac:dyDescent="0.3">
      <c r="B1015" s="4" t="s">
        <v>52</v>
      </c>
      <c r="C1015" s="4">
        <v>1007</v>
      </c>
      <c r="D1015" s="4">
        <v>418</v>
      </c>
      <c r="E1015" s="11">
        <v>0</v>
      </c>
      <c r="F1015" s="27">
        <f t="shared" si="239"/>
        <v>0</v>
      </c>
      <c r="G1015" s="17">
        <f t="shared" si="249"/>
        <v>0</v>
      </c>
      <c r="H1015" s="17">
        <v>0</v>
      </c>
      <c r="I1015" s="17">
        <f t="shared" si="250"/>
        <v>0</v>
      </c>
      <c r="J1015" s="17">
        <v>0</v>
      </c>
      <c r="K1015" s="26">
        <v>485.59500000000003</v>
      </c>
      <c r="L1015" s="17">
        <f t="shared" si="243"/>
        <v>0</v>
      </c>
      <c r="M1015" s="17">
        <f t="shared" si="244"/>
        <v>485.59500000000003</v>
      </c>
      <c r="N1015" s="17">
        <v>1980</v>
      </c>
      <c r="O1015" s="17">
        <f t="shared" si="245"/>
        <v>0</v>
      </c>
      <c r="P1015" s="17">
        <f t="shared" si="246"/>
        <v>0</v>
      </c>
      <c r="Q1015" s="17">
        <f t="shared" si="251"/>
        <v>94359667.569444552</v>
      </c>
      <c r="R1015" s="17">
        <f t="shared" si="247"/>
        <v>94359.667569444558</v>
      </c>
      <c r="S1015" s="17">
        <f t="shared" si="252"/>
        <v>42477963.61111109</v>
      </c>
      <c r="T1015" s="17">
        <f t="shared" si="248"/>
        <v>42477.963611111089</v>
      </c>
      <c r="AE1015">
        <f t="shared" si="240"/>
        <v>1</v>
      </c>
      <c r="AF1015" t="str">
        <f t="shared" si="241"/>
        <v/>
      </c>
      <c r="AG1015">
        <f t="shared" si="242"/>
        <v>0</v>
      </c>
    </row>
    <row r="1016" spans="2:33" x14ac:dyDescent="0.3">
      <c r="B1016" s="4" t="s">
        <v>52</v>
      </c>
      <c r="C1016" s="4">
        <v>1008</v>
      </c>
      <c r="D1016" s="4">
        <v>419</v>
      </c>
      <c r="E1016" s="11">
        <v>0</v>
      </c>
      <c r="F1016" s="27">
        <f t="shared" si="239"/>
        <v>0</v>
      </c>
      <c r="G1016" s="17">
        <f t="shared" si="249"/>
        <v>0</v>
      </c>
      <c r="H1016" s="17">
        <v>0</v>
      </c>
      <c r="I1016" s="17">
        <f t="shared" si="250"/>
        <v>0</v>
      </c>
      <c r="J1016" s="17">
        <v>0</v>
      </c>
      <c r="K1016" s="26">
        <v>485.59500000000003</v>
      </c>
      <c r="L1016" s="17">
        <f t="shared" si="243"/>
        <v>0</v>
      </c>
      <c r="M1016" s="17">
        <f t="shared" si="244"/>
        <v>485.59500000000003</v>
      </c>
      <c r="N1016" s="17">
        <v>1980</v>
      </c>
      <c r="O1016" s="17">
        <f t="shared" si="245"/>
        <v>0</v>
      </c>
      <c r="P1016" s="17">
        <f t="shared" si="246"/>
        <v>0</v>
      </c>
      <c r="Q1016" s="17">
        <f t="shared" si="251"/>
        <v>94359667.569444552</v>
      </c>
      <c r="R1016" s="17">
        <f t="shared" si="247"/>
        <v>94359.667569444558</v>
      </c>
      <c r="S1016" s="17">
        <f t="shared" si="252"/>
        <v>42477963.61111109</v>
      </c>
      <c r="T1016" s="17">
        <f t="shared" si="248"/>
        <v>42477.963611111089</v>
      </c>
      <c r="AE1016">
        <f t="shared" si="240"/>
        <v>1</v>
      </c>
      <c r="AF1016" t="str">
        <f t="shared" si="241"/>
        <v/>
      </c>
      <c r="AG1016">
        <f t="shared" si="242"/>
        <v>0</v>
      </c>
    </row>
    <row r="1017" spans="2:33" x14ac:dyDescent="0.3">
      <c r="B1017" s="4" t="s">
        <v>52</v>
      </c>
      <c r="C1017" s="4">
        <v>1009</v>
      </c>
      <c r="D1017" s="4">
        <v>420</v>
      </c>
      <c r="E1017" s="11">
        <v>0</v>
      </c>
      <c r="F1017" s="27">
        <f t="shared" si="239"/>
        <v>0</v>
      </c>
      <c r="G1017" s="17">
        <f t="shared" si="249"/>
        <v>0</v>
      </c>
      <c r="H1017" s="17">
        <v>0</v>
      </c>
      <c r="I1017" s="17">
        <f t="shared" si="250"/>
        <v>0</v>
      </c>
      <c r="J1017" s="17">
        <v>0</v>
      </c>
      <c r="K1017" s="26">
        <v>485.59500000000003</v>
      </c>
      <c r="L1017" s="17">
        <f t="shared" si="243"/>
        <v>0</v>
      </c>
      <c r="M1017" s="17">
        <f t="shared" si="244"/>
        <v>485.59500000000003</v>
      </c>
      <c r="N1017" s="17">
        <v>1980</v>
      </c>
      <c r="O1017" s="17">
        <f t="shared" si="245"/>
        <v>0</v>
      </c>
      <c r="P1017" s="17">
        <f t="shared" si="246"/>
        <v>0</v>
      </c>
      <c r="Q1017" s="17">
        <f t="shared" si="251"/>
        <v>94359667.569444552</v>
      </c>
      <c r="R1017" s="17">
        <f t="shared" si="247"/>
        <v>94359.667569444558</v>
      </c>
      <c r="S1017" s="17">
        <f t="shared" si="252"/>
        <v>42477963.61111109</v>
      </c>
      <c r="T1017" s="17">
        <f t="shared" si="248"/>
        <v>42477.963611111089</v>
      </c>
      <c r="AE1017">
        <f t="shared" si="240"/>
        <v>1</v>
      </c>
      <c r="AF1017" t="str">
        <f t="shared" si="241"/>
        <v/>
      </c>
      <c r="AG1017">
        <f t="shared" si="242"/>
        <v>0</v>
      </c>
    </row>
    <row r="1018" spans="2:33" x14ac:dyDescent="0.3">
      <c r="B1018" s="4" t="s">
        <v>52</v>
      </c>
      <c r="C1018" s="4">
        <v>1010</v>
      </c>
      <c r="D1018" s="4">
        <v>421</v>
      </c>
      <c r="E1018" s="11">
        <v>0</v>
      </c>
      <c r="F1018" s="27">
        <f t="shared" si="239"/>
        <v>0</v>
      </c>
      <c r="G1018" s="17">
        <f t="shared" si="249"/>
        <v>0</v>
      </c>
      <c r="H1018" s="17">
        <v>0</v>
      </c>
      <c r="I1018" s="17">
        <f t="shared" si="250"/>
        <v>0</v>
      </c>
      <c r="J1018" s="17">
        <v>0</v>
      </c>
      <c r="K1018" s="26">
        <v>485.59500000000003</v>
      </c>
      <c r="L1018" s="17">
        <f t="shared" si="243"/>
        <v>0</v>
      </c>
      <c r="M1018" s="17">
        <f t="shared" si="244"/>
        <v>485.59500000000003</v>
      </c>
      <c r="N1018" s="17">
        <v>1980</v>
      </c>
      <c r="O1018" s="17">
        <f t="shared" si="245"/>
        <v>0</v>
      </c>
      <c r="P1018" s="17">
        <f t="shared" si="246"/>
        <v>0</v>
      </c>
      <c r="Q1018" s="17">
        <f t="shared" si="251"/>
        <v>94359667.569444552</v>
      </c>
      <c r="R1018" s="17">
        <f t="shared" si="247"/>
        <v>94359.667569444558</v>
      </c>
      <c r="S1018" s="17">
        <f t="shared" si="252"/>
        <v>42477963.61111109</v>
      </c>
      <c r="T1018" s="17">
        <f t="shared" si="248"/>
        <v>42477.963611111089</v>
      </c>
      <c r="AE1018">
        <f t="shared" si="240"/>
        <v>1</v>
      </c>
      <c r="AF1018" t="str">
        <f t="shared" si="241"/>
        <v/>
      </c>
      <c r="AG1018">
        <f t="shared" si="242"/>
        <v>0</v>
      </c>
    </row>
    <row r="1019" spans="2:33" x14ac:dyDescent="0.3">
      <c r="B1019" s="4" t="s">
        <v>52</v>
      </c>
      <c r="C1019" s="4">
        <v>1011</v>
      </c>
      <c r="D1019" s="4">
        <v>422</v>
      </c>
      <c r="E1019" s="11">
        <v>0</v>
      </c>
      <c r="F1019" s="27">
        <f t="shared" si="239"/>
        <v>0</v>
      </c>
      <c r="G1019" s="17">
        <f t="shared" si="249"/>
        <v>0</v>
      </c>
      <c r="H1019" s="17">
        <v>0</v>
      </c>
      <c r="I1019" s="17">
        <f t="shared" si="250"/>
        <v>0</v>
      </c>
      <c r="J1019" s="17">
        <v>0</v>
      </c>
      <c r="K1019" s="26">
        <v>485.59500000000003</v>
      </c>
      <c r="L1019" s="17">
        <f t="shared" si="243"/>
        <v>0</v>
      </c>
      <c r="M1019" s="17">
        <f t="shared" si="244"/>
        <v>485.59500000000003</v>
      </c>
      <c r="N1019" s="17">
        <v>1980</v>
      </c>
      <c r="O1019" s="17">
        <f t="shared" si="245"/>
        <v>0</v>
      </c>
      <c r="P1019" s="17">
        <f t="shared" si="246"/>
        <v>0</v>
      </c>
      <c r="Q1019" s="17">
        <f t="shared" si="251"/>
        <v>94359667.569444552</v>
      </c>
      <c r="R1019" s="17">
        <f t="shared" si="247"/>
        <v>94359.667569444558</v>
      </c>
      <c r="S1019" s="17">
        <f t="shared" si="252"/>
        <v>42477963.61111109</v>
      </c>
      <c r="T1019" s="17">
        <f t="shared" si="248"/>
        <v>42477.963611111089</v>
      </c>
      <c r="AE1019">
        <f t="shared" si="240"/>
        <v>1</v>
      </c>
      <c r="AF1019" t="str">
        <f t="shared" si="241"/>
        <v/>
      </c>
      <c r="AG1019">
        <f t="shared" si="242"/>
        <v>0</v>
      </c>
    </row>
    <row r="1020" spans="2:33" x14ac:dyDescent="0.3">
      <c r="B1020" s="4" t="s">
        <v>52</v>
      </c>
      <c r="C1020" s="4">
        <v>1012</v>
      </c>
      <c r="D1020" s="4">
        <v>423</v>
      </c>
      <c r="E1020" s="11">
        <v>0</v>
      </c>
      <c r="F1020" s="27">
        <f t="shared" si="239"/>
        <v>0</v>
      </c>
      <c r="G1020" s="17">
        <f t="shared" si="249"/>
        <v>0</v>
      </c>
      <c r="H1020" s="17">
        <v>0</v>
      </c>
      <c r="I1020" s="17">
        <f t="shared" si="250"/>
        <v>0</v>
      </c>
      <c r="J1020" s="17">
        <v>0</v>
      </c>
      <c r="K1020" s="26">
        <v>485.59500000000003</v>
      </c>
      <c r="L1020" s="17">
        <f t="shared" si="243"/>
        <v>0</v>
      </c>
      <c r="M1020" s="17">
        <f t="shared" si="244"/>
        <v>485.59500000000003</v>
      </c>
      <c r="N1020" s="17">
        <v>1980</v>
      </c>
      <c r="O1020" s="17">
        <f t="shared" si="245"/>
        <v>0</v>
      </c>
      <c r="P1020" s="17">
        <f t="shared" si="246"/>
        <v>0</v>
      </c>
      <c r="Q1020" s="17">
        <f t="shared" si="251"/>
        <v>94359667.569444552</v>
      </c>
      <c r="R1020" s="17">
        <f t="shared" si="247"/>
        <v>94359.667569444558</v>
      </c>
      <c r="S1020" s="17">
        <f t="shared" si="252"/>
        <v>42477963.61111109</v>
      </c>
      <c r="T1020" s="17">
        <f t="shared" si="248"/>
        <v>42477.963611111089</v>
      </c>
      <c r="AE1020">
        <f t="shared" si="240"/>
        <v>1</v>
      </c>
      <c r="AF1020" t="str">
        <f t="shared" si="241"/>
        <v/>
      </c>
      <c r="AG1020">
        <f t="shared" si="242"/>
        <v>0</v>
      </c>
    </row>
    <row r="1021" spans="2:33" x14ac:dyDescent="0.3">
      <c r="B1021" s="4" t="s">
        <v>52</v>
      </c>
      <c r="C1021" s="4">
        <v>1013</v>
      </c>
      <c r="D1021" s="4">
        <v>424</v>
      </c>
      <c r="E1021" s="11">
        <v>0</v>
      </c>
      <c r="F1021" s="27">
        <f t="shared" si="239"/>
        <v>0</v>
      </c>
      <c r="G1021" s="17">
        <f t="shared" si="249"/>
        <v>0</v>
      </c>
      <c r="H1021" s="17">
        <v>0</v>
      </c>
      <c r="I1021" s="17">
        <f t="shared" si="250"/>
        <v>0</v>
      </c>
      <c r="J1021" s="17">
        <v>0</v>
      </c>
      <c r="K1021" s="26">
        <v>485.59500000000003</v>
      </c>
      <c r="L1021" s="17">
        <f t="shared" si="243"/>
        <v>0</v>
      </c>
      <c r="M1021" s="17">
        <f t="shared" si="244"/>
        <v>485.59500000000003</v>
      </c>
      <c r="N1021" s="17">
        <v>1980</v>
      </c>
      <c r="O1021" s="17">
        <f t="shared" si="245"/>
        <v>0</v>
      </c>
      <c r="P1021" s="17">
        <f t="shared" si="246"/>
        <v>0</v>
      </c>
      <c r="Q1021" s="17">
        <f t="shared" si="251"/>
        <v>94359667.569444552</v>
      </c>
      <c r="R1021" s="17">
        <f t="shared" si="247"/>
        <v>94359.667569444558</v>
      </c>
      <c r="S1021" s="17">
        <f t="shared" si="252"/>
        <v>42477963.61111109</v>
      </c>
      <c r="T1021" s="17">
        <f t="shared" si="248"/>
        <v>42477.963611111089</v>
      </c>
      <c r="AE1021">
        <f t="shared" si="240"/>
        <v>1</v>
      </c>
      <c r="AF1021" t="str">
        <f t="shared" si="241"/>
        <v/>
      </c>
      <c r="AG1021">
        <f t="shared" si="242"/>
        <v>0</v>
      </c>
    </row>
    <row r="1022" spans="2:33" x14ac:dyDescent="0.3">
      <c r="B1022" s="4" t="s">
        <v>52</v>
      </c>
      <c r="C1022" s="4">
        <v>1014</v>
      </c>
      <c r="D1022" s="4">
        <v>425</v>
      </c>
      <c r="E1022" s="11">
        <v>0</v>
      </c>
      <c r="F1022" s="27">
        <f t="shared" si="239"/>
        <v>0</v>
      </c>
      <c r="G1022" s="17">
        <f t="shared" si="249"/>
        <v>0</v>
      </c>
      <c r="H1022" s="17">
        <v>0</v>
      </c>
      <c r="I1022" s="17">
        <f t="shared" si="250"/>
        <v>0</v>
      </c>
      <c r="J1022" s="17">
        <v>0</v>
      </c>
      <c r="K1022" s="26">
        <v>485.59500000000003</v>
      </c>
      <c r="L1022" s="17">
        <f t="shared" si="243"/>
        <v>0</v>
      </c>
      <c r="M1022" s="17">
        <f t="shared" si="244"/>
        <v>485.59500000000003</v>
      </c>
      <c r="N1022" s="17">
        <v>1980</v>
      </c>
      <c r="O1022" s="17">
        <f t="shared" si="245"/>
        <v>0</v>
      </c>
      <c r="P1022" s="17">
        <f t="shared" si="246"/>
        <v>0</v>
      </c>
      <c r="Q1022" s="17">
        <f t="shared" si="251"/>
        <v>94359667.569444552</v>
      </c>
      <c r="R1022" s="17">
        <f t="shared" si="247"/>
        <v>94359.667569444558</v>
      </c>
      <c r="S1022" s="17">
        <f t="shared" si="252"/>
        <v>42477963.61111109</v>
      </c>
      <c r="T1022" s="17">
        <f t="shared" si="248"/>
        <v>42477.963611111089</v>
      </c>
      <c r="AE1022">
        <f t="shared" si="240"/>
        <v>1</v>
      </c>
      <c r="AF1022" t="str">
        <f t="shared" si="241"/>
        <v/>
      </c>
      <c r="AG1022">
        <f t="shared" si="242"/>
        <v>0</v>
      </c>
    </row>
    <row r="1023" spans="2:33" x14ac:dyDescent="0.3">
      <c r="B1023" s="4" t="s">
        <v>52</v>
      </c>
      <c r="C1023" s="4">
        <v>1015</v>
      </c>
      <c r="D1023" s="4">
        <v>426</v>
      </c>
      <c r="E1023" s="11">
        <v>0</v>
      </c>
      <c r="F1023" s="27">
        <f t="shared" si="239"/>
        <v>0</v>
      </c>
      <c r="G1023" s="17">
        <f t="shared" si="249"/>
        <v>0</v>
      </c>
      <c r="H1023" s="17">
        <v>0</v>
      </c>
      <c r="I1023" s="17">
        <f t="shared" si="250"/>
        <v>0</v>
      </c>
      <c r="J1023" s="17">
        <v>0</v>
      </c>
      <c r="K1023" s="26">
        <v>485.59500000000003</v>
      </c>
      <c r="L1023" s="17">
        <f t="shared" si="243"/>
        <v>0</v>
      </c>
      <c r="M1023" s="17">
        <f t="shared" si="244"/>
        <v>485.59500000000003</v>
      </c>
      <c r="N1023" s="17">
        <v>1980</v>
      </c>
      <c r="O1023" s="17">
        <f t="shared" si="245"/>
        <v>0</v>
      </c>
      <c r="P1023" s="17">
        <f t="shared" si="246"/>
        <v>0</v>
      </c>
      <c r="Q1023" s="17">
        <f t="shared" si="251"/>
        <v>94359667.569444552</v>
      </c>
      <c r="R1023" s="17">
        <f t="shared" si="247"/>
        <v>94359.667569444558</v>
      </c>
      <c r="S1023" s="17">
        <f t="shared" si="252"/>
        <v>42477963.61111109</v>
      </c>
      <c r="T1023" s="17">
        <f t="shared" si="248"/>
        <v>42477.963611111089</v>
      </c>
      <c r="AE1023">
        <f t="shared" si="240"/>
        <v>1</v>
      </c>
      <c r="AF1023" t="str">
        <f t="shared" si="241"/>
        <v/>
      </c>
      <c r="AG1023">
        <f t="shared" si="242"/>
        <v>0</v>
      </c>
    </row>
    <row r="1024" spans="2:33" x14ac:dyDescent="0.3">
      <c r="B1024" s="4" t="s">
        <v>52</v>
      </c>
      <c r="C1024" s="4">
        <v>1016</v>
      </c>
      <c r="D1024" s="4">
        <v>427</v>
      </c>
      <c r="E1024" s="11">
        <v>0</v>
      </c>
      <c r="F1024" s="27">
        <f t="shared" si="239"/>
        <v>0</v>
      </c>
      <c r="G1024" s="17">
        <f t="shared" si="249"/>
        <v>0</v>
      </c>
      <c r="H1024" s="17">
        <v>0</v>
      </c>
      <c r="I1024" s="17">
        <f t="shared" si="250"/>
        <v>0</v>
      </c>
      <c r="J1024" s="17">
        <v>0</v>
      </c>
      <c r="K1024" s="26">
        <v>485.59500000000003</v>
      </c>
      <c r="L1024" s="17">
        <f t="shared" si="243"/>
        <v>0</v>
      </c>
      <c r="M1024" s="17">
        <f t="shared" si="244"/>
        <v>485.59500000000003</v>
      </c>
      <c r="N1024" s="17">
        <v>1980</v>
      </c>
      <c r="O1024" s="17">
        <f t="shared" si="245"/>
        <v>0</v>
      </c>
      <c r="P1024" s="17">
        <f t="shared" si="246"/>
        <v>0</v>
      </c>
      <c r="Q1024" s="17">
        <f t="shared" si="251"/>
        <v>94359667.569444552</v>
      </c>
      <c r="R1024" s="17">
        <f t="shared" si="247"/>
        <v>94359.667569444558</v>
      </c>
      <c r="S1024" s="17">
        <f t="shared" si="252"/>
        <v>42477963.61111109</v>
      </c>
      <c r="T1024" s="17">
        <f t="shared" si="248"/>
        <v>42477.963611111089</v>
      </c>
      <c r="AE1024">
        <f t="shared" si="240"/>
        <v>1</v>
      </c>
      <c r="AF1024" t="str">
        <f t="shared" si="241"/>
        <v/>
      </c>
      <c r="AG1024">
        <f t="shared" si="242"/>
        <v>0</v>
      </c>
    </row>
    <row r="1025" spans="2:33" x14ac:dyDescent="0.3">
      <c r="B1025" s="4" t="s">
        <v>52</v>
      </c>
      <c r="C1025" s="4">
        <v>1017</v>
      </c>
      <c r="D1025" s="4">
        <v>428</v>
      </c>
      <c r="E1025" s="11">
        <v>0</v>
      </c>
      <c r="F1025" s="27">
        <f t="shared" si="239"/>
        <v>0</v>
      </c>
      <c r="G1025" s="17">
        <f t="shared" si="249"/>
        <v>0</v>
      </c>
      <c r="H1025" s="17">
        <v>0</v>
      </c>
      <c r="I1025" s="17">
        <f t="shared" si="250"/>
        <v>0</v>
      </c>
      <c r="J1025" s="17">
        <v>0</v>
      </c>
      <c r="K1025" s="26">
        <v>485.59500000000003</v>
      </c>
      <c r="L1025" s="17">
        <f t="shared" si="243"/>
        <v>0</v>
      </c>
      <c r="M1025" s="17">
        <f t="shared" si="244"/>
        <v>485.59500000000003</v>
      </c>
      <c r="N1025" s="17">
        <v>1980</v>
      </c>
      <c r="O1025" s="17">
        <f t="shared" si="245"/>
        <v>0</v>
      </c>
      <c r="P1025" s="17">
        <f t="shared" si="246"/>
        <v>0</v>
      </c>
      <c r="Q1025" s="17">
        <f t="shared" si="251"/>
        <v>94359667.569444552</v>
      </c>
      <c r="R1025" s="17">
        <f t="shared" si="247"/>
        <v>94359.667569444558</v>
      </c>
      <c r="S1025" s="17">
        <f t="shared" si="252"/>
        <v>42477963.61111109</v>
      </c>
      <c r="T1025" s="17">
        <f t="shared" si="248"/>
        <v>42477.963611111089</v>
      </c>
      <c r="AE1025">
        <f t="shared" si="240"/>
        <v>1</v>
      </c>
      <c r="AF1025" t="str">
        <f t="shared" si="241"/>
        <v/>
      </c>
      <c r="AG1025">
        <f t="shared" si="242"/>
        <v>0</v>
      </c>
    </row>
    <row r="1026" spans="2:33" x14ac:dyDescent="0.3">
      <c r="B1026" s="4" t="s">
        <v>52</v>
      </c>
      <c r="C1026" s="4">
        <v>1018</v>
      </c>
      <c r="D1026" s="4">
        <v>429</v>
      </c>
      <c r="E1026" s="11">
        <v>0</v>
      </c>
      <c r="F1026" s="27">
        <f t="shared" si="239"/>
        <v>0</v>
      </c>
      <c r="G1026" s="17">
        <f t="shared" si="249"/>
        <v>0</v>
      </c>
      <c r="H1026" s="17">
        <v>0</v>
      </c>
      <c r="I1026" s="17">
        <f t="shared" si="250"/>
        <v>0</v>
      </c>
      <c r="J1026" s="17">
        <v>0</v>
      </c>
      <c r="K1026" s="26">
        <v>485.59500000000003</v>
      </c>
      <c r="L1026" s="17">
        <f t="shared" si="243"/>
        <v>0</v>
      </c>
      <c r="M1026" s="17">
        <f t="shared" si="244"/>
        <v>485.59500000000003</v>
      </c>
      <c r="N1026" s="17">
        <v>1980</v>
      </c>
      <c r="O1026" s="17">
        <f t="shared" si="245"/>
        <v>0</v>
      </c>
      <c r="P1026" s="17">
        <f t="shared" si="246"/>
        <v>0</v>
      </c>
      <c r="Q1026" s="17">
        <f t="shared" si="251"/>
        <v>94359667.569444552</v>
      </c>
      <c r="R1026" s="17">
        <f t="shared" si="247"/>
        <v>94359.667569444558</v>
      </c>
      <c r="S1026" s="17">
        <f t="shared" si="252"/>
        <v>42477963.61111109</v>
      </c>
      <c r="T1026" s="17">
        <f t="shared" si="248"/>
        <v>42477.963611111089</v>
      </c>
      <c r="AE1026">
        <f t="shared" si="240"/>
        <v>1</v>
      </c>
      <c r="AF1026" t="str">
        <f t="shared" si="241"/>
        <v/>
      </c>
      <c r="AG1026">
        <f t="shared" si="242"/>
        <v>0</v>
      </c>
    </row>
    <row r="1027" spans="2:33" x14ac:dyDescent="0.3">
      <c r="B1027" s="4" t="s">
        <v>52</v>
      </c>
      <c r="C1027" s="4">
        <v>1019</v>
      </c>
      <c r="D1027" s="4">
        <v>430</v>
      </c>
      <c r="E1027" s="11">
        <v>0</v>
      </c>
      <c r="F1027" s="27">
        <f t="shared" si="239"/>
        <v>0</v>
      </c>
      <c r="G1027" s="17">
        <f t="shared" si="249"/>
        <v>0</v>
      </c>
      <c r="H1027" s="17">
        <v>0</v>
      </c>
      <c r="I1027" s="17">
        <f t="shared" si="250"/>
        <v>0</v>
      </c>
      <c r="J1027" s="17">
        <v>0</v>
      </c>
      <c r="K1027" s="26">
        <v>485.59500000000003</v>
      </c>
      <c r="L1027" s="17">
        <f t="shared" si="243"/>
        <v>0</v>
      </c>
      <c r="M1027" s="17">
        <f t="shared" si="244"/>
        <v>485.59500000000003</v>
      </c>
      <c r="N1027" s="17">
        <v>1980</v>
      </c>
      <c r="O1027" s="17">
        <f t="shared" si="245"/>
        <v>0</v>
      </c>
      <c r="P1027" s="17">
        <f t="shared" si="246"/>
        <v>0</v>
      </c>
      <c r="Q1027" s="17">
        <f t="shared" si="251"/>
        <v>94359667.569444552</v>
      </c>
      <c r="R1027" s="17">
        <f t="shared" si="247"/>
        <v>94359.667569444558</v>
      </c>
      <c r="S1027" s="17">
        <f t="shared" si="252"/>
        <v>42477963.61111109</v>
      </c>
      <c r="T1027" s="17">
        <f t="shared" si="248"/>
        <v>42477.963611111089</v>
      </c>
      <c r="AE1027">
        <f t="shared" si="240"/>
        <v>1</v>
      </c>
      <c r="AF1027" t="str">
        <f t="shared" si="241"/>
        <v/>
      </c>
      <c r="AG1027">
        <f t="shared" si="242"/>
        <v>0</v>
      </c>
    </row>
    <row r="1028" spans="2:33" x14ac:dyDescent="0.3">
      <c r="B1028" s="4" t="s">
        <v>52</v>
      </c>
      <c r="C1028" s="4">
        <v>1020</v>
      </c>
      <c r="D1028" s="4">
        <v>431</v>
      </c>
      <c r="E1028" s="11">
        <v>0</v>
      </c>
      <c r="F1028" s="27">
        <f t="shared" si="239"/>
        <v>0</v>
      </c>
      <c r="G1028" s="17">
        <f t="shared" si="249"/>
        <v>0</v>
      </c>
      <c r="H1028" s="17">
        <v>0</v>
      </c>
      <c r="I1028" s="17">
        <f t="shared" si="250"/>
        <v>0</v>
      </c>
      <c r="J1028" s="17">
        <v>0</v>
      </c>
      <c r="K1028" s="26">
        <v>485.59500000000003</v>
      </c>
      <c r="L1028" s="17">
        <f t="shared" si="243"/>
        <v>0</v>
      </c>
      <c r="M1028" s="17">
        <f t="shared" si="244"/>
        <v>485.59500000000003</v>
      </c>
      <c r="N1028" s="17">
        <v>1980</v>
      </c>
      <c r="O1028" s="17">
        <f t="shared" si="245"/>
        <v>0</v>
      </c>
      <c r="P1028" s="17">
        <f t="shared" si="246"/>
        <v>0</v>
      </c>
      <c r="Q1028" s="17">
        <f t="shared" si="251"/>
        <v>94359667.569444552</v>
      </c>
      <c r="R1028" s="17">
        <f t="shared" si="247"/>
        <v>94359.667569444558</v>
      </c>
      <c r="S1028" s="17">
        <f t="shared" si="252"/>
        <v>42477963.61111109</v>
      </c>
      <c r="T1028" s="17">
        <f t="shared" si="248"/>
        <v>42477.963611111089</v>
      </c>
      <c r="AE1028">
        <f t="shared" si="240"/>
        <v>1</v>
      </c>
      <c r="AF1028" t="str">
        <f t="shared" si="241"/>
        <v/>
      </c>
      <c r="AG1028">
        <f t="shared" si="242"/>
        <v>0</v>
      </c>
    </row>
    <row r="1029" spans="2:33" x14ac:dyDescent="0.3">
      <c r="B1029" s="4" t="s">
        <v>52</v>
      </c>
      <c r="C1029" s="4">
        <v>1021</v>
      </c>
      <c r="D1029" s="4">
        <v>432</v>
      </c>
      <c r="E1029" s="11">
        <v>0</v>
      </c>
      <c r="F1029" s="27">
        <f t="shared" si="239"/>
        <v>0</v>
      </c>
      <c r="G1029" s="17">
        <f t="shared" si="249"/>
        <v>0</v>
      </c>
      <c r="H1029" s="17">
        <v>0</v>
      </c>
      <c r="I1029" s="17">
        <f t="shared" si="250"/>
        <v>0</v>
      </c>
      <c r="J1029" s="17">
        <v>0</v>
      </c>
      <c r="K1029" s="26">
        <v>485.59500000000003</v>
      </c>
      <c r="L1029" s="17">
        <f t="shared" si="243"/>
        <v>0</v>
      </c>
      <c r="M1029" s="17">
        <f t="shared" si="244"/>
        <v>485.59500000000003</v>
      </c>
      <c r="N1029" s="17">
        <v>1980</v>
      </c>
      <c r="O1029" s="17">
        <f t="shared" si="245"/>
        <v>0</v>
      </c>
      <c r="P1029" s="17">
        <f t="shared" si="246"/>
        <v>0</v>
      </c>
      <c r="Q1029" s="17">
        <f t="shared" si="251"/>
        <v>94359667.569444552</v>
      </c>
      <c r="R1029" s="17">
        <f t="shared" si="247"/>
        <v>94359.667569444558</v>
      </c>
      <c r="S1029" s="17">
        <f t="shared" si="252"/>
        <v>42477963.61111109</v>
      </c>
      <c r="T1029" s="17">
        <f t="shared" si="248"/>
        <v>42477.963611111089</v>
      </c>
      <c r="AE1029">
        <f t="shared" si="240"/>
        <v>1</v>
      </c>
      <c r="AF1029" t="str">
        <f t="shared" si="241"/>
        <v/>
      </c>
      <c r="AG1029">
        <f t="shared" si="242"/>
        <v>0</v>
      </c>
    </row>
    <row r="1030" spans="2:33" x14ac:dyDescent="0.3">
      <c r="B1030" s="4" t="s">
        <v>52</v>
      </c>
      <c r="C1030" s="4">
        <v>1022</v>
      </c>
      <c r="D1030" s="4">
        <v>433</v>
      </c>
      <c r="E1030" s="11">
        <v>0</v>
      </c>
      <c r="F1030" s="27">
        <f t="shared" ref="F1030:F1093" si="254">E1030/3.6</f>
        <v>0</v>
      </c>
      <c r="G1030" s="17">
        <f t="shared" si="249"/>
        <v>0</v>
      </c>
      <c r="H1030" s="17">
        <v>0</v>
      </c>
      <c r="I1030" s="17">
        <f t="shared" si="250"/>
        <v>0</v>
      </c>
      <c r="J1030" s="17">
        <v>0</v>
      </c>
      <c r="K1030" s="26">
        <v>485.59500000000003</v>
      </c>
      <c r="L1030" s="17">
        <f t="shared" si="243"/>
        <v>0</v>
      </c>
      <c r="M1030" s="17">
        <f t="shared" si="244"/>
        <v>485.59500000000003</v>
      </c>
      <c r="N1030" s="17">
        <v>1980</v>
      </c>
      <c r="O1030" s="17">
        <f t="shared" si="245"/>
        <v>0</v>
      </c>
      <c r="P1030" s="17">
        <f t="shared" si="246"/>
        <v>0</v>
      </c>
      <c r="Q1030" s="17">
        <f t="shared" si="251"/>
        <v>94359667.569444552</v>
      </c>
      <c r="R1030" s="17">
        <f t="shared" si="247"/>
        <v>94359.667569444558</v>
      </c>
      <c r="S1030" s="17">
        <f t="shared" si="252"/>
        <v>42477963.61111109</v>
      </c>
      <c r="T1030" s="17">
        <f t="shared" si="248"/>
        <v>42477.963611111089</v>
      </c>
      <c r="AE1030">
        <f t="shared" si="240"/>
        <v>1</v>
      </c>
      <c r="AF1030" t="str">
        <f t="shared" si="241"/>
        <v/>
      </c>
      <c r="AG1030">
        <f t="shared" si="242"/>
        <v>0</v>
      </c>
    </row>
    <row r="1031" spans="2:33" x14ac:dyDescent="0.3">
      <c r="B1031" s="6" t="s">
        <v>53</v>
      </c>
      <c r="C1031" s="6">
        <v>1023</v>
      </c>
      <c r="D1031" s="6">
        <v>1</v>
      </c>
      <c r="E1031" s="12">
        <v>0</v>
      </c>
      <c r="F1031" s="27">
        <f t="shared" si="254"/>
        <v>0</v>
      </c>
      <c r="G1031" s="17">
        <f t="shared" si="249"/>
        <v>0</v>
      </c>
      <c r="H1031" s="17">
        <v>0</v>
      </c>
      <c r="I1031" s="17">
        <f t="shared" si="250"/>
        <v>0</v>
      </c>
      <c r="J1031" s="17">
        <v>0</v>
      </c>
      <c r="K1031" s="26">
        <v>485.59500000000003</v>
      </c>
      <c r="L1031" s="17">
        <f t="shared" si="243"/>
        <v>0</v>
      </c>
      <c r="M1031" s="17">
        <f t="shared" si="244"/>
        <v>485.59500000000003</v>
      </c>
      <c r="N1031" s="17">
        <v>1980</v>
      </c>
      <c r="O1031" s="17">
        <f t="shared" si="245"/>
        <v>0</v>
      </c>
      <c r="P1031" s="17">
        <f t="shared" si="246"/>
        <v>0</v>
      </c>
      <c r="Q1031" s="17">
        <f t="shared" si="251"/>
        <v>94359667.569444552</v>
      </c>
      <c r="R1031" s="17">
        <f t="shared" si="247"/>
        <v>94359.667569444558</v>
      </c>
      <c r="S1031" s="17">
        <f t="shared" si="252"/>
        <v>42477963.61111109</v>
      </c>
      <c r="T1031" s="17">
        <f t="shared" si="248"/>
        <v>42477.963611111089</v>
      </c>
      <c r="AE1031">
        <f t="shared" si="240"/>
        <v>1</v>
      </c>
      <c r="AF1031" t="str">
        <f t="shared" si="241"/>
        <v/>
      </c>
      <c r="AG1031">
        <f t="shared" si="242"/>
        <v>0</v>
      </c>
    </row>
    <row r="1032" spans="2:33" x14ac:dyDescent="0.3">
      <c r="B1032" s="6" t="s">
        <v>53</v>
      </c>
      <c r="C1032" s="6">
        <v>1024</v>
      </c>
      <c r="D1032" s="6">
        <v>2</v>
      </c>
      <c r="E1032" s="12">
        <v>0</v>
      </c>
      <c r="F1032" s="27">
        <f t="shared" si="254"/>
        <v>0</v>
      </c>
      <c r="G1032" s="17">
        <f t="shared" si="249"/>
        <v>0</v>
      </c>
      <c r="H1032" s="17">
        <v>0</v>
      </c>
      <c r="I1032" s="17">
        <f t="shared" si="250"/>
        <v>0</v>
      </c>
      <c r="J1032" s="17">
        <v>0</v>
      </c>
      <c r="K1032" s="26">
        <v>485.59500000000003</v>
      </c>
      <c r="L1032" s="17">
        <f t="shared" si="243"/>
        <v>0</v>
      </c>
      <c r="M1032" s="17">
        <f t="shared" si="244"/>
        <v>485.59500000000003</v>
      </c>
      <c r="N1032" s="17">
        <v>1980</v>
      </c>
      <c r="O1032" s="17">
        <f t="shared" si="245"/>
        <v>0</v>
      </c>
      <c r="P1032" s="17">
        <f t="shared" si="246"/>
        <v>0</v>
      </c>
      <c r="Q1032" s="17">
        <f t="shared" si="251"/>
        <v>94359667.569444552</v>
      </c>
      <c r="R1032" s="17">
        <f t="shared" si="247"/>
        <v>94359.667569444558</v>
      </c>
      <c r="S1032" s="17">
        <f t="shared" si="252"/>
        <v>42477963.61111109</v>
      </c>
      <c r="T1032" s="17">
        <f t="shared" si="248"/>
        <v>42477.963611111089</v>
      </c>
      <c r="AE1032">
        <f t="shared" ref="AE1032:AE1095" si="255">IF(E1032&lt;1,1,0)</f>
        <v>1</v>
      </c>
      <c r="AF1032" t="str">
        <f t="shared" ref="AF1032:AF1095" si="256">IF(AE1032=1,"",E1032)</f>
        <v/>
      </c>
      <c r="AG1032">
        <f t="shared" ref="AG1032:AG1095" si="257">E1032/3.6</f>
        <v>0</v>
      </c>
    </row>
    <row r="1033" spans="2:33" x14ac:dyDescent="0.3">
      <c r="B1033" s="6" t="s">
        <v>53</v>
      </c>
      <c r="C1033" s="6">
        <v>1025</v>
      </c>
      <c r="D1033" s="6">
        <v>3</v>
      </c>
      <c r="E1033" s="12">
        <v>0</v>
      </c>
      <c r="F1033" s="27">
        <f t="shared" si="254"/>
        <v>0</v>
      </c>
      <c r="G1033" s="17">
        <f t="shared" si="249"/>
        <v>0</v>
      </c>
      <c r="H1033" s="17">
        <v>0</v>
      </c>
      <c r="I1033" s="17">
        <f t="shared" si="250"/>
        <v>0</v>
      </c>
      <c r="J1033" s="17">
        <v>0</v>
      </c>
      <c r="K1033" s="26">
        <v>485.59500000000003</v>
      </c>
      <c r="L1033" s="17">
        <f t="shared" ref="L1033:L1096" si="258">1/2*2.26*1.2*0.36*((F1033)^2)</f>
        <v>0</v>
      </c>
      <c r="M1033" s="17">
        <f t="shared" ref="M1033:M1096" si="259">J1033+K1033+L1033</f>
        <v>485.59500000000003</v>
      </c>
      <c r="N1033" s="17">
        <v>1980</v>
      </c>
      <c r="O1033" s="17">
        <f t="shared" ref="O1033:O1096" si="260">N1033*G1033</f>
        <v>0</v>
      </c>
      <c r="P1033" s="17">
        <f t="shared" ref="P1033:P1096" si="261">F1033*O1033</f>
        <v>0</v>
      </c>
      <c r="Q1033" s="17">
        <f t="shared" si="251"/>
        <v>94359667.569444552</v>
      </c>
      <c r="R1033" s="17">
        <f t="shared" ref="R1033:R1096" si="262">Q1033/1000</f>
        <v>94359.667569444558</v>
      </c>
      <c r="S1033" s="17">
        <f t="shared" si="252"/>
        <v>42477963.61111109</v>
      </c>
      <c r="T1033" s="17">
        <f t="shared" ref="T1033:T1096" si="263">S1033/1000</f>
        <v>42477.963611111089</v>
      </c>
      <c r="AE1033">
        <f t="shared" si="255"/>
        <v>1</v>
      </c>
      <c r="AF1033" t="str">
        <f t="shared" si="256"/>
        <v/>
      </c>
      <c r="AG1033">
        <f t="shared" si="257"/>
        <v>0</v>
      </c>
    </row>
    <row r="1034" spans="2:33" x14ac:dyDescent="0.3">
      <c r="B1034" s="6" t="s">
        <v>53</v>
      </c>
      <c r="C1034" s="6">
        <v>1026</v>
      </c>
      <c r="D1034" s="6">
        <v>4</v>
      </c>
      <c r="E1034" s="12">
        <v>0</v>
      </c>
      <c r="F1034" s="27">
        <f t="shared" si="254"/>
        <v>0</v>
      </c>
      <c r="G1034" s="17">
        <f t="shared" ref="G1034:G1097" si="264">($E1035-$E1033)/2/3.6</f>
        <v>0.11111111111111112</v>
      </c>
      <c r="H1034" s="17">
        <v>0</v>
      </c>
      <c r="I1034" s="17">
        <f t="shared" ref="I1034:I1097" si="265">($E1035-$E1033)/2</f>
        <v>0.4</v>
      </c>
      <c r="J1034" s="17">
        <v>1980</v>
      </c>
      <c r="K1034" s="26">
        <v>485.59500000000003</v>
      </c>
      <c r="L1034" s="17">
        <f t="shared" si="258"/>
        <v>0</v>
      </c>
      <c r="M1034" s="17">
        <f t="shared" si="259"/>
        <v>2465.5950000000003</v>
      </c>
      <c r="N1034" s="17">
        <v>1980</v>
      </c>
      <c r="O1034" s="17">
        <f t="shared" si="260"/>
        <v>220.00000000000003</v>
      </c>
      <c r="P1034" s="17">
        <f t="shared" si="261"/>
        <v>0</v>
      </c>
      <c r="Q1034" s="17">
        <f t="shared" ref="Q1034:Q1097" si="266">0.5*N1034*F1034^2+Q1033</f>
        <v>94359667.569444552</v>
      </c>
      <c r="R1034" s="17">
        <f t="shared" si="262"/>
        <v>94359.667569444558</v>
      </c>
      <c r="S1034" s="17">
        <f t="shared" ref="S1034:S1097" si="267">0.5*N1034*F1034^2*H1034+S1033</f>
        <v>42477963.61111109</v>
      </c>
      <c r="T1034" s="17">
        <f t="shared" si="263"/>
        <v>42477.963611111089</v>
      </c>
      <c r="AE1034">
        <f t="shared" si="255"/>
        <v>1</v>
      </c>
      <c r="AF1034" t="str">
        <f t="shared" si="256"/>
        <v/>
      </c>
      <c r="AG1034">
        <f t="shared" si="257"/>
        <v>0</v>
      </c>
    </row>
    <row r="1035" spans="2:33" x14ac:dyDescent="0.3">
      <c r="B1035" s="6" t="s">
        <v>53</v>
      </c>
      <c r="C1035" s="6">
        <v>1027</v>
      </c>
      <c r="D1035" s="6">
        <v>5</v>
      </c>
      <c r="E1035" s="12">
        <v>0.8</v>
      </c>
      <c r="F1035" s="27">
        <f t="shared" si="254"/>
        <v>0.22222222222222224</v>
      </c>
      <c r="G1035" s="17">
        <f t="shared" si="264"/>
        <v>0.5</v>
      </c>
      <c r="H1035" s="17">
        <v>0</v>
      </c>
      <c r="I1035" s="17">
        <f t="shared" si="265"/>
        <v>1.8</v>
      </c>
      <c r="J1035" s="17">
        <v>1980</v>
      </c>
      <c r="K1035" s="26">
        <v>485.59500000000003</v>
      </c>
      <c r="L1035" s="17">
        <f t="shared" si="258"/>
        <v>2.4106666666666665E-2</v>
      </c>
      <c r="M1035" s="17">
        <f t="shared" si="259"/>
        <v>2465.619106666667</v>
      </c>
      <c r="N1035" s="17">
        <v>1980</v>
      </c>
      <c r="O1035" s="17">
        <f t="shared" si="260"/>
        <v>990</v>
      </c>
      <c r="P1035" s="17">
        <f t="shared" si="261"/>
        <v>220.00000000000003</v>
      </c>
      <c r="Q1035" s="17">
        <f t="shared" si="266"/>
        <v>94359716.458333448</v>
      </c>
      <c r="R1035" s="17">
        <f t="shared" si="262"/>
        <v>94359.716458333452</v>
      </c>
      <c r="S1035" s="17">
        <f t="shared" si="267"/>
        <v>42477963.61111109</v>
      </c>
      <c r="T1035" s="17">
        <f t="shared" si="263"/>
        <v>42477.963611111089</v>
      </c>
      <c r="AE1035">
        <f t="shared" si="255"/>
        <v>1</v>
      </c>
      <c r="AF1035" t="str">
        <f t="shared" si="256"/>
        <v/>
      </c>
      <c r="AG1035">
        <f t="shared" si="257"/>
        <v>0.22222222222222224</v>
      </c>
    </row>
    <row r="1036" spans="2:33" x14ac:dyDescent="0.3">
      <c r="B1036" s="6" t="s">
        <v>53</v>
      </c>
      <c r="C1036" s="6">
        <v>1028</v>
      </c>
      <c r="D1036" s="6">
        <v>6</v>
      </c>
      <c r="E1036" s="12">
        <v>3.6</v>
      </c>
      <c r="F1036" s="27">
        <f t="shared" si="254"/>
        <v>1</v>
      </c>
      <c r="G1036" s="17">
        <f t="shared" si="264"/>
        <v>1.0833333333333333</v>
      </c>
      <c r="H1036" s="17">
        <v>0</v>
      </c>
      <c r="I1036" s="17">
        <f t="shared" si="265"/>
        <v>3.9</v>
      </c>
      <c r="J1036" s="17">
        <v>1980</v>
      </c>
      <c r="K1036" s="26">
        <v>485.59500000000003</v>
      </c>
      <c r="L1036" s="17">
        <f t="shared" si="258"/>
        <v>0.48815999999999993</v>
      </c>
      <c r="M1036" s="17">
        <f t="shared" si="259"/>
        <v>2466.0831600000001</v>
      </c>
      <c r="N1036" s="17">
        <v>1980</v>
      </c>
      <c r="O1036" s="17">
        <f t="shared" si="260"/>
        <v>2145</v>
      </c>
      <c r="P1036" s="17">
        <f t="shared" si="261"/>
        <v>2145</v>
      </c>
      <c r="Q1036" s="17">
        <f t="shared" si="266"/>
        <v>94360706.458333448</v>
      </c>
      <c r="R1036" s="17">
        <f t="shared" si="262"/>
        <v>94360.706458333443</v>
      </c>
      <c r="S1036" s="17">
        <f t="shared" si="267"/>
        <v>42477963.61111109</v>
      </c>
      <c r="T1036" s="17">
        <f t="shared" si="263"/>
        <v>42477.963611111089</v>
      </c>
      <c r="AE1036">
        <f t="shared" si="255"/>
        <v>0</v>
      </c>
      <c r="AF1036">
        <f t="shared" si="256"/>
        <v>3.6</v>
      </c>
      <c r="AG1036">
        <f t="shared" si="257"/>
        <v>1</v>
      </c>
    </row>
    <row r="1037" spans="2:33" x14ac:dyDescent="0.3">
      <c r="B1037" s="6" t="s">
        <v>53</v>
      </c>
      <c r="C1037" s="6">
        <v>1029</v>
      </c>
      <c r="D1037" s="6">
        <v>7</v>
      </c>
      <c r="E1037" s="12">
        <v>8.6</v>
      </c>
      <c r="F1037" s="27">
        <f t="shared" si="254"/>
        <v>2.3888888888888888</v>
      </c>
      <c r="G1037" s="17">
        <f t="shared" si="264"/>
        <v>1.5277777777777777</v>
      </c>
      <c r="H1037" s="17">
        <v>0</v>
      </c>
      <c r="I1037" s="17">
        <f t="shared" si="265"/>
        <v>5.5</v>
      </c>
      <c r="J1037" s="17">
        <v>1980</v>
      </c>
      <c r="K1037" s="26">
        <v>485.59500000000003</v>
      </c>
      <c r="L1037" s="17">
        <f t="shared" si="258"/>
        <v>2.785826666666666</v>
      </c>
      <c r="M1037" s="17">
        <f t="shared" si="259"/>
        <v>2468.380826666667</v>
      </c>
      <c r="N1037" s="17">
        <v>1980</v>
      </c>
      <c r="O1037" s="17">
        <f t="shared" si="260"/>
        <v>3025</v>
      </c>
      <c r="P1037" s="17">
        <f t="shared" si="261"/>
        <v>7226.3888888888887</v>
      </c>
      <c r="Q1037" s="17">
        <f t="shared" si="266"/>
        <v>94366356.180555671</v>
      </c>
      <c r="R1037" s="17">
        <f t="shared" si="262"/>
        <v>94366.356180555667</v>
      </c>
      <c r="S1037" s="17">
        <f t="shared" si="267"/>
        <v>42477963.61111109</v>
      </c>
      <c r="T1037" s="17">
        <f t="shared" si="263"/>
        <v>42477.963611111089</v>
      </c>
      <c r="AE1037">
        <f t="shared" si="255"/>
        <v>0</v>
      </c>
      <c r="AF1037">
        <f t="shared" si="256"/>
        <v>8.6</v>
      </c>
      <c r="AG1037">
        <f t="shared" si="257"/>
        <v>2.3888888888888888</v>
      </c>
    </row>
    <row r="1038" spans="2:33" x14ac:dyDescent="0.3">
      <c r="B1038" s="6" t="s">
        <v>53</v>
      </c>
      <c r="C1038" s="6">
        <v>1030</v>
      </c>
      <c r="D1038" s="6">
        <v>8</v>
      </c>
      <c r="E1038" s="12">
        <v>14.6</v>
      </c>
      <c r="F1038" s="27">
        <f t="shared" si="254"/>
        <v>4.0555555555555554</v>
      </c>
      <c r="G1038" s="17">
        <f t="shared" si="264"/>
        <v>1.5833333333333333</v>
      </c>
      <c r="H1038" s="17">
        <v>0</v>
      </c>
      <c r="I1038" s="17">
        <f t="shared" si="265"/>
        <v>5.7</v>
      </c>
      <c r="J1038" s="17">
        <v>1980</v>
      </c>
      <c r="K1038" s="26">
        <v>485.59500000000003</v>
      </c>
      <c r="L1038" s="17">
        <f t="shared" si="258"/>
        <v>8.029026666666665</v>
      </c>
      <c r="M1038" s="17">
        <f t="shared" si="259"/>
        <v>2473.6240266666669</v>
      </c>
      <c r="N1038" s="17">
        <v>1980</v>
      </c>
      <c r="O1038" s="17">
        <f t="shared" si="260"/>
        <v>3135</v>
      </c>
      <c r="P1038" s="17">
        <f t="shared" si="261"/>
        <v>12714.166666666666</v>
      </c>
      <c r="Q1038" s="17">
        <f t="shared" si="266"/>
        <v>94382639.236111224</v>
      </c>
      <c r="R1038" s="17">
        <f t="shared" si="262"/>
        <v>94382.639236111223</v>
      </c>
      <c r="S1038" s="17">
        <f t="shared" si="267"/>
        <v>42477963.61111109</v>
      </c>
      <c r="T1038" s="17">
        <f t="shared" si="263"/>
        <v>42477.963611111089</v>
      </c>
      <c r="AE1038">
        <f t="shared" si="255"/>
        <v>0</v>
      </c>
      <c r="AF1038">
        <f t="shared" si="256"/>
        <v>14.6</v>
      </c>
      <c r="AG1038">
        <f t="shared" si="257"/>
        <v>4.0555555555555554</v>
      </c>
    </row>
    <row r="1039" spans="2:33" x14ac:dyDescent="0.3">
      <c r="B1039" s="6" t="s">
        <v>53</v>
      </c>
      <c r="C1039" s="6">
        <v>1031</v>
      </c>
      <c r="D1039" s="6">
        <v>9</v>
      </c>
      <c r="E1039" s="12">
        <v>20</v>
      </c>
      <c r="F1039" s="27">
        <f t="shared" si="254"/>
        <v>5.5555555555555554</v>
      </c>
      <c r="G1039" s="17">
        <f t="shared" si="264"/>
        <v>1.3611111111111109</v>
      </c>
      <c r="H1039" s="17">
        <v>0</v>
      </c>
      <c r="I1039" s="17">
        <f t="shared" si="265"/>
        <v>4.8999999999999995</v>
      </c>
      <c r="J1039" s="17">
        <v>1980</v>
      </c>
      <c r="K1039" s="26">
        <v>485.59500000000003</v>
      </c>
      <c r="L1039" s="17">
        <f t="shared" si="258"/>
        <v>15.066666666666663</v>
      </c>
      <c r="M1039" s="17">
        <f t="shared" si="259"/>
        <v>2480.6616666666669</v>
      </c>
      <c r="N1039" s="17">
        <v>1980</v>
      </c>
      <c r="O1039" s="17">
        <f t="shared" si="260"/>
        <v>2694.9999999999995</v>
      </c>
      <c r="P1039" s="17">
        <f t="shared" si="261"/>
        <v>14972.222222222219</v>
      </c>
      <c r="Q1039" s="17">
        <f t="shared" si="266"/>
        <v>94413194.791666776</v>
      </c>
      <c r="R1039" s="17">
        <f t="shared" si="262"/>
        <v>94413.19479166677</v>
      </c>
      <c r="S1039" s="17">
        <f t="shared" si="267"/>
        <v>42477963.61111109</v>
      </c>
      <c r="T1039" s="17">
        <f t="shared" si="263"/>
        <v>42477.963611111089</v>
      </c>
      <c r="AE1039">
        <f t="shared" si="255"/>
        <v>0</v>
      </c>
      <c r="AF1039">
        <f t="shared" si="256"/>
        <v>20</v>
      </c>
      <c r="AG1039">
        <f t="shared" si="257"/>
        <v>5.5555555555555554</v>
      </c>
    </row>
    <row r="1040" spans="2:33" x14ac:dyDescent="0.3">
      <c r="B1040" s="6" t="s">
        <v>53</v>
      </c>
      <c r="C1040" s="6">
        <v>1032</v>
      </c>
      <c r="D1040" s="6">
        <v>10</v>
      </c>
      <c r="E1040" s="12">
        <v>24.4</v>
      </c>
      <c r="F1040" s="27">
        <f t="shared" si="254"/>
        <v>6.7777777777777768</v>
      </c>
      <c r="G1040" s="17">
        <f t="shared" si="264"/>
        <v>1.1388888888888888</v>
      </c>
      <c r="H1040" s="17">
        <v>0</v>
      </c>
      <c r="I1040" s="17">
        <f t="shared" si="265"/>
        <v>4.0999999999999996</v>
      </c>
      <c r="J1040" s="17">
        <v>1980</v>
      </c>
      <c r="K1040" s="26">
        <v>485.59500000000003</v>
      </c>
      <c r="L1040" s="17">
        <f t="shared" si="258"/>
        <v>22.425226666666656</v>
      </c>
      <c r="M1040" s="17">
        <f t="shared" si="259"/>
        <v>2488.020226666667</v>
      </c>
      <c r="N1040" s="17">
        <v>1980</v>
      </c>
      <c r="O1040" s="17">
        <f t="shared" si="260"/>
        <v>2255</v>
      </c>
      <c r="P1040" s="17">
        <f t="shared" si="261"/>
        <v>15283.888888888887</v>
      </c>
      <c r="Q1040" s="17">
        <f t="shared" si="266"/>
        <v>94458673.680555671</v>
      </c>
      <c r="R1040" s="17">
        <f t="shared" si="262"/>
        <v>94458.673680555672</v>
      </c>
      <c r="S1040" s="17">
        <f t="shared" si="267"/>
        <v>42477963.61111109</v>
      </c>
      <c r="T1040" s="17">
        <f t="shared" si="263"/>
        <v>42477.963611111089</v>
      </c>
      <c r="AE1040">
        <f t="shared" si="255"/>
        <v>0</v>
      </c>
      <c r="AF1040">
        <f t="shared" si="256"/>
        <v>24.4</v>
      </c>
      <c r="AG1040">
        <f t="shared" si="257"/>
        <v>6.7777777777777768</v>
      </c>
    </row>
    <row r="1041" spans="2:33" x14ac:dyDescent="0.3">
      <c r="B1041" s="6" t="s">
        <v>53</v>
      </c>
      <c r="C1041" s="6">
        <v>1033</v>
      </c>
      <c r="D1041" s="6">
        <v>11</v>
      </c>
      <c r="E1041" s="12">
        <v>28.2</v>
      </c>
      <c r="F1041" s="27">
        <f t="shared" si="254"/>
        <v>7.833333333333333</v>
      </c>
      <c r="G1041" s="17">
        <f t="shared" si="264"/>
        <v>1.0138888888888891</v>
      </c>
      <c r="H1041" s="17">
        <v>0</v>
      </c>
      <c r="I1041" s="17">
        <f t="shared" si="265"/>
        <v>3.6500000000000004</v>
      </c>
      <c r="J1041" s="17">
        <v>1980</v>
      </c>
      <c r="K1041" s="26">
        <v>485.59500000000003</v>
      </c>
      <c r="L1041" s="17">
        <f t="shared" si="258"/>
        <v>29.954039999999992</v>
      </c>
      <c r="M1041" s="17">
        <f t="shared" si="259"/>
        <v>2495.5490400000003</v>
      </c>
      <c r="N1041" s="17">
        <v>1980</v>
      </c>
      <c r="O1041" s="17">
        <f t="shared" si="260"/>
        <v>2007.5000000000005</v>
      </c>
      <c r="P1041" s="17">
        <f t="shared" si="261"/>
        <v>15725.41666666667</v>
      </c>
      <c r="Q1041" s="17">
        <f t="shared" si="266"/>
        <v>94519421.180555671</v>
      </c>
      <c r="R1041" s="17">
        <f t="shared" si="262"/>
        <v>94519.42118055567</v>
      </c>
      <c r="S1041" s="17">
        <f t="shared" si="267"/>
        <v>42477963.61111109</v>
      </c>
      <c r="T1041" s="17">
        <f t="shared" si="263"/>
        <v>42477.963611111089</v>
      </c>
      <c r="AE1041">
        <f t="shared" si="255"/>
        <v>0</v>
      </c>
      <c r="AF1041">
        <f t="shared" si="256"/>
        <v>28.2</v>
      </c>
      <c r="AG1041">
        <f t="shared" si="257"/>
        <v>7.833333333333333</v>
      </c>
    </row>
    <row r="1042" spans="2:33" x14ac:dyDescent="0.3">
      <c r="B1042" s="6" t="s">
        <v>53</v>
      </c>
      <c r="C1042" s="6">
        <v>1034</v>
      </c>
      <c r="D1042" s="6">
        <v>12</v>
      </c>
      <c r="E1042" s="12">
        <v>31.7</v>
      </c>
      <c r="F1042" s="27">
        <f t="shared" si="254"/>
        <v>8.8055555555555554</v>
      </c>
      <c r="G1042" s="17">
        <f t="shared" si="264"/>
        <v>0.94444444444444453</v>
      </c>
      <c r="H1042" s="17">
        <v>0</v>
      </c>
      <c r="I1042" s="17">
        <f t="shared" si="265"/>
        <v>3.4000000000000004</v>
      </c>
      <c r="J1042" s="17">
        <v>1980</v>
      </c>
      <c r="K1042" s="26">
        <v>485.59500000000003</v>
      </c>
      <c r="L1042" s="17">
        <f t="shared" si="258"/>
        <v>37.850856666666658</v>
      </c>
      <c r="M1042" s="17">
        <f t="shared" si="259"/>
        <v>2503.4458566666667</v>
      </c>
      <c r="N1042" s="17">
        <v>1980</v>
      </c>
      <c r="O1042" s="17">
        <f t="shared" si="260"/>
        <v>1870.0000000000002</v>
      </c>
      <c r="P1042" s="17">
        <f t="shared" si="261"/>
        <v>16466.388888888891</v>
      </c>
      <c r="Q1042" s="17">
        <f t="shared" si="266"/>
        <v>94596183.611111224</v>
      </c>
      <c r="R1042" s="17">
        <f t="shared" si="262"/>
        <v>94596.183611111221</v>
      </c>
      <c r="S1042" s="17">
        <f t="shared" si="267"/>
        <v>42477963.61111109</v>
      </c>
      <c r="T1042" s="17">
        <f t="shared" si="263"/>
        <v>42477.963611111089</v>
      </c>
      <c r="AE1042">
        <f t="shared" si="255"/>
        <v>0</v>
      </c>
      <c r="AF1042">
        <f t="shared" si="256"/>
        <v>31.7</v>
      </c>
      <c r="AG1042">
        <f t="shared" si="257"/>
        <v>8.8055555555555554</v>
      </c>
    </row>
    <row r="1043" spans="2:33" x14ac:dyDescent="0.3">
      <c r="B1043" s="6" t="s">
        <v>53</v>
      </c>
      <c r="C1043" s="6">
        <v>1035</v>
      </c>
      <c r="D1043" s="6">
        <v>13</v>
      </c>
      <c r="E1043" s="12">
        <v>35</v>
      </c>
      <c r="F1043" s="27">
        <f t="shared" si="254"/>
        <v>9.7222222222222214</v>
      </c>
      <c r="G1043" s="17">
        <f t="shared" si="264"/>
        <v>0.81944444444444475</v>
      </c>
      <c r="H1043" s="17">
        <v>0</v>
      </c>
      <c r="I1043" s="17">
        <f t="shared" si="265"/>
        <v>2.9500000000000011</v>
      </c>
      <c r="J1043" s="17">
        <v>1980</v>
      </c>
      <c r="K1043" s="26">
        <v>485.59500000000003</v>
      </c>
      <c r="L1043" s="17">
        <f t="shared" si="258"/>
        <v>46.141666666666652</v>
      </c>
      <c r="M1043" s="17">
        <f t="shared" si="259"/>
        <v>2511.7366666666667</v>
      </c>
      <c r="N1043" s="17">
        <v>1980</v>
      </c>
      <c r="O1043" s="17">
        <f t="shared" si="260"/>
        <v>1622.5000000000007</v>
      </c>
      <c r="P1043" s="17">
        <f t="shared" si="261"/>
        <v>15774.30555555556</v>
      </c>
      <c r="Q1043" s="17">
        <f t="shared" si="266"/>
        <v>94689760.000000119</v>
      </c>
      <c r="R1043" s="17">
        <f t="shared" si="262"/>
        <v>94689.760000000126</v>
      </c>
      <c r="S1043" s="17">
        <f t="shared" si="267"/>
        <v>42477963.61111109</v>
      </c>
      <c r="T1043" s="17">
        <f t="shared" si="263"/>
        <v>42477.963611111089</v>
      </c>
      <c r="AE1043">
        <f t="shared" si="255"/>
        <v>0</v>
      </c>
      <c r="AF1043">
        <f t="shared" si="256"/>
        <v>35</v>
      </c>
      <c r="AG1043">
        <f t="shared" si="257"/>
        <v>9.7222222222222214</v>
      </c>
    </row>
    <row r="1044" spans="2:33" x14ac:dyDescent="0.3">
      <c r="B1044" s="6" t="s">
        <v>53</v>
      </c>
      <c r="C1044" s="6">
        <v>1036</v>
      </c>
      <c r="D1044" s="6">
        <v>14</v>
      </c>
      <c r="E1044" s="12">
        <v>37.6</v>
      </c>
      <c r="F1044" s="27">
        <f t="shared" si="254"/>
        <v>10.444444444444445</v>
      </c>
      <c r="G1044" s="17">
        <f t="shared" si="264"/>
        <v>0.65277777777777812</v>
      </c>
      <c r="H1044" s="17">
        <v>0</v>
      </c>
      <c r="I1044" s="17">
        <f t="shared" si="265"/>
        <v>2.3500000000000014</v>
      </c>
      <c r="J1044" s="17">
        <v>1980</v>
      </c>
      <c r="K1044" s="26">
        <v>485.59500000000003</v>
      </c>
      <c r="L1044" s="17">
        <f t="shared" si="258"/>
        <v>53.25162666666666</v>
      </c>
      <c r="M1044" s="17">
        <f t="shared" si="259"/>
        <v>2518.8466266666669</v>
      </c>
      <c r="N1044" s="17">
        <v>1980</v>
      </c>
      <c r="O1044" s="17">
        <f t="shared" si="260"/>
        <v>1292.5000000000007</v>
      </c>
      <c r="P1044" s="17">
        <f t="shared" si="261"/>
        <v>13499.444444444453</v>
      </c>
      <c r="Q1044" s="17">
        <f t="shared" si="266"/>
        <v>94797755.555555671</v>
      </c>
      <c r="R1044" s="17">
        <f t="shared" si="262"/>
        <v>94797.755555555676</v>
      </c>
      <c r="S1044" s="17">
        <f t="shared" si="267"/>
        <v>42477963.61111109</v>
      </c>
      <c r="T1044" s="17">
        <f t="shared" si="263"/>
        <v>42477.963611111089</v>
      </c>
      <c r="AE1044">
        <f t="shared" si="255"/>
        <v>0</v>
      </c>
      <c r="AF1044">
        <f t="shared" si="256"/>
        <v>37.6</v>
      </c>
      <c r="AG1044">
        <f t="shared" si="257"/>
        <v>10.444444444444445</v>
      </c>
    </row>
    <row r="1045" spans="2:33" x14ac:dyDescent="0.3">
      <c r="B1045" s="6" t="s">
        <v>53</v>
      </c>
      <c r="C1045" s="6">
        <v>1037</v>
      </c>
      <c r="D1045" s="6">
        <v>15</v>
      </c>
      <c r="E1045" s="12">
        <v>39.700000000000003</v>
      </c>
      <c r="F1045" s="27">
        <f t="shared" si="254"/>
        <v>11.027777777777779</v>
      </c>
      <c r="G1045" s="17">
        <f t="shared" si="264"/>
        <v>0.54166666666666641</v>
      </c>
      <c r="H1045" s="17">
        <v>0</v>
      </c>
      <c r="I1045" s="17">
        <f t="shared" si="265"/>
        <v>1.9499999999999993</v>
      </c>
      <c r="J1045" s="17">
        <v>1980</v>
      </c>
      <c r="K1045" s="26">
        <v>485.59500000000003</v>
      </c>
      <c r="L1045" s="17">
        <f t="shared" si="258"/>
        <v>59.366056666666665</v>
      </c>
      <c r="M1045" s="17">
        <f t="shared" si="259"/>
        <v>2524.961056666667</v>
      </c>
      <c r="N1045" s="17">
        <v>1980</v>
      </c>
      <c r="O1045" s="17">
        <f t="shared" si="260"/>
        <v>1072.4999999999995</v>
      </c>
      <c r="P1045" s="17">
        <f t="shared" si="261"/>
        <v>11827.291666666662</v>
      </c>
      <c r="Q1045" s="17">
        <f t="shared" si="266"/>
        <v>94918151.319444567</v>
      </c>
      <c r="R1045" s="17">
        <f t="shared" si="262"/>
        <v>94918.151319444572</v>
      </c>
      <c r="S1045" s="17">
        <f t="shared" si="267"/>
        <v>42477963.61111109</v>
      </c>
      <c r="T1045" s="17">
        <f t="shared" si="263"/>
        <v>42477.963611111089</v>
      </c>
      <c r="AE1045">
        <f t="shared" si="255"/>
        <v>0</v>
      </c>
      <c r="AF1045">
        <f t="shared" si="256"/>
        <v>39.700000000000003</v>
      </c>
      <c r="AG1045">
        <f t="shared" si="257"/>
        <v>11.027777777777779</v>
      </c>
    </row>
    <row r="1046" spans="2:33" x14ac:dyDescent="0.3">
      <c r="B1046" s="6" t="s">
        <v>53</v>
      </c>
      <c r="C1046" s="6">
        <v>1038</v>
      </c>
      <c r="D1046" s="6">
        <v>16</v>
      </c>
      <c r="E1046" s="12">
        <v>41.5</v>
      </c>
      <c r="F1046" s="27">
        <f t="shared" si="254"/>
        <v>11.527777777777777</v>
      </c>
      <c r="G1046" s="17">
        <f t="shared" si="264"/>
        <v>0.54166666666666641</v>
      </c>
      <c r="H1046" s="17">
        <v>0</v>
      </c>
      <c r="I1046" s="17">
        <f t="shared" si="265"/>
        <v>1.9499999999999993</v>
      </c>
      <c r="J1046" s="17">
        <v>1980</v>
      </c>
      <c r="K1046" s="26">
        <v>485.59500000000003</v>
      </c>
      <c r="L1046" s="17">
        <f t="shared" si="258"/>
        <v>64.871416666666647</v>
      </c>
      <c r="M1046" s="17">
        <f t="shared" si="259"/>
        <v>2530.4664166666671</v>
      </c>
      <c r="N1046" s="17">
        <v>1980</v>
      </c>
      <c r="O1046" s="17">
        <f t="shared" si="260"/>
        <v>1072.4999999999995</v>
      </c>
      <c r="P1046" s="17">
        <f t="shared" si="261"/>
        <v>12363.541666666661</v>
      </c>
      <c r="Q1046" s="17">
        <f t="shared" si="266"/>
        <v>95049712.083333462</v>
      </c>
      <c r="R1046" s="17">
        <f t="shared" si="262"/>
        <v>95049.712083333463</v>
      </c>
      <c r="S1046" s="17">
        <f t="shared" si="267"/>
        <v>42477963.61111109</v>
      </c>
      <c r="T1046" s="17">
        <f t="shared" si="263"/>
        <v>42477.963611111089</v>
      </c>
      <c r="AE1046">
        <f t="shared" si="255"/>
        <v>0</v>
      </c>
      <c r="AF1046">
        <f t="shared" si="256"/>
        <v>41.5</v>
      </c>
      <c r="AG1046">
        <f t="shared" si="257"/>
        <v>11.527777777777777</v>
      </c>
    </row>
    <row r="1047" spans="2:33" x14ac:dyDescent="0.3">
      <c r="B1047" s="6" t="s">
        <v>53</v>
      </c>
      <c r="C1047" s="6">
        <v>1039</v>
      </c>
      <c r="D1047" s="6">
        <v>17</v>
      </c>
      <c r="E1047" s="12">
        <v>43.6</v>
      </c>
      <c r="F1047" s="27">
        <f t="shared" si="254"/>
        <v>12.111111111111111</v>
      </c>
      <c r="G1047" s="17">
        <f t="shared" si="264"/>
        <v>0.625</v>
      </c>
      <c r="H1047" s="17">
        <v>0</v>
      </c>
      <c r="I1047" s="17">
        <f t="shared" si="265"/>
        <v>2.25</v>
      </c>
      <c r="J1047" s="17">
        <v>1980</v>
      </c>
      <c r="K1047" s="26">
        <v>485.59500000000003</v>
      </c>
      <c r="L1047" s="17">
        <f t="shared" si="258"/>
        <v>71.602826666666658</v>
      </c>
      <c r="M1047" s="17">
        <f t="shared" si="259"/>
        <v>2537.197826666667</v>
      </c>
      <c r="N1047" s="17">
        <v>1980</v>
      </c>
      <c r="O1047" s="17">
        <f t="shared" si="260"/>
        <v>1237.5</v>
      </c>
      <c r="P1047" s="17">
        <f t="shared" si="261"/>
        <v>14987.5</v>
      </c>
      <c r="Q1047" s="17">
        <f t="shared" si="266"/>
        <v>95194924.305555686</v>
      </c>
      <c r="R1047" s="17">
        <f t="shared" si="262"/>
        <v>95194.924305555687</v>
      </c>
      <c r="S1047" s="17">
        <f t="shared" si="267"/>
        <v>42477963.61111109</v>
      </c>
      <c r="T1047" s="17">
        <f t="shared" si="263"/>
        <v>42477.963611111089</v>
      </c>
      <c r="AE1047">
        <f t="shared" si="255"/>
        <v>0</v>
      </c>
      <c r="AF1047">
        <f t="shared" si="256"/>
        <v>43.6</v>
      </c>
      <c r="AG1047">
        <f t="shared" si="257"/>
        <v>12.111111111111111</v>
      </c>
    </row>
    <row r="1048" spans="2:33" x14ac:dyDescent="0.3">
      <c r="B1048" s="6" t="s">
        <v>53</v>
      </c>
      <c r="C1048" s="6">
        <v>1040</v>
      </c>
      <c r="D1048" s="6">
        <v>18</v>
      </c>
      <c r="E1048" s="12">
        <v>46</v>
      </c>
      <c r="F1048" s="27">
        <f t="shared" si="254"/>
        <v>12.777777777777777</v>
      </c>
      <c r="G1048" s="17">
        <f t="shared" si="264"/>
        <v>0.6666666666666663</v>
      </c>
      <c r="H1048" s="17">
        <v>0</v>
      </c>
      <c r="I1048" s="17">
        <f t="shared" si="265"/>
        <v>2.3999999999999986</v>
      </c>
      <c r="J1048" s="17">
        <v>1980</v>
      </c>
      <c r="K1048" s="26">
        <v>485.59500000000003</v>
      </c>
      <c r="L1048" s="17">
        <f t="shared" si="258"/>
        <v>79.702666666666644</v>
      </c>
      <c r="M1048" s="17">
        <f t="shared" si="259"/>
        <v>2545.2976666666668</v>
      </c>
      <c r="N1048" s="17">
        <v>1980</v>
      </c>
      <c r="O1048" s="17">
        <f t="shared" si="260"/>
        <v>1319.9999999999993</v>
      </c>
      <c r="P1048" s="17">
        <f t="shared" si="261"/>
        <v>16866.666666666657</v>
      </c>
      <c r="Q1048" s="17">
        <f t="shared" si="266"/>
        <v>95356563.194444582</v>
      </c>
      <c r="R1048" s="17">
        <f t="shared" si="262"/>
        <v>95356.563194444578</v>
      </c>
      <c r="S1048" s="17">
        <f t="shared" si="267"/>
        <v>42477963.61111109</v>
      </c>
      <c r="T1048" s="17">
        <f t="shared" si="263"/>
        <v>42477.963611111089</v>
      </c>
      <c r="AE1048">
        <f t="shared" si="255"/>
        <v>0</v>
      </c>
      <c r="AF1048">
        <f t="shared" si="256"/>
        <v>46</v>
      </c>
      <c r="AG1048">
        <f t="shared" si="257"/>
        <v>12.777777777777777</v>
      </c>
    </row>
    <row r="1049" spans="2:33" x14ac:dyDescent="0.3">
      <c r="B1049" s="6" t="s">
        <v>53</v>
      </c>
      <c r="C1049" s="6">
        <v>1041</v>
      </c>
      <c r="D1049" s="6">
        <v>19</v>
      </c>
      <c r="E1049" s="12">
        <v>48.4</v>
      </c>
      <c r="F1049" s="27">
        <f t="shared" si="254"/>
        <v>13.444444444444443</v>
      </c>
      <c r="G1049" s="17">
        <f t="shared" si="264"/>
        <v>0.625</v>
      </c>
      <c r="H1049" s="17">
        <v>0</v>
      </c>
      <c r="I1049" s="17">
        <f t="shared" si="265"/>
        <v>2.25</v>
      </c>
      <c r="J1049" s="17">
        <v>1980</v>
      </c>
      <c r="K1049" s="26">
        <v>485.59500000000003</v>
      </c>
      <c r="L1049" s="17">
        <f t="shared" si="258"/>
        <v>88.236426666666631</v>
      </c>
      <c r="M1049" s="17">
        <f t="shared" si="259"/>
        <v>2553.8314266666671</v>
      </c>
      <c r="N1049" s="17">
        <v>1980</v>
      </c>
      <c r="O1049" s="17">
        <f t="shared" si="260"/>
        <v>1237.5</v>
      </c>
      <c r="P1049" s="17">
        <f t="shared" si="261"/>
        <v>16637.499999999996</v>
      </c>
      <c r="Q1049" s="17">
        <f t="shared" si="266"/>
        <v>95535508.750000134</v>
      </c>
      <c r="R1049" s="17">
        <f t="shared" si="262"/>
        <v>95535.508750000139</v>
      </c>
      <c r="S1049" s="17">
        <f t="shared" si="267"/>
        <v>42477963.61111109</v>
      </c>
      <c r="T1049" s="17">
        <f t="shared" si="263"/>
        <v>42477.963611111089</v>
      </c>
      <c r="AE1049">
        <f t="shared" si="255"/>
        <v>0</v>
      </c>
      <c r="AF1049">
        <f t="shared" si="256"/>
        <v>48.4</v>
      </c>
      <c r="AG1049">
        <f t="shared" si="257"/>
        <v>13.444444444444443</v>
      </c>
    </row>
    <row r="1050" spans="2:33" x14ac:dyDescent="0.3">
      <c r="B1050" s="6" t="s">
        <v>53</v>
      </c>
      <c r="C1050" s="6">
        <v>1042</v>
      </c>
      <c r="D1050" s="6">
        <v>20</v>
      </c>
      <c r="E1050" s="12">
        <v>50.5</v>
      </c>
      <c r="F1050" s="27">
        <f t="shared" si="254"/>
        <v>14.027777777777777</v>
      </c>
      <c r="G1050" s="17">
        <f t="shared" si="264"/>
        <v>0.4861111111111111</v>
      </c>
      <c r="H1050" s="17">
        <v>0</v>
      </c>
      <c r="I1050" s="17">
        <f t="shared" si="265"/>
        <v>1.75</v>
      </c>
      <c r="J1050" s="17">
        <v>1980</v>
      </c>
      <c r="K1050" s="26">
        <v>485.59500000000003</v>
      </c>
      <c r="L1050" s="17">
        <f t="shared" si="258"/>
        <v>96.059416666666635</v>
      </c>
      <c r="M1050" s="17">
        <f t="shared" si="259"/>
        <v>2561.6544166666667</v>
      </c>
      <c r="N1050" s="17">
        <v>1980</v>
      </c>
      <c r="O1050" s="17">
        <f t="shared" si="260"/>
        <v>962.5</v>
      </c>
      <c r="P1050" s="17">
        <f t="shared" si="261"/>
        <v>13501.736111111109</v>
      </c>
      <c r="Q1050" s="17">
        <f t="shared" si="266"/>
        <v>95730319.51388903</v>
      </c>
      <c r="R1050" s="17">
        <f t="shared" si="262"/>
        <v>95730.31951388903</v>
      </c>
      <c r="S1050" s="17">
        <f t="shared" si="267"/>
        <v>42477963.61111109</v>
      </c>
      <c r="T1050" s="17">
        <f t="shared" si="263"/>
        <v>42477.963611111089</v>
      </c>
      <c r="AE1050">
        <f t="shared" si="255"/>
        <v>0</v>
      </c>
      <c r="AF1050">
        <f t="shared" si="256"/>
        <v>50.5</v>
      </c>
      <c r="AG1050">
        <f t="shared" si="257"/>
        <v>14.027777777777777</v>
      </c>
    </row>
    <row r="1051" spans="2:33" x14ac:dyDescent="0.3">
      <c r="B1051" s="6" t="s">
        <v>53</v>
      </c>
      <c r="C1051" s="6">
        <v>1043</v>
      </c>
      <c r="D1051" s="6">
        <v>21</v>
      </c>
      <c r="E1051" s="12">
        <v>51.9</v>
      </c>
      <c r="F1051" s="27">
        <f t="shared" si="254"/>
        <v>14.416666666666666</v>
      </c>
      <c r="G1051" s="17">
        <f t="shared" si="264"/>
        <v>0.29166666666666685</v>
      </c>
      <c r="H1051" s="17">
        <v>0</v>
      </c>
      <c r="I1051" s="17">
        <f t="shared" si="265"/>
        <v>1.0500000000000007</v>
      </c>
      <c r="J1051" s="17">
        <v>1980</v>
      </c>
      <c r="K1051" s="26">
        <v>485.59500000000003</v>
      </c>
      <c r="L1051" s="17">
        <f t="shared" si="258"/>
        <v>101.45930999999999</v>
      </c>
      <c r="M1051" s="17">
        <f t="shared" si="259"/>
        <v>2567.0543100000004</v>
      </c>
      <c r="N1051" s="17">
        <v>1980</v>
      </c>
      <c r="O1051" s="17">
        <f t="shared" si="260"/>
        <v>577.50000000000034</v>
      </c>
      <c r="P1051" s="17">
        <f t="shared" si="261"/>
        <v>8325.6250000000055</v>
      </c>
      <c r="Q1051" s="17">
        <f t="shared" si="266"/>
        <v>95936081.38888903</v>
      </c>
      <c r="R1051" s="17">
        <f t="shared" si="262"/>
        <v>95936.081388889026</v>
      </c>
      <c r="S1051" s="17">
        <f t="shared" si="267"/>
        <v>42477963.61111109</v>
      </c>
      <c r="T1051" s="17">
        <f t="shared" si="263"/>
        <v>42477.963611111089</v>
      </c>
      <c r="AE1051">
        <f t="shared" si="255"/>
        <v>0</v>
      </c>
      <c r="AF1051">
        <f t="shared" si="256"/>
        <v>51.9</v>
      </c>
      <c r="AG1051">
        <f t="shared" si="257"/>
        <v>14.416666666666666</v>
      </c>
    </row>
    <row r="1052" spans="2:33" x14ac:dyDescent="0.3">
      <c r="B1052" s="6" t="s">
        <v>53</v>
      </c>
      <c r="C1052" s="6">
        <v>1044</v>
      </c>
      <c r="D1052" s="6">
        <v>22</v>
      </c>
      <c r="E1052" s="12">
        <v>52.6</v>
      </c>
      <c r="F1052" s="27">
        <f t="shared" si="254"/>
        <v>14.611111111111111</v>
      </c>
      <c r="G1052" s="17">
        <f t="shared" si="264"/>
        <v>0.12499999999999981</v>
      </c>
      <c r="H1052" s="17">
        <v>0</v>
      </c>
      <c r="I1052" s="17">
        <f t="shared" si="265"/>
        <v>0.44999999999999929</v>
      </c>
      <c r="J1052" s="17">
        <v>1980</v>
      </c>
      <c r="K1052" s="26">
        <v>485.59500000000003</v>
      </c>
      <c r="L1052" s="17">
        <f t="shared" si="258"/>
        <v>104.21462666666665</v>
      </c>
      <c r="M1052" s="17">
        <f t="shared" si="259"/>
        <v>2569.8096266666671</v>
      </c>
      <c r="N1052" s="17">
        <v>1980</v>
      </c>
      <c r="O1052" s="17">
        <f t="shared" si="260"/>
        <v>247.4999999999996</v>
      </c>
      <c r="P1052" s="17">
        <f t="shared" si="261"/>
        <v>3616.2499999999941</v>
      </c>
      <c r="Q1052" s="17">
        <f t="shared" si="266"/>
        <v>96147431.111111253</v>
      </c>
      <c r="R1052" s="17">
        <f t="shared" si="262"/>
        <v>96147.431111111247</v>
      </c>
      <c r="S1052" s="17">
        <f t="shared" si="267"/>
        <v>42477963.61111109</v>
      </c>
      <c r="T1052" s="17">
        <f t="shared" si="263"/>
        <v>42477.963611111089</v>
      </c>
      <c r="AE1052">
        <f t="shared" si="255"/>
        <v>0</v>
      </c>
      <c r="AF1052">
        <f t="shared" si="256"/>
        <v>52.6</v>
      </c>
      <c r="AG1052">
        <f t="shared" si="257"/>
        <v>14.611111111111111</v>
      </c>
    </row>
    <row r="1053" spans="2:33" x14ac:dyDescent="0.3">
      <c r="B1053" s="6" t="s">
        <v>53</v>
      </c>
      <c r="C1053" s="6">
        <v>1045</v>
      </c>
      <c r="D1053" s="6">
        <v>23</v>
      </c>
      <c r="E1053" s="12">
        <v>52.8</v>
      </c>
      <c r="F1053" s="27">
        <f t="shared" si="254"/>
        <v>14.666666666666666</v>
      </c>
      <c r="G1053" s="17">
        <f t="shared" si="264"/>
        <v>4.1666666666666269E-2</v>
      </c>
      <c r="H1053" s="17">
        <v>0</v>
      </c>
      <c r="I1053" s="17">
        <f t="shared" si="265"/>
        <v>0.14999999999999858</v>
      </c>
      <c r="J1053" s="17">
        <v>1980</v>
      </c>
      <c r="K1053" s="26">
        <v>485.59500000000003</v>
      </c>
      <c r="L1053" s="17">
        <f t="shared" si="258"/>
        <v>105.00863999999997</v>
      </c>
      <c r="M1053" s="17">
        <f t="shared" si="259"/>
        <v>2570.6036400000003</v>
      </c>
      <c r="N1053" s="17">
        <v>1980</v>
      </c>
      <c r="O1053" s="17">
        <f t="shared" si="260"/>
        <v>82.499999999999218</v>
      </c>
      <c r="P1053" s="17">
        <f t="shared" si="261"/>
        <v>1209.9999999999884</v>
      </c>
      <c r="Q1053" s="17">
        <f t="shared" si="266"/>
        <v>96360391.111111253</v>
      </c>
      <c r="R1053" s="17">
        <f t="shared" si="262"/>
        <v>96360.391111111254</v>
      </c>
      <c r="S1053" s="17">
        <f t="shared" si="267"/>
        <v>42477963.61111109</v>
      </c>
      <c r="T1053" s="17">
        <f t="shared" si="263"/>
        <v>42477.963611111089</v>
      </c>
      <c r="AE1053">
        <f t="shared" si="255"/>
        <v>0</v>
      </c>
      <c r="AF1053">
        <f t="shared" si="256"/>
        <v>52.8</v>
      </c>
      <c r="AG1053">
        <f t="shared" si="257"/>
        <v>14.666666666666666</v>
      </c>
    </row>
    <row r="1054" spans="2:33" x14ac:dyDescent="0.3">
      <c r="B1054" s="6" t="s">
        <v>53</v>
      </c>
      <c r="C1054" s="6">
        <v>1046</v>
      </c>
      <c r="D1054" s="6">
        <v>24</v>
      </c>
      <c r="E1054" s="12">
        <v>52.9</v>
      </c>
      <c r="F1054" s="27">
        <f t="shared" si="254"/>
        <v>14.694444444444443</v>
      </c>
      <c r="G1054" s="17">
        <f t="shared" si="264"/>
        <v>4.1666666666667261E-2</v>
      </c>
      <c r="H1054" s="17">
        <v>0</v>
      </c>
      <c r="I1054" s="17">
        <f t="shared" si="265"/>
        <v>0.15000000000000213</v>
      </c>
      <c r="J1054" s="17">
        <v>1980</v>
      </c>
      <c r="K1054" s="26">
        <v>485.59500000000003</v>
      </c>
      <c r="L1054" s="17">
        <f t="shared" si="258"/>
        <v>105.40677666666663</v>
      </c>
      <c r="M1054" s="17">
        <f t="shared" si="259"/>
        <v>2571.001776666667</v>
      </c>
      <c r="N1054" s="17">
        <v>1980</v>
      </c>
      <c r="O1054" s="17">
        <f t="shared" si="260"/>
        <v>82.50000000000118</v>
      </c>
      <c r="P1054" s="17">
        <f t="shared" si="261"/>
        <v>1212.2916666666838</v>
      </c>
      <c r="Q1054" s="17">
        <f t="shared" si="266"/>
        <v>96574158.541666806</v>
      </c>
      <c r="R1054" s="17">
        <f t="shared" si="262"/>
        <v>96574.158541666809</v>
      </c>
      <c r="S1054" s="17">
        <f t="shared" si="267"/>
        <v>42477963.61111109</v>
      </c>
      <c r="T1054" s="17">
        <f t="shared" si="263"/>
        <v>42477.963611111089</v>
      </c>
      <c r="AE1054">
        <f t="shared" si="255"/>
        <v>0</v>
      </c>
      <c r="AF1054">
        <f t="shared" si="256"/>
        <v>52.9</v>
      </c>
      <c r="AG1054">
        <f t="shared" si="257"/>
        <v>14.694444444444443</v>
      </c>
    </row>
    <row r="1055" spans="2:33" x14ac:dyDescent="0.3">
      <c r="B1055" s="6" t="s">
        <v>53</v>
      </c>
      <c r="C1055" s="6">
        <v>1047</v>
      </c>
      <c r="D1055" s="6">
        <v>25</v>
      </c>
      <c r="E1055" s="12">
        <v>53.1</v>
      </c>
      <c r="F1055" s="27">
        <f t="shared" si="254"/>
        <v>14.75</v>
      </c>
      <c r="G1055" s="17">
        <f t="shared" si="264"/>
        <v>5.5555555555555358E-2</v>
      </c>
      <c r="H1055" s="17">
        <v>0</v>
      </c>
      <c r="I1055" s="17">
        <f t="shared" si="265"/>
        <v>0.19999999999999929</v>
      </c>
      <c r="J1055" s="17">
        <v>1980</v>
      </c>
      <c r="K1055" s="26">
        <v>485.59500000000003</v>
      </c>
      <c r="L1055" s="17">
        <f t="shared" si="258"/>
        <v>106.20530999999998</v>
      </c>
      <c r="M1055" s="17">
        <f t="shared" si="259"/>
        <v>2571.8003100000001</v>
      </c>
      <c r="N1055" s="17">
        <v>1980</v>
      </c>
      <c r="O1055" s="17">
        <f t="shared" si="260"/>
        <v>109.9999999999996</v>
      </c>
      <c r="P1055" s="17">
        <f t="shared" si="261"/>
        <v>1622.4999999999941</v>
      </c>
      <c r="Q1055" s="17">
        <f t="shared" si="266"/>
        <v>96789545.416666806</v>
      </c>
      <c r="R1055" s="17">
        <f t="shared" si="262"/>
        <v>96789.545416666806</v>
      </c>
      <c r="S1055" s="17">
        <f t="shared" si="267"/>
        <v>42477963.61111109</v>
      </c>
      <c r="T1055" s="17">
        <f t="shared" si="263"/>
        <v>42477.963611111089</v>
      </c>
      <c r="AE1055">
        <f t="shared" si="255"/>
        <v>0</v>
      </c>
      <c r="AF1055">
        <f t="shared" si="256"/>
        <v>53.1</v>
      </c>
      <c r="AG1055">
        <f t="shared" si="257"/>
        <v>14.75</v>
      </c>
    </row>
    <row r="1056" spans="2:33" x14ac:dyDescent="0.3">
      <c r="B1056" s="6" t="s">
        <v>53</v>
      </c>
      <c r="C1056" s="6">
        <v>1048</v>
      </c>
      <c r="D1056" s="6">
        <v>26</v>
      </c>
      <c r="E1056" s="12">
        <v>53.3</v>
      </c>
      <c r="F1056" s="27">
        <f t="shared" si="254"/>
        <v>14.805555555555554</v>
      </c>
      <c r="G1056" s="17">
        <f t="shared" si="264"/>
        <v>0</v>
      </c>
      <c r="H1056" s="17">
        <v>0</v>
      </c>
      <c r="I1056" s="17">
        <f t="shared" si="265"/>
        <v>0</v>
      </c>
      <c r="J1056" s="17">
        <v>0</v>
      </c>
      <c r="K1056" s="26">
        <v>485.59500000000003</v>
      </c>
      <c r="L1056" s="17">
        <f t="shared" si="258"/>
        <v>107.00685666666662</v>
      </c>
      <c r="M1056" s="17">
        <f t="shared" si="259"/>
        <v>592.60185666666666</v>
      </c>
      <c r="N1056" s="17">
        <v>1980</v>
      </c>
      <c r="O1056" s="17">
        <f t="shared" si="260"/>
        <v>0</v>
      </c>
      <c r="P1056" s="17">
        <f t="shared" si="261"/>
        <v>0</v>
      </c>
      <c r="Q1056" s="17">
        <f t="shared" si="266"/>
        <v>97006557.847222358</v>
      </c>
      <c r="R1056" s="17">
        <f t="shared" si="262"/>
        <v>97006.557847222357</v>
      </c>
      <c r="S1056" s="17">
        <f t="shared" si="267"/>
        <v>42477963.61111109</v>
      </c>
      <c r="T1056" s="17">
        <f t="shared" si="263"/>
        <v>42477.963611111089</v>
      </c>
      <c r="AE1056">
        <f t="shared" si="255"/>
        <v>0</v>
      </c>
      <c r="AF1056">
        <f t="shared" si="256"/>
        <v>53.3</v>
      </c>
      <c r="AG1056">
        <f t="shared" si="257"/>
        <v>14.805555555555554</v>
      </c>
    </row>
    <row r="1057" spans="2:33" x14ac:dyDescent="0.3">
      <c r="B1057" s="6" t="s">
        <v>53</v>
      </c>
      <c r="C1057" s="6">
        <v>1049</v>
      </c>
      <c r="D1057" s="6">
        <v>27</v>
      </c>
      <c r="E1057" s="12">
        <v>53.1</v>
      </c>
      <c r="F1057" s="27">
        <f t="shared" si="254"/>
        <v>14.75</v>
      </c>
      <c r="G1057" s="17">
        <f t="shared" si="264"/>
        <v>-0.1388888888888889</v>
      </c>
      <c r="H1057" s="17">
        <v>1</v>
      </c>
      <c r="I1057" s="17">
        <f t="shared" si="265"/>
        <v>-0.5</v>
      </c>
      <c r="J1057" s="17">
        <v>-1980</v>
      </c>
      <c r="K1057" s="26">
        <v>485.59500000000003</v>
      </c>
      <c r="L1057" s="17">
        <f t="shared" si="258"/>
        <v>106.20530999999998</v>
      </c>
      <c r="M1057" s="17">
        <f t="shared" si="259"/>
        <v>-1388.1996899999999</v>
      </c>
      <c r="N1057" s="17">
        <v>1980</v>
      </c>
      <c r="O1057" s="17">
        <f t="shared" si="260"/>
        <v>-275</v>
      </c>
      <c r="P1057" s="17">
        <f t="shared" si="261"/>
        <v>-4056.25</v>
      </c>
      <c r="Q1057" s="17">
        <f t="shared" si="266"/>
        <v>97221944.722222358</v>
      </c>
      <c r="R1057" s="17">
        <f t="shared" si="262"/>
        <v>97221.944722222353</v>
      </c>
      <c r="S1057" s="17">
        <f t="shared" si="267"/>
        <v>42693350.48611109</v>
      </c>
      <c r="T1057" s="17">
        <f t="shared" si="263"/>
        <v>42693.350486111092</v>
      </c>
      <c r="AE1057">
        <f t="shared" si="255"/>
        <v>0</v>
      </c>
      <c r="AF1057">
        <f t="shared" si="256"/>
        <v>53.1</v>
      </c>
      <c r="AG1057">
        <f t="shared" si="257"/>
        <v>14.75</v>
      </c>
    </row>
    <row r="1058" spans="2:33" x14ac:dyDescent="0.3">
      <c r="B1058" s="6" t="s">
        <v>53</v>
      </c>
      <c r="C1058" s="6">
        <v>1050</v>
      </c>
      <c r="D1058" s="6">
        <v>28</v>
      </c>
      <c r="E1058" s="12">
        <v>52.3</v>
      </c>
      <c r="F1058" s="27">
        <f t="shared" si="254"/>
        <v>14.527777777777777</v>
      </c>
      <c r="G1058" s="17">
        <f t="shared" si="264"/>
        <v>-0.33333333333333315</v>
      </c>
      <c r="H1058" s="17">
        <v>1</v>
      </c>
      <c r="I1058" s="17">
        <f t="shared" si="265"/>
        <v>-1.1999999999999993</v>
      </c>
      <c r="J1058" s="17">
        <v>-1980</v>
      </c>
      <c r="K1058" s="26">
        <v>485.59500000000003</v>
      </c>
      <c r="L1058" s="17">
        <f t="shared" si="258"/>
        <v>103.02925666666664</v>
      </c>
      <c r="M1058" s="17">
        <f t="shared" si="259"/>
        <v>-1391.3757433333333</v>
      </c>
      <c r="N1058" s="17">
        <v>1980</v>
      </c>
      <c r="O1058" s="17">
        <f t="shared" si="260"/>
        <v>-659.99999999999966</v>
      </c>
      <c r="P1058" s="17">
        <f t="shared" si="261"/>
        <v>-9588.3333333333285</v>
      </c>
      <c r="Q1058" s="17">
        <f t="shared" si="266"/>
        <v>97430890.486111253</v>
      </c>
      <c r="R1058" s="17">
        <f t="shared" si="262"/>
        <v>97430.890486111253</v>
      </c>
      <c r="S1058" s="17">
        <f t="shared" si="267"/>
        <v>42902296.249999978</v>
      </c>
      <c r="T1058" s="17">
        <f t="shared" si="263"/>
        <v>42902.296249999978</v>
      </c>
      <c r="AE1058">
        <f t="shared" si="255"/>
        <v>0</v>
      </c>
      <c r="AF1058">
        <f t="shared" si="256"/>
        <v>52.3</v>
      </c>
      <c r="AG1058">
        <f t="shared" si="257"/>
        <v>14.527777777777777</v>
      </c>
    </row>
    <row r="1059" spans="2:33" x14ac:dyDescent="0.3">
      <c r="B1059" s="6" t="s">
        <v>53</v>
      </c>
      <c r="C1059" s="6">
        <v>1051</v>
      </c>
      <c r="D1059" s="6">
        <v>29</v>
      </c>
      <c r="E1059" s="12">
        <v>50.7</v>
      </c>
      <c r="F1059" s="27">
        <f t="shared" si="254"/>
        <v>14.083333333333334</v>
      </c>
      <c r="G1059" s="17">
        <f t="shared" si="264"/>
        <v>-0.4861111111111111</v>
      </c>
      <c r="H1059" s="17">
        <v>1</v>
      </c>
      <c r="I1059" s="17">
        <f t="shared" si="265"/>
        <v>-1.75</v>
      </c>
      <c r="J1059" s="17">
        <v>-1980</v>
      </c>
      <c r="K1059" s="26">
        <v>485.59500000000003</v>
      </c>
      <c r="L1059" s="17">
        <f t="shared" si="258"/>
        <v>96.821789999999993</v>
      </c>
      <c r="M1059" s="17">
        <f t="shared" si="259"/>
        <v>-1397.58321</v>
      </c>
      <c r="N1059" s="17">
        <v>1980</v>
      </c>
      <c r="O1059" s="17">
        <f t="shared" si="260"/>
        <v>-962.5</v>
      </c>
      <c r="P1059" s="17">
        <f t="shared" si="261"/>
        <v>-13555.208333333334</v>
      </c>
      <c r="Q1059" s="17">
        <f t="shared" si="266"/>
        <v>97627247.361111253</v>
      </c>
      <c r="R1059" s="17">
        <f t="shared" si="262"/>
        <v>97627.247361111251</v>
      </c>
      <c r="S1059" s="17">
        <f t="shared" si="267"/>
        <v>43098653.124999978</v>
      </c>
      <c r="T1059" s="17">
        <f t="shared" si="263"/>
        <v>43098.653124999975</v>
      </c>
      <c r="AE1059">
        <f t="shared" si="255"/>
        <v>0</v>
      </c>
      <c r="AF1059">
        <f t="shared" si="256"/>
        <v>50.7</v>
      </c>
      <c r="AG1059">
        <f t="shared" si="257"/>
        <v>14.083333333333334</v>
      </c>
    </row>
    <row r="1060" spans="2:33" x14ac:dyDescent="0.3">
      <c r="B1060" s="6" t="s">
        <v>53</v>
      </c>
      <c r="C1060" s="6">
        <v>1052</v>
      </c>
      <c r="D1060" s="6">
        <v>30</v>
      </c>
      <c r="E1060" s="12">
        <v>48.8</v>
      </c>
      <c r="F1060" s="27">
        <f t="shared" si="254"/>
        <v>13.555555555555554</v>
      </c>
      <c r="G1060" s="17">
        <f t="shared" si="264"/>
        <v>-0.5833333333333337</v>
      </c>
      <c r="H1060" s="17">
        <v>1</v>
      </c>
      <c r="I1060" s="17">
        <f t="shared" si="265"/>
        <v>-2.1000000000000014</v>
      </c>
      <c r="J1060" s="17">
        <v>-1980</v>
      </c>
      <c r="K1060" s="26">
        <v>485.59500000000003</v>
      </c>
      <c r="L1060" s="17">
        <f t="shared" si="258"/>
        <v>89.700906666666626</v>
      </c>
      <c r="M1060" s="17">
        <f t="shared" si="259"/>
        <v>-1404.7040933333333</v>
      </c>
      <c r="N1060" s="17">
        <v>1980</v>
      </c>
      <c r="O1060" s="17">
        <f t="shared" si="260"/>
        <v>-1155.0000000000007</v>
      </c>
      <c r="P1060" s="17">
        <f t="shared" si="261"/>
        <v>-15656.666666666673</v>
      </c>
      <c r="Q1060" s="17">
        <f t="shared" si="266"/>
        <v>97809162.916666806</v>
      </c>
      <c r="R1060" s="17">
        <f t="shared" si="262"/>
        <v>97809.162916666799</v>
      </c>
      <c r="S1060" s="17">
        <f t="shared" si="267"/>
        <v>43280568.68055553</v>
      </c>
      <c r="T1060" s="17">
        <f t="shared" si="263"/>
        <v>43280.568680555531</v>
      </c>
      <c r="AE1060">
        <f t="shared" si="255"/>
        <v>0</v>
      </c>
      <c r="AF1060">
        <f t="shared" si="256"/>
        <v>48.8</v>
      </c>
      <c r="AG1060">
        <f t="shared" si="257"/>
        <v>13.555555555555554</v>
      </c>
    </row>
    <row r="1061" spans="2:33" x14ac:dyDescent="0.3">
      <c r="B1061" s="6" t="s">
        <v>53</v>
      </c>
      <c r="C1061" s="6">
        <v>1053</v>
      </c>
      <c r="D1061" s="6">
        <v>31</v>
      </c>
      <c r="E1061" s="12">
        <v>46.5</v>
      </c>
      <c r="F1061" s="27">
        <f t="shared" si="254"/>
        <v>12.916666666666666</v>
      </c>
      <c r="G1061" s="17">
        <f t="shared" si="264"/>
        <v>-0.69444444444444442</v>
      </c>
      <c r="H1061" s="17">
        <v>1</v>
      </c>
      <c r="I1061" s="17">
        <f t="shared" si="265"/>
        <v>-2.5</v>
      </c>
      <c r="J1061" s="17">
        <v>-1980</v>
      </c>
      <c r="K1061" s="26">
        <v>485.59500000000003</v>
      </c>
      <c r="L1061" s="17">
        <f t="shared" si="258"/>
        <v>81.444749999999985</v>
      </c>
      <c r="M1061" s="17">
        <f t="shared" si="259"/>
        <v>-1412.9602500000001</v>
      </c>
      <c r="N1061" s="17">
        <v>1980</v>
      </c>
      <c r="O1061" s="17">
        <f t="shared" si="260"/>
        <v>-1375</v>
      </c>
      <c r="P1061" s="17">
        <f t="shared" si="261"/>
        <v>-17760.416666666664</v>
      </c>
      <c r="Q1061" s="17">
        <f t="shared" si="266"/>
        <v>97974334.791666806</v>
      </c>
      <c r="R1061" s="17">
        <f t="shared" si="262"/>
        <v>97974.334791666799</v>
      </c>
      <c r="S1061" s="17">
        <f t="shared" si="267"/>
        <v>43445740.55555553</v>
      </c>
      <c r="T1061" s="17">
        <f t="shared" si="263"/>
        <v>43445.740555555531</v>
      </c>
      <c r="AE1061">
        <f t="shared" si="255"/>
        <v>0</v>
      </c>
      <c r="AF1061">
        <f t="shared" si="256"/>
        <v>46.5</v>
      </c>
      <c r="AG1061">
        <f t="shared" si="257"/>
        <v>12.916666666666666</v>
      </c>
    </row>
    <row r="1062" spans="2:33" x14ac:dyDescent="0.3">
      <c r="B1062" s="6" t="s">
        <v>53</v>
      </c>
      <c r="C1062" s="6">
        <v>1054</v>
      </c>
      <c r="D1062" s="6">
        <v>32</v>
      </c>
      <c r="E1062" s="12">
        <v>43.8</v>
      </c>
      <c r="F1062" s="27">
        <f t="shared" si="254"/>
        <v>12.166666666666666</v>
      </c>
      <c r="G1062" s="17">
        <f t="shared" si="264"/>
        <v>-0.86111111111111149</v>
      </c>
      <c r="H1062" s="17">
        <v>1</v>
      </c>
      <c r="I1062" s="17">
        <f t="shared" si="265"/>
        <v>-3.1000000000000014</v>
      </c>
      <c r="J1062" s="17">
        <v>-1980</v>
      </c>
      <c r="K1062" s="26">
        <v>485.59500000000003</v>
      </c>
      <c r="L1062" s="17">
        <f t="shared" si="258"/>
        <v>72.261239999999987</v>
      </c>
      <c r="M1062" s="17">
        <f t="shared" si="259"/>
        <v>-1422.1437599999999</v>
      </c>
      <c r="N1062" s="17">
        <v>1980</v>
      </c>
      <c r="O1062" s="17">
        <f t="shared" si="260"/>
        <v>-1705.0000000000007</v>
      </c>
      <c r="P1062" s="17">
        <f t="shared" si="261"/>
        <v>-20744.166666666675</v>
      </c>
      <c r="Q1062" s="17">
        <f t="shared" si="266"/>
        <v>98120882.291666806</v>
      </c>
      <c r="R1062" s="17">
        <f t="shared" si="262"/>
        <v>98120.8822916668</v>
      </c>
      <c r="S1062" s="17">
        <f t="shared" si="267"/>
        <v>43592288.05555553</v>
      </c>
      <c r="T1062" s="17">
        <f t="shared" si="263"/>
        <v>43592.288055555531</v>
      </c>
      <c r="AE1062">
        <f t="shared" si="255"/>
        <v>0</v>
      </c>
      <c r="AF1062">
        <f t="shared" si="256"/>
        <v>43.8</v>
      </c>
      <c r="AG1062">
        <f t="shared" si="257"/>
        <v>12.166666666666666</v>
      </c>
    </row>
    <row r="1063" spans="2:33" x14ac:dyDescent="0.3">
      <c r="B1063" s="6" t="s">
        <v>53</v>
      </c>
      <c r="C1063" s="6">
        <v>1055</v>
      </c>
      <c r="D1063" s="6">
        <v>33</v>
      </c>
      <c r="E1063" s="12">
        <v>40.299999999999997</v>
      </c>
      <c r="F1063" s="27">
        <f t="shared" si="254"/>
        <v>11.194444444444443</v>
      </c>
      <c r="G1063" s="17">
        <f t="shared" si="264"/>
        <v>-1.0833333333333328</v>
      </c>
      <c r="H1063" s="17">
        <v>1</v>
      </c>
      <c r="I1063" s="17">
        <f t="shared" si="265"/>
        <v>-3.8999999999999986</v>
      </c>
      <c r="J1063" s="17">
        <v>-1980</v>
      </c>
      <c r="K1063" s="26">
        <v>485.59500000000003</v>
      </c>
      <c r="L1063" s="17">
        <f t="shared" si="258"/>
        <v>61.174056666666637</v>
      </c>
      <c r="M1063" s="17">
        <f t="shared" si="259"/>
        <v>-1433.2309433333332</v>
      </c>
      <c r="N1063" s="17">
        <v>1980</v>
      </c>
      <c r="O1063" s="17">
        <f t="shared" si="260"/>
        <v>-2144.9999999999991</v>
      </c>
      <c r="P1063" s="17">
        <f t="shared" si="261"/>
        <v>-24012.083333333321</v>
      </c>
      <c r="Q1063" s="17">
        <f t="shared" si="266"/>
        <v>98244944.722222358</v>
      </c>
      <c r="R1063" s="17">
        <f t="shared" si="262"/>
        <v>98244.944722222353</v>
      </c>
      <c r="S1063" s="17">
        <f t="shared" si="267"/>
        <v>43716350.486111082</v>
      </c>
      <c r="T1063" s="17">
        <f t="shared" si="263"/>
        <v>43716.350486111085</v>
      </c>
      <c r="AE1063">
        <f t="shared" si="255"/>
        <v>0</v>
      </c>
      <c r="AF1063">
        <f t="shared" si="256"/>
        <v>40.299999999999997</v>
      </c>
      <c r="AG1063">
        <f t="shared" si="257"/>
        <v>11.194444444444443</v>
      </c>
    </row>
    <row r="1064" spans="2:33" x14ac:dyDescent="0.3">
      <c r="B1064" s="6" t="s">
        <v>53</v>
      </c>
      <c r="C1064" s="6">
        <v>1056</v>
      </c>
      <c r="D1064" s="6">
        <v>34</v>
      </c>
      <c r="E1064" s="12">
        <v>36</v>
      </c>
      <c r="F1064" s="27">
        <f t="shared" si="254"/>
        <v>10</v>
      </c>
      <c r="G1064" s="17">
        <f t="shared" si="264"/>
        <v>-1.333333333333333</v>
      </c>
      <c r="H1064" s="17">
        <v>1</v>
      </c>
      <c r="I1064" s="17">
        <f t="shared" si="265"/>
        <v>-4.7999999999999989</v>
      </c>
      <c r="J1064" s="17">
        <v>-1980</v>
      </c>
      <c r="K1064" s="26">
        <v>485.59500000000003</v>
      </c>
      <c r="L1064" s="17">
        <f t="shared" si="258"/>
        <v>48.815999999999995</v>
      </c>
      <c r="M1064" s="17">
        <f t="shared" si="259"/>
        <v>-1445.5889999999999</v>
      </c>
      <c r="N1064" s="17">
        <v>1980</v>
      </c>
      <c r="O1064" s="17">
        <f t="shared" si="260"/>
        <v>-2639.9999999999995</v>
      </c>
      <c r="P1064" s="17">
        <f t="shared" si="261"/>
        <v>-26399.999999999996</v>
      </c>
      <c r="Q1064" s="17">
        <f t="shared" si="266"/>
        <v>98343944.722222358</v>
      </c>
      <c r="R1064" s="17">
        <f t="shared" si="262"/>
        <v>98343.944722222353</v>
      </c>
      <c r="S1064" s="17">
        <f t="shared" si="267"/>
        <v>43815350.486111082</v>
      </c>
      <c r="T1064" s="17">
        <f t="shared" si="263"/>
        <v>43815.350486111085</v>
      </c>
      <c r="AE1064">
        <f t="shared" si="255"/>
        <v>0</v>
      </c>
      <c r="AF1064">
        <f t="shared" si="256"/>
        <v>36</v>
      </c>
      <c r="AG1064">
        <f t="shared" si="257"/>
        <v>10</v>
      </c>
    </row>
    <row r="1065" spans="2:33" x14ac:dyDescent="0.3">
      <c r="B1065" s="6" t="s">
        <v>53</v>
      </c>
      <c r="C1065" s="6">
        <v>1057</v>
      </c>
      <c r="D1065" s="6">
        <v>35</v>
      </c>
      <c r="E1065" s="12">
        <v>30.7</v>
      </c>
      <c r="F1065" s="27">
        <f t="shared" si="254"/>
        <v>8.5277777777777768</v>
      </c>
      <c r="G1065" s="17">
        <f t="shared" si="264"/>
        <v>-1.4722222222222223</v>
      </c>
      <c r="H1065" s="17">
        <v>1</v>
      </c>
      <c r="I1065" s="17">
        <f t="shared" si="265"/>
        <v>-5.3000000000000007</v>
      </c>
      <c r="J1065" s="17">
        <v>-1980</v>
      </c>
      <c r="K1065" s="26">
        <v>485.59500000000003</v>
      </c>
      <c r="L1065" s="17">
        <f t="shared" si="258"/>
        <v>35.500456666666658</v>
      </c>
      <c r="M1065" s="17">
        <f t="shared" si="259"/>
        <v>-1458.9045433333333</v>
      </c>
      <c r="N1065" s="17">
        <v>1980</v>
      </c>
      <c r="O1065" s="17">
        <f t="shared" si="260"/>
        <v>-2915</v>
      </c>
      <c r="P1065" s="17">
        <f t="shared" si="261"/>
        <v>-24858.472222222219</v>
      </c>
      <c r="Q1065" s="17">
        <f t="shared" si="266"/>
        <v>98415940.486111253</v>
      </c>
      <c r="R1065" s="17">
        <f t="shared" si="262"/>
        <v>98415.940486111256</v>
      </c>
      <c r="S1065" s="17">
        <f t="shared" si="267"/>
        <v>43887346.24999997</v>
      </c>
      <c r="T1065" s="17">
        <f t="shared" si="263"/>
        <v>43887.346249999973</v>
      </c>
      <c r="AE1065">
        <f t="shared" si="255"/>
        <v>0</v>
      </c>
      <c r="AF1065">
        <f t="shared" si="256"/>
        <v>30.7</v>
      </c>
      <c r="AG1065">
        <f t="shared" si="257"/>
        <v>8.5277777777777768</v>
      </c>
    </row>
    <row r="1066" spans="2:33" x14ac:dyDescent="0.3">
      <c r="B1066" s="6" t="s">
        <v>53</v>
      </c>
      <c r="C1066" s="6">
        <v>1058</v>
      </c>
      <c r="D1066" s="6">
        <v>36</v>
      </c>
      <c r="E1066" s="12">
        <v>25.4</v>
      </c>
      <c r="F1066" s="27">
        <f t="shared" si="254"/>
        <v>7.0555555555555554</v>
      </c>
      <c r="G1066" s="17">
        <f t="shared" si="264"/>
        <v>-1.3472222222222221</v>
      </c>
      <c r="H1066" s="17">
        <v>1</v>
      </c>
      <c r="I1066" s="17">
        <f t="shared" si="265"/>
        <v>-4.8499999999999996</v>
      </c>
      <c r="J1066" s="17">
        <v>-1980</v>
      </c>
      <c r="K1066" s="26">
        <v>485.59500000000003</v>
      </c>
      <c r="L1066" s="17">
        <f t="shared" si="258"/>
        <v>24.301026666666662</v>
      </c>
      <c r="M1066" s="17">
        <f t="shared" si="259"/>
        <v>-1470.1039733333332</v>
      </c>
      <c r="N1066" s="17">
        <v>1980</v>
      </c>
      <c r="O1066" s="17">
        <f t="shared" si="260"/>
        <v>-2667.4999999999995</v>
      </c>
      <c r="P1066" s="17">
        <f t="shared" si="261"/>
        <v>-18820.694444444442</v>
      </c>
      <c r="Q1066" s="17">
        <f t="shared" si="266"/>
        <v>98465223.541666806</v>
      </c>
      <c r="R1066" s="17">
        <f t="shared" si="262"/>
        <v>98465.223541666812</v>
      </c>
      <c r="S1066" s="17">
        <f t="shared" si="267"/>
        <v>43936629.305555522</v>
      </c>
      <c r="T1066" s="17">
        <f t="shared" si="263"/>
        <v>43936.629305555522</v>
      </c>
      <c r="AE1066">
        <f t="shared" si="255"/>
        <v>0</v>
      </c>
      <c r="AF1066">
        <f t="shared" si="256"/>
        <v>25.4</v>
      </c>
      <c r="AG1066">
        <f t="shared" si="257"/>
        <v>7.0555555555555554</v>
      </c>
    </row>
    <row r="1067" spans="2:33" x14ac:dyDescent="0.3">
      <c r="B1067" s="6" t="s">
        <v>53</v>
      </c>
      <c r="C1067" s="6">
        <v>1059</v>
      </c>
      <c r="D1067" s="6">
        <v>37</v>
      </c>
      <c r="E1067" s="12">
        <v>21</v>
      </c>
      <c r="F1067" s="27">
        <f t="shared" si="254"/>
        <v>5.833333333333333</v>
      </c>
      <c r="G1067" s="17">
        <f t="shared" si="264"/>
        <v>-1.2083333333333333</v>
      </c>
      <c r="H1067" s="17">
        <v>1</v>
      </c>
      <c r="I1067" s="17">
        <f t="shared" si="265"/>
        <v>-4.3499999999999996</v>
      </c>
      <c r="J1067" s="17">
        <v>-1980</v>
      </c>
      <c r="K1067" s="26">
        <v>485.59500000000003</v>
      </c>
      <c r="L1067" s="17">
        <f t="shared" si="258"/>
        <v>16.610999999999994</v>
      </c>
      <c r="M1067" s="17">
        <f t="shared" si="259"/>
        <v>-1477.7939999999999</v>
      </c>
      <c r="N1067" s="17">
        <v>1980</v>
      </c>
      <c r="O1067" s="17">
        <f t="shared" si="260"/>
        <v>-2392.5</v>
      </c>
      <c r="P1067" s="17">
        <f t="shared" si="261"/>
        <v>-13956.25</v>
      </c>
      <c r="Q1067" s="17">
        <f t="shared" si="266"/>
        <v>98498911.041666806</v>
      </c>
      <c r="R1067" s="17">
        <f t="shared" si="262"/>
        <v>98498.911041666812</v>
      </c>
      <c r="S1067" s="17">
        <f t="shared" si="267"/>
        <v>43970316.805555522</v>
      </c>
      <c r="T1067" s="17">
        <f t="shared" si="263"/>
        <v>43970.316805555522</v>
      </c>
      <c r="AE1067">
        <f t="shared" si="255"/>
        <v>0</v>
      </c>
      <c r="AF1067">
        <f t="shared" si="256"/>
        <v>21</v>
      </c>
      <c r="AG1067">
        <f t="shared" si="257"/>
        <v>5.833333333333333</v>
      </c>
    </row>
    <row r="1068" spans="2:33" x14ac:dyDescent="0.3">
      <c r="B1068" s="6" t="s">
        <v>53</v>
      </c>
      <c r="C1068" s="6">
        <v>1060</v>
      </c>
      <c r="D1068" s="6">
        <v>38</v>
      </c>
      <c r="E1068" s="12">
        <v>16.7</v>
      </c>
      <c r="F1068" s="27">
        <f t="shared" si="254"/>
        <v>4.6388888888888884</v>
      </c>
      <c r="G1068" s="17">
        <f t="shared" si="264"/>
        <v>-1.0555555555555556</v>
      </c>
      <c r="H1068" s="17">
        <v>1</v>
      </c>
      <c r="I1068" s="17">
        <f t="shared" si="265"/>
        <v>-3.8</v>
      </c>
      <c r="J1068" s="17">
        <v>-1980</v>
      </c>
      <c r="K1068" s="26">
        <v>485.59500000000003</v>
      </c>
      <c r="L1068" s="17">
        <f t="shared" si="258"/>
        <v>10.504856666666662</v>
      </c>
      <c r="M1068" s="17">
        <f t="shared" si="259"/>
        <v>-1483.9001433333333</v>
      </c>
      <c r="N1068" s="17">
        <v>1980</v>
      </c>
      <c r="O1068" s="17">
        <f t="shared" si="260"/>
        <v>-2090</v>
      </c>
      <c r="P1068" s="17">
        <f t="shared" si="261"/>
        <v>-9695.2777777777774</v>
      </c>
      <c r="Q1068" s="17">
        <f t="shared" si="266"/>
        <v>98520215.13888903</v>
      </c>
      <c r="R1068" s="17">
        <f t="shared" si="262"/>
        <v>98520.215138889034</v>
      </c>
      <c r="S1068" s="17">
        <f t="shared" si="267"/>
        <v>43991620.902777746</v>
      </c>
      <c r="T1068" s="17">
        <f t="shared" si="263"/>
        <v>43991.620902777744</v>
      </c>
      <c r="AE1068">
        <f t="shared" si="255"/>
        <v>0</v>
      </c>
      <c r="AF1068">
        <f t="shared" si="256"/>
        <v>16.7</v>
      </c>
      <c r="AG1068">
        <f t="shared" si="257"/>
        <v>4.6388888888888884</v>
      </c>
    </row>
    <row r="1069" spans="2:33" x14ac:dyDescent="0.3">
      <c r="B1069" s="6" t="s">
        <v>53</v>
      </c>
      <c r="C1069" s="6">
        <v>1061</v>
      </c>
      <c r="D1069" s="6">
        <v>39</v>
      </c>
      <c r="E1069" s="12">
        <v>13.4</v>
      </c>
      <c r="F1069" s="27">
        <f t="shared" si="254"/>
        <v>3.7222222222222223</v>
      </c>
      <c r="G1069" s="17">
        <f t="shared" si="264"/>
        <v>-0.65277777777777768</v>
      </c>
      <c r="H1069" s="17">
        <v>1</v>
      </c>
      <c r="I1069" s="17">
        <f t="shared" si="265"/>
        <v>-2.3499999999999996</v>
      </c>
      <c r="J1069" s="17">
        <v>-1980</v>
      </c>
      <c r="K1069" s="26">
        <v>485.59500000000003</v>
      </c>
      <c r="L1069" s="17">
        <f t="shared" si="258"/>
        <v>6.7634266666666658</v>
      </c>
      <c r="M1069" s="17">
        <f t="shared" si="259"/>
        <v>-1487.6415733333333</v>
      </c>
      <c r="N1069" s="17">
        <v>1980</v>
      </c>
      <c r="O1069" s="17">
        <f t="shared" si="260"/>
        <v>-1292.4999999999998</v>
      </c>
      <c r="P1069" s="17">
        <f t="shared" si="261"/>
        <v>-4810.9722222222217</v>
      </c>
      <c r="Q1069" s="17">
        <f t="shared" si="266"/>
        <v>98533931.527777925</v>
      </c>
      <c r="R1069" s="17">
        <f t="shared" si="262"/>
        <v>98533.931527777924</v>
      </c>
      <c r="S1069" s="17">
        <f t="shared" si="267"/>
        <v>44005337.291666634</v>
      </c>
      <c r="T1069" s="17">
        <f t="shared" si="263"/>
        <v>44005.337291666634</v>
      </c>
      <c r="AE1069">
        <f t="shared" si="255"/>
        <v>0</v>
      </c>
      <c r="AF1069">
        <f t="shared" si="256"/>
        <v>13.4</v>
      </c>
      <c r="AG1069">
        <f t="shared" si="257"/>
        <v>3.7222222222222223</v>
      </c>
    </row>
    <row r="1070" spans="2:33" x14ac:dyDescent="0.3">
      <c r="B1070" s="6" t="s">
        <v>53</v>
      </c>
      <c r="C1070" s="6">
        <v>1062</v>
      </c>
      <c r="D1070" s="6">
        <v>40</v>
      </c>
      <c r="E1070" s="12">
        <v>12</v>
      </c>
      <c r="F1070" s="27">
        <f t="shared" si="254"/>
        <v>3.333333333333333</v>
      </c>
      <c r="G1070" s="17">
        <f t="shared" si="264"/>
        <v>-0.18055555555555566</v>
      </c>
      <c r="H1070" s="17">
        <v>1</v>
      </c>
      <c r="I1070" s="17">
        <f t="shared" si="265"/>
        <v>-0.65000000000000036</v>
      </c>
      <c r="J1070" s="17">
        <v>-1980</v>
      </c>
      <c r="K1070" s="26">
        <v>485.59500000000003</v>
      </c>
      <c r="L1070" s="17">
        <f t="shared" si="258"/>
        <v>5.4239999999999977</v>
      </c>
      <c r="M1070" s="17">
        <f t="shared" si="259"/>
        <v>-1488.981</v>
      </c>
      <c r="N1070" s="17">
        <v>1980</v>
      </c>
      <c r="O1070" s="17">
        <f t="shared" si="260"/>
        <v>-357.50000000000023</v>
      </c>
      <c r="P1070" s="17">
        <f t="shared" si="261"/>
        <v>-1191.6666666666674</v>
      </c>
      <c r="Q1070" s="17">
        <f t="shared" si="266"/>
        <v>98544931.527777925</v>
      </c>
      <c r="R1070" s="17">
        <f t="shared" si="262"/>
        <v>98544.931527777924</v>
      </c>
      <c r="S1070" s="17">
        <f t="shared" si="267"/>
        <v>44016337.291666634</v>
      </c>
      <c r="T1070" s="17">
        <f t="shared" si="263"/>
        <v>44016.337291666634</v>
      </c>
      <c r="AE1070">
        <f t="shared" si="255"/>
        <v>0</v>
      </c>
      <c r="AF1070">
        <f t="shared" si="256"/>
        <v>12</v>
      </c>
      <c r="AG1070">
        <f t="shared" si="257"/>
        <v>3.333333333333333</v>
      </c>
    </row>
    <row r="1071" spans="2:33" x14ac:dyDescent="0.3">
      <c r="B1071" s="6" t="s">
        <v>53</v>
      </c>
      <c r="C1071" s="6">
        <v>1063</v>
      </c>
      <c r="D1071" s="6">
        <v>41</v>
      </c>
      <c r="E1071" s="12">
        <v>12.1</v>
      </c>
      <c r="F1071" s="27">
        <f t="shared" si="254"/>
        <v>3.3611111111111107</v>
      </c>
      <c r="G1071" s="17">
        <f t="shared" si="264"/>
        <v>0.1111111111111112</v>
      </c>
      <c r="H1071" s="17">
        <v>0</v>
      </c>
      <c r="I1071" s="17">
        <f t="shared" si="265"/>
        <v>0.40000000000000036</v>
      </c>
      <c r="J1071" s="17">
        <v>1980</v>
      </c>
      <c r="K1071" s="26">
        <v>485.59500000000003</v>
      </c>
      <c r="L1071" s="17">
        <f t="shared" si="258"/>
        <v>5.5147766666666644</v>
      </c>
      <c r="M1071" s="17">
        <f t="shared" si="259"/>
        <v>2471.1097766666671</v>
      </c>
      <c r="N1071" s="17">
        <v>1980</v>
      </c>
      <c r="O1071" s="17">
        <f t="shared" si="260"/>
        <v>220.00000000000017</v>
      </c>
      <c r="P1071" s="17">
        <f t="shared" si="261"/>
        <v>739.44444444444491</v>
      </c>
      <c r="Q1071" s="17">
        <f t="shared" si="266"/>
        <v>98556115.625000149</v>
      </c>
      <c r="R1071" s="17">
        <f t="shared" si="262"/>
        <v>98556.115625000151</v>
      </c>
      <c r="S1071" s="17">
        <f t="shared" si="267"/>
        <v>44016337.291666634</v>
      </c>
      <c r="T1071" s="17">
        <f t="shared" si="263"/>
        <v>44016.337291666634</v>
      </c>
      <c r="AE1071">
        <f t="shared" si="255"/>
        <v>0</v>
      </c>
      <c r="AF1071">
        <f t="shared" si="256"/>
        <v>12.1</v>
      </c>
      <c r="AG1071">
        <f t="shared" si="257"/>
        <v>3.3611111111111107</v>
      </c>
    </row>
    <row r="1072" spans="2:33" x14ac:dyDescent="0.3">
      <c r="B1072" s="6" t="s">
        <v>53</v>
      </c>
      <c r="C1072" s="6">
        <v>1064</v>
      </c>
      <c r="D1072" s="6">
        <v>42</v>
      </c>
      <c r="E1072" s="12">
        <v>12.8</v>
      </c>
      <c r="F1072" s="27">
        <f t="shared" si="254"/>
        <v>3.5555555555555558</v>
      </c>
      <c r="G1072" s="17">
        <f t="shared" si="264"/>
        <v>0.4861111111111111</v>
      </c>
      <c r="H1072" s="17">
        <v>0</v>
      </c>
      <c r="I1072" s="17">
        <f t="shared" si="265"/>
        <v>1.75</v>
      </c>
      <c r="J1072" s="17">
        <v>1980</v>
      </c>
      <c r="K1072" s="26">
        <v>485.59500000000003</v>
      </c>
      <c r="L1072" s="17">
        <f t="shared" si="258"/>
        <v>6.1713066666666663</v>
      </c>
      <c r="M1072" s="17">
        <f t="shared" si="259"/>
        <v>2471.7663066666669</v>
      </c>
      <c r="N1072" s="17">
        <v>1980</v>
      </c>
      <c r="O1072" s="17">
        <f t="shared" si="260"/>
        <v>962.5</v>
      </c>
      <c r="P1072" s="17">
        <f t="shared" si="261"/>
        <v>3422.2222222222226</v>
      </c>
      <c r="Q1072" s="17">
        <f t="shared" si="266"/>
        <v>98568631.180555701</v>
      </c>
      <c r="R1072" s="17">
        <f t="shared" si="262"/>
        <v>98568.631180555705</v>
      </c>
      <c r="S1072" s="17">
        <f t="shared" si="267"/>
        <v>44016337.291666634</v>
      </c>
      <c r="T1072" s="17">
        <f t="shared" si="263"/>
        <v>44016.337291666634</v>
      </c>
      <c r="AE1072">
        <f t="shared" si="255"/>
        <v>0</v>
      </c>
      <c r="AF1072">
        <f t="shared" si="256"/>
        <v>12.8</v>
      </c>
      <c r="AG1072">
        <f t="shared" si="257"/>
        <v>3.5555555555555558</v>
      </c>
    </row>
    <row r="1073" spans="2:33" x14ac:dyDescent="0.3">
      <c r="B1073" s="6" t="s">
        <v>53</v>
      </c>
      <c r="C1073" s="6">
        <v>1065</v>
      </c>
      <c r="D1073" s="6">
        <v>43</v>
      </c>
      <c r="E1073" s="12">
        <v>15.6</v>
      </c>
      <c r="F1073" s="27">
        <f t="shared" si="254"/>
        <v>4.333333333333333</v>
      </c>
      <c r="G1073" s="17">
        <f t="shared" si="264"/>
        <v>0.98611111111111083</v>
      </c>
      <c r="H1073" s="17">
        <v>0</v>
      </c>
      <c r="I1073" s="17">
        <f t="shared" si="265"/>
        <v>3.5499999999999989</v>
      </c>
      <c r="J1073" s="17">
        <v>1980</v>
      </c>
      <c r="K1073" s="26">
        <v>485.59500000000003</v>
      </c>
      <c r="L1073" s="17">
        <f t="shared" si="258"/>
        <v>9.1665599999999969</v>
      </c>
      <c r="M1073" s="17">
        <f t="shared" si="259"/>
        <v>2474.7615600000004</v>
      </c>
      <c r="N1073" s="17">
        <v>1980</v>
      </c>
      <c r="O1073" s="17">
        <f t="shared" si="260"/>
        <v>1952.4999999999995</v>
      </c>
      <c r="P1073" s="17">
        <f t="shared" si="261"/>
        <v>8460.8333333333303</v>
      </c>
      <c r="Q1073" s="17">
        <f t="shared" si="266"/>
        <v>98587221.180555701</v>
      </c>
      <c r="R1073" s="17">
        <f t="shared" si="262"/>
        <v>98587.221180555702</v>
      </c>
      <c r="S1073" s="17">
        <f t="shared" si="267"/>
        <v>44016337.291666634</v>
      </c>
      <c r="T1073" s="17">
        <f t="shared" si="263"/>
        <v>44016.337291666634</v>
      </c>
      <c r="AE1073">
        <f t="shared" si="255"/>
        <v>0</v>
      </c>
      <c r="AF1073">
        <f t="shared" si="256"/>
        <v>15.6</v>
      </c>
      <c r="AG1073">
        <f t="shared" si="257"/>
        <v>4.333333333333333</v>
      </c>
    </row>
    <row r="1074" spans="2:33" x14ac:dyDescent="0.3">
      <c r="B1074" s="6" t="s">
        <v>53</v>
      </c>
      <c r="C1074" s="6">
        <v>1066</v>
      </c>
      <c r="D1074" s="6">
        <v>44</v>
      </c>
      <c r="E1074" s="12">
        <v>19.899999999999999</v>
      </c>
      <c r="F1074" s="27">
        <f t="shared" si="254"/>
        <v>5.5277777777777777</v>
      </c>
      <c r="G1074" s="17">
        <f t="shared" si="264"/>
        <v>1.0833333333333333</v>
      </c>
      <c r="H1074" s="17">
        <v>0</v>
      </c>
      <c r="I1074" s="17">
        <f t="shared" si="265"/>
        <v>3.8999999999999995</v>
      </c>
      <c r="J1074" s="17">
        <v>1980</v>
      </c>
      <c r="K1074" s="26">
        <v>485.59500000000003</v>
      </c>
      <c r="L1074" s="17">
        <f t="shared" si="258"/>
        <v>14.916376666666665</v>
      </c>
      <c r="M1074" s="17">
        <f t="shared" si="259"/>
        <v>2480.5113766666668</v>
      </c>
      <c r="N1074" s="17">
        <v>1980</v>
      </c>
      <c r="O1074" s="17">
        <f t="shared" si="260"/>
        <v>2145</v>
      </c>
      <c r="P1074" s="17">
        <f t="shared" si="261"/>
        <v>11857.083333333334</v>
      </c>
      <c r="Q1074" s="17">
        <f t="shared" si="266"/>
        <v>98617471.944444597</v>
      </c>
      <c r="R1074" s="17">
        <f t="shared" si="262"/>
        <v>98617.471944444595</v>
      </c>
      <c r="S1074" s="17">
        <f t="shared" si="267"/>
        <v>44016337.291666634</v>
      </c>
      <c r="T1074" s="17">
        <f t="shared" si="263"/>
        <v>44016.337291666634</v>
      </c>
      <c r="AE1074">
        <f t="shared" si="255"/>
        <v>0</v>
      </c>
      <c r="AF1074">
        <f t="shared" si="256"/>
        <v>19.899999999999999</v>
      </c>
      <c r="AG1074">
        <f t="shared" si="257"/>
        <v>5.5277777777777777</v>
      </c>
    </row>
    <row r="1075" spans="2:33" x14ac:dyDescent="0.3">
      <c r="B1075" s="6" t="s">
        <v>53</v>
      </c>
      <c r="C1075" s="6">
        <v>1067</v>
      </c>
      <c r="D1075" s="6">
        <v>45</v>
      </c>
      <c r="E1075" s="12">
        <v>23.4</v>
      </c>
      <c r="F1075" s="27">
        <f t="shared" si="254"/>
        <v>6.4999999999999991</v>
      </c>
      <c r="G1075" s="17">
        <f t="shared" si="264"/>
        <v>0.65277777777777812</v>
      </c>
      <c r="H1075" s="17">
        <v>0</v>
      </c>
      <c r="I1075" s="17">
        <f t="shared" si="265"/>
        <v>2.3500000000000014</v>
      </c>
      <c r="J1075" s="17">
        <v>1980</v>
      </c>
      <c r="K1075" s="26">
        <v>485.59500000000003</v>
      </c>
      <c r="L1075" s="17">
        <f t="shared" si="258"/>
        <v>20.624759999999991</v>
      </c>
      <c r="M1075" s="17">
        <f t="shared" si="259"/>
        <v>2486.2197600000004</v>
      </c>
      <c r="N1075" s="17">
        <v>1980</v>
      </c>
      <c r="O1075" s="17">
        <f t="shared" si="260"/>
        <v>1292.5000000000007</v>
      </c>
      <c r="P1075" s="17">
        <f t="shared" si="261"/>
        <v>8401.2500000000036</v>
      </c>
      <c r="Q1075" s="17">
        <f t="shared" si="266"/>
        <v>98659299.444444597</v>
      </c>
      <c r="R1075" s="17">
        <f t="shared" si="262"/>
        <v>98659.299444444594</v>
      </c>
      <c r="S1075" s="17">
        <f t="shared" si="267"/>
        <v>44016337.291666634</v>
      </c>
      <c r="T1075" s="17">
        <f t="shared" si="263"/>
        <v>44016.337291666634</v>
      </c>
      <c r="AE1075">
        <f t="shared" si="255"/>
        <v>0</v>
      </c>
      <c r="AF1075">
        <f t="shared" si="256"/>
        <v>23.4</v>
      </c>
      <c r="AG1075">
        <f t="shared" si="257"/>
        <v>6.4999999999999991</v>
      </c>
    </row>
    <row r="1076" spans="2:33" x14ac:dyDescent="0.3">
      <c r="B1076" s="6" t="s">
        <v>53</v>
      </c>
      <c r="C1076" s="6">
        <v>1068</v>
      </c>
      <c r="D1076" s="6">
        <v>46</v>
      </c>
      <c r="E1076" s="12">
        <v>24.6</v>
      </c>
      <c r="F1076" s="27">
        <f t="shared" si="254"/>
        <v>6.8333333333333339</v>
      </c>
      <c r="G1076" s="17">
        <f t="shared" si="264"/>
        <v>0.25000000000000011</v>
      </c>
      <c r="H1076" s="17">
        <v>0</v>
      </c>
      <c r="I1076" s="17">
        <f t="shared" si="265"/>
        <v>0.90000000000000036</v>
      </c>
      <c r="J1076" s="17">
        <v>1980</v>
      </c>
      <c r="K1076" s="26">
        <v>485.59500000000003</v>
      </c>
      <c r="L1076" s="17">
        <f t="shared" si="258"/>
        <v>22.794360000000001</v>
      </c>
      <c r="M1076" s="17">
        <f t="shared" si="259"/>
        <v>2488.3893600000001</v>
      </c>
      <c r="N1076" s="17">
        <v>1980</v>
      </c>
      <c r="O1076" s="17">
        <f t="shared" si="260"/>
        <v>495.00000000000023</v>
      </c>
      <c r="P1076" s="17">
        <f t="shared" si="261"/>
        <v>3382.5000000000018</v>
      </c>
      <c r="Q1076" s="17">
        <f t="shared" si="266"/>
        <v>98705526.944444597</v>
      </c>
      <c r="R1076" s="17">
        <f t="shared" si="262"/>
        <v>98705.526944444602</v>
      </c>
      <c r="S1076" s="17">
        <f t="shared" si="267"/>
        <v>44016337.291666634</v>
      </c>
      <c r="T1076" s="17">
        <f t="shared" si="263"/>
        <v>44016.337291666634</v>
      </c>
      <c r="AE1076">
        <f t="shared" si="255"/>
        <v>0</v>
      </c>
      <c r="AF1076">
        <f t="shared" si="256"/>
        <v>24.6</v>
      </c>
      <c r="AG1076">
        <f t="shared" si="257"/>
        <v>6.8333333333333339</v>
      </c>
    </row>
    <row r="1077" spans="2:33" x14ac:dyDescent="0.3">
      <c r="B1077" s="6" t="s">
        <v>53</v>
      </c>
      <c r="C1077" s="6">
        <v>1069</v>
      </c>
      <c r="D1077" s="6">
        <v>47</v>
      </c>
      <c r="E1077" s="12">
        <v>25.2</v>
      </c>
      <c r="F1077" s="27">
        <f t="shared" si="254"/>
        <v>7</v>
      </c>
      <c r="G1077" s="17">
        <f t="shared" si="264"/>
        <v>0.24999999999999961</v>
      </c>
      <c r="H1077" s="17">
        <v>0</v>
      </c>
      <c r="I1077" s="17">
        <f t="shared" si="265"/>
        <v>0.89999999999999858</v>
      </c>
      <c r="J1077" s="17">
        <v>1980</v>
      </c>
      <c r="K1077" s="26">
        <v>485.59500000000003</v>
      </c>
      <c r="L1077" s="17">
        <f t="shared" si="258"/>
        <v>23.919839999999997</v>
      </c>
      <c r="M1077" s="17">
        <f t="shared" si="259"/>
        <v>2489.5148400000003</v>
      </c>
      <c r="N1077" s="17">
        <v>1980</v>
      </c>
      <c r="O1077" s="17">
        <f t="shared" si="260"/>
        <v>494.9999999999992</v>
      </c>
      <c r="P1077" s="17">
        <f t="shared" si="261"/>
        <v>3464.9999999999945</v>
      </c>
      <c r="Q1077" s="17">
        <f t="shared" si="266"/>
        <v>98754036.944444597</v>
      </c>
      <c r="R1077" s="17">
        <f t="shared" si="262"/>
        <v>98754.036944444597</v>
      </c>
      <c r="S1077" s="17">
        <f t="shared" si="267"/>
        <v>44016337.291666634</v>
      </c>
      <c r="T1077" s="17">
        <f t="shared" si="263"/>
        <v>44016.337291666634</v>
      </c>
      <c r="AE1077">
        <f t="shared" si="255"/>
        <v>0</v>
      </c>
      <c r="AF1077">
        <f t="shared" si="256"/>
        <v>25.2</v>
      </c>
      <c r="AG1077">
        <f t="shared" si="257"/>
        <v>7</v>
      </c>
    </row>
    <row r="1078" spans="2:33" x14ac:dyDescent="0.3">
      <c r="B1078" s="6" t="s">
        <v>53</v>
      </c>
      <c r="C1078" s="6">
        <v>1070</v>
      </c>
      <c r="D1078" s="6">
        <v>48</v>
      </c>
      <c r="E1078" s="12">
        <v>26.4</v>
      </c>
      <c r="F1078" s="27">
        <f t="shared" si="254"/>
        <v>7.333333333333333</v>
      </c>
      <c r="G1078" s="17">
        <f t="shared" si="264"/>
        <v>0.50000000000000022</v>
      </c>
      <c r="H1078" s="17">
        <v>0</v>
      </c>
      <c r="I1078" s="17">
        <f t="shared" si="265"/>
        <v>1.8000000000000007</v>
      </c>
      <c r="J1078" s="17">
        <v>1980</v>
      </c>
      <c r="K1078" s="26">
        <v>485.59500000000003</v>
      </c>
      <c r="L1078" s="17">
        <f t="shared" si="258"/>
        <v>26.252159999999993</v>
      </c>
      <c r="M1078" s="17">
        <f t="shared" si="259"/>
        <v>2491.8471600000003</v>
      </c>
      <c r="N1078" s="17">
        <v>1980</v>
      </c>
      <c r="O1078" s="17">
        <f t="shared" si="260"/>
        <v>990.00000000000045</v>
      </c>
      <c r="P1078" s="17">
        <f t="shared" si="261"/>
        <v>7260.0000000000027</v>
      </c>
      <c r="Q1078" s="17">
        <f t="shared" si="266"/>
        <v>98807276.944444597</v>
      </c>
      <c r="R1078" s="17">
        <f t="shared" si="262"/>
        <v>98807.276944444602</v>
      </c>
      <c r="S1078" s="17">
        <f t="shared" si="267"/>
        <v>44016337.291666634</v>
      </c>
      <c r="T1078" s="17">
        <f t="shared" si="263"/>
        <v>44016.337291666634</v>
      </c>
      <c r="AE1078">
        <f t="shared" si="255"/>
        <v>0</v>
      </c>
      <c r="AF1078">
        <f t="shared" si="256"/>
        <v>26.4</v>
      </c>
      <c r="AG1078">
        <f t="shared" si="257"/>
        <v>7.333333333333333</v>
      </c>
    </row>
    <row r="1079" spans="2:33" x14ac:dyDescent="0.3">
      <c r="B1079" s="6" t="s">
        <v>53</v>
      </c>
      <c r="C1079" s="6">
        <v>1071</v>
      </c>
      <c r="D1079" s="6">
        <v>49</v>
      </c>
      <c r="E1079" s="12">
        <v>28.8</v>
      </c>
      <c r="F1079" s="27">
        <f t="shared" si="254"/>
        <v>8</v>
      </c>
      <c r="G1079" s="17">
        <f t="shared" si="264"/>
        <v>0.75000000000000022</v>
      </c>
      <c r="H1079" s="17">
        <v>0</v>
      </c>
      <c r="I1079" s="17">
        <f t="shared" si="265"/>
        <v>2.7000000000000011</v>
      </c>
      <c r="J1079" s="17">
        <v>1980</v>
      </c>
      <c r="K1079" s="26">
        <v>485.59500000000003</v>
      </c>
      <c r="L1079" s="17">
        <f t="shared" si="258"/>
        <v>31.242239999999995</v>
      </c>
      <c r="M1079" s="17">
        <f t="shared" si="259"/>
        <v>2496.8372400000003</v>
      </c>
      <c r="N1079" s="17">
        <v>1980</v>
      </c>
      <c r="O1079" s="17">
        <f t="shared" si="260"/>
        <v>1485.0000000000005</v>
      </c>
      <c r="P1079" s="17">
        <f t="shared" si="261"/>
        <v>11880.000000000004</v>
      </c>
      <c r="Q1079" s="17">
        <f t="shared" si="266"/>
        <v>98870636.944444597</v>
      </c>
      <c r="R1079" s="17">
        <f t="shared" si="262"/>
        <v>98870.636944444603</v>
      </c>
      <c r="S1079" s="17">
        <f t="shared" si="267"/>
        <v>44016337.291666634</v>
      </c>
      <c r="T1079" s="17">
        <f t="shared" si="263"/>
        <v>44016.337291666634</v>
      </c>
      <c r="AE1079">
        <f t="shared" si="255"/>
        <v>0</v>
      </c>
      <c r="AF1079">
        <f t="shared" si="256"/>
        <v>28.8</v>
      </c>
      <c r="AG1079">
        <f t="shared" si="257"/>
        <v>8</v>
      </c>
    </row>
    <row r="1080" spans="2:33" x14ac:dyDescent="0.3">
      <c r="B1080" s="6" t="s">
        <v>53</v>
      </c>
      <c r="C1080" s="6">
        <v>1072</v>
      </c>
      <c r="D1080" s="6">
        <v>50</v>
      </c>
      <c r="E1080" s="12">
        <v>31.8</v>
      </c>
      <c r="F1080" s="27">
        <f t="shared" si="254"/>
        <v>8.8333333333333339</v>
      </c>
      <c r="G1080" s="17">
        <f t="shared" si="264"/>
        <v>0.90277777777777724</v>
      </c>
      <c r="H1080" s="17">
        <v>0</v>
      </c>
      <c r="I1080" s="17">
        <f t="shared" si="265"/>
        <v>3.2499999999999982</v>
      </c>
      <c r="J1080" s="17">
        <v>1980</v>
      </c>
      <c r="K1080" s="26">
        <v>485.59500000000003</v>
      </c>
      <c r="L1080" s="17">
        <f t="shared" si="258"/>
        <v>38.090039999999995</v>
      </c>
      <c r="M1080" s="17">
        <f t="shared" si="259"/>
        <v>2503.6850400000003</v>
      </c>
      <c r="N1080" s="17">
        <v>1980</v>
      </c>
      <c r="O1080" s="17">
        <f t="shared" si="260"/>
        <v>1787.4999999999989</v>
      </c>
      <c r="P1080" s="17">
        <f t="shared" si="261"/>
        <v>15789.583333333325</v>
      </c>
      <c r="Q1080" s="17">
        <f t="shared" si="266"/>
        <v>98947884.444444597</v>
      </c>
      <c r="R1080" s="17">
        <f t="shared" si="262"/>
        <v>98947.8844444446</v>
      </c>
      <c r="S1080" s="17">
        <f t="shared" si="267"/>
        <v>44016337.291666634</v>
      </c>
      <c r="T1080" s="17">
        <f t="shared" si="263"/>
        <v>44016.337291666634</v>
      </c>
      <c r="AE1080">
        <f t="shared" si="255"/>
        <v>0</v>
      </c>
      <c r="AF1080">
        <f t="shared" si="256"/>
        <v>31.8</v>
      </c>
      <c r="AG1080">
        <f t="shared" si="257"/>
        <v>8.8333333333333339</v>
      </c>
    </row>
    <row r="1081" spans="2:33" x14ac:dyDescent="0.3">
      <c r="B1081" s="6" t="s">
        <v>53</v>
      </c>
      <c r="C1081" s="6">
        <v>1073</v>
      </c>
      <c r="D1081" s="6">
        <v>51</v>
      </c>
      <c r="E1081" s="12">
        <v>35.299999999999997</v>
      </c>
      <c r="F1081" s="27">
        <f t="shared" si="254"/>
        <v>9.8055555555555554</v>
      </c>
      <c r="G1081" s="17">
        <f t="shared" si="264"/>
        <v>1.0694444444444444</v>
      </c>
      <c r="H1081" s="17">
        <v>0</v>
      </c>
      <c r="I1081" s="17">
        <f t="shared" si="265"/>
        <v>3.8499999999999996</v>
      </c>
      <c r="J1081" s="17">
        <v>1980</v>
      </c>
      <c r="K1081" s="26">
        <v>485.59500000000003</v>
      </c>
      <c r="L1081" s="17">
        <f t="shared" si="258"/>
        <v>46.936056666666659</v>
      </c>
      <c r="M1081" s="17">
        <f t="shared" si="259"/>
        <v>2512.5310566666667</v>
      </c>
      <c r="N1081" s="17">
        <v>1980</v>
      </c>
      <c r="O1081" s="17">
        <f t="shared" si="260"/>
        <v>2117.5</v>
      </c>
      <c r="P1081" s="17">
        <f t="shared" si="261"/>
        <v>20763.263888888887</v>
      </c>
      <c r="Q1081" s="17">
        <f t="shared" si="266"/>
        <v>99043071.875000149</v>
      </c>
      <c r="R1081" s="17">
        <f t="shared" si="262"/>
        <v>99043.071875000154</v>
      </c>
      <c r="S1081" s="17">
        <f t="shared" si="267"/>
        <v>44016337.291666634</v>
      </c>
      <c r="T1081" s="17">
        <f t="shared" si="263"/>
        <v>44016.337291666634</v>
      </c>
      <c r="AE1081">
        <f t="shared" si="255"/>
        <v>0</v>
      </c>
      <c r="AF1081">
        <f t="shared" si="256"/>
        <v>35.299999999999997</v>
      </c>
      <c r="AG1081">
        <f t="shared" si="257"/>
        <v>9.8055555555555554</v>
      </c>
    </row>
    <row r="1082" spans="2:33" x14ac:dyDescent="0.3">
      <c r="B1082" s="6" t="s">
        <v>53</v>
      </c>
      <c r="C1082" s="6">
        <v>1074</v>
      </c>
      <c r="D1082" s="6">
        <v>52</v>
      </c>
      <c r="E1082" s="12">
        <v>39.5</v>
      </c>
      <c r="F1082" s="27">
        <f t="shared" si="254"/>
        <v>10.972222222222221</v>
      </c>
      <c r="G1082" s="17">
        <f t="shared" si="264"/>
        <v>1.2777777777777781</v>
      </c>
      <c r="H1082" s="17">
        <v>0</v>
      </c>
      <c r="I1082" s="17">
        <f t="shared" si="265"/>
        <v>4.6000000000000014</v>
      </c>
      <c r="J1082" s="17">
        <v>1980</v>
      </c>
      <c r="K1082" s="26">
        <v>485.59500000000003</v>
      </c>
      <c r="L1082" s="17">
        <f t="shared" si="258"/>
        <v>58.769416666666643</v>
      </c>
      <c r="M1082" s="17">
        <f t="shared" si="259"/>
        <v>2524.3644166666668</v>
      </c>
      <c r="N1082" s="17">
        <v>1980</v>
      </c>
      <c r="O1082" s="17">
        <f t="shared" si="260"/>
        <v>2530.0000000000009</v>
      </c>
      <c r="P1082" s="17">
        <f t="shared" si="261"/>
        <v>27759.72222222223</v>
      </c>
      <c r="Q1082" s="17">
        <f t="shared" si="266"/>
        <v>99162257.638889045</v>
      </c>
      <c r="R1082" s="17">
        <f t="shared" si="262"/>
        <v>99162.257638889045</v>
      </c>
      <c r="S1082" s="17">
        <f t="shared" si="267"/>
        <v>44016337.291666634</v>
      </c>
      <c r="T1082" s="17">
        <f t="shared" si="263"/>
        <v>44016.337291666634</v>
      </c>
      <c r="AE1082">
        <f t="shared" si="255"/>
        <v>0</v>
      </c>
      <c r="AF1082">
        <f t="shared" si="256"/>
        <v>39.5</v>
      </c>
      <c r="AG1082">
        <f t="shared" si="257"/>
        <v>10.972222222222221</v>
      </c>
    </row>
    <row r="1083" spans="2:33" x14ac:dyDescent="0.3">
      <c r="B1083" s="6" t="s">
        <v>53</v>
      </c>
      <c r="C1083" s="6">
        <v>1075</v>
      </c>
      <c r="D1083" s="6">
        <v>53</v>
      </c>
      <c r="E1083" s="12">
        <v>44.5</v>
      </c>
      <c r="F1083" s="27">
        <f t="shared" si="254"/>
        <v>12.361111111111111</v>
      </c>
      <c r="G1083" s="17">
        <f t="shared" si="264"/>
        <v>1.3611111111111107</v>
      </c>
      <c r="H1083" s="17">
        <v>0</v>
      </c>
      <c r="I1083" s="17">
        <f t="shared" si="265"/>
        <v>4.8999999999999986</v>
      </c>
      <c r="J1083" s="17">
        <v>1980</v>
      </c>
      <c r="K1083" s="26">
        <v>485.59500000000003</v>
      </c>
      <c r="L1083" s="17">
        <f t="shared" si="258"/>
        <v>74.589416666666651</v>
      </c>
      <c r="M1083" s="17">
        <f t="shared" si="259"/>
        <v>2540.1844166666669</v>
      </c>
      <c r="N1083" s="17">
        <v>1980</v>
      </c>
      <c r="O1083" s="17">
        <f t="shared" si="260"/>
        <v>2694.9999999999991</v>
      </c>
      <c r="P1083" s="17">
        <f t="shared" si="261"/>
        <v>33313.194444444431</v>
      </c>
      <c r="Q1083" s="17">
        <f t="shared" si="266"/>
        <v>99313526.736111268</v>
      </c>
      <c r="R1083" s="17">
        <f t="shared" si="262"/>
        <v>99313.526736111264</v>
      </c>
      <c r="S1083" s="17">
        <f t="shared" si="267"/>
        <v>44016337.291666634</v>
      </c>
      <c r="T1083" s="17">
        <f t="shared" si="263"/>
        <v>44016.337291666634</v>
      </c>
      <c r="AE1083">
        <f t="shared" si="255"/>
        <v>0</v>
      </c>
      <c r="AF1083">
        <f t="shared" si="256"/>
        <v>44.5</v>
      </c>
      <c r="AG1083">
        <f t="shared" si="257"/>
        <v>12.361111111111111</v>
      </c>
    </row>
    <row r="1084" spans="2:33" x14ac:dyDescent="0.3">
      <c r="B1084" s="6" t="s">
        <v>53</v>
      </c>
      <c r="C1084" s="6">
        <v>1076</v>
      </c>
      <c r="D1084" s="6">
        <v>54</v>
      </c>
      <c r="E1084" s="12">
        <v>49.3</v>
      </c>
      <c r="F1084" s="27">
        <f t="shared" si="254"/>
        <v>13.694444444444443</v>
      </c>
      <c r="G1084" s="17">
        <f t="shared" si="264"/>
        <v>1.2222222222222219</v>
      </c>
      <c r="H1084" s="17">
        <v>0</v>
      </c>
      <c r="I1084" s="17">
        <f t="shared" si="265"/>
        <v>4.3999999999999986</v>
      </c>
      <c r="J1084" s="17">
        <v>1980</v>
      </c>
      <c r="K1084" s="26">
        <v>485.59500000000003</v>
      </c>
      <c r="L1084" s="17">
        <f t="shared" si="258"/>
        <v>91.548456666666624</v>
      </c>
      <c r="M1084" s="17">
        <f t="shared" si="259"/>
        <v>2557.1434566666667</v>
      </c>
      <c r="N1084" s="17">
        <v>1980</v>
      </c>
      <c r="O1084" s="17">
        <f t="shared" si="260"/>
        <v>2419.9999999999991</v>
      </c>
      <c r="P1084" s="17">
        <f t="shared" si="261"/>
        <v>33140.55555555554</v>
      </c>
      <c r="Q1084" s="17">
        <f t="shared" si="266"/>
        <v>99499189.166666821</v>
      </c>
      <c r="R1084" s="17">
        <f t="shared" si="262"/>
        <v>99499.189166666823</v>
      </c>
      <c r="S1084" s="17">
        <f t="shared" si="267"/>
        <v>44016337.291666634</v>
      </c>
      <c r="T1084" s="17">
        <f t="shared" si="263"/>
        <v>44016.337291666634</v>
      </c>
      <c r="AE1084">
        <f t="shared" si="255"/>
        <v>0</v>
      </c>
      <c r="AF1084">
        <f t="shared" si="256"/>
        <v>49.3</v>
      </c>
      <c r="AG1084">
        <f t="shared" si="257"/>
        <v>13.694444444444443</v>
      </c>
    </row>
    <row r="1085" spans="2:33" x14ac:dyDescent="0.3">
      <c r="B1085" s="6" t="s">
        <v>53</v>
      </c>
      <c r="C1085" s="6">
        <v>1077</v>
      </c>
      <c r="D1085" s="6">
        <v>55</v>
      </c>
      <c r="E1085" s="12">
        <v>53.3</v>
      </c>
      <c r="F1085" s="27">
        <f t="shared" si="254"/>
        <v>14.805555555555554</v>
      </c>
      <c r="G1085" s="17">
        <f t="shared" si="264"/>
        <v>0.98611111111111127</v>
      </c>
      <c r="H1085" s="17">
        <v>0</v>
      </c>
      <c r="I1085" s="17">
        <f t="shared" si="265"/>
        <v>3.5500000000000007</v>
      </c>
      <c r="J1085" s="17">
        <v>1980</v>
      </c>
      <c r="K1085" s="26">
        <v>485.59500000000003</v>
      </c>
      <c r="L1085" s="17">
        <f t="shared" si="258"/>
        <v>107.00685666666662</v>
      </c>
      <c r="M1085" s="17">
        <f t="shared" si="259"/>
        <v>2572.6018566666667</v>
      </c>
      <c r="N1085" s="17">
        <v>1980</v>
      </c>
      <c r="O1085" s="17">
        <f t="shared" si="260"/>
        <v>1952.5000000000002</v>
      </c>
      <c r="P1085" s="17">
        <f t="shared" si="261"/>
        <v>28907.847222222223</v>
      </c>
      <c r="Q1085" s="17">
        <f t="shared" si="266"/>
        <v>99716201.597222373</v>
      </c>
      <c r="R1085" s="17">
        <f t="shared" si="262"/>
        <v>99716.201597222374</v>
      </c>
      <c r="S1085" s="17">
        <f t="shared" si="267"/>
        <v>44016337.291666634</v>
      </c>
      <c r="T1085" s="17">
        <f t="shared" si="263"/>
        <v>44016.337291666634</v>
      </c>
      <c r="AE1085">
        <f t="shared" si="255"/>
        <v>0</v>
      </c>
      <c r="AF1085">
        <f t="shared" si="256"/>
        <v>53.3</v>
      </c>
      <c r="AG1085">
        <f t="shared" si="257"/>
        <v>14.805555555555554</v>
      </c>
    </row>
    <row r="1086" spans="2:33" x14ac:dyDescent="0.3">
      <c r="B1086" s="6" t="s">
        <v>53</v>
      </c>
      <c r="C1086" s="6">
        <v>1078</v>
      </c>
      <c r="D1086" s="6">
        <v>56</v>
      </c>
      <c r="E1086" s="12">
        <v>56.4</v>
      </c>
      <c r="F1086" s="27">
        <f t="shared" si="254"/>
        <v>15.666666666666666</v>
      </c>
      <c r="G1086" s="17">
        <f t="shared" si="264"/>
        <v>0.7777777777777779</v>
      </c>
      <c r="H1086" s="17">
        <v>0</v>
      </c>
      <c r="I1086" s="17">
        <f t="shared" si="265"/>
        <v>2.8000000000000007</v>
      </c>
      <c r="J1086" s="17">
        <v>1980</v>
      </c>
      <c r="K1086" s="26">
        <v>485.59500000000003</v>
      </c>
      <c r="L1086" s="17">
        <f t="shared" si="258"/>
        <v>119.81615999999997</v>
      </c>
      <c r="M1086" s="17">
        <f t="shared" si="259"/>
        <v>2585.4111600000001</v>
      </c>
      <c r="N1086" s="17">
        <v>1980</v>
      </c>
      <c r="O1086" s="17">
        <f t="shared" si="260"/>
        <v>1540.0000000000002</v>
      </c>
      <c r="P1086" s="17">
        <f t="shared" si="261"/>
        <v>24126.666666666668</v>
      </c>
      <c r="Q1086" s="17">
        <f t="shared" si="266"/>
        <v>99959191.597222373</v>
      </c>
      <c r="R1086" s="17">
        <f t="shared" si="262"/>
        <v>99959.19159722238</v>
      </c>
      <c r="S1086" s="17">
        <f t="shared" si="267"/>
        <v>44016337.291666634</v>
      </c>
      <c r="T1086" s="17">
        <f t="shared" si="263"/>
        <v>44016.337291666634</v>
      </c>
      <c r="AE1086">
        <f t="shared" si="255"/>
        <v>0</v>
      </c>
      <c r="AF1086">
        <f t="shared" si="256"/>
        <v>56.4</v>
      </c>
      <c r="AG1086">
        <f t="shared" si="257"/>
        <v>15.666666666666666</v>
      </c>
    </row>
    <row r="1087" spans="2:33" x14ac:dyDescent="0.3">
      <c r="B1087" s="6" t="s">
        <v>53</v>
      </c>
      <c r="C1087" s="6">
        <v>1079</v>
      </c>
      <c r="D1087" s="6">
        <v>57</v>
      </c>
      <c r="E1087" s="12">
        <v>58.9</v>
      </c>
      <c r="F1087" s="27">
        <f t="shared" si="254"/>
        <v>16.361111111111111</v>
      </c>
      <c r="G1087" s="17">
        <f t="shared" si="264"/>
        <v>0.6666666666666673</v>
      </c>
      <c r="H1087" s="17">
        <v>0</v>
      </c>
      <c r="I1087" s="17">
        <f t="shared" si="265"/>
        <v>2.4000000000000021</v>
      </c>
      <c r="J1087" s="17">
        <v>1980</v>
      </c>
      <c r="K1087" s="26">
        <v>485.59500000000003</v>
      </c>
      <c r="L1087" s="17">
        <f t="shared" si="258"/>
        <v>130.67357666666663</v>
      </c>
      <c r="M1087" s="17">
        <f t="shared" si="259"/>
        <v>2596.2685766666668</v>
      </c>
      <c r="N1087" s="17">
        <v>1980</v>
      </c>
      <c r="O1087" s="17">
        <f t="shared" si="260"/>
        <v>1320.0000000000011</v>
      </c>
      <c r="P1087" s="17">
        <f t="shared" si="261"/>
        <v>21596.666666666686</v>
      </c>
      <c r="Q1087" s="17">
        <f t="shared" si="266"/>
        <v>100224200.6944446</v>
      </c>
      <c r="R1087" s="17">
        <f t="shared" si="262"/>
        <v>100224.2006944446</v>
      </c>
      <c r="S1087" s="17">
        <f t="shared" si="267"/>
        <v>44016337.291666634</v>
      </c>
      <c r="T1087" s="17">
        <f t="shared" si="263"/>
        <v>44016.337291666634</v>
      </c>
      <c r="AE1087">
        <f t="shared" si="255"/>
        <v>0</v>
      </c>
      <c r="AF1087">
        <f t="shared" si="256"/>
        <v>58.9</v>
      </c>
      <c r="AG1087">
        <f t="shared" si="257"/>
        <v>16.361111111111111</v>
      </c>
    </row>
    <row r="1088" spans="2:33" x14ac:dyDescent="0.3">
      <c r="B1088" s="6" t="s">
        <v>53</v>
      </c>
      <c r="C1088" s="6">
        <v>1080</v>
      </c>
      <c r="D1088" s="6">
        <v>58</v>
      </c>
      <c r="E1088" s="12">
        <v>61.2</v>
      </c>
      <c r="F1088" s="27">
        <f t="shared" si="254"/>
        <v>17</v>
      </c>
      <c r="G1088" s="17">
        <f t="shared" si="264"/>
        <v>0.51388888888888928</v>
      </c>
      <c r="H1088" s="17">
        <v>0</v>
      </c>
      <c r="I1088" s="17">
        <f t="shared" si="265"/>
        <v>1.8500000000000014</v>
      </c>
      <c r="J1088" s="17">
        <v>1980</v>
      </c>
      <c r="K1088" s="26">
        <v>485.59500000000003</v>
      </c>
      <c r="L1088" s="17">
        <f t="shared" si="258"/>
        <v>141.07823999999997</v>
      </c>
      <c r="M1088" s="17">
        <f t="shared" si="259"/>
        <v>2606.6732400000001</v>
      </c>
      <c r="N1088" s="17">
        <v>1980</v>
      </c>
      <c r="O1088" s="17">
        <f t="shared" si="260"/>
        <v>1017.5000000000008</v>
      </c>
      <c r="P1088" s="17">
        <f t="shared" si="261"/>
        <v>17297.500000000015</v>
      </c>
      <c r="Q1088" s="17">
        <f t="shared" si="266"/>
        <v>100510310.6944446</v>
      </c>
      <c r="R1088" s="17">
        <f t="shared" si="262"/>
        <v>100510.31069444459</v>
      </c>
      <c r="S1088" s="17">
        <f t="shared" si="267"/>
        <v>44016337.291666634</v>
      </c>
      <c r="T1088" s="17">
        <f t="shared" si="263"/>
        <v>44016.337291666634</v>
      </c>
      <c r="AE1088">
        <f t="shared" si="255"/>
        <v>0</v>
      </c>
      <c r="AF1088">
        <f t="shared" si="256"/>
        <v>61.2</v>
      </c>
      <c r="AG1088">
        <f t="shared" si="257"/>
        <v>17</v>
      </c>
    </row>
    <row r="1089" spans="2:33" x14ac:dyDescent="0.3">
      <c r="B1089" s="6" t="s">
        <v>53</v>
      </c>
      <c r="C1089" s="6">
        <v>1081</v>
      </c>
      <c r="D1089" s="6">
        <v>59</v>
      </c>
      <c r="E1089" s="12">
        <v>62.6</v>
      </c>
      <c r="F1089" s="27">
        <f t="shared" si="254"/>
        <v>17.388888888888889</v>
      </c>
      <c r="G1089" s="17">
        <f t="shared" si="264"/>
        <v>0.24999999999999961</v>
      </c>
      <c r="H1089" s="17">
        <v>0</v>
      </c>
      <c r="I1089" s="17">
        <f t="shared" si="265"/>
        <v>0.89999999999999858</v>
      </c>
      <c r="J1089" s="17">
        <v>1980</v>
      </c>
      <c r="K1089" s="26">
        <v>485.59500000000003</v>
      </c>
      <c r="L1089" s="17">
        <f t="shared" si="258"/>
        <v>147.60662666666667</v>
      </c>
      <c r="M1089" s="17">
        <f t="shared" si="259"/>
        <v>2613.2016266666669</v>
      </c>
      <c r="N1089" s="17">
        <v>1980</v>
      </c>
      <c r="O1089" s="17">
        <f t="shared" si="260"/>
        <v>494.9999999999992</v>
      </c>
      <c r="P1089" s="17">
        <f t="shared" si="261"/>
        <v>8607.4999999999854</v>
      </c>
      <c r="Q1089" s="17">
        <f t="shared" si="266"/>
        <v>100809660.41666682</v>
      </c>
      <c r="R1089" s="17">
        <f t="shared" si="262"/>
        <v>100809.66041666683</v>
      </c>
      <c r="S1089" s="17">
        <f t="shared" si="267"/>
        <v>44016337.291666634</v>
      </c>
      <c r="T1089" s="17">
        <f t="shared" si="263"/>
        <v>44016.337291666634</v>
      </c>
      <c r="AE1089">
        <f t="shared" si="255"/>
        <v>0</v>
      </c>
      <c r="AF1089">
        <f t="shared" si="256"/>
        <v>62.6</v>
      </c>
      <c r="AG1089">
        <f t="shared" si="257"/>
        <v>17.388888888888889</v>
      </c>
    </row>
    <row r="1090" spans="2:33" x14ac:dyDescent="0.3">
      <c r="B1090" s="6" t="s">
        <v>53</v>
      </c>
      <c r="C1090" s="6">
        <v>1082</v>
      </c>
      <c r="D1090" s="6">
        <v>60</v>
      </c>
      <c r="E1090" s="12">
        <v>63</v>
      </c>
      <c r="F1090" s="27">
        <f t="shared" si="254"/>
        <v>17.5</v>
      </c>
      <c r="G1090" s="17">
        <f t="shared" si="264"/>
        <v>-1.3888888888889086E-2</v>
      </c>
      <c r="H1090" s="17">
        <v>1</v>
      </c>
      <c r="I1090" s="17">
        <f t="shared" si="265"/>
        <v>-5.0000000000000711E-2</v>
      </c>
      <c r="J1090" s="17">
        <v>-1980</v>
      </c>
      <c r="K1090" s="26">
        <v>485.59500000000003</v>
      </c>
      <c r="L1090" s="17">
        <f t="shared" si="258"/>
        <v>149.49899999999997</v>
      </c>
      <c r="M1090" s="17">
        <f t="shared" si="259"/>
        <v>-1344.9059999999999</v>
      </c>
      <c r="N1090" s="17">
        <v>1980</v>
      </c>
      <c r="O1090" s="17">
        <f t="shared" si="260"/>
        <v>-27.500000000000391</v>
      </c>
      <c r="P1090" s="17">
        <f t="shared" si="261"/>
        <v>-481.25000000000682</v>
      </c>
      <c r="Q1090" s="17">
        <f t="shared" si="266"/>
        <v>101112847.91666682</v>
      </c>
      <c r="R1090" s="17">
        <f t="shared" si="262"/>
        <v>101112.84791666683</v>
      </c>
      <c r="S1090" s="17">
        <f t="shared" si="267"/>
        <v>44319524.791666634</v>
      </c>
      <c r="T1090" s="17">
        <f t="shared" si="263"/>
        <v>44319.524791666634</v>
      </c>
      <c r="AE1090">
        <f t="shared" si="255"/>
        <v>0</v>
      </c>
      <c r="AF1090">
        <f t="shared" si="256"/>
        <v>63</v>
      </c>
      <c r="AG1090">
        <f t="shared" si="257"/>
        <v>17.5</v>
      </c>
    </row>
    <row r="1091" spans="2:33" x14ac:dyDescent="0.3">
      <c r="B1091" s="6" t="s">
        <v>53</v>
      </c>
      <c r="C1091" s="6">
        <v>1083</v>
      </c>
      <c r="D1091" s="6">
        <v>61</v>
      </c>
      <c r="E1091" s="12">
        <v>62.5</v>
      </c>
      <c r="F1091" s="27">
        <f t="shared" si="254"/>
        <v>17.361111111111111</v>
      </c>
      <c r="G1091" s="17">
        <f t="shared" si="264"/>
        <v>-0.29166666666666685</v>
      </c>
      <c r="H1091" s="17">
        <v>1</v>
      </c>
      <c r="I1091" s="17">
        <f t="shared" si="265"/>
        <v>-1.0500000000000007</v>
      </c>
      <c r="J1091" s="17">
        <v>-1980</v>
      </c>
      <c r="K1091" s="26">
        <v>485.59500000000003</v>
      </c>
      <c r="L1091" s="17">
        <f t="shared" si="258"/>
        <v>147.13541666666663</v>
      </c>
      <c r="M1091" s="17">
        <f t="shared" si="259"/>
        <v>-1347.2695833333332</v>
      </c>
      <c r="N1091" s="17">
        <v>1980</v>
      </c>
      <c r="O1091" s="17">
        <f t="shared" si="260"/>
        <v>-577.50000000000034</v>
      </c>
      <c r="P1091" s="17">
        <f t="shared" si="261"/>
        <v>-10026.041666666672</v>
      </c>
      <c r="Q1091" s="17">
        <f t="shared" si="266"/>
        <v>101411242.01388904</v>
      </c>
      <c r="R1091" s="17">
        <f t="shared" si="262"/>
        <v>101411.24201388904</v>
      </c>
      <c r="S1091" s="17">
        <f t="shared" si="267"/>
        <v>44617918.888888858</v>
      </c>
      <c r="T1091" s="17">
        <f t="shared" si="263"/>
        <v>44617.91888888886</v>
      </c>
      <c r="AE1091">
        <f t="shared" si="255"/>
        <v>0</v>
      </c>
      <c r="AF1091">
        <f t="shared" si="256"/>
        <v>62.5</v>
      </c>
      <c r="AG1091">
        <f t="shared" si="257"/>
        <v>17.361111111111111</v>
      </c>
    </row>
    <row r="1092" spans="2:33" x14ac:dyDescent="0.3">
      <c r="B1092" s="6" t="s">
        <v>53</v>
      </c>
      <c r="C1092" s="6">
        <v>1084</v>
      </c>
      <c r="D1092" s="6">
        <v>62</v>
      </c>
      <c r="E1092" s="12">
        <v>60.9</v>
      </c>
      <c r="F1092" s="27">
        <f t="shared" si="254"/>
        <v>16.916666666666664</v>
      </c>
      <c r="G1092" s="17">
        <f t="shared" si="264"/>
        <v>-0.44444444444444481</v>
      </c>
      <c r="H1092" s="17">
        <v>1</v>
      </c>
      <c r="I1092" s="17">
        <f t="shared" si="265"/>
        <v>-1.6000000000000014</v>
      </c>
      <c r="J1092" s="17">
        <v>-1980</v>
      </c>
      <c r="K1092" s="26">
        <v>485.59500000000003</v>
      </c>
      <c r="L1092" s="17">
        <f t="shared" si="258"/>
        <v>139.69850999999994</v>
      </c>
      <c r="M1092" s="17">
        <f t="shared" si="259"/>
        <v>-1354.70649</v>
      </c>
      <c r="N1092" s="17">
        <v>1980</v>
      </c>
      <c r="O1092" s="17">
        <f t="shared" si="260"/>
        <v>-880.00000000000068</v>
      </c>
      <c r="P1092" s="17">
        <f t="shared" si="261"/>
        <v>-14886.666666666677</v>
      </c>
      <c r="Q1092" s="17">
        <f t="shared" si="266"/>
        <v>101694553.88888904</v>
      </c>
      <c r="R1092" s="17">
        <f t="shared" si="262"/>
        <v>101694.55388888904</v>
      </c>
      <c r="S1092" s="17">
        <f t="shared" si="267"/>
        <v>44901230.763888858</v>
      </c>
      <c r="T1092" s="17">
        <f t="shared" si="263"/>
        <v>44901.23076388886</v>
      </c>
      <c r="AE1092">
        <f t="shared" si="255"/>
        <v>0</v>
      </c>
      <c r="AF1092">
        <f t="shared" si="256"/>
        <v>60.9</v>
      </c>
      <c r="AG1092">
        <f t="shared" si="257"/>
        <v>16.916666666666664</v>
      </c>
    </row>
    <row r="1093" spans="2:33" x14ac:dyDescent="0.3">
      <c r="B1093" s="6" t="s">
        <v>53</v>
      </c>
      <c r="C1093" s="6">
        <v>1085</v>
      </c>
      <c r="D1093" s="6">
        <v>63</v>
      </c>
      <c r="E1093" s="12">
        <v>59.3</v>
      </c>
      <c r="F1093" s="27">
        <f t="shared" si="254"/>
        <v>16.472222222222221</v>
      </c>
      <c r="G1093" s="17">
        <f t="shared" si="264"/>
        <v>-0.31944444444444403</v>
      </c>
      <c r="H1093" s="17">
        <v>1</v>
      </c>
      <c r="I1093" s="17">
        <f t="shared" si="265"/>
        <v>-1.1499999999999986</v>
      </c>
      <c r="J1093" s="17">
        <v>-1980</v>
      </c>
      <c r="K1093" s="26">
        <v>485.59500000000003</v>
      </c>
      <c r="L1093" s="17">
        <f t="shared" si="258"/>
        <v>132.45445666666663</v>
      </c>
      <c r="M1093" s="17">
        <f t="shared" si="259"/>
        <v>-1361.9505433333334</v>
      </c>
      <c r="N1093" s="17">
        <v>1980</v>
      </c>
      <c r="O1093" s="17">
        <f t="shared" si="260"/>
        <v>-632.4999999999992</v>
      </c>
      <c r="P1093" s="17">
        <f t="shared" si="261"/>
        <v>-10418.680555555542</v>
      </c>
      <c r="Q1093" s="17">
        <f t="shared" si="266"/>
        <v>101963174.65277794</v>
      </c>
      <c r="R1093" s="17">
        <f t="shared" si="262"/>
        <v>101963.17465277795</v>
      </c>
      <c r="S1093" s="17">
        <f t="shared" si="267"/>
        <v>45169851.527777746</v>
      </c>
      <c r="T1093" s="17">
        <f t="shared" si="263"/>
        <v>45169.851527777748</v>
      </c>
      <c r="AE1093">
        <f t="shared" si="255"/>
        <v>0</v>
      </c>
      <c r="AF1093">
        <f t="shared" si="256"/>
        <v>59.3</v>
      </c>
      <c r="AG1093">
        <f t="shared" si="257"/>
        <v>16.472222222222221</v>
      </c>
    </row>
    <row r="1094" spans="2:33" x14ac:dyDescent="0.3">
      <c r="B1094" s="6" t="s">
        <v>53</v>
      </c>
      <c r="C1094" s="6">
        <v>1086</v>
      </c>
      <c r="D1094" s="6">
        <v>64</v>
      </c>
      <c r="E1094" s="12">
        <v>58.6</v>
      </c>
      <c r="F1094" s="27">
        <f t="shared" ref="F1094:F1157" si="268">E1094/3.6</f>
        <v>16.277777777777779</v>
      </c>
      <c r="G1094" s="17">
        <f t="shared" si="264"/>
        <v>-9.7222222222221627E-2</v>
      </c>
      <c r="H1094" s="17">
        <v>1</v>
      </c>
      <c r="I1094" s="17">
        <f t="shared" si="265"/>
        <v>-0.34999999999999787</v>
      </c>
      <c r="J1094" s="17">
        <v>-1980</v>
      </c>
      <c r="K1094" s="26">
        <v>485.59500000000003</v>
      </c>
      <c r="L1094" s="17">
        <f t="shared" si="258"/>
        <v>129.34582666666665</v>
      </c>
      <c r="M1094" s="17">
        <f t="shared" si="259"/>
        <v>-1365.0591733333333</v>
      </c>
      <c r="N1094" s="17">
        <v>1980</v>
      </c>
      <c r="O1094" s="17">
        <f t="shared" si="260"/>
        <v>-192.49999999999883</v>
      </c>
      <c r="P1094" s="17">
        <f t="shared" si="261"/>
        <v>-3133.4722222222035</v>
      </c>
      <c r="Q1094" s="17">
        <f t="shared" si="266"/>
        <v>102225491.04166684</v>
      </c>
      <c r="R1094" s="17">
        <f t="shared" si="262"/>
        <v>102225.49104166684</v>
      </c>
      <c r="S1094" s="17">
        <f t="shared" si="267"/>
        <v>45432167.916666634</v>
      </c>
      <c r="T1094" s="17">
        <f t="shared" si="263"/>
        <v>45432.167916666636</v>
      </c>
      <c r="AE1094">
        <f t="shared" si="255"/>
        <v>0</v>
      </c>
      <c r="AF1094">
        <f t="shared" si="256"/>
        <v>58.6</v>
      </c>
      <c r="AG1094">
        <f t="shared" si="257"/>
        <v>16.277777777777779</v>
      </c>
    </row>
    <row r="1095" spans="2:33" x14ac:dyDescent="0.3">
      <c r="B1095" s="6" t="s">
        <v>53</v>
      </c>
      <c r="C1095" s="6">
        <v>1087</v>
      </c>
      <c r="D1095" s="6">
        <v>65</v>
      </c>
      <c r="E1095" s="12">
        <v>58.6</v>
      </c>
      <c r="F1095" s="27">
        <f t="shared" si="268"/>
        <v>16.277777777777779</v>
      </c>
      <c r="G1095" s="17">
        <f t="shared" si="264"/>
        <v>1.3888888888889086E-2</v>
      </c>
      <c r="H1095" s="17">
        <v>0</v>
      </c>
      <c r="I1095" s="17">
        <f t="shared" si="265"/>
        <v>5.0000000000000711E-2</v>
      </c>
      <c r="J1095" s="17">
        <v>1980</v>
      </c>
      <c r="K1095" s="26">
        <v>485.59500000000003</v>
      </c>
      <c r="L1095" s="17">
        <f t="shared" si="258"/>
        <v>129.34582666666665</v>
      </c>
      <c r="M1095" s="17">
        <f t="shared" si="259"/>
        <v>2594.9408266666669</v>
      </c>
      <c r="N1095" s="17">
        <v>1980</v>
      </c>
      <c r="O1095" s="17">
        <f t="shared" si="260"/>
        <v>27.500000000000391</v>
      </c>
      <c r="P1095" s="17">
        <f t="shared" si="261"/>
        <v>447.63888888889528</v>
      </c>
      <c r="Q1095" s="17">
        <f t="shared" si="266"/>
        <v>102487807.43055573</v>
      </c>
      <c r="R1095" s="17">
        <f t="shared" si="262"/>
        <v>102487.80743055572</v>
      </c>
      <c r="S1095" s="17">
        <f t="shared" si="267"/>
        <v>45432167.916666634</v>
      </c>
      <c r="T1095" s="17">
        <f t="shared" si="263"/>
        <v>45432.167916666636</v>
      </c>
      <c r="AE1095">
        <f t="shared" si="255"/>
        <v>0</v>
      </c>
      <c r="AF1095">
        <f t="shared" si="256"/>
        <v>58.6</v>
      </c>
      <c r="AG1095">
        <f t="shared" si="257"/>
        <v>16.277777777777779</v>
      </c>
    </row>
    <row r="1096" spans="2:33" x14ac:dyDescent="0.3">
      <c r="B1096" s="6" t="s">
        <v>53</v>
      </c>
      <c r="C1096" s="6">
        <v>1088</v>
      </c>
      <c r="D1096" s="6">
        <v>66</v>
      </c>
      <c r="E1096" s="12">
        <v>58.7</v>
      </c>
      <c r="F1096" s="27">
        <f t="shared" si="268"/>
        <v>16.305555555555557</v>
      </c>
      <c r="G1096" s="17">
        <f t="shared" si="264"/>
        <v>2.7777777777777186E-2</v>
      </c>
      <c r="H1096" s="17">
        <v>0</v>
      </c>
      <c r="I1096" s="17">
        <f t="shared" si="265"/>
        <v>9.9999999999997868E-2</v>
      </c>
      <c r="J1096" s="17">
        <v>1980</v>
      </c>
      <c r="K1096" s="26">
        <v>485.59500000000003</v>
      </c>
      <c r="L1096" s="17">
        <f t="shared" si="258"/>
        <v>129.78765666666669</v>
      </c>
      <c r="M1096" s="17">
        <f t="shared" si="259"/>
        <v>2595.3826566666671</v>
      </c>
      <c r="N1096" s="17">
        <v>1980</v>
      </c>
      <c r="O1096" s="17">
        <f t="shared" si="260"/>
        <v>54.999999999998828</v>
      </c>
      <c r="P1096" s="17">
        <f t="shared" si="261"/>
        <v>896.80555555553656</v>
      </c>
      <c r="Q1096" s="17">
        <f t="shared" si="266"/>
        <v>102751019.86111128</v>
      </c>
      <c r="R1096" s="17">
        <f t="shared" si="262"/>
        <v>102751.01986111129</v>
      </c>
      <c r="S1096" s="17">
        <f t="shared" si="267"/>
        <v>45432167.916666634</v>
      </c>
      <c r="T1096" s="17">
        <f t="shared" si="263"/>
        <v>45432.167916666636</v>
      </c>
      <c r="AE1096">
        <f t="shared" ref="AE1096:AE1159" si="269">IF(E1096&lt;1,1,0)</f>
        <v>0</v>
      </c>
      <c r="AF1096">
        <f t="shared" ref="AF1096:AF1159" si="270">IF(AE1096=1,"",E1096)</f>
        <v>58.7</v>
      </c>
      <c r="AG1096">
        <f t="shared" ref="AG1096:AG1159" si="271">E1096/3.6</f>
        <v>16.305555555555557</v>
      </c>
    </row>
    <row r="1097" spans="2:33" x14ac:dyDescent="0.3">
      <c r="B1097" s="6" t="s">
        <v>53</v>
      </c>
      <c r="C1097" s="6">
        <v>1089</v>
      </c>
      <c r="D1097" s="6">
        <v>67</v>
      </c>
      <c r="E1097" s="12">
        <v>58.8</v>
      </c>
      <c r="F1097" s="27">
        <f t="shared" si="268"/>
        <v>16.333333333333332</v>
      </c>
      <c r="G1097" s="17">
        <f t="shared" si="264"/>
        <v>1.3888888888888099E-2</v>
      </c>
      <c r="H1097" s="17">
        <v>0</v>
      </c>
      <c r="I1097" s="17">
        <f t="shared" si="265"/>
        <v>4.9999999999997158E-2</v>
      </c>
      <c r="J1097" s="17">
        <v>1980</v>
      </c>
      <c r="K1097" s="26">
        <v>485.59500000000003</v>
      </c>
      <c r="L1097" s="17">
        <f t="shared" ref="L1097:L1160" si="272">1/2*2.26*1.2*0.36*((F1097)^2)</f>
        <v>130.23023999999995</v>
      </c>
      <c r="M1097" s="17">
        <f t="shared" ref="M1097:M1160" si="273">J1097+K1097+L1097</f>
        <v>2595.8252400000001</v>
      </c>
      <c r="N1097" s="17">
        <v>1980</v>
      </c>
      <c r="O1097" s="17">
        <f t="shared" ref="O1097:O1160" si="274">N1097*G1097</f>
        <v>27.499999999998437</v>
      </c>
      <c r="P1097" s="17">
        <f t="shared" ref="P1097:P1160" si="275">F1097*O1097</f>
        <v>449.16666666664111</v>
      </c>
      <c r="Q1097" s="17">
        <f t="shared" si="266"/>
        <v>103015129.86111128</v>
      </c>
      <c r="R1097" s="17">
        <f t="shared" ref="R1097:R1160" si="276">Q1097/1000</f>
        <v>103015.12986111129</v>
      </c>
      <c r="S1097" s="17">
        <f t="shared" si="267"/>
        <v>45432167.916666634</v>
      </c>
      <c r="T1097" s="17">
        <f t="shared" ref="T1097:T1160" si="277">S1097/1000</f>
        <v>45432.167916666636</v>
      </c>
      <c r="AE1097">
        <f t="shared" si="269"/>
        <v>0</v>
      </c>
      <c r="AF1097">
        <f t="shared" si="270"/>
        <v>58.8</v>
      </c>
      <c r="AG1097">
        <f t="shared" si="271"/>
        <v>16.333333333333332</v>
      </c>
    </row>
    <row r="1098" spans="2:33" x14ac:dyDescent="0.3">
      <c r="B1098" s="6" t="s">
        <v>53</v>
      </c>
      <c r="C1098" s="6">
        <v>1090</v>
      </c>
      <c r="D1098" s="6">
        <v>68</v>
      </c>
      <c r="E1098" s="12">
        <v>58.8</v>
      </c>
      <c r="F1098" s="27">
        <f t="shared" si="268"/>
        <v>16.333333333333332</v>
      </c>
      <c r="G1098" s="17">
        <f t="shared" ref="G1098:G1161" si="278">($E1099-$E1097)/2/3.6</f>
        <v>0</v>
      </c>
      <c r="H1098" s="17">
        <v>0</v>
      </c>
      <c r="I1098" s="17">
        <f t="shared" ref="I1098:I1161" si="279">($E1099-$E1097)/2</f>
        <v>0</v>
      </c>
      <c r="J1098" s="17">
        <v>1980</v>
      </c>
      <c r="K1098" s="26">
        <v>485.59500000000003</v>
      </c>
      <c r="L1098" s="17">
        <f t="shared" si="272"/>
        <v>130.23023999999995</v>
      </c>
      <c r="M1098" s="17">
        <f t="shared" si="273"/>
        <v>2595.8252400000001</v>
      </c>
      <c r="N1098" s="17">
        <v>1980</v>
      </c>
      <c r="O1098" s="17">
        <f t="shared" si="274"/>
        <v>0</v>
      </c>
      <c r="P1098" s="17">
        <f t="shared" si="275"/>
        <v>0</v>
      </c>
      <c r="Q1098" s="17">
        <f t="shared" ref="Q1098:Q1161" si="280">0.5*N1098*F1098^2+Q1097</f>
        <v>103279239.86111128</v>
      </c>
      <c r="R1098" s="17">
        <f t="shared" si="276"/>
        <v>103279.23986111129</v>
      </c>
      <c r="S1098" s="17">
        <f t="shared" ref="S1098:S1161" si="281">0.5*N1098*F1098^2*H1098+S1097</f>
        <v>45432167.916666634</v>
      </c>
      <c r="T1098" s="17">
        <f t="shared" si="277"/>
        <v>45432.167916666636</v>
      </c>
      <c r="AE1098">
        <f t="shared" si="269"/>
        <v>0</v>
      </c>
      <c r="AF1098">
        <f t="shared" si="270"/>
        <v>58.8</v>
      </c>
      <c r="AG1098">
        <f t="shared" si="271"/>
        <v>16.333333333333332</v>
      </c>
    </row>
    <row r="1099" spans="2:33" x14ac:dyDescent="0.3">
      <c r="B1099" s="6" t="s">
        <v>53</v>
      </c>
      <c r="C1099" s="6">
        <v>1091</v>
      </c>
      <c r="D1099" s="6">
        <v>69</v>
      </c>
      <c r="E1099" s="12">
        <v>58.8</v>
      </c>
      <c r="F1099" s="27">
        <f t="shared" si="268"/>
        <v>16.333333333333332</v>
      </c>
      <c r="G1099" s="17">
        <f t="shared" si="278"/>
        <v>4.1666666666667261E-2</v>
      </c>
      <c r="H1099" s="17">
        <v>0</v>
      </c>
      <c r="I1099" s="17">
        <f t="shared" si="279"/>
        <v>0.15000000000000213</v>
      </c>
      <c r="J1099" s="17">
        <v>1980</v>
      </c>
      <c r="K1099" s="26">
        <v>485.59500000000003</v>
      </c>
      <c r="L1099" s="17">
        <f t="shared" si="272"/>
        <v>130.23023999999995</v>
      </c>
      <c r="M1099" s="17">
        <f t="shared" si="273"/>
        <v>2595.8252400000001</v>
      </c>
      <c r="N1099" s="17">
        <v>1980</v>
      </c>
      <c r="O1099" s="17">
        <f t="shared" si="274"/>
        <v>82.50000000000118</v>
      </c>
      <c r="P1099" s="17">
        <f t="shared" si="275"/>
        <v>1347.5000000000191</v>
      </c>
      <c r="Q1099" s="17">
        <f t="shared" si="280"/>
        <v>103543349.86111128</v>
      </c>
      <c r="R1099" s="17">
        <f t="shared" si="276"/>
        <v>103543.34986111129</v>
      </c>
      <c r="S1099" s="17">
        <f t="shared" si="281"/>
        <v>45432167.916666634</v>
      </c>
      <c r="T1099" s="17">
        <f t="shared" si="277"/>
        <v>45432.167916666636</v>
      </c>
      <c r="AE1099">
        <f t="shared" si="269"/>
        <v>0</v>
      </c>
      <c r="AF1099">
        <f t="shared" si="270"/>
        <v>58.8</v>
      </c>
      <c r="AG1099">
        <f t="shared" si="271"/>
        <v>16.333333333333332</v>
      </c>
    </row>
    <row r="1100" spans="2:33" x14ac:dyDescent="0.3">
      <c r="B1100" s="6" t="s">
        <v>53</v>
      </c>
      <c r="C1100" s="6">
        <v>1092</v>
      </c>
      <c r="D1100" s="6">
        <v>70</v>
      </c>
      <c r="E1100" s="12">
        <v>59.1</v>
      </c>
      <c r="F1100" s="27">
        <f t="shared" si="268"/>
        <v>16.416666666666668</v>
      </c>
      <c r="G1100" s="17">
        <f t="shared" si="278"/>
        <v>0.18055555555555614</v>
      </c>
      <c r="H1100" s="17">
        <v>0</v>
      </c>
      <c r="I1100" s="17">
        <f t="shared" si="279"/>
        <v>0.65000000000000213</v>
      </c>
      <c r="J1100" s="17">
        <v>1980</v>
      </c>
      <c r="K1100" s="26">
        <v>485.59500000000003</v>
      </c>
      <c r="L1100" s="17">
        <f t="shared" si="272"/>
        <v>131.56250999999997</v>
      </c>
      <c r="M1100" s="17">
        <f t="shared" si="273"/>
        <v>2597.15751</v>
      </c>
      <c r="N1100" s="17">
        <v>1980</v>
      </c>
      <c r="O1100" s="17">
        <f t="shared" si="274"/>
        <v>357.50000000000114</v>
      </c>
      <c r="P1100" s="17">
        <f t="shared" si="275"/>
        <v>5868.9583333333521</v>
      </c>
      <c r="Q1100" s="17">
        <f t="shared" si="280"/>
        <v>103810161.73611128</v>
      </c>
      <c r="R1100" s="17">
        <f t="shared" si="276"/>
        <v>103810.16173611129</v>
      </c>
      <c r="S1100" s="17">
        <f t="shared" si="281"/>
        <v>45432167.916666634</v>
      </c>
      <c r="T1100" s="17">
        <f t="shared" si="277"/>
        <v>45432.167916666636</v>
      </c>
      <c r="AE1100">
        <f t="shared" si="269"/>
        <v>0</v>
      </c>
      <c r="AF1100">
        <f t="shared" si="270"/>
        <v>59.1</v>
      </c>
      <c r="AG1100">
        <f t="shared" si="271"/>
        <v>16.416666666666668</v>
      </c>
    </row>
    <row r="1101" spans="2:33" x14ac:dyDescent="0.3">
      <c r="B1101" s="6" t="s">
        <v>53</v>
      </c>
      <c r="C1101" s="6">
        <v>1093</v>
      </c>
      <c r="D1101" s="6">
        <v>71</v>
      </c>
      <c r="E1101" s="12">
        <v>60.1</v>
      </c>
      <c r="F1101" s="27">
        <f t="shared" si="268"/>
        <v>16.694444444444443</v>
      </c>
      <c r="G1101" s="17">
        <f t="shared" si="278"/>
        <v>0.36111111111111133</v>
      </c>
      <c r="H1101" s="17">
        <v>0</v>
      </c>
      <c r="I1101" s="17">
        <f t="shared" si="279"/>
        <v>1.3000000000000007</v>
      </c>
      <c r="J1101" s="17">
        <v>1980</v>
      </c>
      <c r="K1101" s="26">
        <v>485.59500000000003</v>
      </c>
      <c r="L1101" s="17">
        <f t="shared" si="272"/>
        <v>136.05237666666662</v>
      </c>
      <c r="M1101" s="17">
        <f t="shared" si="273"/>
        <v>2601.6473766666668</v>
      </c>
      <c r="N1101" s="17">
        <v>1980</v>
      </c>
      <c r="O1101" s="17">
        <f t="shared" si="274"/>
        <v>715.00000000000045</v>
      </c>
      <c r="P1101" s="17">
        <f t="shared" si="275"/>
        <v>11936.527777777785</v>
      </c>
      <c r="Q1101" s="17">
        <f t="shared" si="280"/>
        <v>104086079.16666684</v>
      </c>
      <c r="R1101" s="17">
        <f t="shared" si="276"/>
        <v>104086.07916666684</v>
      </c>
      <c r="S1101" s="17">
        <f t="shared" si="281"/>
        <v>45432167.916666634</v>
      </c>
      <c r="T1101" s="17">
        <f t="shared" si="277"/>
        <v>45432.167916666636</v>
      </c>
      <c r="AE1101">
        <f t="shared" si="269"/>
        <v>0</v>
      </c>
      <c r="AF1101">
        <f t="shared" si="270"/>
        <v>60.1</v>
      </c>
      <c r="AG1101">
        <f t="shared" si="271"/>
        <v>16.694444444444443</v>
      </c>
    </row>
    <row r="1102" spans="2:33" x14ac:dyDescent="0.3">
      <c r="B1102" s="6" t="s">
        <v>53</v>
      </c>
      <c r="C1102" s="6">
        <v>1094</v>
      </c>
      <c r="D1102" s="6">
        <v>72</v>
      </c>
      <c r="E1102" s="12">
        <v>61.7</v>
      </c>
      <c r="F1102" s="27">
        <f t="shared" si="268"/>
        <v>17.138888888888889</v>
      </c>
      <c r="G1102" s="17">
        <f t="shared" si="278"/>
        <v>0.40277777777777757</v>
      </c>
      <c r="H1102" s="17">
        <v>0</v>
      </c>
      <c r="I1102" s="17">
        <f t="shared" si="279"/>
        <v>1.4499999999999993</v>
      </c>
      <c r="J1102" s="17">
        <v>1980</v>
      </c>
      <c r="K1102" s="26">
        <v>485.59500000000003</v>
      </c>
      <c r="L1102" s="17">
        <f t="shared" si="272"/>
        <v>143.39285666666666</v>
      </c>
      <c r="M1102" s="17">
        <f t="shared" si="273"/>
        <v>2608.9878566666671</v>
      </c>
      <c r="N1102" s="17">
        <v>1980</v>
      </c>
      <c r="O1102" s="17">
        <f t="shared" si="274"/>
        <v>797.49999999999955</v>
      </c>
      <c r="P1102" s="17">
        <f t="shared" si="275"/>
        <v>13668.263888888881</v>
      </c>
      <c r="Q1102" s="17">
        <f t="shared" si="280"/>
        <v>104376883.26388906</v>
      </c>
      <c r="R1102" s="17">
        <f t="shared" si="276"/>
        <v>104376.88326388906</v>
      </c>
      <c r="S1102" s="17">
        <f t="shared" si="281"/>
        <v>45432167.916666634</v>
      </c>
      <c r="T1102" s="17">
        <f t="shared" si="277"/>
        <v>45432.167916666636</v>
      </c>
      <c r="AE1102">
        <f t="shared" si="269"/>
        <v>0</v>
      </c>
      <c r="AF1102">
        <f t="shared" si="270"/>
        <v>61.7</v>
      </c>
      <c r="AG1102">
        <f t="shared" si="271"/>
        <v>17.138888888888889</v>
      </c>
    </row>
    <row r="1103" spans="2:33" x14ac:dyDescent="0.3">
      <c r="B1103" s="6" t="s">
        <v>53</v>
      </c>
      <c r="C1103" s="6">
        <v>1095</v>
      </c>
      <c r="D1103" s="6">
        <v>73</v>
      </c>
      <c r="E1103" s="12">
        <v>63</v>
      </c>
      <c r="F1103" s="27">
        <f t="shared" si="268"/>
        <v>17.5</v>
      </c>
      <c r="G1103" s="17">
        <f t="shared" si="278"/>
        <v>0.27777777777777779</v>
      </c>
      <c r="H1103" s="17">
        <v>0</v>
      </c>
      <c r="I1103" s="17">
        <f t="shared" si="279"/>
        <v>1</v>
      </c>
      <c r="J1103" s="17">
        <v>1980</v>
      </c>
      <c r="K1103" s="26">
        <v>485.59500000000003</v>
      </c>
      <c r="L1103" s="17">
        <f t="shared" si="272"/>
        <v>149.49899999999997</v>
      </c>
      <c r="M1103" s="17">
        <f t="shared" si="273"/>
        <v>2615.0940000000001</v>
      </c>
      <c r="N1103" s="17">
        <v>1980</v>
      </c>
      <c r="O1103" s="17">
        <f t="shared" si="274"/>
        <v>550</v>
      </c>
      <c r="P1103" s="17">
        <f t="shared" si="275"/>
        <v>9625</v>
      </c>
      <c r="Q1103" s="17">
        <f t="shared" si="280"/>
        <v>104680070.76388906</v>
      </c>
      <c r="R1103" s="17">
        <f t="shared" si="276"/>
        <v>104680.07076388906</v>
      </c>
      <c r="S1103" s="17">
        <f t="shared" si="281"/>
        <v>45432167.916666634</v>
      </c>
      <c r="T1103" s="17">
        <f t="shared" si="277"/>
        <v>45432.167916666636</v>
      </c>
      <c r="AE1103">
        <f t="shared" si="269"/>
        <v>0</v>
      </c>
      <c r="AF1103">
        <f t="shared" si="270"/>
        <v>63</v>
      </c>
      <c r="AG1103">
        <f t="shared" si="271"/>
        <v>17.5</v>
      </c>
    </row>
    <row r="1104" spans="2:33" x14ac:dyDescent="0.3">
      <c r="B1104" s="6" t="s">
        <v>53</v>
      </c>
      <c r="C1104" s="6">
        <v>1096</v>
      </c>
      <c r="D1104" s="6">
        <v>74</v>
      </c>
      <c r="E1104" s="12">
        <v>63.7</v>
      </c>
      <c r="F1104" s="27">
        <f t="shared" si="268"/>
        <v>17.694444444444446</v>
      </c>
      <c r="G1104" s="17">
        <f t="shared" si="278"/>
        <v>0.12499999999999981</v>
      </c>
      <c r="H1104" s="17">
        <v>0</v>
      </c>
      <c r="I1104" s="17">
        <f t="shared" si="279"/>
        <v>0.44999999999999929</v>
      </c>
      <c r="J1104" s="17">
        <v>1980</v>
      </c>
      <c r="K1104" s="26">
        <v>485.59500000000003</v>
      </c>
      <c r="L1104" s="17">
        <f t="shared" si="272"/>
        <v>152.83965666666668</v>
      </c>
      <c r="M1104" s="17">
        <f t="shared" si="273"/>
        <v>2618.4346566666668</v>
      </c>
      <c r="N1104" s="17">
        <v>1980</v>
      </c>
      <c r="O1104" s="17">
        <f t="shared" si="274"/>
        <v>247.4999999999996</v>
      </c>
      <c r="P1104" s="17">
        <f t="shared" si="275"/>
        <v>4379.3749999999936</v>
      </c>
      <c r="Q1104" s="17">
        <f t="shared" si="280"/>
        <v>104990033.19444461</v>
      </c>
      <c r="R1104" s="17">
        <f t="shared" si="276"/>
        <v>104990.03319444461</v>
      </c>
      <c r="S1104" s="17">
        <f t="shared" si="281"/>
        <v>45432167.916666634</v>
      </c>
      <c r="T1104" s="17">
        <f t="shared" si="277"/>
        <v>45432.167916666636</v>
      </c>
      <c r="AE1104">
        <f t="shared" si="269"/>
        <v>0</v>
      </c>
      <c r="AF1104">
        <f t="shared" si="270"/>
        <v>63.7</v>
      </c>
      <c r="AG1104">
        <f t="shared" si="271"/>
        <v>17.694444444444446</v>
      </c>
    </row>
    <row r="1105" spans="2:33" x14ac:dyDescent="0.3">
      <c r="B1105" s="6" t="s">
        <v>53</v>
      </c>
      <c r="C1105" s="6">
        <v>1097</v>
      </c>
      <c r="D1105" s="6">
        <v>75</v>
      </c>
      <c r="E1105" s="12">
        <v>63.9</v>
      </c>
      <c r="F1105" s="27">
        <f t="shared" si="268"/>
        <v>17.75</v>
      </c>
      <c r="G1105" s="17">
        <f t="shared" si="278"/>
        <v>-2.7777777777778172E-2</v>
      </c>
      <c r="H1105" s="17">
        <v>1</v>
      </c>
      <c r="I1105" s="17">
        <f t="shared" si="279"/>
        <v>-0.10000000000000142</v>
      </c>
      <c r="J1105" s="17">
        <v>-1980</v>
      </c>
      <c r="K1105" s="26">
        <v>485.59500000000003</v>
      </c>
      <c r="L1105" s="17">
        <f t="shared" si="272"/>
        <v>153.80090999999999</v>
      </c>
      <c r="M1105" s="17">
        <f t="shared" si="273"/>
        <v>-1340.60409</v>
      </c>
      <c r="N1105" s="17">
        <v>1980</v>
      </c>
      <c r="O1105" s="17">
        <f t="shared" si="274"/>
        <v>-55.000000000000782</v>
      </c>
      <c r="P1105" s="17">
        <f t="shared" si="275"/>
        <v>-976.25000000001387</v>
      </c>
      <c r="Q1105" s="17">
        <f t="shared" si="280"/>
        <v>105301945.06944461</v>
      </c>
      <c r="R1105" s="17">
        <f t="shared" si="276"/>
        <v>105301.94506944461</v>
      </c>
      <c r="S1105" s="17">
        <f t="shared" si="281"/>
        <v>45744079.791666634</v>
      </c>
      <c r="T1105" s="17">
        <f t="shared" si="277"/>
        <v>45744.079791666634</v>
      </c>
      <c r="AE1105">
        <f t="shared" si="269"/>
        <v>0</v>
      </c>
      <c r="AF1105">
        <f t="shared" si="270"/>
        <v>63.9</v>
      </c>
      <c r="AG1105">
        <f t="shared" si="271"/>
        <v>17.75</v>
      </c>
    </row>
    <row r="1106" spans="2:33" x14ac:dyDescent="0.3">
      <c r="B1106" s="6" t="s">
        <v>53</v>
      </c>
      <c r="C1106" s="6">
        <v>1098</v>
      </c>
      <c r="D1106" s="6">
        <v>76</v>
      </c>
      <c r="E1106" s="12">
        <v>63.5</v>
      </c>
      <c r="F1106" s="27">
        <f t="shared" si="268"/>
        <v>17.638888888888889</v>
      </c>
      <c r="G1106" s="17">
        <f t="shared" si="278"/>
        <v>-0.2222222222222224</v>
      </c>
      <c r="H1106" s="17">
        <v>1</v>
      </c>
      <c r="I1106" s="17">
        <f t="shared" si="279"/>
        <v>-0.80000000000000071</v>
      </c>
      <c r="J1106" s="17">
        <v>-1980</v>
      </c>
      <c r="K1106" s="26">
        <v>485.59500000000003</v>
      </c>
      <c r="L1106" s="17">
        <f t="shared" si="272"/>
        <v>151.88141666666664</v>
      </c>
      <c r="M1106" s="17">
        <f t="shared" si="273"/>
        <v>-1342.5235833333334</v>
      </c>
      <c r="N1106" s="17">
        <v>1980</v>
      </c>
      <c r="O1106" s="17">
        <f t="shared" si="274"/>
        <v>-440.00000000000034</v>
      </c>
      <c r="P1106" s="17">
        <f t="shared" si="275"/>
        <v>-7761.1111111111177</v>
      </c>
      <c r="Q1106" s="17">
        <f t="shared" si="280"/>
        <v>105609964.16666684</v>
      </c>
      <c r="R1106" s="17">
        <f t="shared" si="276"/>
        <v>105609.96416666683</v>
      </c>
      <c r="S1106" s="17">
        <f t="shared" si="281"/>
        <v>46052098.888888858</v>
      </c>
      <c r="T1106" s="17">
        <f t="shared" si="277"/>
        <v>46052.098888888861</v>
      </c>
      <c r="AE1106">
        <f t="shared" si="269"/>
        <v>0</v>
      </c>
      <c r="AF1106">
        <f t="shared" si="270"/>
        <v>63.5</v>
      </c>
      <c r="AG1106">
        <f t="shared" si="271"/>
        <v>17.638888888888889</v>
      </c>
    </row>
    <row r="1107" spans="2:33" x14ac:dyDescent="0.3">
      <c r="B1107" s="6" t="s">
        <v>53</v>
      </c>
      <c r="C1107" s="6">
        <v>1099</v>
      </c>
      <c r="D1107" s="6">
        <v>77</v>
      </c>
      <c r="E1107" s="12">
        <v>62.3</v>
      </c>
      <c r="F1107" s="27">
        <f t="shared" si="268"/>
        <v>17.305555555555554</v>
      </c>
      <c r="G1107" s="17">
        <f t="shared" si="278"/>
        <v>-0.44444444444444481</v>
      </c>
      <c r="H1107" s="17">
        <v>1</v>
      </c>
      <c r="I1107" s="17">
        <f t="shared" si="279"/>
        <v>-1.6000000000000014</v>
      </c>
      <c r="J1107" s="17">
        <v>-1980</v>
      </c>
      <c r="K1107" s="26">
        <v>485.59500000000003</v>
      </c>
      <c r="L1107" s="17">
        <f t="shared" si="272"/>
        <v>146.19525666666661</v>
      </c>
      <c r="M1107" s="17">
        <f t="shared" si="273"/>
        <v>-1348.2097433333333</v>
      </c>
      <c r="N1107" s="17">
        <v>1980</v>
      </c>
      <c r="O1107" s="17">
        <f t="shared" si="274"/>
        <v>-880.00000000000068</v>
      </c>
      <c r="P1107" s="17">
        <f t="shared" si="275"/>
        <v>-15228.8888888889</v>
      </c>
      <c r="Q1107" s="17">
        <f t="shared" si="280"/>
        <v>105906451.59722239</v>
      </c>
      <c r="R1107" s="17">
        <f t="shared" si="276"/>
        <v>105906.45159722239</v>
      </c>
      <c r="S1107" s="17">
        <f t="shared" si="281"/>
        <v>46348586.319444411</v>
      </c>
      <c r="T1107" s="17">
        <f t="shared" si="277"/>
        <v>46348.58631944441</v>
      </c>
      <c r="AE1107">
        <f t="shared" si="269"/>
        <v>0</v>
      </c>
      <c r="AF1107">
        <f t="shared" si="270"/>
        <v>62.3</v>
      </c>
      <c r="AG1107">
        <f t="shared" si="271"/>
        <v>17.305555555555554</v>
      </c>
    </row>
    <row r="1108" spans="2:33" x14ac:dyDescent="0.3">
      <c r="B1108" s="6" t="s">
        <v>53</v>
      </c>
      <c r="C1108" s="6">
        <v>1100</v>
      </c>
      <c r="D1108" s="6">
        <v>78</v>
      </c>
      <c r="E1108" s="12">
        <v>60.3</v>
      </c>
      <c r="F1108" s="27">
        <f t="shared" si="268"/>
        <v>16.75</v>
      </c>
      <c r="G1108" s="17">
        <f t="shared" si="278"/>
        <v>-0.47222222222222199</v>
      </c>
      <c r="H1108" s="17">
        <v>1</v>
      </c>
      <c r="I1108" s="17">
        <f t="shared" si="279"/>
        <v>-1.6999999999999993</v>
      </c>
      <c r="J1108" s="17">
        <v>-1980</v>
      </c>
      <c r="K1108" s="26">
        <v>485.59500000000003</v>
      </c>
      <c r="L1108" s="17">
        <f t="shared" si="272"/>
        <v>136.95938999999998</v>
      </c>
      <c r="M1108" s="17">
        <f t="shared" si="273"/>
        <v>-1357.44561</v>
      </c>
      <c r="N1108" s="17">
        <v>1980</v>
      </c>
      <c r="O1108" s="17">
        <f t="shared" si="274"/>
        <v>-934.99999999999955</v>
      </c>
      <c r="P1108" s="17">
        <f t="shared" si="275"/>
        <v>-15661.249999999993</v>
      </c>
      <c r="Q1108" s="17">
        <f t="shared" si="280"/>
        <v>106184208.47222239</v>
      </c>
      <c r="R1108" s="17">
        <f t="shared" si="276"/>
        <v>106184.20847222238</v>
      </c>
      <c r="S1108" s="17">
        <f t="shared" si="281"/>
        <v>46626343.194444411</v>
      </c>
      <c r="T1108" s="17">
        <f t="shared" si="277"/>
        <v>46626.343194444409</v>
      </c>
      <c r="AE1108">
        <f t="shared" si="269"/>
        <v>0</v>
      </c>
      <c r="AF1108">
        <f t="shared" si="270"/>
        <v>60.3</v>
      </c>
      <c r="AG1108">
        <f t="shared" si="271"/>
        <v>16.75</v>
      </c>
    </row>
    <row r="1109" spans="2:33" x14ac:dyDescent="0.3">
      <c r="B1109" s="6" t="s">
        <v>53</v>
      </c>
      <c r="C1109" s="6">
        <v>1101</v>
      </c>
      <c r="D1109" s="6">
        <v>79</v>
      </c>
      <c r="E1109" s="12">
        <v>58.9</v>
      </c>
      <c r="F1109" s="27">
        <f t="shared" si="268"/>
        <v>16.361111111111111</v>
      </c>
      <c r="G1109" s="17">
        <f t="shared" si="278"/>
        <v>-0.26388888888888867</v>
      </c>
      <c r="H1109" s="17">
        <v>1</v>
      </c>
      <c r="I1109" s="17">
        <f t="shared" si="279"/>
        <v>-0.94999999999999929</v>
      </c>
      <c r="J1109" s="17">
        <v>-1980</v>
      </c>
      <c r="K1109" s="26">
        <v>485.59500000000003</v>
      </c>
      <c r="L1109" s="17">
        <f t="shared" si="272"/>
        <v>130.67357666666663</v>
      </c>
      <c r="M1109" s="17">
        <f t="shared" si="273"/>
        <v>-1363.7314233333334</v>
      </c>
      <c r="N1109" s="17">
        <v>1980</v>
      </c>
      <c r="O1109" s="17">
        <f t="shared" si="274"/>
        <v>-522.49999999999955</v>
      </c>
      <c r="P1109" s="17">
        <f t="shared" si="275"/>
        <v>-8548.6805555555475</v>
      </c>
      <c r="Q1109" s="17">
        <f t="shared" si="280"/>
        <v>106449217.56944461</v>
      </c>
      <c r="R1109" s="17">
        <f t="shared" si="276"/>
        <v>106449.21756944461</v>
      </c>
      <c r="S1109" s="17">
        <f t="shared" si="281"/>
        <v>46891352.291666634</v>
      </c>
      <c r="T1109" s="17">
        <f t="shared" si="277"/>
        <v>46891.352291666633</v>
      </c>
      <c r="AE1109">
        <f t="shared" si="269"/>
        <v>0</v>
      </c>
      <c r="AF1109">
        <f t="shared" si="270"/>
        <v>58.9</v>
      </c>
      <c r="AG1109">
        <f t="shared" si="271"/>
        <v>16.361111111111111</v>
      </c>
    </row>
    <row r="1110" spans="2:33" x14ac:dyDescent="0.3">
      <c r="B1110" s="6" t="s">
        <v>53</v>
      </c>
      <c r="C1110" s="6">
        <v>1102</v>
      </c>
      <c r="D1110" s="6">
        <v>80</v>
      </c>
      <c r="E1110" s="12">
        <v>58.4</v>
      </c>
      <c r="F1110" s="27">
        <f t="shared" si="268"/>
        <v>16.222222222222221</v>
      </c>
      <c r="G1110" s="17">
        <f t="shared" si="278"/>
        <v>-1.3888888888889086E-2</v>
      </c>
      <c r="H1110" s="17">
        <v>1</v>
      </c>
      <c r="I1110" s="17">
        <f t="shared" si="279"/>
        <v>-5.0000000000000711E-2</v>
      </c>
      <c r="J1110" s="17">
        <v>-1980</v>
      </c>
      <c r="K1110" s="26">
        <v>485.59500000000003</v>
      </c>
      <c r="L1110" s="17">
        <f t="shared" si="272"/>
        <v>128.46442666666664</v>
      </c>
      <c r="M1110" s="17">
        <f t="shared" si="273"/>
        <v>-1365.9405733333333</v>
      </c>
      <c r="N1110" s="17">
        <v>1980</v>
      </c>
      <c r="O1110" s="17">
        <f t="shared" si="274"/>
        <v>-27.500000000000391</v>
      </c>
      <c r="P1110" s="17">
        <f t="shared" si="275"/>
        <v>-446.11111111111745</v>
      </c>
      <c r="Q1110" s="17">
        <f t="shared" si="280"/>
        <v>106709746.45833351</v>
      </c>
      <c r="R1110" s="17">
        <f t="shared" si="276"/>
        <v>106709.74645833351</v>
      </c>
      <c r="S1110" s="17">
        <f t="shared" si="281"/>
        <v>47151881.180555522</v>
      </c>
      <c r="T1110" s="17">
        <f t="shared" si="277"/>
        <v>47151.881180555523</v>
      </c>
      <c r="AE1110">
        <f t="shared" si="269"/>
        <v>0</v>
      </c>
      <c r="AF1110">
        <f t="shared" si="270"/>
        <v>58.4</v>
      </c>
      <c r="AG1110">
        <f t="shared" si="271"/>
        <v>16.222222222222221</v>
      </c>
    </row>
    <row r="1111" spans="2:33" x14ac:dyDescent="0.3">
      <c r="B1111" s="6" t="s">
        <v>53</v>
      </c>
      <c r="C1111" s="6">
        <v>1103</v>
      </c>
      <c r="D1111" s="6">
        <v>81</v>
      </c>
      <c r="E1111" s="12">
        <v>58.8</v>
      </c>
      <c r="F1111" s="27">
        <f t="shared" si="268"/>
        <v>16.333333333333332</v>
      </c>
      <c r="G1111" s="17">
        <f t="shared" si="278"/>
        <v>0.25000000000000061</v>
      </c>
      <c r="H1111" s="17">
        <v>0</v>
      </c>
      <c r="I1111" s="17">
        <f t="shared" si="279"/>
        <v>0.90000000000000213</v>
      </c>
      <c r="J1111" s="17">
        <v>1980</v>
      </c>
      <c r="K1111" s="26">
        <v>485.59500000000003</v>
      </c>
      <c r="L1111" s="17">
        <f t="shared" si="272"/>
        <v>130.23023999999995</v>
      </c>
      <c r="M1111" s="17">
        <f t="shared" si="273"/>
        <v>2595.8252400000001</v>
      </c>
      <c r="N1111" s="17">
        <v>1980</v>
      </c>
      <c r="O1111" s="17">
        <f t="shared" si="274"/>
        <v>495.00000000000119</v>
      </c>
      <c r="P1111" s="17">
        <f t="shared" si="275"/>
        <v>8085.0000000000191</v>
      </c>
      <c r="Q1111" s="17">
        <f t="shared" si="280"/>
        <v>106973856.45833351</v>
      </c>
      <c r="R1111" s="17">
        <f t="shared" si="276"/>
        <v>106973.85645833351</v>
      </c>
      <c r="S1111" s="17">
        <f t="shared" si="281"/>
        <v>47151881.180555522</v>
      </c>
      <c r="T1111" s="17">
        <f t="shared" si="277"/>
        <v>47151.881180555523</v>
      </c>
      <c r="AE1111">
        <f t="shared" si="269"/>
        <v>0</v>
      </c>
      <c r="AF1111">
        <f t="shared" si="270"/>
        <v>58.8</v>
      </c>
      <c r="AG1111">
        <f t="shared" si="271"/>
        <v>16.333333333333332</v>
      </c>
    </row>
    <row r="1112" spans="2:33" x14ac:dyDescent="0.3">
      <c r="B1112" s="6" t="s">
        <v>53</v>
      </c>
      <c r="C1112" s="6">
        <v>1104</v>
      </c>
      <c r="D1112" s="6">
        <v>82</v>
      </c>
      <c r="E1112" s="12">
        <v>60.2</v>
      </c>
      <c r="F1112" s="27">
        <f t="shared" si="268"/>
        <v>16.722222222222221</v>
      </c>
      <c r="G1112" s="17">
        <f t="shared" si="278"/>
        <v>0.4861111111111111</v>
      </c>
      <c r="H1112" s="17">
        <v>0</v>
      </c>
      <c r="I1112" s="17">
        <f t="shared" si="279"/>
        <v>1.75</v>
      </c>
      <c r="J1112" s="17">
        <v>1980</v>
      </c>
      <c r="K1112" s="26">
        <v>485.59500000000003</v>
      </c>
      <c r="L1112" s="17">
        <f t="shared" si="272"/>
        <v>136.50550666666663</v>
      </c>
      <c r="M1112" s="17">
        <f t="shared" si="273"/>
        <v>2602.1005066666667</v>
      </c>
      <c r="N1112" s="17">
        <v>1980</v>
      </c>
      <c r="O1112" s="17">
        <f t="shared" si="274"/>
        <v>962.5</v>
      </c>
      <c r="P1112" s="17">
        <f t="shared" si="275"/>
        <v>16095.138888888889</v>
      </c>
      <c r="Q1112" s="17">
        <f t="shared" si="280"/>
        <v>107250692.8472224</v>
      </c>
      <c r="R1112" s="17">
        <f t="shared" si="276"/>
        <v>107250.69284722241</v>
      </c>
      <c r="S1112" s="17">
        <f t="shared" si="281"/>
        <v>47151881.180555522</v>
      </c>
      <c r="T1112" s="17">
        <f t="shared" si="277"/>
        <v>47151.881180555523</v>
      </c>
      <c r="AE1112">
        <f t="shared" si="269"/>
        <v>0</v>
      </c>
      <c r="AF1112">
        <f t="shared" si="270"/>
        <v>60.2</v>
      </c>
      <c r="AG1112">
        <f t="shared" si="271"/>
        <v>16.722222222222221</v>
      </c>
    </row>
    <row r="1113" spans="2:33" x14ac:dyDescent="0.3">
      <c r="B1113" s="6" t="s">
        <v>53</v>
      </c>
      <c r="C1113" s="6">
        <v>1105</v>
      </c>
      <c r="D1113" s="6">
        <v>83</v>
      </c>
      <c r="E1113" s="12">
        <v>62.3</v>
      </c>
      <c r="F1113" s="27">
        <f t="shared" si="268"/>
        <v>17.305555555555554</v>
      </c>
      <c r="G1113" s="17">
        <f t="shared" si="278"/>
        <v>0.51388888888888828</v>
      </c>
      <c r="H1113" s="17">
        <v>0</v>
      </c>
      <c r="I1113" s="17">
        <f t="shared" si="279"/>
        <v>1.8499999999999979</v>
      </c>
      <c r="J1113" s="17">
        <v>1980</v>
      </c>
      <c r="K1113" s="26">
        <v>485.59500000000003</v>
      </c>
      <c r="L1113" s="17">
        <f t="shared" si="272"/>
        <v>146.19525666666661</v>
      </c>
      <c r="M1113" s="17">
        <f t="shared" si="273"/>
        <v>2611.7902566666667</v>
      </c>
      <c r="N1113" s="17">
        <v>1980</v>
      </c>
      <c r="O1113" s="17">
        <f t="shared" si="274"/>
        <v>1017.4999999999987</v>
      </c>
      <c r="P1113" s="17">
        <f t="shared" si="275"/>
        <v>17608.402777777756</v>
      </c>
      <c r="Q1113" s="17">
        <f t="shared" si="280"/>
        <v>107547180.27777795</v>
      </c>
      <c r="R1113" s="17">
        <f t="shared" si="276"/>
        <v>107547.18027777795</v>
      </c>
      <c r="S1113" s="17">
        <f t="shared" si="281"/>
        <v>47151881.180555522</v>
      </c>
      <c r="T1113" s="17">
        <f t="shared" si="277"/>
        <v>47151.881180555523</v>
      </c>
      <c r="AE1113">
        <f t="shared" si="269"/>
        <v>0</v>
      </c>
      <c r="AF1113">
        <f t="shared" si="270"/>
        <v>62.3</v>
      </c>
      <c r="AG1113">
        <f t="shared" si="271"/>
        <v>17.305555555555554</v>
      </c>
    </row>
    <row r="1114" spans="2:33" x14ac:dyDescent="0.3">
      <c r="B1114" s="6" t="s">
        <v>53</v>
      </c>
      <c r="C1114" s="6">
        <v>1106</v>
      </c>
      <c r="D1114" s="6">
        <v>84</v>
      </c>
      <c r="E1114" s="12">
        <v>63.9</v>
      </c>
      <c r="F1114" s="27">
        <f t="shared" si="268"/>
        <v>17.75</v>
      </c>
      <c r="G1114" s="17">
        <f t="shared" si="278"/>
        <v>0.30555555555555597</v>
      </c>
      <c r="H1114" s="17">
        <v>0</v>
      </c>
      <c r="I1114" s="17">
        <f t="shared" si="279"/>
        <v>1.1000000000000014</v>
      </c>
      <c r="J1114" s="17">
        <v>1980</v>
      </c>
      <c r="K1114" s="26">
        <v>485.59500000000003</v>
      </c>
      <c r="L1114" s="17">
        <f t="shared" si="272"/>
        <v>153.80090999999999</v>
      </c>
      <c r="M1114" s="17">
        <f t="shared" si="273"/>
        <v>2619.3959100000002</v>
      </c>
      <c r="N1114" s="17">
        <v>1980</v>
      </c>
      <c r="O1114" s="17">
        <f t="shared" si="274"/>
        <v>605.0000000000008</v>
      </c>
      <c r="P1114" s="17">
        <f t="shared" si="275"/>
        <v>10738.750000000015</v>
      </c>
      <c r="Q1114" s="17">
        <f t="shared" si="280"/>
        <v>107859092.15277795</v>
      </c>
      <c r="R1114" s="17">
        <f t="shared" si="276"/>
        <v>107859.09215277796</v>
      </c>
      <c r="S1114" s="17">
        <f t="shared" si="281"/>
        <v>47151881.180555522</v>
      </c>
      <c r="T1114" s="17">
        <f t="shared" si="277"/>
        <v>47151.881180555523</v>
      </c>
      <c r="AE1114">
        <f t="shared" si="269"/>
        <v>0</v>
      </c>
      <c r="AF1114">
        <f t="shared" si="270"/>
        <v>63.9</v>
      </c>
      <c r="AG1114">
        <f t="shared" si="271"/>
        <v>17.75</v>
      </c>
    </row>
    <row r="1115" spans="2:33" x14ac:dyDescent="0.3">
      <c r="B1115" s="6" t="s">
        <v>53</v>
      </c>
      <c r="C1115" s="6">
        <v>1107</v>
      </c>
      <c r="D1115" s="6">
        <v>85</v>
      </c>
      <c r="E1115" s="12">
        <v>64.5</v>
      </c>
      <c r="F1115" s="27">
        <f t="shared" si="268"/>
        <v>17.916666666666668</v>
      </c>
      <c r="G1115" s="17">
        <f t="shared" si="278"/>
        <v>6.9444444444445433E-2</v>
      </c>
      <c r="H1115" s="17">
        <v>0</v>
      </c>
      <c r="I1115" s="17">
        <f t="shared" si="279"/>
        <v>0.25000000000000355</v>
      </c>
      <c r="J1115" s="17">
        <v>1980</v>
      </c>
      <c r="K1115" s="26">
        <v>485.59500000000003</v>
      </c>
      <c r="L1115" s="17">
        <f t="shared" si="272"/>
        <v>156.70275000000001</v>
      </c>
      <c r="M1115" s="17">
        <f t="shared" si="273"/>
        <v>2622.2977500000002</v>
      </c>
      <c r="N1115" s="17">
        <v>1980</v>
      </c>
      <c r="O1115" s="17">
        <f t="shared" si="274"/>
        <v>137.50000000000196</v>
      </c>
      <c r="P1115" s="17">
        <f t="shared" si="275"/>
        <v>2463.541666666702</v>
      </c>
      <c r="Q1115" s="17">
        <f t="shared" si="280"/>
        <v>108176889.02777795</v>
      </c>
      <c r="R1115" s="17">
        <f t="shared" si="276"/>
        <v>108176.88902777796</v>
      </c>
      <c r="S1115" s="17">
        <f t="shared" si="281"/>
        <v>47151881.180555522</v>
      </c>
      <c r="T1115" s="17">
        <f t="shared" si="277"/>
        <v>47151.881180555523</v>
      </c>
      <c r="AE1115">
        <f t="shared" si="269"/>
        <v>0</v>
      </c>
      <c r="AF1115">
        <f t="shared" si="270"/>
        <v>64.5</v>
      </c>
      <c r="AG1115">
        <f t="shared" si="271"/>
        <v>17.916666666666668</v>
      </c>
    </row>
    <row r="1116" spans="2:33" x14ac:dyDescent="0.3">
      <c r="B1116" s="6" t="s">
        <v>53</v>
      </c>
      <c r="C1116" s="6">
        <v>1108</v>
      </c>
      <c r="D1116" s="6">
        <v>86</v>
      </c>
      <c r="E1116" s="12">
        <v>64.400000000000006</v>
      </c>
      <c r="F1116" s="27">
        <f t="shared" si="268"/>
        <v>17.888888888888889</v>
      </c>
      <c r="G1116" s="17">
        <f t="shared" si="278"/>
        <v>-0.1388888888888889</v>
      </c>
      <c r="H1116" s="17">
        <v>1</v>
      </c>
      <c r="I1116" s="17">
        <f t="shared" si="279"/>
        <v>-0.5</v>
      </c>
      <c r="J1116" s="17">
        <v>-1980</v>
      </c>
      <c r="K1116" s="26">
        <v>485.59500000000003</v>
      </c>
      <c r="L1116" s="17">
        <f t="shared" si="272"/>
        <v>156.21722666666665</v>
      </c>
      <c r="M1116" s="17">
        <f t="shared" si="273"/>
        <v>-1338.1877733333333</v>
      </c>
      <c r="N1116" s="17">
        <v>1980</v>
      </c>
      <c r="O1116" s="17">
        <f t="shared" si="274"/>
        <v>-275</v>
      </c>
      <c r="P1116" s="17">
        <f t="shared" si="275"/>
        <v>-4919.4444444444443</v>
      </c>
      <c r="Q1116" s="17">
        <f t="shared" si="280"/>
        <v>108493701.25000018</v>
      </c>
      <c r="R1116" s="17">
        <f t="shared" si="276"/>
        <v>108493.70125000017</v>
      </c>
      <c r="S1116" s="17">
        <f t="shared" si="281"/>
        <v>47468693.402777746</v>
      </c>
      <c r="T1116" s="17">
        <f t="shared" si="277"/>
        <v>47468.693402777746</v>
      </c>
      <c r="AE1116">
        <f t="shared" si="269"/>
        <v>0</v>
      </c>
      <c r="AF1116">
        <f t="shared" si="270"/>
        <v>64.400000000000006</v>
      </c>
      <c r="AG1116">
        <f t="shared" si="271"/>
        <v>17.888888888888889</v>
      </c>
    </row>
    <row r="1117" spans="2:33" x14ac:dyDescent="0.3">
      <c r="B1117" s="6" t="s">
        <v>53</v>
      </c>
      <c r="C1117" s="6">
        <v>1109</v>
      </c>
      <c r="D1117" s="6">
        <v>87</v>
      </c>
      <c r="E1117" s="12">
        <v>63.5</v>
      </c>
      <c r="F1117" s="27">
        <f t="shared" si="268"/>
        <v>17.638888888888889</v>
      </c>
      <c r="G1117" s="17">
        <f t="shared" si="278"/>
        <v>-0.33333333333333409</v>
      </c>
      <c r="H1117" s="17">
        <v>1</v>
      </c>
      <c r="I1117" s="17">
        <f t="shared" si="279"/>
        <v>-1.2000000000000028</v>
      </c>
      <c r="J1117" s="17">
        <v>-1980</v>
      </c>
      <c r="K1117" s="26">
        <v>485.59500000000003</v>
      </c>
      <c r="L1117" s="17">
        <f t="shared" si="272"/>
        <v>151.88141666666664</v>
      </c>
      <c r="M1117" s="17">
        <f t="shared" si="273"/>
        <v>-1342.5235833333334</v>
      </c>
      <c r="N1117" s="17">
        <v>1980</v>
      </c>
      <c r="O1117" s="17">
        <f t="shared" si="274"/>
        <v>-660.00000000000148</v>
      </c>
      <c r="P1117" s="17">
        <f t="shared" si="275"/>
        <v>-11641.666666666693</v>
      </c>
      <c r="Q1117" s="17">
        <f t="shared" si="280"/>
        <v>108801720.3472224</v>
      </c>
      <c r="R1117" s="17">
        <f t="shared" si="276"/>
        <v>108801.72034722241</v>
      </c>
      <c r="S1117" s="17">
        <f t="shared" si="281"/>
        <v>47776712.49999997</v>
      </c>
      <c r="T1117" s="17">
        <f t="shared" si="277"/>
        <v>47776.712499999972</v>
      </c>
      <c r="AE1117">
        <f t="shared" si="269"/>
        <v>0</v>
      </c>
      <c r="AF1117">
        <f t="shared" si="270"/>
        <v>63.5</v>
      </c>
      <c r="AG1117">
        <f t="shared" si="271"/>
        <v>17.638888888888889</v>
      </c>
    </row>
    <row r="1118" spans="2:33" x14ac:dyDescent="0.3">
      <c r="B1118" s="6" t="s">
        <v>53</v>
      </c>
      <c r="C1118" s="6">
        <v>1110</v>
      </c>
      <c r="D1118" s="6">
        <v>88</v>
      </c>
      <c r="E1118" s="12">
        <v>62</v>
      </c>
      <c r="F1118" s="27">
        <f t="shared" si="268"/>
        <v>17.222222222222221</v>
      </c>
      <c r="G1118" s="17">
        <f t="shared" si="278"/>
        <v>-0.31944444444444403</v>
      </c>
      <c r="H1118" s="17">
        <v>1</v>
      </c>
      <c r="I1118" s="17">
        <f t="shared" si="279"/>
        <v>-1.1499999999999986</v>
      </c>
      <c r="J1118" s="17">
        <v>-1980</v>
      </c>
      <c r="K1118" s="26">
        <v>485.59500000000003</v>
      </c>
      <c r="L1118" s="17">
        <f t="shared" si="272"/>
        <v>144.79066666666662</v>
      </c>
      <c r="M1118" s="17">
        <f t="shared" si="273"/>
        <v>-1349.6143333333334</v>
      </c>
      <c r="N1118" s="17">
        <v>1980</v>
      </c>
      <c r="O1118" s="17">
        <f t="shared" si="274"/>
        <v>-632.4999999999992</v>
      </c>
      <c r="P1118" s="17">
        <f t="shared" si="275"/>
        <v>-10893.055555555542</v>
      </c>
      <c r="Q1118" s="17">
        <f t="shared" si="280"/>
        <v>109095359.2361113</v>
      </c>
      <c r="R1118" s="17">
        <f t="shared" si="276"/>
        <v>109095.3592361113</v>
      </c>
      <c r="S1118" s="17">
        <f t="shared" si="281"/>
        <v>48070351.388888858</v>
      </c>
      <c r="T1118" s="17">
        <f t="shared" si="277"/>
        <v>48070.351388888856</v>
      </c>
      <c r="AE1118">
        <f t="shared" si="269"/>
        <v>0</v>
      </c>
      <c r="AF1118">
        <f t="shared" si="270"/>
        <v>62</v>
      </c>
      <c r="AG1118">
        <f t="shared" si="271"/>
        <v>17.222222222222221</v>
      </c>
    </row>
    <row r="1119" spans="2:33" x14ac:dyDescent="0.3">
      <c r="B1119" s="6" t="s">
        <v>53</v>
      </c>
      <c r="C1119" s="6">
        <v>1111</v>
      </c>
      <c r="D1119" s="6">
        <v>89</v>
      </c>
      <c r="E1119" s="12">
        <v>61.2</v>
      </c>
      <c r="F1119" s="27">
        <f t="shared" si="268"/>
        <v>17</v>
      </c>
      <c r="G1119" s="17">
        <f t="shared" si="278"/>
        <v>-9.7222222222222612E-2</v>
      </c>
      <c r="H1119" s="17">
        <v>1</v>
      </c>
      <c r="I1119" s="17">
        <f t="shared" si="279"/>
        <v>-0.35000000000000142</v>
      </c>
      <c r="J1119" s="17">
        <v>-1980</v>
      </c>
      <c r="K1119" s="26">
        <v>485.59500000000003</v>
      </c>
      <c r="L1119" s="17">
        <f t="shared" si="272"/>
        <v>141.07823999999997</v>
      </c>
      <c r="M1119" s="17">
        <f t="shared" si="273"/>
        <v>-1353.3267599999999</v>
      </c>
      <c r="N1119" s="17">
        <v>1980</v>
      </c>
      <c r="O1119" s="17">
        <f t="shared" si="274"/>
        <v>-192.50000000000077</v>
      </c>
      <c r="P1119" s="17">
        <f t="shared" si="275"/>
        <v>-3272.5000000000132</v>
      </c>
      <c r="Q1119" s="17">
        <f t="shared" si="280"/>
        <v>109381469.2361113</v>
      </c>
      <c r="R1119" s="17">
        <f t="shared" si="276"/>
        <v>109381.4692361113</v>
      </c>
      <c r="S1119" s="17">
        <f t="shared" si="281"/>
        <v>48356461.388888858</v>
      </c>
      <c r="T1119" s="17">
        <f t="shared" si="277"/>
        <v>48356.461388888856</v>
      </c>
      <c r="AE1119">
        <f t="shared" si="269"/>
        <v>0</v>
      </c>
      <c r="AF1119">
        <f t="shared" si="270"/>
        <v>61.2</v>
      </c>
      <c r="AG1119">
        <f t="shared" si="271"/>
        <v>17</v>
      </c>
    </row>
    <row r="1120" spans="2:33" x14ac:dyDescent="0.3">
      <c r="B1120" s="6" t="s">
        <v>53</v>
      </c>
      <c r="C1120" s="6">
        <v>1112</v>
      </c>
      <c r="D1120" s="6">
        <v>90</v>
      </c>
      <c r="E1120" s="12">
        <v>61.3</v>
      </c>
      <c r="F1120" s="27">
        <f t="shared" si="268"/>
        <v>17.027777777777775</v>
      </c>
      <c r="G1120" s="17">
        <f t="shared" si="278"/>
        <v>0.19444444444444425</v>
      </c>
      <c r="H1120" s="17">
        <v>0</v>
      </c>
      <c r="I1120" s="17">
        <f t="shared" si="279"/>
        <v>0.69999999999999929</v>
      </c>
      <c r="J1120" s="17">
        <v>1980</v>
      </c>
      <c r="K1120" s="26">
        <v>485.59500000000003</v>
      </c>
      <c r="L1120" s="17">
        <f t="shared" si="272"/>
        <v>141.53965666666659</v>
      </c>
      <c r="M1120" s="17">
        <f t="shared" si="273"/>
        <v>2607.1346566666671</v>
      </c>
      <c r="N1120" s="17">
        <v>1980</v>
      </c>
      <c r="O1120" s="17">
        <f t="shared" si="274"/>
        <v>384.9999999999996</v>
      </c>
      <c r="P1120" s="17">
        <f t="shared" si="275"/>
        <v>6555.6944444444362</v>
      </c>
      <c r="Q1120" s="17">
        <f t="shared" si="280"/>
        <v>109668515.00000019</v>
      </c>
      <c r="R1120" s="17">
        <f t="shared" si="276"/>
        <v>109668.51500000019</v>
      </c>
      <c r="S1120" s="17">
        <f t="shared" si="281"/>
        <v>48356461.388888858</v>
      </c>
      <c r="T1120" s="17">
        <f t="shared" si="277"/>
        <v>48356.461388888856</v>
      </c>
      <c r="AE1120">
        <f t="shared" si="269"/>
        <v>0</v>
      </c>
      <c r="AF1120">
        <f t="shared" si="270"/>
        <v>61.3</v>
      </c>
      <c r="AG1120">
        <f t="shared" si="271"/>
        <v>17.027777777777775</v>
      </c>
    </row>
    <row r="1121" spans="2:33" x14ac:dyDescent="0.3">
      <c r="B1121" s="6" t="s">
        <v>53</v>
      </c>
      <c r="C1121" s="6">
        <v>1113</v>
      </c>
      <c r="D1121" s="6">
        <v>91</v>
      </c>
      <c r="E1121" s="12">
        <v>62.6</v>
      </c>
      <c r="F1121" s="27">
        <f t="shared" si="268"/>
        <v>17.388888888888889</v>
      </c>
      <c r="G1121" s="17">
        <f t="shared" si="278"/>
        <v>0.55555555555555558</v>
      </c>
      <c r="H1121" s="17">
        <v>0</v>
      </c>
      <c r="I1121" s="17">
        <f t="shared" si="279"/>
        <v>2</v>
      </c>
      <c r="J1121" s="17">
        <v>1980</v>
      </c>
      <c r="K1121" s="26">
        <v>485.59500000000003</v>
      </c>
      <c r="L1121" s="17">
        <f t="shared" si="272"/>
        <v>147.60662666666667</v>
      </c>
      <c r="M1121" s="17">
        <f t="shared" si="273"/>
        <v>2613.2016266666669</v>
      </c>
      <c r="N1121" s="17">
        <v>1980</v>
      </c>
      <c r="O1121" s="17">
        <f t="shared" si="274"/>
        <v>1100</v>
      </c>
      <c r="P1121" s="17">
        <f t="shared" si="275"/>
        <v>19127.777777777777</v>
      </c>
      <c r="Q1121" s="17">
        <f t="shared" si="280"/>
        <v>109967864.72222242</v>
      </c>
      <c r="R1121" s="17">
        <f t="shared" si="276"/>
        <v>109967.86472222242</v>
      </c>
      <c r="S1121" s="17">
        <f t="shared" si="281"/>
        <v>48356461.388888858</v>
      </c>
      <c r="T1121" s="17">
        <f t="shared" si="277"/>
        <v>48356.461388888856</v>
      </c>
      <c r="AE1121">
        <f t="shared" si="269"/>
        <v>0</v>
      </c>
      <c r="AF1121">
        <f t="shared" si="270"/>
        <v>62.6</v>
      </c>
      <c r="AG1121">
        <f t="shared" si="271"/>
        <v>17.388888888888889</v>
      </c>
    </row>
    <row r="1122" spans="2:33" x14ac:dyDescent="0.3">
      <c r="B1122" s="6" t="s">
        <v>53</v>
      </c>
      <c r="C1122" s="6">
        <v>1114</v>
      </c>
      <c r="D1122" s="6">
        <v>92</v>
      </c>
      <c r="E1122" s="12">
        <v>65.3</v>
      </c>
      <c r="F1122" s="27">
        <f t="shared" si="268"/>
        <v>18.138888888888889</v>
      </c>
      <c r="G1122" s="17">
        <f t="shared" si="278"/>
        <v>0.74999999999999978</v>
      </c>
      <c r="H1122" s="17">
        <v>0</v>
      </c>
      <c r="I1122" s="17">
        <f t="shared" si="279"/>
        <v>2.6999999999999993</v>
      </c>
      <c r="J1122" s="17">
        <v>1980</v>
      </c>
      <c r="K1122" s="26">
        <v>485.59500000000003</v>
      </c>
      <c r="L1122" s="17">
        <f t="shared" si="272"/>
        <v>160.61405666666664</v>
      </c>
      <c r="M1122" s="17">
        <f t="shared" si="273"/>
        <v>2626.209056666667</v>
      </c>
      <c r="N1122" s="17">
        <v>1980</v>
      </c>
      <c r="O1122" s="17">
        <f t="shared" si="274"/>
        <v>1484.9999999999995</v>
      </c>
      <c r="P1122" s="17">
        <f t="shared" si="275"/>
        <v>26936.249999999993</v>
      </c>
      <c r="Q1122" s="17">
        <f t="shared" si="280"/>
        <v>110293593.81944464</v>
      </c>
      <c r="R1122" s="17">
        <f t="shared" si="276"/>
        <v>110293.59381944464</v>
      </c>
      <c r="S1122" s="17">
        <f t="shared" si="281"/>
        <v>48356461.388888858</v>
      </c>
      <c r="T1122" s="17">
        <f t="shared" si="277"/>
        <v>48356.461388888856</v>
      </c>
      <c r="AE1122">
        <f t="shared" si="269"/>
        <v>0</v>
      </c>
      <c r="AF1122">
        <f t="shared" si="270"/>
        <v>65.3</v>
      </c>
      <c r="AG1122">
        <f t="shared" si="271"/>
        <v>18.138888888888889</v>
      </c>
    </row>
    <row r="1123" spans="2:33" x14ac:dyDescent="0.3">
      <c r="B1123" s="6" t="s">
        <v>53</v>
      </c>
      <c r="C1123" s="6">
        <v>1115</v>
      </c>
      <c r="D1123" s="6">
        <v>93</v>
      </c>
      <c r="E1123" s="12">
        <v>68</v>
      </c>
      <c r="F1123" s="27">
        <f t="shared" si="268"/>
        <v>18.888888888888889</v>
      </c>
      <c r="G1123" s="17">
        <f t="shared" si="278"/>
        <v>0.56944444444444564</v>
      </c>
      <c r="H1123" s="17">
        <v>0</v>
      </c>
      <c r="I1123" s="17">
        <f t="shared" si="279"/>
        <v>2.0500000000000043</v>
      </c>
      <c r="J1123" s="17">
        <v>1980</v>
      </c>
      <c r="K1123" s="26">
        <v>485.59500000000003</v>
      </c>
      <c r="L1123" s="17">
        <f t="shared" si="272"/>
        <v>174.17066666666665</v>
      </c>
      <c r="M1123" s="17">
        <f t="shared" si="273"/>
        <v>2639.7656666666671</v>
      </c>
      <c r="N1123" s="17">
        <v>1980</v>
      </c>
      <c r="O1123" s="17">
        <f t="shared" si="274"/>
        <v>1127.5000000000023</v>
      </c>
      <c r="P1123" s="17">
        <f t="shared" si="275"/>
        <v>21297.222222222266</v>
      </c>
      <c r="Q1123" s="17">
        <f t="shared" si="280"/>
        <v>110646816.04166687</v>
      </c>
      <c r="R1123" s="17">
        <f t="shared" si="276"/>
        <v>110646.81604166687</v>
      </c>
      <c r="S1123" s="17">
        <f t="shared" si="281"/>
        <v>48356461.388888858</v>
      </c>
      <c r="T1123" s="17">
        <f t="shared" si="277"/>
        <v>48356.461388888856</v>
      </c>
      <c r="AE1123">
        <f t="shared" si="269"/>
        <v>0</v>
      </c>
      <c r="AF1123">
        <f t="shared" si="270"/>
        <v>68</v>
      </c>
      <c r="AG1123">
        <f t="shared" si="271"/>
        <v>18.888888888888889</v>
      </c>
    </row>
    <row r="1124" spans="2:33" x14ac:dyDescent="0.3">
      <c r="B1124" s="6" t="s">
        <v>53</v>
      </c>
      <c r="C1124" s="6">
        <v>1116</v>
      </c>
      <c r="D1124" s="6">
        <v>94</v>
      </c>
      <c r="E1124" s="12">
        <v>69.400000000000006</v>
      </c>
      <c r="F1124" s="27">
        <f t="shared" si="268"/>
        <v>19.277777777777779</v>
      </c>
      <c r="G1124" s="17">
        <f t="shared" si="278"/>
        <v>0.23611111111111149</v>
      </c>
      <c r="H1124" s="17">
        <v>0</v>
      </c>
      <c r="I1124" s="17">
        <f t="shared" si="279"/>
        <v>0.85000000000000142</v>
      </c>
      <c r="J1124" s="17">
        <v>1980</v>
      </c>
      <c r="K1124" s="26">
        <v>485.59500000000003</v>
      </c>
      <c r="L1124" s="17">
        <f t="shared" si="272"/>
        <v>181.41622666666666</v>
      </c>
      <c r="M1124" s="17">
        <f t="shared" si="273"/>
        <v>2647.011226666667</v>
      </c>
      <c r="N1124" s="17">
        <v>1980</v>
      </c>
      <c r="O1124" s="17">
        <f t="shared" si="274"/>
        <v>467.50000000000074</v>
      </c>
      <c r="P1124" s="17">
        <f t="shared" si="275"/>
        <v>9012.3611111111259</v>
      </c>
      <c r="Q1124" s="17">
        <f t="shared" si="280"/>
        <v>111014732.43055576</v>
      </c>
      <c r="R1124" s="17">
        <f t="shared" si="276"/>
        <v>111014.73243055576</v>
      </c>
      <c r="S1124" s="17">
        <f t="shared" si="281"/>
        <v>48356461.388888858</v>
      </c>
      <c r="T1124" s="17">
        <f t="shared" si="277"/>
        <v>48356.461388888856</v>
      </c>
      <c r="AE1124">
        <f t="shared" si="269"/>
        <v>0</v>
      </c>
      <c r="AF1124">
        <f t="shared" si="270"/>
        <v>69.400000000000006</v>
      </c>
      <c r="AG1124">
        <f t="shared" si="271"/>
        <v>19.277777777777779</v>
      </c>
    </row>
    <row r="1125" spans="2:33" x14ac:dyDescent="0.3">
      <c r="B1125" s="6" t="s">
        <v>53</v>
      </c>
      <c r="C1125" s="6">
        <v>1117</v>
      </c>
      <c r="D1125" s="6">
        <v>95</v>
      </c>
      <c r="E1125" s="12">
        <v>69.7</v>
      </c>
      <c r="F1125" s="27">
        <f t="shared" si="268"/>
        <v>19.361111111111111</v>
      </c>
      <c r="G1125" s="17">
        <f t="shared" si="278"/>
        <v>-1.3888888888890073E-2</v>
      </c>
      <c r="H1125" s="17">
        <v>1</v>
      </c>
      <c r="I1125" s="17">
        <f t="shared" si="279"/>
        <v>-5.0000000000004263E-2</v>
      </c>
      <c r="J1125" s="17">
        <v>-1980</v>
      </c>
      <c r="K1125" s="26">
        <v>485.59500000000003</v>
      </c>
      <c r="L1125" s="17">
        <f t="shared" si="272"/>
        <v>182.98805666666664</v>
      </c>
      <c r="M1125" s="17">
        <f t="shared" si="273"/>
        <v>-1311.4169433333334</v>
      </c>
      <c r="N1125" s="17">
        <v>1980</v>
      </c>
      <c r="O1125" s="17">
        <f t="shared" si="274"/>
        <v>-27.500000000002345</v>
      </c>
      <c r="P1125" s="17">
        <f t="shared" si="275"/>
        <v>-532.4305555556009</v>
      </c>
      <c r="Q1125" s="17">
        <f t="shared" si="280"/>
        <v>111385836.52777798</v>
      </c>
      <c r="R1125" s="17">
        <f t="shared" si="276"/>
        <v>111385.83652777798</v>
      </c>
      <c r="S1125" s="17">
        <f t="shared" si="281"/>
        <v>48727565.486111082</v>
      </c>
      <c r="T1125" s="17">
        <f t="shared" si="277"/>
        <v>48727.565486111082</v>
      </c>
      <c r="AE1125">
        <f t="shared" si="269"/>
        <v>0</v>
      </c>
      <c r="AF1125">
        <f t="shared" si="270"/>
        <v>69.7</v>
      </c>
      <c r="AG1125">
        <f t="shared" si="271"/>
        <v>19.361111111111111</v>
      </c>
    </row>
    <row r="1126" spans="2:33" x14ac:dyDescent="0.3">
      <c r="B1126" s="6" t="s">
        <v>53</v>
      </c>
      <c r="C1126" s="6">
        <v>1118</v>
      </c>
      <c r="D1126" s="6">
        <v>96</v>
      </c>
      <c r="E1126" s="12">
        <v>69.3</v>
      </c>
      <c r="F1126" s="27">
        <f t="shared" si="268"/>
        <v>19.25</v>
      </c>
      <c r="G1126" s="17">
        <f t="shared" si="278"/>
        <v>-0.2222222222222234</v>
      </c>
      <c r="H1126" s="17">
        <v>1</v>
      </c>
      <c r="I1126" s="17">
        <f t="shared" si="279"/>
        <v>-0.80000000000000426</v>
      </c>
      <c r="J1126" s="17">
        <v>-1980</v>
      </c>
      <c r="K1126" s="26">
        <v>485.59500000000003</v>
      </c>
      <c r="L1126" s="17">
        <f t="shared" si="272"/>
        <v>180.89378999999997</v>
      </c>
      <c r="M1126" s="17">
        <f t="shared" si="273"/>
        <v>-1313.5112100000001</v>
      </c>
      <c r="N1126" s="17">
        <v>1980</v>
      </c>
      <c r="O1126" s="17">
        <f t="shared" si="274"/>
        <v>-440.00000000000233</v>
      </c>
      <c r="P1126" s="17">
        <f t="shared" si="275"/>
        <v>-8470.0000000000455</v>
      </c>
      <c r="Q1126" s="17">
        <f t="shared" si="280"/>
        <v>111752693.40277798</v>
      </c>
      <c r="R1126" s="17">
        <f t="shared" si="276"/>
        <v>111752.69340277798</v>
      </c>
      <c r="S1126" s="17">
        <f t="shared" si="281"/>
        <v>49094422.361111082</v>
      </c>
      <c r="T1126" s="17">
        <f t="shared" si="277"/>
        <v>49094.422361111079</v>
      </c>
      <c r="AE1126">
        <f t="shared" si="269"/>
        <v>0</v>
      </c>
      <c r="AF1126">
        <f t="shared" si="270"/>
        <v>69.3</v>
      </c>
      <c r="AG1126">
        <f t="shared" si="271"/>
        <v>19.25</v>
      </c>
    </row>
    <row r="1127" spans="2:33" x14ac:dyDescent="0.3">
      <c r="B1127" s="6" t="s">
        <v>53</v>
      </c>
      <c r="C1127" s="6">
        <v>1119</v>
      </c>
      <c r="D1127" s="6">
        <v>97</v>
      </c>
      <c r="E1127" s="12">
        <v>68.099999999999994</v>
      </c>
      <c r="F1127" s="27">
        <f t="shared" si="268"/>
        <v>18.916666666666664</v>
      </c>
      <c r="G1127" s="17">
        <f t="shared" si="278"/>
        <v>-0.33333333333333215</v>
      </c>
      <c r="H1127" s="17">
        <v>1</v>
      </c>
      <c r="I1127" s="17">
        <f t="shared" si="279"/>
        <v>-1.1999999999999957</v>
      </c>
      <c r="J1127" s="17">
        <v>-1980</v>
      </c>
      <c r="K1127" s="26">
        <v>485.59500000000003</v>
      </c>
      <c r="L1127" s="17">
        <f t="shared" si="272"/>
        <v>174.68330999999995</v>
      </c>
      <c r="M1127" s="17">
        <f t="shared" si="273"/>
        <v>-1319.7216900000001</v>
      </c>
      <c r="N1127" s="17">
        <v>1980</v>
      </c>
      <c r="O1127" s="17">
        <f t="shared" si="274"/>
        <v>-659.99999999999761</v>
      </c>
      <c r="P1127" s="17">
        <f t="shared" si="275"/>
        <v>-12484.999999999953</v>
      </c>
      <c r="Q1127" s="17">
        <f t="shared" si="280"/>
        <v>112106955.27777798</v>
      </c>
      <c r="R1127" s="17">
        <f t="shared" si="276"/>
        <v>112106.95527777799</v>
      </c>
      <c r="S1127" s="17">
        <f t="shared" si="281"/>
        <v>49448684.236111082</v>
      </c>
      <c r="T1127" s="17">
        <f t="shared" si="277"/>
        <v>49448.684236111083</v>
      </c>
      <c r="AE1127">
        <f t="shared" si="269"/>
        <v>0</v>
      </c>
      <c r="AF1127">
        <f t="shared" si="270"/>
        <v>68.099999999999994</v>
      </c>
      <c r="AG1127">
        <f t="shared" si="271"/>
        <v>18.916666666666664</v>
      </c>
    </row>
    <row r="1128" spans="2:33" x14ac:dyDescent="0.3">
      <c r="B1128" s="6" t="s">
        <v>53</v>
      </c>
      <c r="C1128" s="6">
        <v>1120</v>
      </c>
      <c r="D1128" s="6">
        <v>98</v>
      </c>
      <c r="E1128" s="12">
        <v>66.900000000000006</v>
      </c>
      <c r="F1128" s="27">
        <f t="shared" si="268"/>
        <v>18.583333333333336</v>
      </c>
      <c r="G1128" s="17">
        <f t="shared" si="278"/>
        <v>-0.26388888888888767</v>
      </c>
      <c r="H1128" s="17">
        <v>1</v>
      </c>
      <c r="I1128" s="17">
        <f t="shared" si="279"/>
        <v>-0.94999999999999574</v>
      </c>
      <c r="J1128" s="17">
        <v>-1980</v>
      </c>
      <c r="K1128" s="26">
        <v>485.59500000000003</v>
      </c>
      <c r="L1128" s="17">
        <f t="shared" si="272"/>
        <v>168.58131000000003</v>
      </c>
      <c r="M1128" s="17">
        <f t="shared" si="273"/>
        <v>-1325.8236899999999</v>
      </c>
      <c r="N1128" s="17">
        <v>1980</v>
      </c>
      <c r="O1128" s="17">
        <f t="shared" si="274"/>
        <v>-522.49999999999761</v>
      </c>
      <c r="P1128" s="17">
        <f t="shared" si="275"/>
        <v>-9709.7916666666242</v>
      </c>
      <c r="Q1128" s="17">
        <f t="shared" si="280"/>
        <v>112448842.15277798</v>
      </c>
      <c r="R1128" s="17">
        <f t="shared" si="276"/>
        <v>112448.84215277799</v>
      </c>
      <c r="S1128" s="17">
        <f t="shared" si="281"/>
        <v>49790571.111111082</v>
      </c>
      <c r="T1128" s="17">
        <f t="shared" si="277"/>
        <v>49790.57111111108</v>
      </c>
      <c r="AE1128">
        <f t="shared" si="269"/>
        <v>0</v>
      </c>
      <c r="AF1128">
        <f t="shared" si="270"/>
        <v>66.900000000000006</v>
      </c>
      <c r="AG1128">
        <f t="shared" si="271"/>
        <v>18.583333333333336</v>
      </c>
    </row>
    <row r="1129" spans="2:33" x14ac:dyDescent="0.3">
      <c r="B1129" s="6" t="s">
        <v>53</v>
      </c>
      <c r="C1129" s="6">
        <v>1121</v>
      </c>
      <c r="D1129" s="6">
        <v>99</v>
      </c>
      <c r="E1129" s="12">
        <v>66.2</v>
      </c>
      <c r="F1129" s="27">
        <f t="shared" si="268"/>
        <v>18.388888888888889</v>
      </c>
      <c r="G1129" s="17">
        <f t="shared" si="278"/>
        <v>-0.16666666666666705</v>
      </c>
      <c r="H1129" s="17">
        <v>1</v>
      </c>
      <c r="I1129" s="17">
        <f t="shared" si="279"/>
        <v>-0.60000000000000142</v>
      </c>
      <c r="J1129" s="17">
        <v>-1980</v>
      </c>
      <c r="K1129" s="26">
        <v>485.59500000000003</v>
      </c>
      <c r="L1129" s="17">
        <f t="shared" si="272"/>
        <v>165.07190666666665</v>
      </c>
      <c r="M1129" s="17">
        <f t="shared" si="273"/>
        <v>-1329.3330933333334</v>
      </c>
      <c r="N1129" s="17">
        <v>1980</v>
      </c>
      <c r="O1129" s="17">
        <f t="shared" si="274"/>
        <v>-330.00000000000074</v>
      </c>
      <c r="P1129" s="17">
        <f t="shared" si="275"/>
        <v>-6068.3333333333467</v>
      </c>
      <c r="Q1129" s="17">
        <f t="shared" si="280"/>
        <v>112783611.87500021</v>
      </c>
      <c r="R1129" s="17">
        <f t="shared" si="276"/>
        <v>112783.61187500021</v>
      </c>
      <c r="S1129" s="17">
        <f t="shared" si="281"/>
        <v>50125340.833333306</v>
      </c>
      <c r="T1129" s="17">
        <f t="shared" si="277"/>
        <v>50125.340833333306</v>
      </c>
      <c r="AE1129">
        <f t="shared" si="269"/>
        <v>0</v>
      </c>
      <c r="AF1129">
        <f t="shared" si="270"/>
        <v>66.2</v>
      </c>
      <c r="AG1129">
        <f t="shared" si="271"/>
        <v>18.388888888888889</v>
      </c>
    </row>
    <row r="1130" spans="2:33" x14ac:dyDescent="0.3">
      <c r="B1130" s="6" t="s">
        <v>53</v>
      </c>
      <c r="C1130" s="6">
        <v>1122</v>
      </c>
      <c r="D1130" s="6">
        <v>100</v>
      </c>
      <c r="E1130" s="12">
        <v>65.7</v>
      </c>
      <c r="F1130" s="27">
        <f t="shared" si="268"/>
        <v>18.25</v>
      </c>
      <c r="G1130" s="17">
        <f t="shared" si="278"/>
        <v>-0.18055555555555516</v>
      </c>
      <c r="H1130" s="17">
        <v>1</v>
      </c>
      <c r="I1130" s="17">
        <f t="shared" si="279"/>
        <v>-0.64999999999999858</v>
      </c>
      <c r="J1130" s="17">
        <v>-1980</v>
      </c>
      <c r="K1130" s="26">
        <v>485.59500000000003</v>
      </c>
      <c r="L1130" s="17">
        <f t="shared" si="272"/>
        <v>162.58778999999998</v>
      </c>
      <c r="M1130" s="17">
        <f t="shared" si="273"/>
        <v>-1331.8172099999999</v>
      </c>
      <c r="N1130" s="17">
        <v>1980</v>
      </c>
      <c r="O1130" s="17">
        <f t="shared" si="274"/>
        <v>-357.4999999999992</v>
      </c>
      <c r="P1130" s="17">
        <f t="shared" si="275"/>
        <v>-6524.3749999999854</v>
      </c>
      <c r="Q1130" s="17">
        <f t="shared" si="280"/>
        <v>113113343.75000021</v>
      </c>
      <c r="R1130" s="17">
        <f t="shared" si="276"/>
        <v>113113.3437500002</v>
      </c>
      <c r="S1130" s="17">
        <f t="shared" si="281"/>
        <v>50455072.708333306</v>
      </c>
      <c r="T1130" s="17">
        <f t="shared" si="277"/>
        <v>50455.072708333304</v>
      </c>
      <c r="AE1130">
        <f t="shared" si="269"/>
        <v>0</v>
      </c>
      <c r="AF1130">
        <f t="shared" si="270"/>
        <v>65.7</v>
      </c>
      <c r="AG1130">
        <f t="shared" si="271"/>
        <v>18.25</v>
      </c>
    </row>
    <row r="1131" spans="2:33" x14ac:dyDescent="0.3">
      <c r="B1131" s="6" t="s">
        <v>53</v>
      </c>
      <c r="C1131" s="6">
        <v>1123</v>
      </c>
      <c r="D1131" s="6">
        <v>101</v>
      </c>
      <c r="E1131" s="12">
        <v>64.900000000000006</v>
      </c>
      <c r="F1131" s="27">
        <f t="shared" si="268"/>
        <v>18.027777777777779</v>
      </c>
      <c r="G1131" s="17">
        <f t="shared" si="278"/>
        <v>-0.34722222222222221</v>
      </c>
      <c r="H1131" s="17">
        <v>1</v>
      </c>
      <c r="I1131" s="17">
        <f t="shared" si="279"/>
        <v>-1.25</v>
      </c>
      <c r="J1131" s="17">
        <v>-1980</v>
      </c>
      <c r="K1131" s="26">
        <v>485.59500000000003</v>
      </c>
      <c r="L1131" s="17">
        <f t="shared" si="272"/>
        <v>158.65237666666664</v>
      </c>
      <c r="M1131" s="17">
        <f t="shared" si="273"/>
        <v>-1335.7526233333333</v>
      </c>
      <c r="N1131" s="17">
        <v>1980</v>
      </c>
      <c r="O1131" s="17">
        <f t="shared" si="274"/>
        <v>-687.5</v>
      </c>
      <c r="P1131" s="17">
        <f t="shared" si="275"/>
        <v>-12394.097222222223</v>
      </c>
      <c r="Q1131" s="17">
        <f t="shared" si="280"/>
        <v>113435094.5138891</v>
      </c>
      <c r="R1131" s="17">
        <f t="shared" si="276"/>
        <v>113435.09451388911</v>
      </c>
      <c r="S1131" s="17">
        <f t="shared" si="281"/>
        <v>50776823.472222194</v>
      </c>
      <c r="T1131" s="17">
        <f t="shared" si="277"/>
        <v>50776.823472222197</v>
      </c>
      <c r="AE1131">
        <f t="shared" si="269"/>
        <v>0</v>
      </c>
      <c r="AF1131">
        <f t="shared" si="270"/>
        <v>64.900000000000006</v>
      </c>
      <c r="AG1131">
        <f t="shared" si="271"/>
        <v>18.027777777777779</v>
      </c>
    </row>
    <row r="1132" spans="2:33" x14ac:dyDescent="0.3">
      <c r="B1132" s="6" t="s">
        <v>53</v>
      </c>
      <c r="C1132" s="6">
        <v>1124</v>
      </c>
      <c r="D1132" s="6">
        <v>102</v>
      </c>
      <c r="E1132" s="12">
        <v>63.2</v>
      </c>
      <c r="F1132" s="27">
        <f t="shared" si="268"/>
        <v>17.555555555555557</v>
      </c>
      <c r="G1132" s="17">
        <f t="shared" si="278"/>
        <v>-0.63888888888889006</v>
      </c>
      <c r="H1132" s="17">
        <v>1</v>
      </c>
      <c r="I1132" s="17">
        <f t="shared" si="279"/>
        <v>-2.3000000000000043</v>
      </c>
      <c r="J1132" s="17">
        <v>-1980</v>
      </c>
      <c r="K1132" s="26">
        <v>485.59500000000003</v>
      </c>
      <c r="L1132" s="17">
        <f t="shared" si="272"/>
        <v>150.44970666666666</v>
      </c>
      <c r="M1132" s="17">
        <f t="shared" si="273"/>
        <v>-1343.9552933333334</v>
      </c>
      <c r="N1132" s="17">
        <v>1980</v>
      </c>
      <c r="O1132" s="17">
        <f t="shared" si="274"/>
        <v>-1265.0000000000023</v>
      </c>
      <c r="P1132" s="17">
        <f t="shared" si="275"/>
        <v>-22207.777777777821</v>
      </c>
      <c r="Q1132" s="17">
        <f t="shared" si="280"/>
        <v>113740210.06944466</v>
      </c>
      <c r="R1132" s="17">
        <f t="shared" si="276"/>
        <v>113740.21006944466</v>
      </c>
      <c r="S1132" s="17">
        <f t="shared" si="281"/>
        <v>51081939.027777746</v>
      </c>
      <c r="T1132" s="17">
        <f t="shared" si="277"/>
        <v>51081.939027777749</v>
      </c>
      <c r="AE1132">
        <f t="shared" si="269"/>
        <v>0</v>
      </c>
      <c r="AF1132">
        <f t="shared" si="270"/>
        <v>63.2</v>
      </c>
      <c r="AG1132">
        <f t="shared" si="271"/>
        <v>17.555555555555557</v>
      </c>
    </row>
    <row r="1133" spans="2:33" x14ac:dyDescent="0.3">
      <c r="B1133" s="6" t="s">
        <v>53</v>
      </c>
      <c r="C1133" s="6">
        <v>1125</v>
      </c>
      <c r="D1133" s="6">
        <v>103</v>
      </c>
      <c r="E1133" s="12">
        <v>60.3</v>
      </c>
      <c r="F1133" s="27">
        <f t="shared" si="268"/>
        <v>16.75</v>
      </c>
      <c r="G1133" s="17">
        <f t="shared" si="278"/>
        <v>-1.0277777777777786</v>
      </c>
      <c r="H1133" s="17">
        <v>1</v>
      </c>
      <c r="I1133" s="17">
        <f t="shared" si="279"/>
        <v>-3.7000000000000028</v>
      </c>
      <c r="J1133" s="17">
        <v>-1980</v>
      </c>
      <c r="K1133" s="26">
        <v>485.59500000000003</v>
      </c>
      <c r="L1133" s="17">
        <f t="shared" si="272"/>
        <v>136.95938999999998</v>
      </c>
      <c r="M1133" s="17">
        <f t="shared" si="273"/>
        <v>-1357.44561</v>
      </c>
      <c r="N1133" s="17">
        <v>1980</v>
      </c>
      <c r="O1133" s="17">
        <f t="shared" si="274"/>
        <v>-2035.0000000000016</v>
      </c>
      <c r="P1133" s="17">
        <f t="shared" si="275"/>
        <v>-34086.250000000029</v>
      </c>
      <c r="Q1133" s="17">
        <f t="shared" si="280"/>
        <v>114017966.94444466</v>
      </c>
      <c r="R1133" s="17">
        <f t="shared" si="276"/>
        <v>114017.96694444466</v>
      </c>
      <c r="S1133" s="17">
        <f t="shared" si="281"/>
        <v>51359695.902777746</v>
      </c>
      <c r="T1133" s="17">
        <f t="shared" si="277"/>
        <v>51359.695902777748</v>
      </c>
      <c r="AE1133">
        <f t="shared" si="269"/>
        <v>0</v>
      </c>
      <c r="AF1133">
        <f t="shared" si="270"/>
        <v>60.3</v>
      </c>
      <c r="AG1133">
        <f t="shared" si="271"/>
        <v>16.75</v>
      </c>
    </row>
    <row r="1134" spans="2:33" x14ac:dyDescent="0.3">
      <c r="B1134" s="6" t="s">
        <v>53</v>
      </c>
      <c r="C1134" s="6">
        <v>1126</v>
      </c>
      <c r="D1134" s="6">
        <v>104</v>
      </c>
      <c r="E1134" s="12">
        <v>55.8</v>
      </c>
      <c r="F1134" s="27">
        <f t="shared" si="268"/>
        <v>15.499999999999998</v>
      </c>
      <c r="G1134" s="17">
        <f t="shared" si="278"/>
        <v>-1.3611111111111107</v>
      </c>
      <c r="H1134" s="17">
        <v>1</v>
      </c>
      <c r="I1134" s="17">
        <f t="shared" si="279"/>
        <v>-4.8999999999999986</v>
      </c>
      <c r="J1134" s="17">
        <v>-1980</v>
      </c>
      <c r="K1134" s="26">
        <v>485.59500000000003</v>
      </c>
      <c r="L1134" s="17">
        <f t="shared" si="272"/>
        <v>117.28043999999996</v>
      </c>
      <c r="M1134" s="17">
        <f t="shared" si="273"/>
        <v>-1377.12456</v>
      </c>
      <c r="N1134" s="17">
        <v>1980</v>
      </c>
      <c r="O1134" s="17">
        <f t="shared" si="274"/>
        <v>-2694.9999999999991</v>
      </c>
      <c r="P1134" s="17">
        <f t="shared" si="275"/>
        <v>-41772.499999999978</v>
      </c>
      <c r="Q1134" s="17">
        <f t="shared" si="280"/>
        <v>114255814.44444466</v>
      </c>
      <c r="R1134" s="17">
        <f t="shared" si="276"/>
        <v>114255.81444444465</v>
      </c>
      <c r="S1134" s="17">
        <f t="shared" si="281"/>
        <v>51597543.402777746</v>
      </c>
      <c r="T1134" s="17">
        <f t="shared" si="277"/>
        <v>51597.543402777745</v>
      </c>
      <c r="AE1134">
        <f t="shared" si="269"/>
        <v>0</v>
      </c>
      <c r="AF1134">
        <f t="shared" si="270"/>
        <v>55.8</v>
      </c>
      <c r="AG1134">
        <f t="shared" si="271"/>
        <v>15.499999999999998</v>
      </c>
    </row>
    <row r="1135" spans="2:33" x14ac:dyDescent="0.3">
      <c r="B1135" s="6" t="s">
        <v>53</v>
      </c>
      <c r="C1135" s="6">
        <v>1127</v>
      </c>
      <c r="D1135" s="6">
        <v>105</v>
      </c>
      <c r="E1135" s="12">
        <v>50.5</v>
      </c>
      <c r="F1135" s="27">
        <f t="shared" si="268"/>
        <v>14.027777777777777</v>
      </c>
      <c r="G1135" s="17">
        <f t="shared" si="278"/>
        <v>-1.4722222222222214</v>
      </c>
      <c r="H1135" s="17">
        <v>1</v>
      </c>
      <c r="I1135" s="17">
        <f t="shared" si="279"/>
        <v>-5.2999999999999972</v>
      </c>
      <c r="J1135" s="17">
        <v>-1980</v>
      </c>
      <c r="K1135" s="26">
        <v>485.59500000000003</v>
      </c>
      <c r="L1135" s="17">
        <f t="shared" si="272"/>
        <v>96.059416666666635</v>
      </c>
      <c r="M1135" s="17">
        <f t="shared" si="273"/>
        <v>-1398.3455833333333</v>
      </c>
      <c r="N1135" s="17">
        <v>1980</v>
      </c>
      <c r="O1135" s="17">
        <f t="shared" si="274"/>
        <v>-2914.9999999999986</v>
      </c>
      <c r="P1135" s="17">
        <f t="shared" si="275"/>
        <v>-40890.972222222197</v>
      </c>
      <c r="Q1135" s="17">
        <f t="shared" si="280"/>
        <v>114450625.20833355</v>
      </c>
      <c r="R1135" s="17">
        <f t="shared" si="276"/>
        <v>114450.62520833356</v>
      </c>
      <c r="S1135" s="17">
        <f t="shared" si="281"/>
        <v>51792354.166666634</v>
      </c>
      <c r="T1135" s="17">
        <f t="shared" si="277"/>
        <v>51792.354166666635</v>
      </c>
      <c r="AE1135">
        <f t="shared" si="269"/>
        <v>0</v>
      </c>
      <c r="AF1135">
        <f t="shared" si="270"/>
        <v>50.5</v>
      </c>
      <c r="AG1135">
        <f t="shared" si="271"/>
        <v>14.027777777777777</v>
      </c>
    </row>
    <row r="1136" spans="2:33" x14ac:dyDescent="0.3">
      <c r="B1136" s="6" t="s">
        <v>53</v>
      </c>
      <c r="C1136" s="6">
        <v>1128</v>
      </c>
      <c r="D1136" s="6">
        <v>106</v>
      </c>
      <c r="E1136" s="12">
        <v>45.2</v>
      </c>
      <c r="F1136" s="27">
        <f t="shared" si="268"/>
        <v>12.555555555555555</v>
      </c>
      <c r="G1136" s="17">
        <f t="shared" si="278"/>
        <v>-1.4444444444444442</v>
      </c>
      <c r="H1136" s="17">
        <v>1</v>
      </c>
      <c r="I1136" s="17">
        <f t="shared" si="279"/>
        <v>-5.1999999999999993</v>
      </c>
      <c r="J1136" s="17">
        <v>-1980</v>
      </c>
      <c r="K1136" s="26">
        <v>485.59500000000003</v>
      </c>
      <c r="L1136" s="17">
        <f t="shared" si="272"/>
        <v>76.95450666666666</v>
      </c>
      <c r="M1136" s="17">
        <f t="shared" si="273"/>
        <v>-1417.4504933333333</v>
      </c>
      <c r="N1136" s="17">
        <v>1980</v>
      </c>
      <c r="O1136" s="17">
        <f t="shared" si="274"/>
        <v>-2859.9999999999995</v>
      </c>
      <c r="P1136" s="17">
        <f t="shared" si="275"/>
        <v>-35908.888888888883</v>
      </c>
      <c r="Q1136" s="17">
        <f t="shared" si="280"/>
        <v>114606690.7638891</v>
      </c>
      <c r="R1136" s="17">
        <f t="shared" si="276"/>
        <v>114606.6907638891</v>
      </c>
      <c r="S1136" s="17">
        <f t="shared" si="281"/>
        <v>51948419.722222187</v>
      </c>
      <c r="T1136" s="17">
        <f t="shared" si="277"/>
        <v>51948.419722222185</v>
      </c>
      <c r="AE1136">
        <f t="shared" si="269"/>
        <v>0</v>
      </c>
      <c r="AF1136">
        <f t="shared" si="270"/>
        <v>45.2</v>
      </c>
      <c r="AG1136">
        <f t="shared" si="271"/>
        <v>12.555555555555555</v>
      </c>
    </row>
    <row r="1137" spans="2:33" x14ac:dyDescent="0.3">
      <c r="B1137" s="6" t="s">
        <v>53</v>
      </c>
      <c r="C1137" s="6">
        <v>1129</v>
      </c>
      <c r="D1137" s="6">
        <v>107</v>
      </c>
      <c r="E1137" s="12">
        <v>40.1</v>
      </c>
      <c r="F1137" s="27">
        <f t="shared" si="268"/>
        <v>11.138888888888889</v>
      </c>
      <c r="G1137" s="17">
        <f t="shared" si="278"/>
        <v>-1.25</v>
      </c>
      <c r="H1137" s="17">
        <v>1</v>
      </c>
      <c r="I1137" s="17">
        <f t="shared" si="279"/>
        <v>-4.5</v>
      </c>
      <c r="J1137" s="17">
        <v>-1980</v>
      </c>
      <c r="K1137" s="26">
        <v>485.59500000000003</v>
      </c>
      <c r="L1137" s="17">
        <f t="shared" si="272"/>
        <v>60.568376666666666</v>
      </c>
      <c r="M1137" s="17">
        <f t="shared" si="273"/>
        <v>-1433.8366233333334</v>
      </c>
      <c r="N1137" s="17">
        <v>1980</v>
      </c>
      <c r="O1137" s="17">
        <f t="shared" si="274"/>
        <v>-2475</v>
      </c>
      <c r="P1137" s="17">
        <f t="shared" si="275"/>
        <v>-27568.75</v>
      </c>
      <c r="Q1137" s="17">
        <f t="shared" si="280"/>
        <v>114729524.86111133</v>
      </c>
      <c r="R1137" s="17">
        <f t="shared" si="276"/>
        <v>114729.52486111133</v>
      </c>
      <c r="S1137" s="17">
        <f t="shared" si="281"/>
        <v>52071253.819444411</v>
      </c>
      <c r="T1137" s="17">
        <f t="shared" si="277"/>
        <v>52071.253819444413</v>
      </c>
      <c r="AE1137">
        <f t="shared" si="269"/>
        <v>0</v>
      </c>
      <c r="AF1137">
        <f t="shared" si="270"/>
        <v>40.1</v>
      </c>
      <c r="AG1137">
        <f t="shared" si="271"/>
        <v>11.138888888888889</v>
      </c>
    </row>
    <row r="1138" spans="2:33" x14ac:dyDescent="0.3">
      <c r="B1138" s="6" t="s">
        <v>53</v>
      </c>
      <c r="C1138" s="6">
        <v>1130</v>
      </c>
      <c r="D1138" s="6">
        <v>108</v>
      </c>
      <c r="E1138" s="12">
        <v>36.200000000000003</v>
      </c>
      <c r="F1138" s="27">
        <f t="shared" si="268"/>
        <v>10.055555555555555</v>
      </c>
      <c r="G1138" s="17">
        <f t="shared" si="278"/>
        <v>-1.0000000000000004</v>
      </c>
      <c r="H1138" s="17">
        <v>1</v>
      </c>
      <c r="I1138" s="17">
        <f t="shared" si="279"/>
        <v>-3.6000000000000014</v>
      </c>
      <c r="J1138" s="17">
        <v>-1980</v>
      </c>
      <c r="K1138" s="26">
        <v>485.59500000000003</v>
      </c>
      <c r="L1138" s="17">
        <f t="shared" si="272"/>
        <v>49.359906666666653</v>
      </c>
      <c r="M1138" s="17">
        <f t="shared" si="273"/>
        <v>-1445.0450933333334</v>
      </c>
      <c r="N1138" s="17">
        <v>1980</v>
      </c>
      <c r="O1138" s="17">
        <f t="shared" si="274"/>
        <v>-1980.0000000000009</v>
      </c>
      <c r="P1138" s="17">
        <f t="shared" si="275"/>
        <v>-19910.000000000007</v>
      </c>
      <c r="Q1138" s="17">
        <f t="shared" si="280"/>
        <v>114829627.91666688</v>
      </c>
      <c r="R1138" s="17">
        <f t="shared" si="276"/>
        <v>114829.62791666688</v>
      </c>
      <c r="S1138" s="17">
        <f t="shared" si="281"/>
        <v>52171356.874999963</v>
      </c>
      <c r="T1138" s="17">
        <f t="shared" si="277"/>
        <v>52171.356874999961</v>
      </c>
      <c r="AE1138">
        <f t="shared" si="269"/>
        <v>0</v>
      </c>
      <c r="AF1138">
        <f t="shared" si="270"/>
        <v>36.200000000000003</v>
      </c>
      <c r="AG1138">
        <f t="shared" si="271"/>
        <v>10.055555555555555</v>
      </c>
    </row>
    <row r="1139" spans="2:33" x14ac:dyDescent="0.3">
      <c r="B1139" s="6" t="s">
        <v>53</v>
      </c>
      <c r="C1139" s="6">
        <v>1131</v>
      </c>
      <c r="D1139" s="6">
        <v>109</v>
      </c>
      <c r="E1139" s="12">
        <v>32.9</v>
      </c>
      <c r="F1139" s="27">
        <f t="shared" si="268"/>
        <v>9.1388888888888875</v>
      </c>
      <c r="G1139" s="17">
        <f t="shared" si="278"/>
        <v>-0.88888888888888917</v>
      </c>
      <c r="H1139" s="17">
        <v>1</v>
      </c>
      <c r="I1139" s="17">
        <f t="shared" si="279"/>
        <v>-3.2000000000000011</v>
      </c>
      <c r="J1139" s="17">
        <v>-1980</v>
      </c>
      <c r="K1139" s="26">
        <v>485.59500000000003</v>
      </c>
      <c r="L1139" s="17">
        <f t="shared" si="272"/>
        <v>40.770776666666649</v>
      </c>
      <c r="M1139" s="17">
        <f t="shared" si="273"/>
        <v>-1453.6342233333332</v>
      </c>
      <c r="N1139" s="17">
        <v>1980</v>
      </c>
      <c r="O1139" s="17">
        <f t="shared" si="274"/>
        <v>-1760.0000000000005</v>
      </c>
      <c r="P1139" s="17">
        <f t="shared" si="275"/>
        <v>-16084.444444444447</v>
      </c>
      <c r="Q1139" s="17">
        <f t="shared" si="280"/>
        <v>114912312.0138891</v>
      </c>
      <c r="R1139" s="17">
        <f t="shared" si="276"/>
        <v>114912.31201388911</v>
      </c>
      <c r="S1139" s="17">
        <f t="shared" si="281"/>
        <v>52254040.972222187</v>
      </c>
      <c r="T1139" s="17">
        <f t="shared" si="277"/>
        <v>52254.040972222188</v>
      </c>
      <c r="AE1139">
        <f t="shared" si="269"/>
        <v>0</v>
      </c>
      <c r="AF1139">
        <f t="shared" si="270"/>
        <v>32.9</v>
      </c>
      <c r="AG1139">
        <f t="shared" si="271"/>
        <v>9.1388888888888875</v>
      </c>
    </row>
    <row r="1140" spans="2:33" x14ac:dyDescent="0.3">
      <c r="B1140" s="6" t="s">
        <v>53</v>
      </c>
      <c r="C1140" s="6">
        <v>1132</v>
      </c>
      <c r="D1140" s="6">
        <v>110</v>
      </c>
      <c r="E1140" s="12">
        <v>29.8</v>
      </c>
      <c r="F1140" s="27">
        <f t="shared" si="268"/>
        <v>8.2777777777777786</v>
      </c>
      <c r="G1140" s="17">
        <f t="shared" si="278"/>
        <v>-0.87499999999999956</v>
      </c>
      <c r="H1140" s="17">
        <v>1</v>
      </c>
      <c r="I1140" s="17">
        <f t="shared" si="279"/>
        <v>-3.1499999999999986</v>
      </c>
      <c r="J1140" s="17">
        <v>-1980</v>
      </c>
      <c r="K1140" s="26">
        <v>485.59500000000003</v>
      </c>
      <c r="L1140" s="17">
        <f t="shared" si="272"/>
        <v>33.449506666666672</v>
      </c>
      <c r="M1140" s="17">
        <f t="shared" si="273"/>
        <v>-1460.9554933333334</v>
      </c>
      <c r="N1140" s="17">
        <v>1980</v>
      </c>
      <c r="O1140" s="17">
        <f t="shared" si="274"/>
        <v>-1732.4999999999991</v>
      </c>
      <c r="P1140" s="17">
        <f t="shared" si="275"/>
        <v>-14341.249999999995</v>
      </c>
      <c r="Q1140" s="17">
        <f t="shared" si="280"/>
        <v>114980148.402778</v>
      </c>
      <c r="R1140" s="17">
        <f t="shared" si="276"/>
        <v>114980.148402778</v>
      </c>
      <c r="S1140" s="17">
        <f t="shared" si="281"/>
        <v>52321877.361111075</v>
      </c>
      <c r="T1140" s="17">
        <f t="shared" si="277"/>
        <v>52321.877361111074</v>
      </c>
      <c r="AE1140">
        <f t="shared" si="269"/>
        <v>0</v>
      </c>
      <c r="AF1140">
        <f t="shared" si="270"/>
        <v>29.8</v>
      </c>
      <c r="AG1140">
        <f t="shared" si="271"/>
        <v>8.2777777777777786</v>
      </c>
    </row>
    <row r="1141" spans="2:33" x14ac:dyDescent="0.3">
      <c r="B1141" s="6" t="s">
        <v>53</v>
      </c>
      <c r="C1141" s="6">
        <v>1133</v>
      </c>
      <c r="D1141" s="6">
        <v>111</v>
      </c>
      <c r="E1141" s="12">
        <v>26.6</v>
      </c>
      <c r="F1141" s="27">
        <f t="shared" si="268"/>
        <v>7.3888888888888893</v>
      </c>
      <c r="G1141" s="17">
        <f t="shared" si="278"/>
        <v>-0.94444444444444453</v>
      </c>
      <c r="H1141" s="17">
        <v>1</v>
      </c>
      <c r="I1141" s="17">
        <f t="shared" si="279"/>
        <v>-3.4000000000000004</v>
      </c>
      <c r="J1141" s="17">
        <v>-1980</v>
      </c>
      <c r="K1141" s="26">
        <v>485.59500000000003</v>
      </c>
      <c r="L1141" s="17">
        <f t="shared" si="272"/>
        <v>26.651426666666666</v>
      </c>
      <c r="M1141" s="17">
        <f t="shared" si="273"/>
        <v>-1467.7535733333334</v>
      </c>
      <c r="N1141" s="17">
        <v>1980</v>
      </c>
      <c r="O1141" s="17">
        <f t="shared" si="274"/>
        <v>-1870.0000000000002</v>
      </c>
      <c r="P1141" s="17">
        <f t="shared" si="275"/>
        <v>-13817.222222222224</v>
      </c>
      <c r="Q1141" s="17">
        <f t="shared" si="280"/>
        <v>115034198.12500022</v>
      </c>
      <c r="R1141" s="17">
        <f t="shared" si="276"/>
        <v>115034.19812500023</v>
      </c>
      <c r="S1141" s="17">
        <f t="shared" si="281"/>
        <v>52375927.083333299</v>
      </c>
      <c r="T1141" s="17">
        <f t="shared" si="277"/>
        <v>52375.927083333299</v>
      </c>
      <c r="AE1141">
        <f t="shared" si="269"/>
        <v>0</v>
      </c>
      <c r="AF1141">
        <f t="shared" si="270"/>
        <v>26.6</v>
      </c>
      <c r="AG1141">
        <f t="shared" si="271"/>
        <v>7.3888888888888893</v>
      </c>
    </row>
    <row r="1142" spans="2:33" x14ac:dyDescent="0.3">
      <c r="B1142" s="6" t="s">
        <v>53</v>
      </c>
      <c r="C1142" s="6">
        <v>1134</v>
      </c>
      <c r="D1142" s="6">
        <v>112</v>
      </c>
      <c r="E1142" s="12">
        <v>23</v>
      </c>
      <c r="F1142" s="27">
        <f t="shared" si="268"/>
        <v>6.3888888888888884</v>
      </c>
      <c r="G1142" s="17">
        <f t="shared" si="278"/>
        <v>-1.0000000000000004</v>
      </c>
      <c r="H1142" s="17">
        <v>1</v>
      </c>
      <c r="I1142" s="17">
        <f t="shared" si="279"/>
        <v>-3.6000000000000014</v>
      </c>
      <c r="J1142" s="17">
        <v>-1980</v>
      </c>
      <c r="K1142" s="26">
        <v>485.59500000000003</v>
      </c>
      <c r="L1142" s="17">
        <f t="shared" si="272"/>
        <v>19.925666666666661</v>
      </c>
      <c r="M1142" s="17">
        <f t="shared" si="273"/>
        <v>-1474.4793333333332</v>
      </c>
      <c r="N1142" s="17">
        <v>1980</v>
      </c>
      <c r="O1142" s="17">
        <f t="shared" si="274"/>
        <v>-1980.0000000000009</v>
      </c>
      <c r="P1142" s="17">
        <f t="shared" si="275"/>
        <v>-12650.000000000005</v>
      </c>
      <c r="Q1142" s="17">
        <f t="shared" si="280"/>
        <v>115074607.84722245</v>
      </c>
      <c r="R1142" s="17">
        <f t="shared" si="276"/>
        <v>115074.60784722245</v>
      </c>
      <c r="S1142" s="17">
        <f t="shared" si="281"/>
        <v>52416336.805555522</v>
      </c>
      <c r="T1142" s="17">
        <f t="shared" si="277"/>
        <v>52416.336805555526</v>
      </c>
      <c r="AE1142">
        <f t="shared" si="269"/>
        <v>0</v>
      </c>
      <c r="AF1142">
        <f t="shared" si="270"/>
        <v>23</v>
      </c>
      <c r="AG1142">
        <f t="shared" si="271"/>
        <v>6.3888888888888884</v>
      </c>
    </row>
    <row r="1143" spans="2:33" x14ac:dyDescent="0.3">
      <c r="B1143" s="6" t="s">
        <v>53</v>
      </c>
      <c r="C1143" s="6">
        <v>1135</v>
      </c>
      <c r="D1143" s="6">
        <v>113</v>
      </c>
      <c r="E1143" s="12">
        <v>19.399999999999999</v>
      </c>
      <c r="F1143" s="27">
        <f t="shared" si="268"/>
        <v>5.3888888888888884</v>
      </c>
      <c r="G1143" s="17">
        <f t="shared" si="278"/>
        <v>-0.93055555555555547</v>
      </c>
      <c r="H1143" s="17">
        <v>1</v>
      </c>
      <c r="I1143" s="17">
        <f t="shared" si="279"/>
        <v>-3.3499999999999996</v>
      </c>
      <c r="J1143" s="17">
        <v>-1980</v>
      </c>
      <c r="K1143" s="26">
        <v>485.59500000000003</v>
      </c>
      <c r="L1143" s="17">
        <f t="shared" si="272"/>
        <v>14.176226666666663</v>
      </c>
      <c r="M1143" s="17">
        <f t="shared" si="273"/>
        <v>-1480.2287733333333</v>
      </c>
      <c r="N1143" s="17">
        <v>1980</v>
      </c>
      <c r="O1143" s="17">
        <f t="shared" si="274"/>
        <v>-1842.4999999999998</v>
      </c>
      <c r="P1143" s="17">
        <f t="shared" si="275"/>
        <v>-9929.0277777777756</v>
      </c>
      <c r="Q1143" s="17">
        <f t="shared" si="280"/>
        <v>115103357.56944467</v>
      </c>
      <c r="R1143" s="17">
        <f t="shared" si="276"/>
        <v>115103.35756944468</v>
      </c>
      <c r="S1143" s="17">
        <f t="shared" si="281"/>
        <v>52445086.527777746</v>
      </c>
      <c r="T1143" s="17">
        <f t="shared" si="277"/>
        <v>52445.086527777748</v>
      </c>
      <c r="AE1143">
        <f t="shared" si="269"/>
        <v>0</v>
      </c>
      <c r="AF1143">
        <f t="shared" si="270"/>
        <v>19.399999999999999</v>
      </c>
      <c r="AG1143">
        <f t="shared" si="271"/>
        <v>5.3888888888888884</v>
      </c>
    </row>
    <row r="1144" spans="2:33" x14ac:dyDescent="0.3">
      <c r="B1144" s="6" t="s">
        <v>53</v>
      </c>
      <c r="C1144" s="6">
        <v>1136</v>
      </c>
      <c r="D1144" s="6">
        <v>114</v>
      </c>
      <c r="E1144" s="12">
        <v>16.3</v>
      </c>
      <c r="F1144" s="27">
        <f t="shared" si="268"/>
        <v>4.5277777777777777</v>
      </c>
      <c r="G1144" s="17">
        <f t="shared" si="278"/>
        <v>-0.66666666666666652</v>
      </c>
      <c r="H1144" s="17">
        <v>1</v>
      </c>
      <c r="I1144" s="17">
        <f t="shared" si="279"/>
        <v>-2.3999999999999995</v>
      </c>
      <c r="J1144" s="17">
        <v>-1980</v>
      </c>
      <c r="K1144" s="26">
        <v>485.59500000000003</v>
      </c>
      <c r="L1144" s="17">
        <f t="shared" si="272"/>
        <v>10.007656666666666</v>
      </c>
      <c r="M1144" s="17">
        <f t="shared" si="273"/>
        <v>-1484.3973433333333</v>
      </c>
      <c r="N1144" s="17">
        <v>1980</v>
      </c>
      <c r="O1144" s="17">
        <f t="shared" si="274"/>
        <v>-1319.9999999999998</v>
      </c>
      <c r="P1144" s="17">
        <f t="shared" si="275"/>
        <v>-5976.6666666666652</v>
      </c>
      <c r="Q1144" s="17">
        <f t="shared" si="280"/>
        <v>115123653.33333357</v>
      </c>
      <c r="R1144" s="17">
        <f t="shared" si="276"/>
        <v>115123.65333333357</v>
      </c>
      <c r="S1144" s="17">
        <f t="shared" si="281"/>
        <v>52465382.291666634</v>
      </c>
      <c r="T1144" s="17">
        <f t="shared" si="277"/>
        <v>52465.382291666632</v>
      </c>
      <c r="AE1144">
        <f t="shared" si="269"/>
        <v>0</v>
      </c>
      <c r="AF1144">
        <f t="shared" si="270"/>
        <v>16.3</v>
      </c>
      <c r="AG1144">
        <f t="shared" si="271"/>
        <v>4.5277777777777777</v>
      </c>
    </row>
    <row r="1145" spans="2:33" x14ac:dyDescent="0.3">
      <c r="B1145" s="6" t="s">
        <v>53</v>
      </c>
      <c r="C1145" s="6">
        <v>1137</v>
      </c>
      <c r="D1145" s="6">
        <v>115</v>
      </c>
      <c r="E1145" s="12">
        <v>14.6</v>
      </c>
      <c r="F1145" s="27">
        <f t="shared" si="268"/>
        <v>4.0555555555555554</v>
      </c>
      <c r="G1145" s="17">
        <f t="shared" si="278"/>
        <v>-0.29166666666666685</v>
      </c>
      <c r="H1145" s="17">
        <v>1</v>
      </c>
      <c r="I1145" s="17">
        <f t="shared" si="279"/>
        <v>-1.0500000000000007</v>
      </c>
      <c r="J1145" s="17">
        <v>-1980</v>
      </c>
      <c r="K1145" s="26">
        <v>485.59500000000003</v>
      </c>
      <c r="L1145" s="17">
        <f t="shared" si="272"/>
        <v>8.029026666666665</v>
      </c>
      <c r="M1145" s="17">
        <f t="shared" si="273"/>
        <v>-1486.3759733333334</v>
      </c>
      <c r="N1145" s="17">
        <v>1980</v>
      </c>
      <c r="O1145" s="17">
        <f t="shared" si="274"/>
        <v>-577.50000000000034</v>
      </c>
      <c r="P1145" s="17">
        <f t="shared" si="275"/>
        <v>-2342.0833333333344</v>
      </c>
      <c r="Q1145" s="17">
        <f t="shared" si="280"/>
        <v>115139936.38888912</v>
      </c>
      <c r="R1145" s="17">
        <f t="shared" si="276"/>
        <v>115139.93638888912</v>
      </c>
      <c r="S1145" s="17">
        <f t="shared" si="281"/>
        <v>52481665.347222187</v>
      </c>
      <c r="T1145" s="17">
        <f t="shared" si="277"/>
        <v>52481.665347222188</v>
      </c>
      <c r="AE1145">
        <f t="shared" si="269"/>
        <v>0</v>
      </c>
      <c r="AF1145">
        <f t="shared" si="270"/>
        <v>14.6</v>
      </c>
      <c r="AG1145">
        <f t="shared" si="271"/>
        <v>4.0555555555555554</v>
      </c>
    </row>
    <row r="1146" spans="2:33" x14ac:dyDescent="0.3">
      <c r="B1146" s="6" t="s">
        <v>53</v>
      </c>
      <c r="C1146" s="6">
        <v>1138</v>
      </c>
      <c r="D1146" s="6">
        <v>116</v>
      </c>
      <c r="E1146" s="12">
        <v>14.2</v>
      </c>
      <c r="F1146" s="27">
        <f t="shared" si="268"/>
        <v>3.9444444444444442</v>
      </c>
      <c r="G1146" s="17">
        <f t="shared" si="278"/>
        <v>-4.1666666666666519E-2</v>
      </c>
      <c r="H1146" s="17">
        <v>1</v>
      </c>
      <c r="I1146" s="17">
        <f t="shared" si="279"/>
        <v>-0.14999999999999947</v>
      </c>
      <c r="J1146" s="17">
        <v>-1980</v>
      </c>
      <c r="K1146" s="26">
        <v>485.59500000000003</v>
      </c>
      <c r="L1146" s="17">
        <f t="shared" si="272"/>
        <v>7.5951066666666653</v>
      </c>
      <c r="M1146" s="17">
        <f t="shared" si="273"/>
        <v>-1486.8098933333333</v>
      </c>
      <c r="N1146" s="17">
        <v>1980</v>
      </c>
      <c r="O1146" s="17">
        <f t="shared" si="274"/>
        <v>-82.499999999999702</v>
      </c>
      <c r="P1146" s="17">
        <f t="shared" si="275"/>
        <v>-325.41666666666549</v>
      </c>
      <c r="Q1146" s="17">
        <f t="shared" si="280"/>
        <v>115155339.44444467</v>
      </c>
      <c r="R1146" s="17">
        <f t="shared" si="276"/>
        <v>115155.33944444467</v>
      </c>
      <c r="S1146" s="17">
        <f t="shared" si="281"/>
        <v>52497068.402777739</v>
      </c>
      <c r="T1146" s="17">
        <f t="shared" si="277"/>
        <v>52497.068402777739</v>
      </c>
      <c r="AE1146">
        <f t="shared" si="269"/>
        <v>0</v>
      </c>
      <c r="AF1146">
        <f t="shared" si="270"/>
        <v>14.2</v>
      </c>
      <c r="AG1146">
        <f t="shared" si="271"/>
        <v>3.9444444444444442</v>
      </c>
    </row>
    <row r="1147" spans="2:33" x14ac:dyDescent="0.3">
      <c r="B1147" s="6" t="s">
        <v>53</v>
      </c>
      <c r="C1147" s="6">
        <v>1139</v>
      </c>
      <c r="D1147" s="6">
        <v>117</v>
      </c>
      <c r="E1147" s="12">
        <v>14.3</v>
      </c>
      <c r="F1147" s="27">
        <f t="shared" si="268"/>
        <v>3.9722222222222223</v>
      </c>
      <c r="G1147" s="17">
        <f t="shared" si="278"/>
        <v>5.5555555555555601E-2</v>
      </c>
      <c r="H1147" s="17">
        <v>0</v>
      </c>
      <c r="I1147" s="17">
        <f t="shared" si="279"/>
        <v>0.20000000000000018</v>
      </c>
      <c r="J1147" s="17">
        <v>1980</v>
      </c>
      <c r="K1147" s="26">
        <v>485.59500000000003</v>
      </c>
      <c r="L1147" s="17">
        <f t="shared" si="272"/>
        <v>7.7024566666666665</v>
      </c>
      <c r="M1147" s="17">
        <f t="shared" si="273"/>
        <v>2473.2974566666671</v>
      </c>
      <c r="N1147" s="17">
        <v>1980</v>
      </c>
      <c r="O1147" s="17">
        <f t="shared" si="274"/>
        <v>110.00000000000009</v>
      </c>
      <c r="P1147" s="17">
        <f t="shared" si="275"/>
        <v>436.9444444444448</v>
      </c>
      <c r="Q1147" s="17">
        <f t="shared" si="280"/>
        <v>115170960.20833357</v>
      </c>
      <c r="R1147" s="17">
        <f t="shared" si="276"/>
        <v>115170.96020833356</v>
      </c>
      <c r="S1147" s="17">
        <f t="shared" si="281"/>
        <v>52497068.402777739</v>
      </c>
      <c r="T1147" s="17">
        <f t="shared" si="277"/>
        <v>52497.068402777739</v>
      </c>
      <c r="AE1147">
        <f t="shared" si="269"/>
        <v>0</v>
      </c>
      <c r="AF1147">
        <f t="shared" si="270"/>
        <v>14.3</v>
      </c>
      <c r="AG1147">
        <f t="shared" si="271"/>
        <v>3.9722222222222223</v>
      </c>
    </row>
    <row r="1148" spans="2:33" x14ac:dyDescent="0.3">
      <c r="B1148" s="6" t="s">
        <v>53</v>
      </c>
      <c r="C1148" s="6">
        <v>1140</v>
      </c>
      <c r="D1148" s="6">
        <v>118</v>
      </c>
      <c r="E1148" s="12">
        <v>14.6</v>
      </c>
      <c r="F1148" s="27">
        <f t="shared" si="268"/>
        <v>4.0555555555555554</v>
      </c>
      <c r="G1148" s="17">
        <f t="shared" si="278"/>
        <v>0.11111111111111097</v>
      </c>
      <c r="H1148" s="17">
        <v>0</v>
      </c>
      <c r="I1148" s="17">
        <f t="shared" si="279"/>
        <v>0.39999999999999947</v>
      </c>
      <c r="J1148" s="17">
        <v>1980</v>
      </c>
      <c r="K1148" s="26">
        <v>485.59500000000003</v>
      </c>
      <c r="L1148" s="17">
        <f t="shared" si="272"/>
        <v>8.029026666666665</v>
      </c>
      <c r="M1148" s="17">
        <f t="shared" si="273"/>
        <v>2473.6240266666669</v>
      </c>
      <c r="N1148" s="17">
        <v>1980</v>
      </c>
      <c r="O1148" s="17">
        <f t="shared" si="274"/>
        <v>219.99999999999972</v>
      </c>
      <c r="P1148" s="17">
        <f t="shared" si="275"/>
        <v>892.22222222222103</v>
      </c>
      <c r="Q1148" s="17">
        <f t="shared" si="280"/>
        <v>115187243.26388912</v>
      </c>
      <c r="R1148" s="17">
        <f t="shared" si="276"/>
        <v>115187.24326388912</v>
      </c>
      <c r="S1148" s="17">
        <f t="shared" si="281"/>
        <v>52497068.402777739</v>
      </c>
      <c r="T1148" s="17">
        <f t="shared" si="277"/>
        <v>52497.068402777739</v>
      </c>
      <c r="AE1148">
        <f t="shared" si="269"/>
        <v>0</v>
      </c>
      <c r="AF1148">
        <f t="shared" si="270"/>
        <v>14.6</v>
      </c>
      <c r="AG1148">
        <f t="shared" si="271"/>
        <v>4.0555555555555554</v>
      </c>
    </row>
    <row r="1149" spans="2:33" x14ac:dyDescent="0.3">
      <c r="B1149" s="6" t="s">
        <v>53</v>
      </c>
      <c r="C1149" s="6">
        <v>1141</v>
      </c>
      <c r="D1149" s="6">
        <v>119</v>
      </c>
      <c r="E1149" s="12">
        <v>15.1</v>
      </c>
      <c r="F1149" s="27">
        <f t="shared" si="268"/>
        <v>4.1944444444444446</v>
      </c>
      <c r="G1149" s="17">
        <f t="shared" si="278"/>
        <v>0.24999999999999983</v>
      </c>
      <c r="H1149" s="17">
        <v>0</v>
      </c>
      <c r="I1149" s="17">
        <f t="shared" si="279"/>
        <v>0.89999999999999947</v>
      </c>
      <c r="J1149" s="17">
        <v>1980</v>
      </c>
      <c r="K1149" s="26">
        <v>485.59500000000003</v>
      </c>
      <c r="L1149" s="17">
        <f t="shared" si="272"/>
        <v>8.588376666666667</v>
      </c>
      <c r="M1149" s="17">
        <f t="shared" si="273"/>
        <v>2474.1833766666668</v>
      </c>
      <c r="N1149" s="17">
        <v>1980</v>
      </c>
      <c r="O1149" s="17">
        <f t="shared" si="274"/>
        <v>494.99999999999966</v>
      </c>
      <c r="P1149" s="17">
        <f t="shared" si="275"/>
        <v>2076.2499999999986</v>
      </c>
      <c r="Q1149" s="17">
        <f t="shared" si="280"/>
        <v>115204660.69444467</v>
      </c>
      <c r="R1149" s="17">
        <f t="shared" si="276"/>
        <v>115204.66069444467</v>
      </c>
      <c r="S1149" s="17">
        <f t="shared" si="281"/>
        <v>52497068.402777739</v>
      </c>
      <c r="T1149" s="17">
        <f t="shared" si="277"/>
        <v>52497.068402777739</v>
      </c>
      <c r="AE1149">
        <f t="shared" si="269"/>
        <v>0</v>
      </c>
      <c r="AF1149">
        <f t="shared" si="270"/>
        <v>15.1</v>
      </c>
      <c r="AG1149">
        <f t="shared" si="271"/>
        <v>4.1944444444444446</v>
      </c>
    </row>
    <row r="1150" spans="2:33" x14ac:dyDescent="0.3">
      <c r="B1150" s="6" t="s">
        <v>53</v>
      </c>
      <c r="C1150" s="6">
        <v>1142</v>
      </c>
      <c r="D1150" s="6">
        <v>120</v>
      </c>
      <c r="E1150" s="12">
        <v>16.399999999999999</v>
      </c>
      <c r="F1150" s="27">
        <f t="shared" si="268"/>
        <v>4.5555555555555554</v>
      </c>
      <c r="G1150" s="17">
        <f t="shared" si="278"/>
        <v>0.5555555555555558</v>
      </c>
      <c r="H1150" s="17">
        <v>0</v>
      </c>
      <c r="I1150" s="17">
        <f t="shared" si="279"/>
        <v>2.0000000000000009</v>
      </c>
      <c r="J1150" s="17">
        <v>1980</v>
      </c>
      <c r="K1150" s="26">
        <v>485.59500000000003</v>
      </c>
      <c r="L1150" s="17">
        <f t="shared" si="272"/>
        <v>10.130826666666664</v>
      </c>
      <c r="M1150" s="17">
        <f t="shared" si="273"/>
        <v>2475.7258266666668</v>
      </c>
      <c r="N1150" s="17">
        <v>1980</v>
      </c>
      <c r="O1150" s="17">
        <f t="shared" si="274"/>
        <v>1100.0000000000005</v>
      </c>
      <c r="P1150" s="17">
        <f t="shared" si="275"/>
        <v>5011.1111111111131</v>
      </c>
      <c r="Q1150" s="17">
        <f t="shared" si="280"/>
        <v>115225206.25000022</v>
      </c>
      <c r="R1150" s="17">
        <f t="shared" si="276"/>
        <v>115225.20625000022</v>
      </c>
      <c r="S1150" s="17">
        <f t="shared" si="281"/>
        <v>52497068.402777739</v>
      </c>
      <c r="T1150" s="17">
        <f t="shared" si="277"/>
        <v>52497.068402777739</v>
      </c>
      <c r="AE1150">
        <f t="shared" si="269"/>
        <v>0</v>
      </c>
      <c r="AF1150">
        <f t="shared" si="270"/>
        <v>16.399999999999999</v>
      </c>
      <c r="AG1150">
        <f t="shared" si="271"/>
        <v>4.5555555555555554</v>
      </c>
    </row>
    <row r="1151" spans="2:33" x14ac:dyDescent="0.3">
      <c r="B1151" s="6" t="s">
        <v>53</v>
      </c>
      <c r="C1151" s="6">
        <v>1143</v>
      </c>
      <c r="D1151" s="6">
        <v>121</v>
      </c>
      <c r="E1151" s="12">
        <v>19.100000000000001</v>
      </c>
      <c r="F1151" s="27">
        <f t="shared" si="268"/>
        <v>5.3055555555555562</v>
      </c>
      <c r="G1151" s="17">
        <f t="shared" si="278"/>
        <v>0.84722222222222243</v>
      </c>
      <c r="H1151" s="17">
        <v>0</v>
      </c>
      <c r="I1151" s="17">
        <f t="shared" si="279"/>
        <v>3.0500000000000007</v>
      </c>
      <c r="J1151" s="17">
        <v>1980</v>
      </c>
      <c r="K1151" s="26">
        <v>485.59500000000003</v>
      </c>
      <c r="L1151" s="17">
        <f t="shared" si="272"/>
        <v>13.741176666666668</v>
      </c>
      <c r="M1151" s="17">
        <f t="shared" si="273"/>
        <v>2479.3361766666671</v>
      </c>
      <c r="N1151" s="17">
        <v>1980</v>
      </c>
      <c r="O1151" s="17">
        <f t="shared" si="274"/>
        <v>1677.5000000000005</v>
      </c>
      <c r="P1151" s="17">
        <f t="shared" si="275"/>
        <v>8900.0694444444489</v>
      </c>
      <c r="Q1151" s="17">
        <f t="shared" si="280"/>
        <v>115253073.68055578</v>
      </c>
      <c r="R1151" s="17">
        <f t="shared" si="276"/>
        <v>115253.07368055578</v>
      </c>
      <c r="S1151" s="17">
        <f t="shared" si="281"/>
        <v>52497068.402777739</v>
      </c>
      <c r="T1151" s="17">
        <f t="shared" si="277"/>
        <v>52497.068402777739</v>
      </c>
      <c r="AE1151">
        <f t="shared" si="269"/>
        <v>0</v>
      </c>
      <c r="AF1151">
        <f t="shared" si="270"/>
        <v>19.100000000000001</v>
      </c>
      <c r="AG1151">
        <f t="shared" si="271"/>
        <v>5.3055555555555562</v>
      </c>
    </row>
    <row r="1152" spans="2:33" x14ac:dyDescent="0.3">
      <c r="B1152" s="6" t="s">
        <v>53</v>
      </c>
      <c r="C1152" s="6">
        <v>1144</v>
      </c>
      <c r="D1152" s="6">
        <v>122</v>
      </c>
      <c r="E1152" s="12">
        <v>22.5</v>
      </c>
      <c r="F1152" s="27">
        <f t="shared" si="268"/>
        <v>6.25</v>
      </c>
      <c r="G1152" s="17">
        <f t="shared" si="278"/>
        <v>0.73611111111111072</v>
      </c>
      <c r="H1152" s="17">
        <v>0</v>
      </c>
      <c r="I1152" s="17">
        <f t="shared" si="279"/>
        <v>2.6499999999999986</v>
      </c>
      <c r="J1152" s="17">
        <v>1980</v>
      </c>
      <c r="K1152" s="26">
        <v>485.59500000000003</v>
      </c>
      <c r="L1152" s="17">
        <f t="shared" si="272"/>
        <v>19.068749999999998</v>
      </c>
      <c r="M1152" s="17">
        <f t="shared" si="273"/>
        <v>2484.6637500000002</v>
      </c>
      <c r="N1152" s="17">
        <v>1980</v>
      </c>
      <c r="O1152" s="17">
        <f t="shared" si="274"/>
        <v>1457.4999999999993</v>
      </c>
      <c r="P1152" s="17">
        <f t="shared" si="275"/>
        <v>9109.3749999999964</v>
      </c>
      <c r="Q1152" s="17">
        <f t="shared" si="280"/>
        <v>115291745.55555578</v>
      </c>
      <c r="R1152" s="17">
        <f t="shared" si="276"/>
        <v>115291.74555555578</v>
      </c>
      <c r="S1152" s="17">
        <f t="shared" si="281"/>
        <v>52497068.402777739</v>
      </c>
      <c r="T1152" s="17">
        <f t="shared" si="277"/>
        <v>52497.068402777739</v>
      </c>
      <c r="AE1152">
        <f t="shared" si="269"/>
        <v>0</v>
      </c>
      <c r="AF1152">
        <f t="shared" si="270"/>
        <v>22.5</v>
      </c>
      <c r="AG1152">
        <f t="shared" si="271"/>
        <v>6.25</v>
      </c>
    </row>
    <row r="1153" spans="2:33" x14ac:dyDescent="0.3">
      <c r="B1153" s="6" t="s">
        <v>53</v>
      </c>
      <c r="C1153" s="6">
        <v>1145</v>
      </c>
      <c r="D1153" s="6">
        <v>123</v>
      </c>
      <c r="E1153" s="12">
        <v>24.4</v>
      </c>
      <c r="F1153" s="27">
        <f t="shared" si="268"/>
        <v>6.7777777777777768</v>
      </c>
      <c r="G1153" s="17">
        <f t="shared" si="278"/>
        <v>0.31944444444444453</v>
      </c>
      <c r="H1153" s="17">
        <v>0</v>
      </c>
      <c r="I1153" s="17">
        <f t="shared" si="279"/>
        <v>1.1500000000000004</v>
      </c>
      <c r="J1153" s="17">
        <v>1980</v>
      </c>
      <c r="K1153" s="26">
        <v>485.59500000000003</v>
      </c>
      <c r="L1153" s="17">
        <f t="shared" si="272"/>
        <v>22.425226666666656</v>
      </c>
      <c r="M1153" s="17">
        <f t="shared" si="273"/>
        <v>2488.020226666667</v>
      </c>
      <c r="N1153" s="17">
        <v>1980</v>
      </c>
      <c r="O1153" s="17">
        <f t="shared" si="274"/>
        <v>632.50000000000023</v>
      </c>
      <c r="P1153" s="17">
        <f t="shared" si="275"/>
        <v>4286.9444444444453</v>
      </c>
      <c r="Q1153" s="17">
        <f t="shared" si="280"/>
        <v>115337224.44444467</v>
      </c>
      <c r="R1153" s="17">
        <f t="shared" si="276"/>
        <v>115337.22444444467</v>
      </c>
      <c r="S1153" s="17">
        <f t="shared" si="281"/>
        <v>52497068.402777739</v>
      </c>
      <c r="T1153" s="17">
        <f t="shared" si="277"/>
        <v>52497.068402777739</v>
      </c>
      <c r="AE1153">
        <f t="shared" si="269"/>
        <v>0</v>
      </c>
      <c r="AF1153">
        <f t="shared" si="270"/>
        <v>24.4</v>
      </c>
      <c r="AG1153">
        <f t="shared" si="271"/>
        <v>6.7777777777777768</v>
      </c>
    </row>
    <row r="1154" spans="2:33" x14ac:dyDescent="0.3">
      <c r="B1154" s="6" t="s">
        <v>53</v>
      </c>
      <c r="C1154" s="6">
        <v>1146</v>
      </c>
      <c r="D1154" s="6">
        <v>124</v>
      </c>
      <c r="E1154" s="12">
        <v>24.8</v>
      </c>
      <c r="F1154" s="27">
        <f t="shared" si="268"/>
        <v>6.8888888888888893</v>
      </c>
      <c r="G1154" s="17">
        <f t="shared" si="278"/>
        <v>-0.23611111111111099</v>
      </c>
      <c r="H1154" s="17">
        <v>1</v>
      </c>
      <c r="I1154" s="17">
        <f t="shared" si="279"/>
        <v>-0.84999999999999964</v>
      </c>
      <c r="J1154" s="17">
        <v>-1980</v>
      </c>
      <c r="K1154" s="26">
        <v>485.59500000000003</v>
      </c>
      <c r="L1154" s="17">
        <f t="shared" si="272"/>
        <v>23.166506666666667</v>
      </c>
      <c r="M1154" s="17">
        <f t="shared" si="273"/>
        <v>-1471.2384933333333</v>
      </c>
      <c r="N1154" s="17">
        <v>1980</v>
      </c>
      <c r="O1154" s="17">
        <f t="shared" si="274"/>
        <v>-467.49999999999977</v>
      </c>
      <c r="P1154" s="17">
        <f t="shared" si="275"/>
        <v>-3220.5555555555543</v>
      </c>
      <c r="Q1154" s="17">
        <f t="shared" si="280"/>
        <v>115384206.6666669</v>
      </c>
      <c r="R1154" s="17">
        <f t="shared" si="276"/>
        <v>115384.2066666669</v>
      </c>
      <c r="S1154" s="17">
        <f t="shared" si="281"/>
        <v>52544050.624999963</v>
      </c>
      <c r="T1154" s="17">
        <f t="shared" si="277"/>
        <v>52544.05062499996</v>
      </c>
      <c r="AE1154">
        <f t="shared" si="269"/>
        <v>0</v>
      </c>
      <c r="AF1154">
        <f t="shared" si="270"/>
        <v>24.8</v>
      </c>
      <c r="AG1154">
        <f t="shared" si="271"/>
        <v>6.8888888888888893</v>
      </c>
    </row>
    <row r="1155" spans="2:33" x14ac:dyDescent="0.3">
      <c r="B1155" s="6" t="s">
        <v>53</v>
      </c>
      <c r="C1155" s="6">
        <v>1147</v>
      </c>
      <c r="D1155" s="6">
        <v>125</v>
      </c>
      <c r="E1155" s="12">
        <v>22.7</v>
      </c>
      <c r="F1155" s="27">
        <f t="shared" si="268"/>
        <v>6.3055555555555554</v>
      </c>
      <c r="G1155" s="17">
        <f t="shared" si="278"/>
        <v>-1.0277777777777781</v>
      </c>
      <c r="H1155" s="17">
        <v>1</v>
      </c>
      <c r="I1155" s="17">
        <f t="shared" si="279"/>
        <v>-3.7000000000000011</v>
      </c>
      <c r="J1155" s="17">
        <v>-1980</v>
      </c>
      <c r="K1155" s="26">
        <v>485.59500000000003</v>
      </c>
      <c r="L1155" s="17">
        <f t="shared" si="272"/>
        <v>19.409256666666664</v>
      </c>
      <c r="M1155" s="17">
        <f t="shared" si="273"/>
        <v>-1474.9957433333334</v>
      </c>
      <c r="N1155" s="17">
        <v>1980</v>
      </c>
      <c r="O1155" s="17">
        <f t="shared" si="274"/>
        <v>-2035.0000000000007</v>
      </c>
      <c r="P1155" s="17">
        <f t="shared" si="275"/>
        <v>-12831.80555555556</v>
      </c>
      <c r="Q1155" s="17">
        <f t="shared" si="280"/>
        <v>115423569.09722245</v>
      </c>
      <c r="R1155" s="17">
        <f t="shared" si="276"/>
        <v>115423.56909722244</v>
      </c>
      <c r="S1155" s="17">
        <f t="shared" si="281"/>
        <v>52583413.055555515</v>
      </c>
      <c r="T1155" s="17">
        <f t="shared" si="277"/>
        <v>52583.413055555517</v>
      </c>
      <c r="AE1155">
        <f t="shared" si="269"/>
        <v>0</v>
      </c>
      <c r="AF1155">
        <f t="shared" si="270"/>
        <v>22.7</v>
      </c>
      <c r="AG1155">
        <f t="shared" si="271"/>
        <v>6.3055555555555554</v>
      </c>
    </row>
    <row r="1156" spans="2:33" x14ac:dyDescent="0.3">
      <c r="B1156" s="6" t="s">
        <v>53</v>
      </c>
      <c r="C1156" s="6">
        <v>1148</v>
      </c>
      <c r="D1156" s="6">
        <v>126</v>
      </c>
      <c r="E1156" s="12">
        <v>17.399999999999999</v>
      </c>
      <c r="F1156" s="27">
        <f t="shared" si="268"/>
        <v>4.833333333333333</v>
      </c>
      <c r="G1156" s="17">
        <f t="shared" si="278"/>
        <v>-1.2361111111111109</v>
      </c>
      <c r="H1156" s="17">
        <v>1</v>
      </c>
      <c r="I1156" s="17">
        <f t="shared" si="279"/>
        <v>-4.4499999999999993</v>
      </c>
      <c r="J1156" s="17">
        <v>-1980</v>
      </c>
      <c r="K1156" s="26">
        <v>485.59500000000003</v>
      </c>
      <c r="L1156" s="17">
        <f t="shared" si="272"/>
        <v>11.403959999999996</v>
      </c>
      <c r="M1156" s="17">
        <f t="shared" si="273"/>
        <v>-1483.0010399999999</v>
      </c>
      <c r="N1156" s="17">
        <v>1980</v>
      </c>
      <c r="O1156" s="17">
        <f t="shared" si="274"/>
        <v>-2447.4999999999995</v>
      </c>
      <c r="P1156" s="17">
        <f t="shared" si="275"/>
        <v>-11829.58333333333</v>
      </c>
      <c r="Q1156" s="17">
        <f t="shared" si="280"/>
        <v>115446696.59722245</v>
      </c>
      <c r="R1156" s="17">
        <f t="shared" si="276"/>
        <v>115446.69659722244</v>
      </c>
      <c r="S1156" s="17">
        <f t="shared" si="281"/>
        <v>52606540.555555515</v>
      </c>
      <c r="T1156" s="17">
        <f t="shared" si="277"/>
        <v>52606.540555555512</v>
      </c>
      <c r="AE1156">
        <f t="shared" si="269"/>
        <v>0</v>
      </c>
      <c r="AF1156">
        <f t="shared" si="270"/>
        <v>17.399999999999999</v>
      </c>
      <c r="AG1156">
        <f t="shared" si="271"/>
        <v>4.833333333333333</v>
      </c>
    </row>
    <row r="1157" spans="2:33" x14ac:dyDescent="0.3">
      <c r="B1157" s="6" t="s">
        <v>53</v>
      </c>
      <c r="C1157" s="6">
        <v>1149</v>
      </c>
      <c r="D1157" s="6">
        <v>127</v>
      </c>
      <c r="E1157" s="12">
        <v>13.8</v>
      </c>
      <c r="F1157" s="27">
        <f t="shared" si="268"/>
        <v>3.8333333333333335</v>
      </c>
      <c r="G1157" s="17">
        <f t="shared" si="278"/>
        <v>-0.74999999999999978</v>
      </c>
      <c r="H1157" s="17">
        <v>1</v>
      </c>
      <c r="I1157" s="17">
        <f t="shared" si="279"/>
        <v>-2.6999999999999993</v>
      </c>
      <c r="J1157" s="17">
        <v>-1980</v>
      </c>
      <c r="K1157" s="26">
        <v>485.59500000000003</v>
      </c>
      <c r="L1157" s="17">
        <f t="shared" si="272"/>
        <v>7.1732399999999998</v>
      </c>
      <c r="M1157" s="17">
        <f t="shared" si="273"/>
        <v>-1487.2317599999999</v>
      </c>
      <c r="N1157" s="17">
        <v>1980</v>
      </c>
      <c r="O1157" s="17">
        <f t="shared" si="274"/>
        <v>-1484.9999999999995</v>
      </c>
      <c r="P1157" s="17">
        <f t="shared" si="275"/>
        <v>-5692.4999999999982</v>
      </c>
      <c r="Q1157" s="17">
        <f t="shared" si="280"/>
        <v>115461244.09722245</v>
      </c>
      <c r="R1157" s="17">
        <f t="shared" si="276"/>
        <v>115461.24409722244</v>
      </c>
      <c r="S1157" s="17">
        <f t="shared" si="281"/>
        <v>52621088.055555515</v>
      </c>
      <c r="T1157" s="17">
        <f t="shared" si="277"/>
        <v>52621.088055555512</v>
      </c>
      <c r="AE1157">
        <f t="shared" si="269"/>
        <v>0</v>
      </c>
      <c r="AF1157">
        <f t="shared" si="270"/>
        <v>13.8</v>
      </c>
      <c r="AG1157">
        <f t="shared" si="271"/>
        <v>3.8333333333333335</v>
      </c>
    </row>
    <row r="1158" spans="2:33" x14ac:dyDescent="0.3">
      <c r="B1158" s="6" t="s">
        <v>53</v>
      </c>
      <c r="C1158" s="6">
        <v>1150</v>
      </c>
      <c r="D1158" s="6">
        <v>128</v>
      </c>
      <c r="E1158" s="12">
        <v>12</v>
      </c>
      <c r="F1158" s="27">
        <f t="shared" ref="F1158:F1221" si="282">E1158/3.6</f>
        <v>3.333333333333333</v>
      </c>
      <c r="G1158" s="17">
        <f t="shared" si="278"/>
        <v>-0.25000000000000011</v>
      </c>
      <c r="H1158" s="17">
        <v>1</v>
      </c>
      <c r="I1158" s="17">
        <f t="shared" si="279"/>
        <v>-0.90000000000000036</v>
      </c>
      <c r="J1158" s="17">
        <v>-1980</v>
      </c>
      <c r="K1158" s="26">
        <v>485.59500000000003</v>
      </c>
      <c r="L1158" s="17">
        <f t="shared" si="272"/>
        <v>5.4239999999999977</v>
      </c>
      <c r="M1158" s="17">
        <f t="shared" si="273"/>
        <v>-1488.981</v>
      </c>
      <c r="N1158" s="17">
        <v>1980</v>
      </c>
      <c r="O1158" s="17">
        <f t="shared" si="274"/>
        <v>-495.00000000000023</v>
      </c>
      <c r="P1158" s="17">
        <f t="shared" si="275"/>
        <v>-1650.0000000000007</v>
      </c>
      <c r="Q1158" s="17">
        <f t="shared" si="280"/>
        <v>115472244.09722245</v>
      </c>
      <c r="R1158" s="17">
        <f t="shared" si="276"/>
        <v>115472.24409722244</v>
      </c>
      <c r="S1158" s="17">
        <f t="shared" si="281"/>
        <v>52632088.055555515</v>
      </c>
      <c r="T1158" s="17">
        <f t="shared" si="277"/>
        <v>52632.088055555512</v>
      </c>
      <c r="AE1158">
        <f t="shared" si="269"/>
        <v>0</v>
      </c>
      <c r="AF1158">
        <f t="shared" si="270"/>
        <v>12</v>
      </c>
      <c r="AG1158">
        <f t="shared" si="271"/>
        <v>3.333333333333333</v>
      </c>
    </row>
    <row r="1159" spans="2:33" x14ac:dyDescent="0.3">
      <c r="B1159" s="6" t="s">
        <v>53</v>
      </c>
      <c r="C1159" s="6">
        <v>1151</v>
      </c>
      <c r="D1159" s="6">
        <v>129</v>
      </c>
      <c r="E1159" s="12">
        <v>12</v>
      </c>
      <c r="F1159" s="27">
        <f t="shared" si="282"/>
        <v>3.333333333333333</v>
      </c>
      <c r="G1159" s="17">
        <f t="shared" si="278"/>
        <v>0</v>
      </c>
      <c r="H1159" s="17">
        <v>0</v>
      </c>
      <c r="I1159" s="17">
        <f t="shared" si="279"/>
        <v>0</v>
      </c>
      <c r="J1159" s="17">
        <v>0</v>
      </c>
      <c r="K1159" s="26">
        <v>485.59500000000003</v>
      </c>
      <c r="L1159" s="17">
        <f t="shared" si="272"/>
        <v>5.4239999999999977</v>
      </c>
      <c r="M1159" s="17">
        <f t="shared" si="273"/>
        <v>491.01900000000001</v>
      </c>
      <c r="N1159" s="17">
        <v>1980</v>
      </c>
      <c r="O1159" s="17">
        <f t="shared" si="274"/>
        <v>0</v>
      </c>
      <c r="P1159" s="17">
        <f t="shared" si="275"/>
        <v>0</v>
      </c>
      <c r="Q1159" s="17">
        <f t="shared" si="280"/>
        <v>115483244.09722245</v>
      </c>
      <c r="R1159" s="17">
        <f t="shared" si="276"/>
        <v>115483.24409722244</v>
      </c>
      <c r="S1159" s="17">
        <f t="shared" si="281"/>
        <v>52632088.055555515</v>
      </c>
      <c r="T1159" s="17">
        <f t="shared" si="277"/>
        <v>52632.088055555512</v>
      </c>
      <c r="AE1159">
        <f t="shared" si="269"/>
        <v>0</v>
      </c>
      <c r="AF1159">
        <f t="shared" si="270"/>
        <v>12</v>
      </c>
      <c r="AG1159">
        <f t="shared" si="271"/>
        <v>3.333333333333333</v>
      </c>
    </row>
    <row r="1160" spans="2:33" x14ac:dyDescent="0.3">
      <c r="B1160" s="6" t="s">
        <v>53</v>
      </c>
      <c r="C1160" s="6">
        <v>1152</v>
      </c>
      <c r="D1160" s="6">
        <v>130</v>
      </c>
      <c r="E1160" s="12">
        <v>12</v>
      </c>
      <c r="F1160" s="27">
        <f t="shared" si="282"/>
        <v>3.333333333333333</v>
      </c>
      <c r="G1160" s="17">
        <f t="shared" si="278"/>
        <v>0.26388888888888895</v>
      </c>
      <c r="H1160" s="17">
        <v>0</v>
      </c>
      <c r="I1160" s="17">
        <f t="shared" si="279"/>
        <v>0.95000000000000018</v>
      </c>
      <c r="J1160" s="17">
        <v>1980</v>
      </c>
      <c r="K1160" s="26">
        <v>485.59500000000003</v>
      </c>
      <c r="L1160" s="17">
        <f t="shared" si="272"/>
        <v>5.4239999999999977</v>
      </c>
      <c r="M1160" s="17">
        <f t="shared" si="273"/>
        <v>2471.0190000000002</v>
      </c>
      <c r="N1160" s="17">
        <v>1980</v>
      </c>
      <c r="O1160" s="17">
        <f t="shared" si="274"/>
        <v>522.50000000000011</v>
      </c>
      <c r="P1160" s="17">
        <f t="shared" si="275"/>
        <v>1741.666666666667</v>
      </c>
      <c r="Q1160" s="17">
        <f t="shared" si="280"/>
        <v>115494244.09722245</v>
      </c>
      <c r="R1160" s="17">
        <f t="shared" si="276"/>
        <v>115494.24409722244</v>
      </c>
      <c r="S1160" s="17">
        <f t="shared" si="281"/>
        <v>52632088.055555515</v>
      </c>
      <c r="T1160" s="17">
        <f t="shared" si="277"/>
        <v>52632.088055555512</v>
      </c>
      <c r="AE1160">
        <f t="shared" ref="AE1160:AE1223" si="283">IF(E1160&lt;1,1,0)</f>
        <v>0</v>
      </c>
      <c r="AF1160">
        <f t="shared" ref="AF1160:AF1223" si="284">IF(AE1160=1,"",E1160)</f>
        <v>12</v>
      </c>
      <c r="AG1160">
        <f t="shared" ref="AG1160:AG1223" si="285">E1160/3.6</f>
        <v>3.333333333333333</v>
      </c>
    </row>
    <row r="1161" spans="2:33" x14ac:dyDescent="0.3">
      <c r="B1161" s="6" t="s">
        <v>53</v>
      </c>
      <c r="C1161" s="6">
        <v>1153</v>
      </c>
      <c r="D1161" s="6">
        <v>131</v>
      </c>
      <c r="E1161" s="12">
        <v>13.9</v>
      </c>
      <c r="F1161" s="27">
        <f t="shared" si="282"/>
        <v>3.8611111111111112</v>
      </c>
      <c r="G1161" s="17">
        <f t="shared" si="278"/>
        <v>0.94444444444444453</v>
      </c>
      <c r="H1161" s="17">
        <v>0</v>
      </c>
      <c r="I1161" s="17">
        <f t="shared" si="279"/>
        <v>3.4000000000000004</v>
      </c>
      <c r="J1161" s="17">
        <v>1980</v>
      </c>
      <c r="K1161" s="26">
        <v>485.59500000000003</v>
      </c>
      <c r="L1161" s="17">
        <f t="shared" ref="L1161:L1224" si="286">1/2*2.26*1.2*0.36*((F1161)^2)</f>
        <v>7.2775766666666657</v>
      </c>
      <c r="M1161" s="17">
        <f t="shared" ref="M1161:M1224" si="287">J1161+K1161+L1161</f>
        <v>2472.8725766666671</v>
      </c>
      <c r="N1161" s="17">
        <v>1980</v>
      </c>
      <c r="O1161" s="17">
        <f t="shared" ref="O1161:O1224" si="288">N1161*G1161</f>
        <v>1870.0000000000002</v>
      </c>
      <c r="P1161" s="17">
        <f t="shared" ref="P1161:P1224" si="289">F1161*O1161</f>
        <v>7220.2777777777792</v>
      </c>
      <c r="Q1161" s="17">
        <f t="shared" si="280"/>
        <v>115509003.19444467</v>
      </c>
      <c r="R1161" s="17">
        <f t="shared" ref="R1161:R1224" si="290">Q1161/1000</f>
        <v>115509.00319444467</v>
      </c>
      <c r="S1161" s="17">
        <f t="shared" si="281"/>
        <v>52632088.055555515</v>
      </c>
      <c r="T1161" s="17">
        <f t="shared" ref="T1161:T1224" si="291">S1161/1000</f>
        <v>52632.088055555512</v>
      </c>
      <c r="AE1161">
        <f t="shared" si="283"/>
        <v>0</v>
      </c>
      <c r="AF1161">
        <f t="shared" si="284"/>
        <v>13.9</v>
      </c>
      <c r="AG1161">
        <f t="shared" si="285"/>
        <v>3.8611111111111112</v>
      </c>
    </row>
    <row r="1162" spans="2:33" x14ac:dyDescent="0.3">
      <c r="B1162" s="6" t="s">
        <v>53</v>
      </c>
      <c r="C1162" s="6">
        <v>1154</v>
      </c>
      <c r="D1162" s="6">
        <v>132</v>
      </c>
      <c r="E1162" s="12">
        <v>18.8</v>
      </c>
      <c r="F1162" s="27">
        <f t="shared" si="282"/>
        <v>5.2222222222222223</v>
      </c>
      <c r="G1162" s="17">
        <f t="shared" ref="G1162:G1225" si="292">($E1163-$E1161)/2/3.6</f>
        <v>1.5555555555555556</v>
      </c>
      <c r="H1162" s="17">
        <v>0</v>
      </c>
      <c r="I1162" s="17">
        <f t="shared" ref="I1162:I1225" si="293">($E1163-$E1161)/2</f>
        <v>5.6000000000000005</v>
      </c>
      <c r="J1162" s="17">
        <v>1980</v>
      </c>
      <c r="K1162" s="26">
        <v>485.59500000000003</v>
      </c>
      <c r="L1162" s="17">
        <f t="shared" si="286"/>
        <v>13.312906666666665</v>
      </c>
      <c r="M1162" s="17">
        <f t="shared" si="287"/>
        <v>2478.9079066666668</v>
      </c>
      <c r="N1162" s="17">
        <v>1980</v>
      </c>
      <c r="O1162" s="17">
        <f t="shared" si="288"/>
        <v>3080</v>
      </c>
      <c r="P1162" s="17">
        <f t="shared" si="289"/>
        <v>16084.444444444445</v>
      </c>
      <c r="Q1162" s="17">
        <f t="shared" ref="Q1162:Q1225" si="294">0.5*N1162*F1162^2+Q1161</f>
        <v>115536002.08333357</v>
      </c>
      <c r="R1162" s="17">
        <f t="shared" si="290"/>
        <v>115536.00208333357</v>
      </c>
      <c r="S1162" s="17">
        <f t="shared" ref="S1162:S1225" si="295">0.5*N1162*F1162^2*H1162+S1161</f>
        <v>52632088.055555515</v>
      </c>
      <c r="T1162" s="17">
        <f t="shared" si="291"/>
        <v>52632.088055555512</v>
      </c>
      <c r="AE1162">
        <f t="shared" si="283"/>
        <v>0</v>
      </c>
      <c r="AF1162">
        <f t="shared" si="284"/>
        <v>18.8</v>
      </c>
      <c r="AG1162">
        <f t="shared" si="285"/>
        <v>5.2222222222222223</v>
      </c>
    </row>
    <row r="1163" spans="2:33" x14ac:dyDescent="0.3">
      <c r="B1163" s="6" t="s">
        <v>53</v>
      </c>
      <c r="C1163" s="6">
        <v>1155</v>
      </c>
      <c r="D1163" s="6">
        <v>133</v>
      </c>
      <c r="E1163" s="12">
        <v>25.1</v>
      </c>
      <c r="F1163" s="27">
        <f t="shared" si="282"/>
        <v>6.9722222222222223</v>
      </c>
      <c r="G1163" s="17">
        <f t="shared" si="292"/>
        <v>1.5277777777777777</v>
      </c>
      <c r="H1163" s="17">
        <v>0</v>
      </c>
      <c r="I1163" s="17">
        <f t="shared" si="293"/>
        <v>5.5</v>
      </c>
      <c r="J1163" s="17">
        <v>1980</v>
      </c>
      <c r="K1163" s="26">
        <v>485.59500000000003</v>
      </c>
      <c r="L1163" s="17">
        <f t="shared" si="286"/>
        <v>23.730376666666665</v>
      </c>
      <c r="M1163" s="17">
        <f t="shared" si="287"/>
        <v>2489.3253766666671</v>
      </c>
      <c r="N1163" s="17">
        <v>1980</v>
      </c>
      <c r="O1163" s="17">
        <f t="shared" si="288"/>
        <v>3025</v>
      </c>
      <c r="P1163" s="17">
        <f t="shared" si="289"/>
        <v>21090.972222222223</v>
      </c>
      <c r="Q1163" s="17">
        <f t="shared" si="294"/>
        <v>115584127.84722246</v>
      </c>
      <c r="R1163" s="17">
        <f t="shared" si="290"/>
        <v>115584.12784722247</v>
      </c>
      <c r="S1163" s="17">
        <f t="shared" si="295"/>
        <v>52632088.055555515</v>
      </c>
      <c r="T1163" s="17">
        <f t="shared" si="291"/>
        <v>52632.088055555512</v>
      </c>
      <c r="AE1163">
        <f t="shared" si="283"/>
        <v>0</v>
      </c>
      <c r="AF1163">
        <f t="shared" si="284"/>
        <v>25.1</v>
      </c>
      <c r="AG1163">
        <f t="shared" si="285"/>
        <v>6.9722222222222223</v>
      </c>
    </row>
    <row r="1164" spans="2:33" x14ac:dyDescent="0.3">
      <c r="B1164" s="6" t="s">
        <v>53</v>
      </c>
      <c r="C1164" s="6">
        <v>1156</v>
      </c>
      <c r="D1164" s="6">
        <v>134</v>
      </c>
      <c r="E1164" s="12">
        <v>29.8</v>
      </c>
      <c r="F1164" s="27">
        <f t="shared" si="282"/>
        <v>8.2777777777777786</v>
      </c>
      <c r="G1164" s="17">
        <f t="shared" si="292"/>
        <v>1.2083333333333328</v>
      </c>
      <c r="H1164" s="17">
        <v>0</v>
      </c>
      <c r="I1164" s="17">
        <f t="shared" si="293"/>
        <v>4.3499999999999979</v>
      </c>
      <c r="J1164" s="17">
        <v>1980</v>
      </c>
      <c r="K1164" s="26">
        <v>485.59500000000003</v>
      </c>
      <c r="L1164" s="17">
        <f t="shared" si="286"/>
        <v>33.449506666666672</v>
      </c>
      <c r="M1164" s="17">
        <f t="shared" si="287"/>
        <v>2499.0445066666671</v>
      </c>
      <c r="N1164" s="17">
        <v>1980</v>
      </c>
      <c r="O1164" s="17">
        <f t="shared" si="288"/>
        <v>2392.4999999999991</v>
      </c>
      <c r="P1164" s="17">
        <f t="shared" si="289"/>
        <v>19804.583333333328</v>
      </c>
      <c r="Q1164" s="17">
        <f t="shared" si="294"/>
        <v>115651964.23611136</v>
      </c>
      <c r="R1164" s="17">
        <f t="shared" si="290"/>
        <v>115651.96423611135</v>
      </c>
      <c r="S1164" s="17">
        <f t="shared" si="295"/>
        <v>52632088.055555515</v>
      </c>
      <c r="T1164" s="17">
        <f t="shared" si="291"/>
        <v>52632.088055555512</v>
      </c>
      <c r="AE1164">
        <f t="shared" si="283"/>
        <v>0</v>
      </c>
      <c r="AF1164">
        <f t="shared" si="284"/>
        <v>29.8</v>
      </c>
      <c r="AG1164">
        <f t="shared" si="285"/>
        <v>8.2777777777777786</v>
      </c>
    </row>
    <row r="1165" spans="2:33" x14ac:dyDescent="0.3">
      <c r="B1165" s="6" t="s">
        <v>53</v>
      </c>
      <c r="C1165" s="6">
        <v>1157</v>
      </c>
      <c r="D1165" s="6">
        <v>135</v>
      </c>
      <c r="E1165" s="12">
        <v>33.799999999999997</v>
      </c>
      <c r="F1165" s="27">
        <f t="shared" si="282"/>
        <v>9.3888888888888875</v>
      </c>
      <c r="G1165" s="17">
        <f t="shared" si="292"/>
        <v>1.166666666666667</v>
      </c>
      <c r="H1165" s="17">
        <v>0</v>
      </c>
      <c r="I1165" s="17">
        <f t="shared" si="293"/>
        <v>4.2000000000000011</v>
      </c>
      <c r="J1165" s="17">
        <v>1980</v>
      </c>
      <c r="K1165" s="26">
        <v>485.59500000000003</v>
      </c>
      <c r="L1165" s="17">
        <f t="shared" si="286"/>
        <v>43.03190666666665</v>
      </c>
      <c r="M1165" s="17">
        <f t="shared" si="287"/>
        <v>2508.6269066666669</v>
      </c>
      <c r="N1165" s="17">
        <v>1980</v>
      </c>
      <c r="O1165" s="17">
        <f t="shared" si="288"/>
        <v>2310.0000000000005</v>
      </c>
      <c r="P1165" s="17">
        <f t="shared" si="289"/>
        <v>21688.333333333336</v>
      </c>
      <c r="Q1165" s="17">
        <f t="shared" si="294"/>
        <v>115739233.95833358</v>
      </c>
      <c r="R1165" s="17">
        <f t="shared" si="290"/>
        <v>115739.23395833359</v>
      </c>
      <c r="S1165" s="17">
        <f t="shared" si="295"/>
        <v>52632088.055555515</v>
      </c>
      <c r="T1165" s="17">
        <f t="shared" si="291"/>
        <v>52632.088055555512</v>
      </c>
      <c r="AE1165">
        <f t="shared" si="283"/>
        <v>0</v>
      </c>
      <c r="AF1165">
        <f t="shared" si="284"/>
        <v>33.799999999999997</v>
      </c>
      <c r="AG1165">
        <f t="shared" si="285"/>
        <v>9.3888888888888875</v>
      </c>
    </row>
    <row r="1166" spans="2:33" x14ac:dyDescent="0.3">
      <c r="B1166" s="6" t="s">
        <v>53</v>
      </c>
      <c r="C1166" s="6">
        <v>1158</v>
      </c>
      <c r="D1166" s="6">
        <v>136</v>
      </c>
      <c r="E1166" s="12">
        <v>38.200000000000003</v>
      </c>
      <c r="F1166" s="27">
        <f t="shared" si="282"/>
        <v>10.611111111111112</v>
      </c>
      <c r="G1166" s="17">
        <f t="shared" si="292"/>
        <v>1.3333333333333335</v>
      </c>
      <c r="H1166" s="17">
        <v>0</v>
      </c>
      <c r="I1166" s="17">
        <f t="shared" si="293"/>
        <v>4.8000000000000007</v>
      </c>
      <c r="J1166" s="17">
        <v>1980</v>
      </c>
      <c r="K1166" s="26">
        <v>485.59500000000003</v>
      </c>
      <c r="L1166" s="17">
        <f t="shared" si="286"/>
        <v>54.964706666666672</v>
      </c>
      <c r="M1166" s="17">
        <f t="shared" si="287"/>
        <v>2520.5597066666669</v>
      </c>
      <c r="N1166" s="17">
        <v>1980</v>
      </c>
      <c r="O1166" s="17">
        <f t="shared" si="288"/>
        <v>2640.0000000000005</v>
      </c>
      <c r="P1166" s="17">
        <f t="shared" si="289"/>
        <v>28013.333333333343</v>
      </c>
      <c r="Q1166" s="17">
        <f t="shared" si="294"/>
        <v>115850703.68055581</v>
      </c>
      <c r="R1166" s="17">
        <f t="shared" si="290"/>
        <v>115850.7036805558</v>
      </c>
      <c r="S1166" s="17">
        <f t="shared" si="295"/>
        <v>52632088.055555515</v>
      </c>
      <c r="T1166" s="17">
        <f t="shared" si="291"/>
        <v>52632.088055555512</v>
      </c>
      <c r="AE1166">
        <f t="shared" si="283"/>
        <v>0</v>
      </c>
      <c r="AF1166">
        <f t="shared" si="284"/>
        <v>38.200000000000003</v>
      </c>
      <c r="AG1166">
        <f t="shared" si="285"/>
        <v>10.611111111111112</v>
      </c>
    </row>
    <row r="1167" spans="2:33" x14ac:dyDescent="0.3">
      <c r="B1167" s="6" t="s">
        <v>53</v>
      </c>
      <c r="C1167" s="6">
        <v>1159</v>
      </c>
      <c r="D1167" s="6">
        <v>137</v>
      </c>
      <c r="E1167" s="12">
        <v>43.4</v>
      </c>
      <c r="F1167" s="27">
        <f t="shared" si="282"/>
        <v>12.055555555555555</v>
      </c>
      <c r="G1167" s="17">
        <f t="shared" si="292"/>
        <v>1.4861111111111105</v>
      </c>
      <c r="H1167" s="17">
        <v>0</v>
      </c>
      <c r="I1167" s="17">
        <f t="shared" si="293"/>
        <v>5.3499999999999979</v>
      </c>
      <c r="J1167" s="17">
        <v>1980</v>
      </c>
      <c r="K1167" s="26">
        <v>485.59500000000003</v>
      </c>
      <c r="L1167" s="17">
        <f t="shared" si="286"/>
        <v>70.947426666666644</v>
      </c>
      <c r="M1167" s="17">
        <f t="shared" si="287"/>
        <v>2536.5424266666669</v>
      </c>
      <c r="N1167" s="17">
        <v>1980</v>
      </c>
      <c r="O1167" s="17">
        <f t="shared" si="288"/>
        <v>2942.4999999999986</v>
      </c>
      <c r="P1167" s="17">
        <f t="shared" si="289"/>
        <v>35473.472222222204</v>
      </c>
      <c r="Q1167" s="17">
        <f t="shared" si="294"/>
        <v>115994586.73611136</v>
      </c>
      <c r="R1167" s="17">
        <f t="shared" si="290"/>
        <v>115994.58673611136</v>
      </c>
      <c r="S1167" s="17">
        <f t="shared" si="295"/>
        <v>52632088.055555515</v>
      </c>
      <c r="T1167" s="17">
        <f t="shared" si="291"/>
        <v>52632.088055555512</v>
      </c>
      <c r="AE1167">
        <f t="shared" si="283"/>
        <v>0</v>
      </c>
      <c r="AF1167">
        <f t="shared" si="284"/>
        <v>43.4</v>
      </c>
      <c r="AG1167">
        <f t="shared" si="285"/>
        <v>12.055555555555555</v>
      </c>
    </row>
    <row r="1168" spans="2:33" x14ac:dyDescent="0.3">
      <c r="B1168" s="6" t="s">
        <v>53</v>
      </c>
      <c r="C1168" s="6">
        <v>1160</v>
      </c>
      <c r="D1168" s="6">
        <v>138</v>
      </c>
      <c r="E1168" s="12">
        <v>48.9</v>
      </c>
      <c r="F1168" s="27">
        <f t="shared" si="282"/>
        <v>13.583333333333332</v>
      </c>
      <c r="G1168" s="17">
        <f t="shared" si="292"/>
        <v>1.4444444444444442</v>
      </c>
      <c r="H1168" s="17">
        <v>0</v>
      </c>
      <c r="I1168" s="17">
        <f t="shared" si="293"/>
        <v>5.1999999999999993</v>
      </c>
      <c r="J1168" s="17">
        <v>1980</v>
      </c>
      <c r="K1168" s="26">
        <v>485.59500000000003</v>
      </c>
      <c r="L1168" s="17">
        <f t="shared" si="286"/>
        <v>90.06890999999996</v>
      </c>
      <c r="M1168" s="17">
        <f t="shared" si="287"/>
        <v>2555.6639100000002</v>
      </c>
      <c r="N1168" s="17">
        <v>1980</v>
      </c>
      <c r="O1168" s="17">
        <f t="shared" si="288"/>
        <v>2859.9999999999995</v>
      </c>
      <c r="P1168" s="17">
        <f t="shared" si="289"/>
        <v>38848.333333333321</v>
      </c>
      <c r="Q1168" s="17">
        <f t="shared" si="294"/>
        <v>116177248.61111136</v>
      </c>
      <c r="R1168" s="17">
        <f t="shared" si="290"/>
        <v>116177.24861111135</v>
      </c>
      <c r="S1168" s="17">
        <f t="shared" si="295"/>
        <v>52632088.055555515</v>
      </c>
      <c r="T1168" s="17">
        <f t="shared" si="291"/>
        <v>52632.088055555512</v>
      </c>
      <c r="AE1168">
        <f t="shared" si="283"/>
        <v>0</v>
      </c>
      <c r="AF1168">
        <f t="shared" si="284"/>
        <v>48.9</v>
      </c>
      <c r="AG1168">
        <f t="shared" si="285"/>
        <v>13.583333333333332</v>
      </c>
    </row>
    <row r="1169" spans="2:33" x14ac:dyDescent="0.3">
      <c r="B1169" s="6" t="s">
        <v>53</v>
      </c>
      <c r="C1169" s="6">
        <v>1161</v>
      </c>
      <c r="D1169" s="6">
        <v>139</v>
      </c>
      <c r="E1169" s="12">
        <v>53.8</v>
      </c>
      <c r="F1169" s="27">
        <f t="shared" si="282"/>
        <v>14.944444444444443</v>
      </c>
      <c r="G1169" s="17">
        <f t="shared" si="292"/>
        <v>1.2361111111111109</v>
      </c>
      <c r="H1169" s="17">
        <v>0</v>
      </c>
      <c r="I1169" s="17">
        <f t="shared" si="293"/>
        <v>4.4499999999999993</v>
      </c>
      <c r="J1169" s="17">
        <v>1980</v>
      </c>
      <c r="K1169" s="26">
        <v>485.59500000000003</v>
      </c>
      <c r="L1169" s="17">
        <f t="shared" si="286"/>
        <v>109.02390666666663</v>
      </c>
      <c r="M1169" s="17">
        <f t="shared" si="287"/>
        <v>2574.618906666667</v>
      </c>
      <c r="N1169" s="17">
        <v>1980</v>
      </c>
      <c r="O1169" s="17">
        <f t="shared" si="288"/>
        <v>2447.4999999999995</v>
      </c>
      <c r="P1169" s="17">
        <f t="shared" si="289"/>
        <v>36576.527777777766</v>
      </c>
      <c r="Q1169" s="17">
        <f t="shared" si="294"/>
        <v>116398351.66666691</v>
      </c>
      <c r="R1169" s="17">
        <f t="shared" si="290"/>
        <v>116398.35166666692</v>
      </c>
      <c r="S1169" s="17">
        <f t="shared" si="295"/>
        <v>52632088.055555515</v>
      </c>
      <c r="T1169" s="17">
        <f t="shared" si="291"/>
        <v>52632.088055555512</v>
      </c>
      <c r="AE1169">
        <f t="shared" si="283"/>
        <v>0</v>
      </c>
      <c r="AF1169">
        <f t="shared" si="284"/>
        <v>53.8</v>
      </c>
      <c r="AG1169">
        <f t="shared" si="285"/>
        <v>14.944444444444443</v>
      </c>
    </row>
    <row r="1170" spans="2:33" x14ac:dyDescent="0.3">
      <c r="B1170" s="6" t="s">
        <v>53</v>
      </c>
      <c r="C1170" s="6">
        <v>1162</v>
      </c>
      <c r="D1170" s="6">
        <v>140</v>
      </c>
      <c r="E1170" s="12">
        <v>57.8</v>
      </c>
      <c r="F1170" s="27">
        <f t="shared" si="282"/>
        <v>16.055555555555554</v>
      </c>
      <c r="G1170" s="17">
        <f t="shared" si="292"/>
        <v>1.0694444444444449</v>
      </c>
      <c r="H1170" s="17">
        <v>0</v>
      </c>
      <c r="I1170" s="17">
        <f t="shared" si="293"/>
        <v>3.8500000000000014</v>
      </c>
      <c r="J1170" s="17">
        <v>1980</v>
      </c>
      <c r="K1170" s="26">
        <v>485.59500000000003</v>
      </c>
      <c r="L1170" s="17">
        <f t="shared" si="286"/>
        <v>125.83830666666661</v>
      </c>
      <c r="M1170" s="17">
        <f t="shared" si="287"/>
        <v>2591.4333066666668</v>
      </c>
      <c r="N1170" s="17">
        <v>1980</v>
      </c>
      <c r="O1170" s="17">
        <f t="shared" si="288"/>
        <v>2117.5000000000009</v>
      </c>
      <c r="P1170" s="17">
        <f t="shared" si="289"/>
        <v>33997.638888888898</v>
      </c>
      <c r="Q1170" s="17">
        <f t="shared" si="294"/>
        <v>116653554.72222246</v>
      </c>
      <c r="R1170" s="17">
        <f t="shared" si="290"/>
        <v>116653.55472222246</v>
      </c>
      <c r="S1170" s="17">
        <f t="shared" si="295"/>
        <v>52632088.055555515</v>
      </c>
      <c r="T1170" s="17">
        <f t="shared" si="291"/>
        <v>52632.088055555512</v>
      </c>
      <c r="AE1170">
        <f t="shared" si="283"/>
        <v>0</v>
      </c>
      <c r="AF1170">
        <f t="shared" si="284"/>
        <v>57.8</v>
      </c>
      <c r="AG1170">
        <f t="shared" si="285"/>
        <v>16.055555555555554</v>
      </c>
    </row>
    <row r="1171" spans="2:33" x14ac:dyDescent="0.3">
      <c r="B1171" s="6" t="s">
        <v>53</v>
      </c>
      <c r="C1171" s="6">
        <v>1163</v>
      </c>
      <c r="D1171" s="6">
        <v>141</v>
      </c>
      <c r="E1171" s="12">
        <v>61.5</v>
      </c>
      <c r="F1171" s="27">
        <f t="shared" si="282"/>
        <v>17.083333333333332</v>
      </c>
      <c r="G1171" s="17">
        <f t="shared" si="292"/>
        <v>1.0000000000000004</v>
      </c>
      <c r="H1171" s="17">
        <v>0</v>
      </c>
      <c r="I1171" s="17">
        <f t="shared" si="293"/>
        <v>3.6000000000000014</v>
      </c>
      <c r="J1171" s="17">
        <v>1980</v>
      </c>
      <c r="K1171" s="26">
        <v>485.59500000000003</v>
      </c>
      <c r="L1171" s="17">
        <f t="shared" si="286"/>
        <v>142.46474999999995</v>
      </c>
      <c r="M1171" s="17">
        <f t="shared" si="287"/>
        <v>2608.0597500000003</v>
      </c>
      <c r="N1171" s="17">
        <v>1980</v>
      </c>
      <c r="O1171" s="17">
        <f t="shared" si="288"/>
        <v>1980.0000000000009</v>
      </c>
      <c r="P1171" s="17">
        <f t="shared" si="289"/>
        <v>33825.000000000015</v>
      </c>
      <c r="Q1171" s="17">
        <f t="shared" si="294"/>
        <v>116942476.59722246</v>
      </c>
      <c r="R1171" s="17">
        <f t="shared" si="290"/>
        <v>116942.47659722246</v>
      </c>
      <c r="S1171" s="17">
        <f t="shared" si="295"/>
        <v>52632088.055555515</v>
      </c>
      <c r="T1171" s="17">
        <f t="shared" si="291"/>
        <v>52632.088055555512</v>
      </c>
      <c r="AE1171">
        <f t="shared" si="283"/>
        <v>0</v>
      </c>
      <c r="AF1171">
        <f t="shared" si="284"/>
        <v>61.5</v>
      </c>
      <c r="AG1171">
        <f t="shared" si="285"/>
        <v>17.083333333333332</v>
      </c>
    </row>
    <row r="1172" spans="2:33" x14ac:dyDescent="0.3">
      <c r="B1172" s="6" t="s">
        <v>53</v>
      </c>
      <c r="C1172" s="6">
        <v>1164</v>
      </c>
      <c r="D1172" s="6">
        <v>142</v>
      </c>
      <c r="E1172" s="12">
        <v>65</v>
      </c>
      <c r="F1172" s="27">
        <f t="shared" si="282"/>
        <v>18.055555555555554</v>
      </c>
      <c r="G1172" s="17">
        <f t="shared" si="292"/>
        <v>0.95833333333333415</v>
      </c>
      <c r="H1172" s="17">
        <v>0</v>
      </c>
      <c r="I1172" s="17">
        <f t="shared" si="293"/>
        <v>3.4500000000000028</v>
      </c>
      <c r="J1172" s="17">
        <v>1980</v>
      </c>
      <c r="K1172" s="26">
        <v>485.59500000000003</v>
      </c>
      <c r="L1172" s="17">
        <f t="shared" si="286"/>
        <v>159.14166666666659</v>
      </c>
      <c r="M1172" s="17">
        <f t="shared" si="287"/>
        <v>2624.7366666666667</v>
      </c>
      <c r="N1172" s="17">
        <v>1980</v>
      </c>
      <c r="O1172" s="17">
        <f t="shared" si="288"/>
        <v>1897.5000000000016</v>
      </c>
      <c r="P1172" s="17">
        <f t="shared" si="289"/>
        <v>34260.416666666693</v>
      </c>
      <c r="Q1172" s="17">
        <f t="shared" si="294"/>
        <v>117265219.65277801</v>
      </c>
      <c r="R1172" s="17">
        <f t="shared" si="290"/>
        <v>117265.21965277802</v>
      </c>
      <c r="S1172" s="17">
        <f t="shared" si="295"/>
        <v>52632088.055555515</v>
      </c>
      <c r="T1172" s="17">
        <f t="shared" si="291"/>
        <v>52632.088055555512</v>
      </c>
      <c r="AE1172">
        <f t="shared" si="283"/>
        <v>0</v>
      </c>
      <c r="AF1172">
        <f t="shared" si="284"/>
        <v>65</v>
      </c>
      <c r="AG1172">
        <f t="shared" si="285"/>
        <v>18.055555555555554</v>
      </c>
    </row>
    <row r="1173" spans="2:33" x14ac:dyDescent="0.3">
      <c r="B1173" s="6" t="s">
        <v>53</v>
      </c>
      <c r="C1173" s="6">
        <v>1165</v>
      </c>
      <c r="D1173" s="6">
        <v>143</v>
      </c>
      <c r="E1173" s="12">
        <v>68.400000000000006</v>
      </c>
      <c r="F1173" s="27">
        <f t="shared" si="282"/>
        <v>19</v>
      </c>
      <c r="G1173" s="17">
        <f t="shared" si="292"/>
        <v>0.91666666666666585</v>
      </c>
      <c r="H1173" s="17">
        <v>0</v>
      </c>
      <c r="I1173" s="17">
        <f t="shared" si="293"/>
        <v>3.2999999999999972</v>
      </c>
      <c r="J1173" s="17">
        <v>1980</v>
      </c>
      <c r="K1173" s="26">
        <v>485.59500000000003</v>
      </c>
      <c r="L1173" s="17">
        <f t="shared" si="286"/>
        <v>176.22575999999998</v>
      </c>
      <c r="M1173" s="17">
        <f t="shared" si="287"/>
        <v>2641.8207600000001</v>
      </c>
      <c r="N1173" s="17">
        <v>1980</v>
      </c>
      <c r="O1173" s="17">
        <f t="shared" si="288"/>
        <v>1814.9999999999984</v>
      </c>
      <c r="P1173" s="17">
        <f t="shared" si="289"/>
        <v>34484.999999999971</v>
      </c>
      <c r="Q1173" s="17">
        <f t="shared" si="294"/>
        <v>117622609.65277801</v>
      </c>
      <c r="R1173" s="17">
        <f t="shared" si="290"/>
        <v>117622.60965277802</v>
      </c>
      <c r="S1173" s="17">
        <f t="shared" si="295"/>
        <v>52632088.055555515</v>
      </c>
      <c r="T1173" s="17">
        <f t="shared" si="291"/>
        <v>52632.088055555512</v>
      </c>
      <c r="AE1173">
        <f t="shared" si="283"/>
        <v>0</v>
      </c>
      <c r="AF1173">
        <f t="shared" si="284"/>
        <v>68.400000000000006</v>
      </c>
      <c r="AG1173">
        <f t="shared" si="285"/>
        <v>19</v>
      </c>
    </row>
    <row r="1174" spans="2:33" x14ac:dyDescent="0.3">
      <c r="B1174" s="6" t="s">
        <v>53</v>
      </c>
      <c r="C1174" s="6">
        <v>1166</v>
      </c>
      <c r="D1174" s="6">
        <v>144</v>
      </c>
      <c r="E1174" s="12">
        <v>71.599999999999994</v>
      </c>
      <c r="F1174" s="27">
        <f t="shared" si="282"/>
        <v>19.888888888888886</v>
      </c>
      <c r="G1174" s="17">
        <f t="shared" si="292"/>
        <v>0.63888888888888806</v>
      </c>
      <c r="H1174" s="17">
        <v>0</v>
      </c>
      <c r="I1174" s="17">
        <f t="shared" si="293"/>
        <v>2.2999999999999972</v>
      </c>
      <c r="J1174" s="17">
        <v>1980</v>
      </c>
      <c r="K1174" s="26">
        <v>485.59500000000003</v>
      </c>
      <c r="L1174" s="17">
        <f t="shared" si="286"/>
        <v>193.10042666666658</v>
      </c>
      <c r="M1174" s="17">
        <f t="shared" si="287"/>
        <v>2658.6954266666667</v>
      </c>
      <c r="N1174" s="17">
        <v>1980</v>
      </c>
      <c r="O1174" s="17">
        <f t="shared" si="288"/>
        <v>1264.9999999999984</v>
      </c>
      <c r="P1174" s="17">
        <f t="shared" si="289"/>
        <v>25159.444444444409</v>
      </c>
      <c r="Q1174" s="17">
        <f t="shared" si="294"/>
        <v>118014221.87500024</v>
      </c>
      <c r="R1174" s="17">
        <f t="shared" si="290"/>
        <v>118014.22187500024</v>
      </c>
      <c r="S1174" s="17">
        <f t="shared" si="295"/>
        <v>52632088.055555515</v>
      </c>
      <c r="T1174" s="17">
        <f t="shared" si="291"/>
        <v>52632.088055555512</v>
      </c>
      <c r="AE1174">
        <f t="shared" si="283"/>
        <v>0</v>
      </c>
      <c r="AF1174">
        <f t="shared" si="284"/>
        <v>71.599999999999994</v>
      </c>
      <c r="AG1174">
        <f t="shared" si="285"/>
        <v>19.888888888888886</v>
      </c>
    </row>
    <row r="1175" spans="2:33" x14ac:dyDescent="0.3">
      <c r="B1175" s="6" t="s">
        <v>53</v>
      </c>
      <c r="C1175" s="6">
        <v>1167</v>
      </c>
      <c r="D1175" s="6">
        <v>145</v>
      </c>
      <c r="E1175" s="12">
        <v>73</v>
      </c>
      <c r="F1175" s="27">
        <f t="shared" si="282"/>
        <v>20.277777777777779</v>
      </c>
      <c r="G1175" s="17">
        <f t="shared" si="292"/>
        <v>0.37500000000000039</v>
      </c>
      <c r="H1175" s="17">
        <v>0</v>
      </c>
      <c r="I1175" s="17">
        <f t="shared" si="293"/>
        <v>1.3500000000000014</v>
      </c>
      <c r="J1175" s="17">
        <v>1980</v>
      </c>
      <c r="K1175" s="26">
        <v>485.59500000000003</v>
      </c>
      <c r="L1175" s="17">
        <f t="shared" si="286"/>
        <v>200.72566666666665</v>
      </c>
      <c r="M1175" s="17">
        <f t="shared" si="287"/>
        <v>2666.320666666667</v>
      </c>
      <c r="N1175" s="17">
        <v>1980</v>
      </c>
      <c r="O1175" s="17">
        <f t="shared" si="288"/>
        <v>742.5000000000008</v>
      </c>
      <c r="P1175" s="17">
        <f t="shared" si="289"/>
        <v>15056.250000000016</v>
      </c>
      <c r="Q1175" s="17">
        <f t="shared" si="294"/>
        <v>118421298.26388913</v>
      </c>
      <c r="R1175" s="17">
        <f t="shared" si="290"/>
        <v>118421.29826388914</v>
      </c>
      <c r="S1175" s="17">
        <f t="shared" si="295"/>
        <v>52632088.055555515</v>
      </c>
      <c r="T1175" s="17">
        <f t="shared" si="291"/>
        <v>52632.088055555512</v>
      </c>
      <c r="AE1175">
        <f t="shared" si="283"/>
        <v>0</v>
      </c>
      <c r="AF1175">
        <f t="shared" si="284"/>
        <v>73</v>
      </c>
      <c r="AG1175">
        <f t="shared" si="285"/>
        <v>20.277777777777779</v>
      </c>
    </row>
    <row r="1176" spans="2:33" x14ac:dyDescent="0.3">
      <c r="B1176" s="6" t="s">
        <v>53</v>
      </c>
      <c r="C1176" s="6">
        <v>1168</v>
      </c>
      <c r="D1176" s="6">
        <v>146</v>
      </c>
      <c r="E1176" s="12">
        <v>74.3</v>
      </c>
      <c r="F1176" s="27">
        <f t="shared" si="282"/>
        <v>20.638888888888889</v>
      </c>
      <c r="G1176" s="17">
        <f t="shared" si="292"/>
        <v>0.44444444444444481</v>
      </c>
      <c r="H1176" s="17">
        <v>0</v>
      </c>
      <c r="I1176" s="17">
        <f t="shared" si="293"/>
        <v>1.6000000000000014</v>
      </c>
      <c r="J1176" s="17">
        <v>1980</v>
      </c>
      <c r="K1176" s="26">
        <v>485.59500000000003</v>
      </c>
      <c r="L1176" s="17">
        <f t="shared" si="286"/>
        <v>207.93845666666664</v>
      </c>
      <c r="M1176" s="17">
        <f t="shared" si="287"/>
        <v>2673.533456666667</v>
      </c>
      <c r="N1176" s="17">
        <v>1980</v>
      </c>
      <c r="O1176" s="17">
        <f t="shared" si="288"/>
        <v>880.00000000000068</v>
      </c>
      <c r="P1176" s="17">
        <f t="shared" si="289"/>
        <v>18162.222222222237</v>
      </c>
      <c r="Q1176" s="17">
        <f t="shared" si="294"/>
        <v>118843002.36111136</v>
      </c>
      <c r="R1176" s="17">
        <f t="shared" si="290"/>
        <v>118843.00236111136</v>
      </c>
      <c r="S1176" s="17">
        <f t="shared" si="295"/>
        <v>52632088.055555515</v>
      </c>
      <c r="T1176" s="17">
        <f t="shared" si="291"/>
        <v>52632.088055555512</v>
      </c>
      <c r="AE1176">
        <f t="shared" si="283"/>
        <v>0</v>
      </c>
      <c r="AF1176">
        <f t="shared" si="284"/>
        <v>74.3</v>
      </c>
      <c r="AG1176">
        <f t="shared" si="285"/>
        <v>20.638888888888889</v>
      </c>
    </row>
    <row r="1177" spans="2:33" x14ac:dyDescent="0.3">
      <c r="B1177" s="6" t="s">
        <v>53</v>
      </c>
      <c r="C1177" s="6">
        <v>1169</v>
      </c>
      <c r="D1177" s="6">
        <v>147</v>
      </c>
      <c r="E1177" s="12">
        <v>76.2</v>
      </c>
      <c r="F1177" s="27">
        <f t="shared" si="282"/>
        <v>21.166666666666668</v>
      </c>
      <c r="G1177" s="17">
        <f t="shared" si="292"/>
        <v>0.50000000000000122</v>
      </c>
      <c r="H1177" s="17">
        <v>0</v>
      </c>
      <c r="I1177" s="17">
        <f t="shared" si="293"/>
        <v>1.8000000000000043</v>
      </c>
      <c r="J1177" s="17">
        <v>1980</v>
      </c>
      <c r="K1177" s="26">
        <v>485.59500000000003</v>
      </c>
      <c r="L1177" s="17">
        <f t="shared" si="286"/>
        <v>218.70923999999999</v>
      </c>
      <c r="M1177" s="17">
        <f t="shared" si="287"/>
        <v>2684.3042400000004</v>
      </c>
      <c r="N1177" s="17">
        <v>1980</v>
      </c>
      <c r="O1177" s="17">
        <f t="shared" si="288"/>
        <v>990.00000000000239</v>
      </c>
      <c r="P1177" s="17">
        <f t="shared" si="289"/>
        <v>20955.000000000051</v>
      </c>
      <c r="Q1177" s="17">
        <f t="shared" si="294"/>
        <v>119286549.86111136</v>
      </c>
      <c r="R1177" s="17">
        <f t="shared" si="290"/>
        <v>119286.54986111136</v>
      </c>
      <c r="S1177" s="17">
        <f t="shared" si="295"/>
        <v>52632088.055555515</v>
      </c>
      <c r="T1177" s="17">
        <f t="shared" si="291"/>
        <v>52632.088055555512</v>
      </c>
      <c r="AE1177">
        <f t="shared" si="283"/>
        <v>0</v>
      </c>
      <c r="AF1177">
        <f t="shared" si="284"/>
        <v>76.2</v>
      </c>
      <c r="AG1177">
        <f t="shared" si="285"/>
        <v>21.166666666666668</v>
      </c>
    </row>
    <row r="1178" spans="2:33" x14ac:dyDescent="0.3">
      <c r="B1178" s="6" t="s">
        <v>53</v>
      </c>
      <c r="C1178" s="6">
        <v>1170</v>
      </c>
      <c r="D1178" s="6">
        <v>148</v>
      </c>
      <c r="E1178" s="12">
        <v>77.900000000000006</v>
      </c>
      <c r="F1178" s="27">
        <f t="shared" si="282"/>
        <v>21.638888888888889</v>
      </c>
      <c r="G1178" s="17">
        <f t="shared" si="292"/>
        <v>0.45833333333333293</v>
      </c>
      <c r="H1178" s="17">
        <v>0</v>
      </c>
      <c r="I1178" s="17">
        <f t="shared" si="293"/>
        <v>1.6499999999999986</v>
      </c>
      <c r="J1178" s="17">
        <v>1980</v>
      </c>
      <c r="K1178" s="26">
        <v>485.59500000000003</v>
      </c>
      <c r="L1178" s="17">
        <f t="shared" si="286"/>
        <v>228.57677666666666</v>
      </c>
      <c r="M1178" s="17">
        <f t="shared" si="287"/>
        <v>2694.171776666667</v>
      </c>
      <c r="N1178" s="17">
        <v>1980</v>
      </c>
      <c r="O1178" s="17">
        <f t="shared" si="288"/>
        <v>907.4999999999992</v>
      </c>
      <c r="P1178" s="17">
        <f t="shared" si="289"/>
        <v>19637.29166666665</v>
      </c>
      <c r="Q1178" s="17">
        <f t="shared" si="294"/>
        <v>119750108.95833358</v>
      </c>
      <c r="R1178" s="17">
        <f t="shared" si="290"/>
        <v>119750.10895833359</v>
      </c>
      <c r="S1178" s="17">
        <f t="shared" si="295"/>
        <v>52632088.055555515</v>
      </c>
      <c r="T1178" s="17">
        <f t="shared" si="291"/>
        <v>52632.088055555512</v>
      </c>
      <c r="AE1178">
        <f t="shared" si="283"/>
        <v>0</v>
      </c>
      <c r="AF1178">
        <f t="shared" si="284"/>
        <v>77.900000000000006</v>
      </c>
      <c r="AG1178">
        <f t="shared" si="285"/>
        <v>21.638888888888889</v>
      </c>
    </row>
    <row r="1179" spans="2:33" x14ac:dyDescent="0.3">
      <c r="B1179" s="6" t="s">
        <v>53</v>
      </c>
      <c r="C1179" s="6">
        <v>1171</v>
      </c>
      <c r="D1179" s="6">
        <v>149</v>
      </c>
      <c r="E1179" s="12">
        <v>79.5</v>
      </c>
      <c r="F1179" s="27">
        <f t="shared" si="282"/>
        <v>22.083333333333332</v>
      </c>
      <c r="G1179" s="17">
        <f t="shared" si="292"/>
        <v>0.43055555555555475</v>
      </c>
      <c r="H1179" s="17">
        <v>0</v>
      </c>
      <c r="I1179" s="17">
        <f t="shared" si="293"/>
        <v>1.5499999999999972</v>
      </c>
      <c r="J1179" s="17">
        <v>1980</v>
      </c>
      <c r="K1179" s="26">
        <v>485.59500000000003</v>
      </c>
      <c r="L1179" s="17">
        <f t="shared" si="286"/>
        <v>238.06274999999997</v>
      </c>
      <c r="M1179" s="17">
        <f t="shared" si="287"/>
        <v>2703.6577500000003</v>
      </c>
      <c r="N1179" s="17">
        <v>1980</v>
      </c>
      <c r="O1179" s="17">
        <f t="shared" si="288"/>
        <v>852.49999999999841</v>
      </c>
      <c r="P1179" s="17">
        <f t="shared" si="289"/>
        <v>18826.041666666631</v>
      </c>
      <c r="Q1179" s="17">
        <f t="shared" si="294"/>
        <v>120232905.83333358</v>
      </c>
      <c r="R1179" s="17">
        <f t="shared" si="290"/>
        <v>120232.90583333359</v>
      </c>
      <c r="S1179" s="17">
        <f t="shared" si="295"/>
        <v>52632088.055555515</v>
      </c>
      <c r="T1179" s="17">
        <f t="shared" si="291"/>
        <v>52632.088055555512</v>
      </c>
      <c r="AE1179">
        <f t="shared" si="283"/>
        <v>0</v>
      </c>
      <c r="AF1179">
        <f t="shared" si="284"/>
        <v>79.5</v>
      </c>
      <c r="AG1179">
        <f t="shared" si="285"/>
        <v>22.083333333333332</v>
      </c>
    </row>
    <row r="1180" spans="2:33" x14ac:dyDescent="0.3">
      <c r="B1180" s="6" t="s">
        <v>53</v>
      </c>
      <c r="C1180" s="6">
        <v>1172</v>
      </c>
      <c r="D1180" s="6">
        <v>150</v>
      </c>
      <c r="E1180" s="12">
        <v>81</v>
      </c>
      <c r="F1180" s="27">
        <f t="shared" si="282"/>
        <v>22.5</v>
      </c>
      <c r="G1180" s="17">
        <f t="shared" si="292"/>
        <v>0.38888888888888851</v>
      </c>
      <c r="H1180" s="17">
        <v>0</v>
      </c>
      <c r="I1180" s="17">
        <f t="shared" si="293"/>
        <v>1.3999999999999986</v>
      </c>
      <c r="J1180" s="17">
        <v>1980</v>
      </c>
      <c r="K1180" s="26">
        <v>485.59500000000003</v>
      </c>
      <c r="L1180" s="17">
        <f t="shared" si="286"/>
        <v>247.13099999999997</v>
      </c>
      <c r="M1180" s="17">
        <f t="shared" si="287"/>
        <v>2712.7260000000001</v>
      </c>
      <c r="N1180" s="17">
        <v>1980</v>
      </c>
      <c r="O1180" s="17">
        <f t="shared" si="288"/>
        <v>769.9999999999992</v>
      </c>
      <c r="P1180" s="17">
        <f t="shared" si="289"/>
        <v>17324.999999999982</v>
      </c>
      <c r="Q1180" s="17">
        <f t="shared" si="294"/>
        <v>120734093.33333358</v>
      </c>
      <c r="R1180" s="17">
        <f t="shared" si="290"/>
        <v>120734.09333333359</v>
      </c>
      <c r="S1180" s="17">
        <f t="shared" si="295"/>
        <v>52632088.055555515</v>
      </c>
      <c r="T1180" s="17">
        <f t="shared" si="291"/>
        <v>52632.088055555512</v>
      </c>
      <c r="AE1180">
        <f t="shared" si="283"/>
        <v>0</v>
      </c>
      <c r="AF1180">
        <f t="shared" si="284"/>
        <v>81</v>
      </c>
      <c r="AG1180">
        <f t="shared" si="285"/>
        <v>22.5</v>
      </c>
    </row>
    <row r="1181" spans="2:33" x14ac:dyDescent="0.3">
      <c r="B1181" s="6" t="s">
        <v>53</v>
      </c>
      <c r="C1181" s="6">
        <v>1173</v>
      </c>
      <c r="D1181" s="6">
        <v>151</v>
      </c>
      <c r="E1181" s="12">
        <v>82.3</v>
      </c>
      <c r="F1181" s="27">
        <f t="shared" si="282"/>
        <v>22.861111111111111</v>
      </c>
      <c r="G1181" s="17">
        <f t="shared" si="292"/>
        <v>0.34722222222222221</v>
      </c>
      <c r="H1181" s="17">
        <v>0</v>
      </c>
      <c r="I1181" s="17">
        <f t="shared" si="293"/>
        <v>1.25</v>
      </c>
      <c r="J1181" s="17">
        <v>1980</v>
      </c>
      <c r="K1181" s="26">
        <v>485.59500000000003</v>
      </c>
      <c r="L1181" s="17">
        <f t="shared" si="286"/>
        <v>255.12725666666663</v>
      </c>
      <c r="M1181" s="17">
        <f t="shared" si="287"/>
        <v>2720.7222566666669</v>
      </c>
      <c r="N1181" s="17">
        <v>1980</v>
      </c>
      <c r="O1181" s="17">
        <f t="shared" si="288"/>
        <v>687.5</v>
      </c>
      <c r="P1181" s="17">
        <f t="shared" si="289"/>
        <v>15717.013888888889</v>
      </c>
      <c r="Q1181" s="17">
        <f t="shared" si="294"/>
        <v>121251497.43055581</v>
      </c>
      <c r="R1181" s="17">
        <f t="shared" si="290"/>
        <v>121251.4974305558</v>
      </c>
      <c r="S1181" s="17">
        <f t="shared" si="295"/>
        <v>52632088.055555515</v>
      </c>
      <c r="T1181" s="17">
        <f t="shared" si="291"/>
        <v>52632.088055555512</v>
      </c>
      <c r="AE1181">
        <f t="shared" si="283"/>
        <v>0</v>
      </c>
      <c r="AF1181">
        <f t="shared" si="284"/>
        <v>82.3</v>
      </c>
      <c r="AG1181">
        <f t="shared" si="285"/>
        <v>22.861111111111111</v>
      </c>
    </row>
    <row r="1182" spans="2:33" x14ac:dyDescent="0.3">
      <c r="B1182" s="6" t="s">
        <v>53</v>
      </c>
      <c r="C1182" s="6">
        <v>1174</v>
      </c>
      <c r="D1182" s="6">
        <v>152</v>
      </c>
      <c r="E1182" s="12">
        <v>83.5</v>
      </c>
      <c r="F1182" s="27">
        <f t="shared" si="282"/>
        <v>23.194444444444443</v>
      </c>
      <c r="G1182" s="17">
        <f t="shared" si="292"/>
        <v>0.31944444444444403</v>
      </c>
      <c r="H1182" s="17">
        <v>0</v>
      </c>
      <c r="I1182" s="17">
        <f t="shared" si="293"/>
        <v>1.1499999999999986</v>
      </c>
      <c r="J1182" s="17">
        <v>1980</v>
      </c>
      <c r="K1182" s="26">
        <v>485.59500000000003</v>
      </c>
      <c r="L1182" s="17">
        <f t="shared" si="286"/>
        <v>262.62141666666656</v>
      </c>
      <c r="M1182" s="17">
        <f t="shared" si="287"/>
        <v>2728.2164166666666</v>
      </c>
      <c r="N1182" s="17">
        <v>1980</v>
      </c>
      <c r="O1182" s="17">
        <f t="shared" si="288"/>
        <v>632.4999999999992</v>
      </c>
      <c r="P1182" s="17">
        <f t="shared" si="289"/>
        <v>14670.486111111091</v>
      </c>
      <c r="Q1182" s="17">
        <f t="shared" si="294"/>
        <v>121784099.86111136</v>
      </c>
      <c r="R1182" s="17">
        <f t="shared" si="290"/>
        <v>121784.09986111136</v>
      </c>
      <c r="S1182" s="17">
        <f t="shared" si="295"/>
        <v>52632088.055555515</v>
      </c>
      <c r="T1182" s="17">
        <f t="shared" si="291"/>
        <v>52632.088055555512</v>
      </c>
      <c r="AE1182">
        <f t="shared" si="283"/>
        <v>0</v>
      </c>
      <c r="AF1182">
        <f t="shared" si="284"/>
        <v>83.5</v>
      </c>
      <c r="AG1182">
        <f t="shared" si="285"/>
        <v>23.194444444444443</v>
      </c>
    </row>
    <row r="1183" spans="2:33" x14ac:dyDescent="0.3">
      <c r="B1183" s="6" t="s">
        <v>53</v>
      </c>
      <c r="C1183" s="6">
        <v>1175</v>
      </c>
      <c r="D1183" s="6">
        <v>153</v>
      </c>
      <c r="E1183" s="12">
        <v>84.6</v>
      </c>
      <c r="F1183" s="27">
        <f t="shared" si="282"/>
        <v>23.499999999999996</v>
      </c>
      <c r="G1183" s="17">
        <f t="shared" si="292"/>
        <v>0.27777777777777779</v>
      </c>
      <c r="H1183" s="17">
        <v>0</v>
      </c>
      <c r="I1183" s="17">
        <f t="shared" si="293"/>
        <v>1</v>
      </c>
      <c r="J1183" s="17">
        <v>1980</v>
      </c>
      <c r="K1183" s="26">
        <v>485.59500000000003</v>
      </c>
      <c r="L1183" s="17">
        <f t="shared" si="286"/>
        <v>269.5863599999999</v>
      </c>
      <c r="M1183" s="17">
        <f t="shared" si="287"/>
        <v>2735.18136</v>
      </c>
      <c r="N1183" s="17">
        <v>1980</v>
      </c>
      <c r="O1183" s="17">
        <f t="shared" si="288"/>
        <v>550</v>
      </c>
      <c r="P1183" s="17">
        <f t="shared" si="289"/>
        <v>12924.999999999998</v>
      </c>
      <c r="Q1183" s="17">
        <f t="shared" si="294"/>
        <v>122330827.36111136</v>
      </c>
      <c r="R1183" s="17">
        <f t="shared" si="290"/>
        <v>122330.82736111135</v>
      </c>
      <c r="S1183" s="17">
        <f t="shared" si="295"/>
        <v>52632088.055555515</v>
      </c>
      <c r="T1183" s="17">
        <f t="shared" si="291"/>
        <v>52632.088055555512</v>
      </c>
      <c r="AE1183">
        <f t="shared" si="283"/>
        <v>0</v>
      </c>
      <c r="AF1183">
        <f t="shared" si="284"/>
        <v>84.6</v>
      </c>
      <c r="AG1183">
        <f t="shared" si="285"/>
        <v>23.499999999999996</v>
      </c>
    </row>
    <row r="1184" spans="2:33" x14ac:dyDescent="0.3">
      <c r="B1184" s="6" t="s">
        <v>53</v>
      </c>
      <c r="C1184" s="6">
        <v>1176</v>
      </c>
      <c r="D1184" s="6">
        <v>154</v>
      </c>
      <c r="E1184" s="12">
        <v>85.5</v>
      </c>
      <c r="F1184" s="27">
        <f t="shared" si="282"/>
        <v>23.75</v>
      </c>
      <c r="G1184" s="17">
        <f t="shared" si="292"/>
        <v>0.23611111111111149</v>
      </c>
      <c r="H1184" s="17">
        <v>0</v>
      </c>
      <c r="I1184" s="17">
        <f t="shared" si="293"/>
        <v>0.85000000000000142</v>
      </c>
      <c r="J1184" s="17">
        <v>1980</v>
      </c>
      <c r="K1184" s="26">
        <v>485.59500000000003</v>
      </c>
      <c r="L1184" s="17">
        <f t="shared" si="286"/>
        <v>275.35274999999996</v>
      </c>
      <c r="M1184" s="17">
        <f t="shared" si="287"/>
        <v>2740.9477500000003</v>
      </c>
      <c r="N1184" s="17">
        <v>1980</v>
      </c>
      <c r="O1184" s="17">
        <f t="shared" si="288"/>
        <v>467.50000000000074</v>
      </c>
      <c r="P1184" s="17">
        <f t="shared" si="289"/>
        <v>11103.125000000018</v>
      </c>
      <c r="Q1184" s="17">
        <f t="shared" si="294"/>
        <v>122889249.23611136</v>
      </c>
      <c r="R1184" s="17">
        <f t="shared" si="290"/>
        <v>122889.24923611135</v>
      </c>
      <c r="S1184" s="17">
        <f t="shared" si="295"/>
        <v>52632088.055555515</v>
      </c>
      <c r="T1184" s="17">
        <f t="shared" si="291"/>
        <v>52632.088055555512</v>
      </c>
      <c r="AE1184">
        <f t="shared" si="283"/>
        <v>0</v>
      </c>
      <c r="AF1184">
        <f t="shared" si="284"/>
        <v>85.5</v>
      </c>
      <c r="AG1184">
        <f t="shared" si="285"/>
        <v>23.75</v>
      </c>
    </row>
    <row r="1185" spans="2:33" x14ac:dyDescent="0.3">
      <c r="B1185" s="6" t="s">
        <v>53</v>
      </c>
      <c r="C1185" s="6">
        <v>1177</v>
      </c>
      <c r="D1185" s="6">
        <v>155</v>
      </c>
      <c r="E1185" s="12">
        <v>86.3</v>
      </c>
      <c r="F1185" s="27">
        <f t="shared" si="282"/>
        <v>23.972222222222221</v>
      </c>
      <c r="G1185" s="17">
        <f t="shared" si="292"/>
        <v>0.22222222222222143</v>
      </c>
      <c r="H1185" s="17">
        <v>0</v>
      </c>
      <c r="I1185" s="17">
        <f t="shared" si="293"/>
        <v>0.79999999999999716</v>
      </c>
      <c r="J1185" s="17">
        <v>1980</v>
      </c>
      <c r="K1185" s="26">
        <v>485.59500000000003</v>
      </c>
      <c r="L1185" s="17">
        <f t="shared" si="286"/>
        <v>280.5296566666666</v>
      </c>
      <c r="M1185" s="17">
        <f t="shared" si="287"/>
        <v>2746.1246566666669</v>
      </c>
      <c r="N1185" s="17">
        <v>1980</v>
      </c>
      <c r="O1185" s="17">
        <f t="shared" si="288"/>
        <v>439.99999999999841</v>
      </c>
      <c r="P1185" s="17">
        <f t="shared" si="289"/>
        <v>10547.777777777739</v>
      </c>
      <c r="Q1185" s="17">
        <f t="shared" si="294"/>
        <v>123458170.00000025</v>
      </c>
      <c r="R1185" s="17">
        <f t="shared" si="290"/>
        <v>123458.17000000026</v>
      </c>
      <c r="S1185" s="17">
        <f t="shared" si="295"/>
        <v>52632088.055555515</v>
      </c>
      <c r="T1185" s="17">
        <f t="shared" si="291"/>
        <v>52632.088055555512</v>
      </c>
      <c r="AE1185">
        <f t="shared" si="283"/>
        <v>0</v>
      </c>
      <c r="AF1185">
        <f t="shared" si="284"/>
        <v>86.3</v>
      </c>
      <c r="AG1185">
        <f t="shared" si="285"/>
        <v>23.972222222222221</v>
      </c>
    </row>
    <row r="1186" spans="2:33" x14ac:dyDescent="0.3">
      <c r="B1186" s="6" t="s">
        <v>53</v>
      </c>
      <c r="C1186" s="6">
        <v>1178</v>
      </c>
      <c r="D1186" s="6">
        <v>156</v>
      </c>
      <c r="E1186" s="12">
        <v>87.1</v>
      </c>
      <c r="F1186" s="27">
        <f t="shared" si="282"/>
        <v>24.194444444444443</v>
      </c>
      <c r="G1186" s="17">
        <f t="shared" si="292"/>
        <v>0.24999999999999961</v>
      </c>
      <c r="H1186" s="17">
        <v>0</v>
      </c>
      <c r="I1186" s="17">
        <f t="shared" si="293"/>
        <v>0.89999999999999858</v>
      </c>
      <c r="J1186" s="17">
        <v>1980</v>
      </c>
      <c r="K1186" s="26">
        <v>485.59500000000003</v>
      </c>
      <c r="L1186" s="17">
        <f t="shared" si="286"/>
        <v>285.7547766666666</v>
      </c>
      <c r="M1186" s="17">
        <f t="shared" si="287"/>
        <v>2751.3497766666669</v>
      </c>
      <c r="N1186" s="17">
        <v>1980</v>
      </c>
      <c r="O1186" s="17">
        <f t="shared" si="288"/>
        <v>494.9999999999992</v>
      </c>
      <c r="P1186" s="17">
        <f t="shared" si="289"/>
        <v>11976.24999999998</v>
      </c>
      <c r="Q1186" s="17">
        <f t="shared" si="294"/>
        <v>124037687.43055581</v>
      </c>
      <c r="R1186" s="17">
        <f t="shared" si="290"/>
        <v>124037.6874305558</v>
      </c>
      <c r="S1186" s="17">
        <f t="shared" si="295"/>
        <v>52632088.055555515</v>
      </c>
      <c r="T1186" s="17">
        <f t="shared" si="291"/>
        <v>52632.088055555512</v>
      </c>
      <c r="AE1186">
        <f t="shared" si="283"/>
        <v>0</v>
      </c>
      <c r="AF1186">
        <f t="shared" si="284"/>
        <v>87.1</v>
      </c>
      <c r="AG1186">
        <f t="shared" si="285"/>
        <v>24.194444444444443</v>
      </c>
    </row>
    <row r="1187" spans="2:33" x14ac:dyDescent="0.3">
      <c r="B1187" s="6" t="s">
        <v>53</v>
      </c>
      <c r="C1187" s="6">
        <v>1179</v>
      </c>
      <c r="D1187" s="6">
        <v>157</v>
      </c>
      <c r="E1187" s="12">
        <v>88.1</v>
      </c>
      <c r="F1187" s="27">
        <f t="shared" si="282"/>
        <v>24.472222222222221</v>
      </c>
      <c r="G1187" s="17">
        <f t="shared" si="292"/>
        <v>0.27777777777777779</v>
      </c>
      <c r="H1187" s="17">
        <v>0</v>
      </c>
      <c r="I1187" s="17">
        <f t="shared" si="293"/>
        <v>1</v>
      </c>
      <c r="J1187" s="17">
        <v>1980</v>
      </c>
      <c r="K1187" s="26">
        <v>485.59500000000003</v>
      </c>
      <c r="L1187" s="17">
        <f t="shared" si="286"/>
        <v>292.3539766666666</v>
      </c>
      <c r="M1187" s="17">
        <f t="shared" si="287"/>
        <v>2757.948976666667</v>
      </c>
      <c r="N1187" s="17">
        <v>1980</v>
      </c>
      <c r="O1187" s="17">
        <f t="shared" si="288"/>
        <v>550</v>
      </c>
      <c r="P1187" s="17">
        <f t="shared" si="289"/>
        <v>13459.722222222223</v>
      </c>
      <c r="Q1187" s="17">
        <f t="shared" si="294"/>
        <v>124630588.1944447</v>
      </c>
      <c r="R1187" s="17">
        <f t="shared" si="290"/>
        <v>124630.5881944447</v>
      </c>
      <c r="S1187" s="17">
        <f t="shared" si="295"/>
        <v>52632088.055555515</v>
      </c>
      <c r="T1187" s="17">
        <f t="shared" si="291"/>
        <v>52632.088055555512</v>
      </c>
      <c r="AE1187">
        <f t="shared" si="283"/>
        <v>0</v>
      </c>
      <c r="AF1187">
        <f t="shared" si="284"/>
        <v>88.1</v>
      </c>
      <c r="AG1187">
        <f t="shared" si="285"/>
        <v>24.472222222222221</v>
      </c>
    </row>
    <row r="1188" spans="2:33" x14ac:dyDescent="0.3">
      <c r="B1188" s="6" t="s">
        <v>53</v>
      </c>
      <c r="C1188" s="6">
        <v>1180</v>
      </c>
      <c r="D1188" s="6">
        <v>158</v>
      </c>
      <c r="E1188" s="12">
        <v>89.1</v>
      </c>
      <c r="F1188" s="27">
        <f t="shared" si="282"/>
        <v>24.749999999999996</v>
      </c>
      <c r="G1188" s="17">
        <f t="shared" si="292"/>
        <v>0.27777777777777779</v>
      </c>
      <c r="H1188" s="17">
        <v>0</v>
      </c>
      <c r="I1188" s="17">
        <f t="shared" si="293"/>
        <v>1</v>
      </c>
      <c r="J1188" s="17">
        <v>1980</v>
      </c>
      <c r="K1188" s="26">
        <v>485.59500000000003</v>
      </c>
      <c r="L1188" s="17">
        <f t="shared" si="286"/>
        <v>299.02850999999987</v>
      </c>
      <c r="M1188" s="17">
        <f t="shared" si="287"/>
        <v>2764.6235100000004</v>
      </c>
      <c r="N1188" s="17">
        <v>1980</v>
      </c>
      <c r="O1188" s="17">
        <f t="shared" si="288"/>
        <v>550</v>
      </c>
      <c r="P1188" s="17">
        <f t="shared" si="289"/>
        <v>13612.499999999998</v>
      </c>
      <c r="Q1188" s="17">
        <f t="shared" si="294"/>
        <v>125237025.0694447</v>
      </c>
      <c r="R1188" s="17">
        <f t="shared" si="290"/>
        <v>125237.0250694447</v>
      </c>
      <c r="S1188" s="17">
        <f t="shared" si="295"/>
        <v>52632088.055555515</v>
      </c>
      <c r="T1188" s="17">
        <f t="shared" si="291"/>
        <v>52632.088055555512</v>
      </c>
      <c r="AE1188">
        <f t="shared" si="283"/>
        <v>0</v>
      </c>
      <c r="AF1188">
        <f t="shared" si="284"/>
        <v>89.1</v>
      </c>
      <c r="AG1188">
        <f t="shared" si="285"/>
        <v>24.749999999999996</v>
      </c>
    </row>
    <row r="1189" spans="2:33" x14ac:dyDescent="0.3">
      <c r="B1189" s="6" t="s">
        <v>53</v>
      </c>
      <c r="C1189" s="6">
        <v>1181</v>
      </c>
      <c r="D1189" s="6">
        <v>159</v>
      </c>
      <c r="E1189" s="12">
        <v>90.1</v>
      </c>
      <c r="F1189" s="27">
        <f t="shared" si="282"/>
        <v>25.027777777777775</v>
      </c>
      <c r="G1189" s="17">
        <f t="shared" si="292"/>
        <v>0.26388888888888967</v>
      </c>
      <c r="H1189" s="17">
        <v>0</v>
      </c>
      <c r="I1189" s="17">
        <f t="shared" si="293"/>
        <v>0.95000000000000284</v>
      </c>
      <c r="J1189" s="17">
        <v>1980</v>
      </c>
      <c r="K1189" s="26">
        <v>485.59500000000003</v>
      </c>
      <c r="L1189" s="17">
        <f t="shared" si="286"/>
        <v>305.77837666666653</v>
      </c>
      <c r="M1189" s="17">
        <f t="shared" si="287"/>
        <v>2771.3733766666669</v>
      </c>
      <c r="N1189" s="17">
        <v>1980</v>
      </c>
      <c r="O1189" s="17">
        <f t="shared" si="288"/>
        <v>522.50000000000159</v>
      </c>
      <c r="P1189" s="17">
        <f t="shared" si="289"/>
        <v>13077.013888888927</v>
      </c>
      <c r="Q1189" s="17">
        <f t="shared" si="294"/>
        <v>125857150.8333336</v>
      </c>
      <c r="R1189" s="17">
        <f t="shared" si="290"/>
        <v>125857.1508333336</v>
      </c>
      <c r="S1189" s="17">
        <f t="shared" si="295"/>
        <v>52632088.055555515</v>
      </c>
      <c r="T1189" s="17">
        <f t="shared" si="291"/>
        <v>52632.088055555512</v>
      </c>
      <c r="AE1189">
        <f t="shared" si="283"/>
        <v>0</v>
      </c>
      <c r="AF1189">
        <f t="shared" si="284"/>
        <v>90.1</v>
      </c>
      <c r="AG1189">
        <f t="shared" si="285"/>
        <v>25.027777777777775</v>
      </c>
    </row>
    <row r="1190" spans="2:33" x14ac:dyDescent="0.3">
      <c r="B1190" s="6" t="s">
        <v>53</v>
      </c>
      <c r="C1190" s="6">
        <v>1182</v>
      </c>
      <c r="D1190" s="6">
        <v>160</v>
      </c>
      <c r="E1190" s="12">
        <v>91</v>
      </c>
      <c r="F1190" s="27">
        <f t="shared" si="282"/>
        <v>25.277777777777779</v>
      </c>
      <c r="G1190" s="17">
        <f t="shared" si="292"/>
        <v>0.2222222222222234</v>
      </c>
      <c r="H1190" s="17">
        <v>0</v>
      </c>
      <c r="I1190" s="17">
        <f t="shared" si="293"/>
        <v>0.80000000000000426</v>
      </c>
      <c r="J1190" s="17">
        <v>1980</v>
      </c>
      <c r="K1190" s="26">
        <v>485.59500000000003</v>
      </c>
      <c r="L1190" s="17">
        <f t="shared" si="286"/>
        <v>311.91766666666661</v>
      </c>
      <c r="M1190" s="17">
        <f t="shared" si="287"/>
        <v>2777.512666666667</v>
      </c>
      <c r="N1190" s="17">
        <v>1980</v>
      </c>
      <c r="O1190" s="17">
        <f t="shared" si="288"/>
        <v>440.00000000000233</v>
      </c>
      <c r="P1190" s="17">
        <f t="shared" si="289"/>
        <v>11122.222222222281</v>
      </c>
      <c r="Q1190" s="17">
        <f t="shared" si="294"/>
        <v>126489727.22222249</v>
      </c>
      <c r="R1190" s="17">
        <f t="shared" si="290"/>
        <v>126489.72722222249</v>
      </c>
      <c r="S1190" s="17">
        <f t="shared" si="295"/>
        <v>52632088.055555515</v>
      </c>
      <c r="T1190" s="17">
        <f t="shared" si="291"/>
        <v>52632.088055555512</v>
      </c>
      <c r="AE1190">
        <f t="shared" si="283"/>
        <v>0</v>
      </c>
      <c r="AF1190">
        <f t="shared" si="284"/>
        <v>91</v>
      </c>
      <c r="AG1190">
        <f t="shared" si="285"/>
        <v>25.277777777777779</v>
      </c>
    </row>
    <row r="1191" spans="2:33" x14ac:dyDescent="0.3">
      <c r="B1191" s="6" t="s">
        <v>53</v>
      </c>
      <c r="C1191" s="6">
        <v>1183</v>
      </c>
      <c r="D1191" s="6">
        <v>161</v>
      </c>
      <c r="E1191" s="12">
        <v>91.7</v>
      </c>
      <c r="F1191" s="27">
        <f t="shared" si="282"/>
        <v>25.472222222222221</v>
      </c>
      <c r="G1191" s="17">
        <f t="shared" si="292"/>
        <v>0.18055555555555516</v>
      </c>
      <c r="H1191" s="17">
        <v>0</v>
      </c>
      <c r="I1191" s="17">
        <f t="shared" si="293"/>
        <v>0.64999999999999858</v>
      </c>
      <c r="J1191" s="17">
        <v>1980</v>
      </c>
      <c r="K1191" s="26">
        <v>485.59500000000003</v>
      </c>
      <c r="L1191" s="17">
        <f t="shared" si="286"/>
        <v>316.73485666666659</v>
      </c>
      <c r="M1191" s="17">
        <f t="shared" si="287"/>
        <v>2782.3298566666667</v>
      </c>
      <c r="N1191" s="17">
        <v>1980</v>
      </c>
      <c r="O1191" s="17">
        <f t="shared" si="288"/>
        <v>357.4999999999992</v>
      </c>
      <c r="P1191" s="17">
        <f t="shared" si="289"/>
        <v>9106.3194444444234</v>
      </c>
      <c r="Q1191" s="17">
        <f t="shared" si="294"/>
        <v>127132072.98611139</v>
      </c>
      <c r="R1191" s="17">
        <f t="shared" si="290"/>
        <v>127132.07298611139</v>
      </c>
      <c r="S1191" s="17">
        <f t="shared" si="295"/>
        <v>52632088.055555515</v>
      </c>
      <c r="T1191" s="17">
        <f t="shared" si="291"/>
        <v>52632.088055555512</v>
      </c>
      <c r="AE1191">
        <f t="shared" si="283"/>
        <v>0</v>
      </c>
      <c r="AF1191">
        <f t="shared" si="284"/>
        <v>91.7</v>
      </c>
      <c r="AG1191">
        <f t="shared" si="285"/>
        <v>25.472222222222221</v>
      </c>
    </row>
    <row r="1192" spans="2:33" x14ac:dyDescent="0.3">
      <c r="B1192" s="6" t="s">
        <v>53</v>
      </c>
      <c r="C1192" s="6">
        <v>1184</v>
      </c>
      <c r="D1192" s="6">
        <v>162</v>
      </c>
      <c r="E1192" s="12">
        <v>92.3</v>
      </c>
      <c r="F1192" s="27">
        <f t="shared" si="282"/>
        <v>25.638888888888886</v>
      </c>
      <c r="G1192" s="17">
        <f t="shared" si="292"/>
        <v>0.15277777777777699</v>
      </c>
      <c r="H1192" s="17">
        <v>0</v>
      </c>
      <c r="I1192" s="17">
        <f t="shared" si="293"/>
        <v>0.54999999999999716</v>
      </c>
      <c r="J1192" s="17">
        <v>1980</v>
      </c>
      <c r="K1192" s="26">
        <v>485.59500000000003</v>
      </c>
      <c r="L1192" s="17">
        <f t="shared" si="286"/>
        <v>320.89325666666656</v>
      </c>
      <c r="M1192" s="17">
        <f t="shared" si="287"/>
        <v>2786.488256666667</v>
      </c>
      <c r="N1192" s="17">
        <v>1980</v>
      </c>
      <c r="O1192" s="17">
        <f t="shared" si="288"/>
        <v>302.49999999999841</v>
      </c>
      <c r="P1192" s="17">
        <f t="shared" si="289"/>
        <v>7755.7638888888469</v>
      </c>
      <c r="Q1192" s="17">
        <f t="shared" si="294"/>
        <v>127782852.08333361</v>
      </c>
      <c r="R1192" s="17">
        <f t="shared" si="290"/>
        <v>127782.85208333361</v>
      </c>
      <c r="S1192" s="17">
        <f t="shared" si="295"/>
        <v>52632088.055555515</v>
      </c>
      <c r="T1192" s="17">
        <f t="shared" si="291"/>
        <v>52632.088055555512</v>
      </c>
      <c r="AE1192">
        <f t="shared" si="283"/>
        <v>0</v>
      </c>
      <c r="AF1192">
        <f t="shared" si="284"/>
        <v>92.3</v>
      </c>
      <c r="AG1192">
        <f t="shared" si="285"/>
        <v>25.638888888888886</v>
      </c>
    </row>
    <row r="1193" spans="2:33" x14ac:dyDescent="0.3">
      <c r="B1193" s="6" t="s">
        <v>53</v>
      </c>
      <c r="C1193" s="6">
        <v>1185</v>
      </c>
      <c r="D1193" s="6">
        <v>163</v>
      </c>
      <c r="E1193" s="12">
        <v>92.8</v>
      </c>
      <c r="F1193" s="27">
        <f t="shared" si="282"/>
        <v>25.777777777777775</v>
      </c>
      <c r="G1193" s="17">
        <f t="shared" si="292"/>
        <v>0.11111111111111072</v>
      </c>
      <c r="H1193" s="17">
        <v>0</v>
      </c>
      <c r="I1193" s="17">
        <f t="shared" si="293"/>
        <v>0.39999999999999858</v>
      </c>
      <c r="J1193" s="17">
        <v>1980</v>
      </c>
      <c r="K1193" s="26">
        <v>485.59500000000003</v>
      </c>
      <c r="L1193" s="17">
        <f t="shared" si="286"/>
        <v>324.37930666666654</v>
      </c>
      <c r="M1193" s="17">
        <f t="shared" si="287"/>
        <v>2789.974306666667</v>
      </c>
      <c r="N1193" s="17">
        <v>1980</v>
      </c>
      <c r="O1193" s="17">
        <f t="shared" si="288"/>
        <v>219.9999999999992</v>
      </c>
      <c r="P1193" s="17">
        <f t="shared" si="289"/>
        <v>5671.1111111110904</v>
      </c>
      <c r="Q1193" s="17">
        <f t="shared" si="294"/>
        <v>128440700.97222251</v>
      </c>
      <c r="R1193" s="17">
        <f t="shared" si="290"/>
        <v>128440.7009722225</v>
      </c>
      <c r="S1193" s="17">
        <f t="shared" si="295"/>
        <v>52632088.055555515</v>
      </c>
      <c r="T1193" s="17">
        <f t="shared" si="291"/>
        <v>52632.088055555512</v>
      </c>
      <c r="AE1193">
        <f t="shared" si="283"/>
        <v>0</v>
      </c>
      <c r="AF1193">
        <f t="shared" si="284"/>
        <v>92.8</v>
      </c>
      <c r="AG1193">
        <f t="shared" si="285"/>
        <v>25.777777777777775</v>
      </c>
    </row>
    <row r="1194" spans="2:33" x14ac:dyDescent="0.3">
      <c r="B1194" s="6" t="s">
        <v>53</v>
      </c>
      <c r="C1194" s="6">
        <v>1186</v>
      </c>
      <c r="D1194" s="6">
        <v>164</v>
      </c>
      <c r="E1194" s="12">
        <v>93.1</v>
      </c>
      <c r="F1194" s="27">
        <f t="shared" si="282"/>
        <v>25.861111111111107</v>
      </c>
      <c r="G1194" s="17">
        <f t="shared" si="292"/>
        <v>4.1666666666666269E-2</v>
      </c>
      <c r="H1194" s="17">
        <v>0</v>
      </c>
      <c r="I1194" s="17">
        <f t="shared" si="293"/>
        <v>0.14999999999999858</v>
      </c>
      <c r="J1194" s="17">
        <v>1980</v>
      </c>
      <c r="K1194" s="26">
        <v>485.59500000000003</v>
      </c>
      <c r="L1194" s="17">
        <f t="shared" si="286"/>
        <v>326.47997666666652</v>
      </c>
      <c r="M1194" s="17">
        <f t="shared" si="287"/>
        <v>2792.0749766666668</v>
      </c>
      <c r="N1194" s="17">
        <v>1980</v>
      </c>
      <c r="O1194" s="17">
        <f t="shared" si="288"/>
        <v>82.499999999999218</v>
      </c>
      <c r="P1194" s="17">
        <f t="shared" si="289"/>
        <v>2133.5416666666461</v>
      </c>
      <c r="Q1194" s="17">
        <f t="shared" si="294"/>
        <v>129102810.06944473</v>
      </c>
      <c r="R1194" s="17">
        <f t="shared" si="290"/>
        <v>129102.81006944473</v>
      </c>
      <c r="S1194" s="17">
        <f t="shared" si="295"/>
        <v>52632088.055555515</v>
      </c>
      <c r="T1194" s="17">
        <f t="shared" si="291"/>
        <v>52632.088055555512</v>
      </c>
      <c r="AE1194">
        <f t="shared" si="283"/>
        <v>0</v>
      </c>
      <c r="AF1194">
        <f t="shared" si="284"/>
        <v>93.1</v>
      </c>
      <c r="AG1194">
        <f t="shared" si="285"/>
        <v>25.861111111111107</v>
      </c>
    </row>
    <row r="1195" spans="2:33" x14ac:dyDescent="0.3">
      <c r="B1195" s="6" t="s">
        <v>53</v>
      </c>
      <c r="C1195" s="6">
        <v>1187</v>
      </c>
      <c r="D1195" s="6">
        <v>165</v>
      </c>
      <c r="E1195" s="12">
        <v>93.1</v>
      </c>
      <c r="F1195" s="27">
        <f t="shared" si="282"/>
        <v>25.861111111111107</v>
      </c>
      <c r="G1195" s="17">
        <f t="shared" si="292"/>
        <v>0</v>
      </c>
      <c r="H1195" s="17">
        <v>0</v>
      </c>
      <c r="I1195" s="17">
        <f t="shared" si="293"/>
        <v>0</v>
      </c>
      <c r="J1195" s="17">
        <v>0</v>
      </c>
      <c r="K1195" s="26">
        <v>485.59500000000003</v>
      </c>
      <c r="L1195" s="17">
        <f t="shared" si="286"/>
        <v>326.47997666666652</v>
      </c>
      <c r="M1195" s="17">
        <f t="shared" si="287"/>
        <v>812.07497666666654</v>
      </c>
      <c r="N1195" s="17">
        <v>1980</v>
      </c>
      <c r="O1195" s="17">
        <f t="shared" si="288"/>
        <v>0</v>
      </c>
      <c r="P1195" s="17">
        <f t="shared" si="289"/>
        <v>0</v>
      </c>
      <c r="Q1195" s="17">
        <f t="shared" si="294"/>
        <v>129764919.16666695</v>
      </c>
      <c r="R1195" s="17">
        <f t="shared" si="290"/>
        <v>129764.91916666695</v>
      </c>
      <c r="S1195" s="17">
        <f t="shared" si="295"/>
        <v>52632088.055555515</v>
      </c>
      <c r="T1195" s="17">
        <f t="shared" si="291"/>
        <v>52632.088055555512</v>
      </c>
      <c r="AE1195">
        <f t="shared" si="283"/>
        <v>0</v>
      </c>
      <c r="AF1195">
        <f t="shared" si="284"/>
        <v>93.1</v>
      </c>
      <c r="AG1195">
        <f t="shared" si="285"/>
        <v>25.861111111111107</v>
      </c>
    </row>
    <row r="1196" spans="2:33" x14ac:dyDescent="0.3">
      <c r="B1196" s="6" t="s">
        <v>53</v>
      </c>
      <c r="C1196" s="6">
        <v>1188</v>
      </c>
      <c r="D1196" s="6">
        <v>166</v>
      </c>
      <c r="E1196" s="12">
        <v>93.1</v>
      </c>
      <c r="F1196" s="27">
        <f t="shared" si="282"/>
        <v>25.861111111111107</v>
      </c>
      <c r="G1196" s="17">
        <f t="shared" si="292"/>
        <v>0</v>
      </c>
      <c r="H1196" s="17">
        <v>0</v>
      </c>
      <c r="I1196" s="17">
        <f t="shared" si="293"/>
        <v>0</v>
      </c>
      <c r="J1196" s="17">
        <v>0</v>
      </c>
      <c r="K1196" s="26">
        <v>485.59500000000003</v>
      </c>
      <c r="L1196" s="17">
        <f t="shared" si="286"/>
        <v>326.47997666666652</v>
      </c>
      <c r="M1196" s="17">
        <f t="shared" si="287"/>
        <v>812.07497666666654</v>
      </c>
      <c r="N1196" s="17">
        <v>1980</v>
      </c>
      <c r="O1196" s="17">
        <f t="shared" si="288"/>
        <v>0</v>
      </c>
      <c r="P1196" s="17">
        <f t="shared" si="289"/>
        <v>0</v>
      </c>
      <c r="Q1196" s="17">
        <f t="shared" si="294"/>
        <v>130427028.26388918</v>
      </c>
      <c r="R1196" s="17">
        <f t="shared" si="290"/>
        <v>130427.02826388918</v>
      </c>
      <c r="S1196" s="17">
        <f t="shared" si="295"/>
        <v>52632088.055555515</v>
      </c>
      <c r="T1196" s="17">
        <f t="shared" si="291"/>
        <v>52632.088055555512</v>
      </c>
      <c r="AE1196">
        <f t="shared" si="283"/>
        <v>0</v>
      </c>
      <c r="AF1196">
        <f t="shared" si="284"/>
        <v>93.1</v>
      </c>
      <c r="AG1196">
        <f t="shared" si="285"/>
        <v>25.861111111111107</v>
      </c>
    </row>
    <row r="1197" spans="2:33" x14ac:dyDescent="0.3">
      <c r="B1197" s="6" t="s">
        <v>53</v>
      </c>
      <c r="C1197" s="6">
        <v>1189</v>
      </c>
      <c r="D1197" s="6">
        <v>167</v>
      </c>
      <c r="E1197" s="12">
        <v>93.1</v>
      </c>
      <c r="F1197" s="27">
        <f t="shared" si="282"/>
        <v>25.861111111111107</v>
      </c>
      <c r="G1197" s="17">
        <f t="shared" si="292"/>
        <v>0</v>
      </c>
      <c r="H1197" s="17">
        <v>0</v>
      </c>
      <c r="I1197" s="17">
        <f t="shared" si="293"/>
        <v>0</v>
      </c>
      <c r="J1197" s="17">
        <v>0</v>
      </c>
      <c r="K1197" s="26">
        <v>485.59500000000003</v>
      </c>
      <c r="L1197" s="17">
        <f t="shared" si="286"/>
        <v>326.47997666666652</v>
      </c>
      <c r="M1197" s="17">
        <f t="shared" si="287"/>
        <v>812.07497666666654</v>
      </c>
      <c r="N1197" s="17">
        <v>1980</v>
      </c>
      <c r="O1197" s="17">
        <f t="shared" si="288"/>
        <v>0</v>
      </c>
      <c r="P1197" s="17">
        <f t="shared" si="289"/>
        <v>0</v>
      </c>
      <c r="Q1197" s="17">
        <f t="shared" si="294"/>
        <v>131089137.3611114</v>
      </c>
      <c r="R1197" s="17">
        <f t="shared" si="290"/>
        <v>131089.13736111141</v>
      </c>
      <c r="S1197" s="17">
        <f t="shared" si="295"/>
        <v>52632088.055555515</v>
      </c>
      <c r="T1197" s="17">
        <f t="shared" si="291"/>
        <v>52632.088055555512</v>
      </c>
      <c r="AE1197">
        <f t="shared" si="283"/>
        <v>0</v>
      </c>
      <c r="AF1197">
        <f t="shared" si="284"/>
        <v>93.1</v>
      </c>
      <c r="AG1197">
        <f t="shared" si="285"/>
        <v>25.861111111111107</v>
      </c>
    </row>
    <row r="1198" spans="2:33" x14ac:dyDescent="0.3">
      <c r="B1198" s="6" t="s">
        <v>53</v>
      </c>
      <c r="C1198" s="6">
        <v>1190</v>
      </c>
      <c r="D1198" s="6">
        <v>168</v>
      </c>
      <c r="E1198" s="12">
        <v>93.1</v>
      </c>
      <c r="F1198" s="27">
        <f t="shared" si="282"/>
        <v>25.861111111111107</v>
      </c>
      <c r="G1198" s="17">
        <f t="shared" si="292"/>
        <v>0</v>
      </c>
      <c r="H1198" s="17">
        <v>0</v>
      </c>
      <c r="I1198" s="17">
        <f t="shared" si="293"/>
        <v>0</v>
      </c>
      <c r="J1198" s="17">
        <v>0</v>
      </c>
      <c r="K1198" s="26">
        <v>485.59500000000003</v>
      </c>
      <c r="L1198" s="17">
        <f t="shared" si="286"/>
        <v>326.47997666666652</v>
      </c>
      <c r="M1198" s="17">
        <f t="shared" si="287"/>
        <v>812.07497666666654</v>
      </c>
      <c r="N1198" s="17">
        <v>1980</v>
      </c>
      <c r="O1198" s="17">
        <f t="shared" si="288"/>
        <v>0</v>
      </c>
      <c r="P1198" s="17">
        <f t="shared" si="289"/>
        <v>0</v>
      </c>
      <c r="Q1198" s="17">
        <f t="shared" si="294"/>
        <v>131751246.45833363</v>
      </c>
      <c r="R1198" s="17">
        <f t="shared" si="290"/>
        <v>131751.24645833363</v>
      </c>
      <c r="S1198" s="17">
        <f t="shared" si="295"/>
        <v>52632088.055555515</v>
      </c>
      <c r="T1198" s="17">
        <f t="shared" si="291"/>
        <v>52632.088055555512</v>
      </c>
      <c r="AE1198">
        <f t="shared" si="283"/>
        <v>0</v>
      </c>
      <c r="AF1198">
        <f t="shared" si="284"/>
        <v>93.1</v>
      </c>
      <c r="AG1198">
        <f t="shared" si="285"/>
        <v>25.861111111111107</v>
      </c>
    </row>
    <row r="1199" spans="2:33" x14ac:dyDescent="0.3">
      <c r="B1199" s="6" t="s">
        <v>53</v>
      </c>
      <c r="C1199" s="6">
        <v>1191</v>
      </c>
      <c r="D1199" s="6">
        <v>169</v>
      </c>
      <c r="E1199" s="12">
        <v>93.1</v>
      </c>
      <c r="F1199" s="27">
        <f t="shared" si="282"/>
        <v>25.861111111111107</v>
      </c>
      <c r="G1199" s="17">
        <f t="shared" si="292"/>
        <v>0</v>
      </c>
      <c r="H1199" s="17">
        <v>0</v>
      </c>
      <c r="I1199" s="17">
        <f t="shared" si="293"/>
        <v>0</v>
      </c>
      <c r="J1199" s="17">
        <v>0</v>
      </c>
      <c r="K1199" s="26">
        <v>485.59500000000003</v>
      </c>
      <c r="L1199" s="17">
        <f t="shared" si="286"/>
        <v>326.47997666666652</v>
      </c>
      <c r="M1199" s="17">
        <f t="shared" si="287"/>
        <v>812.07497666666654</v>
      </c>
      <c r="N1199" s="17">
        <v>1980</v>
      </c>
      <c r="O1199" s="17">
        <f t="shared" si="288"/>
        <v>0</v>
      </c>
      <c r="P1199" s="17">
        <f t="shared" si="289"/>
        <v>0</v>
      </c>
      <c r="Q1199" s="17">
        <f t="shared" si="294"/>
        <v>132413355.55555585</v>
      </c>
      <c r="R1199" s="17">
        <f t="shared" si="290"/>
        <v>132413.35555555584</v>
      </c>
      <c r="S1199" s="17">
        <f t="shared" si="295"/>
        <v>52632088.055555515</v>
      </c>
      <c r="T1199" s="17">
        <f t="shared" si="291"/>
        <v>52632.088055555512</v>
      </c>
      <c r="AE1199">
        <f t="shared" si="283"/>
        <v>0</v>
      </c>
      <c r="AF1199">
        <f t="shared" si="284"/>
        <v>93.1</v>
      </c>
      <c r="AG1199">
        <f t="shared" si="285"/>
        <v>25.861111111111107</v>
      </c>
    </row>
    <row r="1200" spans="2:33" x14ac:dyDescent="0.3">
      <c r="B1200" s="6" t="s">
        <v>53</v>
      </c>
      <c r="C1200" s="6">
        <v>1192</v>
      </c>
      <c r="D1200" s="6">
        <v>170</v>
      </c>
      <c r="E1200" s="12">
        <v>93.1</v>
      </c>
      <c r="F1200" s="27">
        <f t="shared" si="282"/>
        <v>25.861111111111107</v>
      </c>
      <c r="G1200" s="17">
        <f t="shared" si="292"/>
        <v>0</v>
      </c>
      <c r="H1200" s="17">
        <v>0</v>
      </c>
      <c r="I1200" s="17">
        <f t="shared" si="293"/>
        <v>0</v>
      </c>
      <c r="J1200" s="17">
        <v>0</v>
      </c>
      <c r="K1200" s="26">
        <v>485.59500000000003</v>
      </c>
      <c r="L1200" s="17">
        <f t="shared" si="286"/>
        <v>326.47997666666652</v>
      </c>
      <c r="M1200" s="17">
        <f t="shared" si="287"/>
        <v>812.07497666666654</v>
      </c>
      <c r="N1200" s="17">
        <v>1980</v>
      </c>
      <c r="O1200" s="17">
        <f t="shared" si="288"/>
        <v>0</v>
      </c>
      <c r="P1200" s="17">
        <f t="shared" si="289"/>
        <v>0</v>
      </c>
      <c r="Q1200" s="17">
        <f t="shared" si="294"/>
        <v>133075464.65277807</v>
      </c>
      <c r="R1200" s="17">
        <f t="shared" si="290"/>
        <v>133075.46465277809</v>
      </c>
      <c r="S1200" s="17">
        <f t="shared" si="295"/>
        <v>52632088.055555515</v>
      </c>
      <c r="T1200" s="17">
        <f t="shared" si="291"/>
        <v>52632.088055555512</v>
      </c>
      <c r="AE1200">
        <f t="shared" si="283"/>
        <v>0</v>
      </c>
      <c r="AF1200">
        <f t="shared" si="284"/>
        <v>93.1</v>
      </c>
      <c r="AG1200">
        <f t="shared" si="285"/>
        <v>25.861111111111107</v>
      </c>
    </row>
    <row r="1201" spans="2:33" x14ac:dyDescent="0.3">
      <c r="B1201" s="6" t="s">
        <v>53</v>
      </c>
      <c r="C1201" s="6">
        <v>1193</v>
      </c>
      <c r="D1201" s="6">
        <v>171</v>
      </c>
      <c r="E1201" s="12">
        <v>93.1</v>
      </c>
      <c r="F1201" s="27">
        <f t="shared" si="282"/>
        <v>25.861111111111107</v>
      </c>
      <c r="G1201" s="17">
        <f t="shared" si="292"/>
        <v>0</v>
      </c>
      <c r="H1201" s="17">
        <v>0</v>
      </c>
      <c r="I1201" s="17">
        <f t="shared" si="293"/>
        <v>0</v>
      </c>
      <c r="J1201" s="17">
        <v>0</v>
      </c>
      <c r="K1201" s="26">
        <v>485.59500000000003</v>
      </c>
      <c r="L1201" s="17">
        <f t="shared" si="286"/>
        <v>326.47997666666652</v>
      </c>
      <c r="M1201" s="17">
        <f t="shared" si="287"/>
        <v>812.07497666666654</v>
      </c>
      <c r="N1201" s="17">
        <v>1980</v>
      </c>
      <c r="O1201" s="17">
        <f t="shared" si="288"/>
        <v>0</v>
      </c>
      <c r="P1201" s="17">
        <f t="shared" si="289"/>
        <v>0</v>
      </c>
      <c r="Q1201" s="17">
        <f t="shared" si="294"/>
        <v>133737573.7500003</v>
      </c>
      <c r="R1201" s="17">
        <f t="shared" si="290"/>
        <v>133737.5737500003</v>
      </c>
      <c r="S1201" s="17">
        <f t="shared" si="295"/>
        <v>52632088.055555515</v>
      </c>
      <c r="T1201" s="17">
        <f t="shared" si="291"/>
        <v>52632.088055555512</v>
      </c>
      <c r="AE1201">
        <f t="shared" si="283"/>
        <v>0</v>
      </c>
      <c r="AF1201">
        <f t="shared" si="284"/>
        <v>93.1</v>
      </c>
      <c r="AG1201">
        <f t="shared" si="285"/>
        <v>25.861111111111107</v>
      </c>
    </row>
    <row r="1202" spans="2:33" x14ac:dyDescent="0.3">
      <c r="B1202" s="6" t="s">
        <v>53</v>
      </c>
      <c r="C1202" s="6">
        <v>1194</v>
      </c>
      <c r="D1202" s="6">
        <v>172</v>
      </c>
      <c r="E1202" s="12">
        <v>93.1</v>
      </c>
      <c r="F1202" s="27">
        <f t="shared" si="282"/>
        <v>25.861111111111107</v>
      </c>
      <c r="G1202" s="17">
        <f t="shared" si="292"/>
        <v>0</v>
      </c>
      <c r="H1202" s="17">
        <v>0</v>
      </c>
      <c r="I1202" s="17">
        <f t="shared" si="293"/>
        <v>0</v>
      </c>
      <c r="J1202" s="17">
        <v>0</v>
      </c>
      <c r="K1202" s="26">
        <v>485.59500000000003</v>
      </c>
      <c r="L1202" s="17">
        <f t="shared" si="286"/>
        <v>326.47997666666652</v>
      </c>
      <c r="M1202" s="17">
        <f t="shared" si="287"/>
        <v>812.07497666666654</v>
      </c>
      <c r="N1202" s="17">
        <v>1980</v>
      </c>
      <c r="O1202" s="17">
        <f t="shared" si="288"/>
        <v>0</v>
      </c>
      <c r="P1202" s="17">
        <f t="shared" si="289"/>
        <v>0</v>
      </c>
      <c r="Q1202" s="17">
        <f t="shared" si="294"/>
        <v>134399682.84722251</v>
      </c>
      <c r="R1202" s="17">
        <f t="shared" si="290"/>
        <v>134399.68284722252</v>
      </c>
      <c r="S1202" s="17">
        <f t="shared" si="295"/>
        <v>52632088.055555515</v>
      </c>
      <c r="T1202" s="17">
        <f t="shared" si="291"/>
        <v>52632.088055555512</v>
      </c>
      <c r="AE1202">
        <f t="shared" si="283"/>
        <v>0</v>
      </c>
      <c r="AF1202">
        <f t="shared" si="284"/>
        <v>93.1</v>
      </c>
      <c r="AG1202">
        <f t="shared" si="285"/>
        <v>25.861111111111107</v>
      </c>
    </row>
    <row r="1203" spans="2:33" x14ac:dyDescent="0.3">
      <c r="B1203" s="6" t="s">
        <v>53</v>
      </c>
      <c r="C1203" s="6">
        <v>1195</v>
      </c>
      <c r="D1203" s="6">
        <v>173</v>
      </c>
      <c r="E1203" s="12">
        <v>93.1</v>
      </c>
      <c r="F1203" s="27">
        <f t="shared" si="282"/>
        <v>25.861111111111107</v>
      </c>
      <c r="G1203" s="17">
        <f t="shared" si="292"/>
        <v>1.3888888888890073E-2</v>
      </c>
      <c r="H1203" s="17">
        <v>0</v>
      </c>
      <c r="I1203" s="17">
        <f t="shared" si="293"/>
        <v>5.0000000000004263E-2</v>
      </c>
      <c r="J1203" s="17">
        <v>1980</v>
      </c>
      <c r="K1203" s="26">
        <v>485.59500000000003</v>
      </c>
      <c r="L1203" s="17">
        <f t="shared" si="286"/>
        <v>326.47997666666652</v>
      </c>
      <c r="M1203" s="17">
        <f t="shared" si="287"/>
        <v>2792.0749766666668</v>
      </c>
      <c r="N1203" s="17">
        <v>1980</v>
      </c>
      <c r="O1203" s="17">
        <f t="shared" si="288"/>
        <v>27.500000000002345</v>
      </c>
      <c r="P1203" s="17">
        <f t="shared" si="289"/>
        <v>711.18055555561614</v>
      </c>
      <c r="Q1203" s="17">
        <f t="shared" si="294"/>
        <v>135061791.94444472</v>
      </c>
      <c r="R1203" s="17">
        <f t="shared" si="290"/>
        <v>135061.7919444447</v>
      </c>
      <c r="S1203" s="17">
        <f t="shared" si="295"/>
        <v>52632088.055555515</v>
      </c>
      <c r="T1203" s="17">
        <f t="shared" si="291"/>
        <v>52632.088055555512</v>
      </c>
      <c r="AE1203">
        <f t="shared" si="283"/>
        <v>0</v>
      </c>
      <c r="AF1203">
        <f t="shared" si="284"/>
        <v>93.1</v>
      </c>
      <c r="AG1203">
        <f t="shared" si="285"/>
        <v>25.861111111111107</v>
      </c>
    </row>
    <row r="1204" spans="2:33" x14ac:dyDescent="0.3">
      <c r="B1204" s="6" t="s">
        <v>53</v>
      </c>
      <c r="C1204" s="6">
        <v>1196</v>
      </c>
      <c r="D1204" s="6">
        <v>174</v>
      </c>
      <c r="E1204" s="12">
        <v>93.2</v>
      </c>
      <c r="F1204" s="27">
        <f t="shared" si="282"/>
        <v>25.888888888888889</v>
      </c>
      <c r="G1204" s="17">
        <f t="shared" si="292"/>
        <v>1.3888888888890073E-2</v>
      </c>
      <c r="H1204" s="17">
        <v>0</v>
      </c>
      <c r="I1204" s="17">
        <f t="shared" si="293"/>
        <v>5.0000000000004263E-2</v>
      </c>
      <c r="J1204" s="17">
        <v>1980</v>
      </c>
      <c r="K1204" s="26">
        <v>485.59500000000003</v>
      </c>
      <c r="L1204" s="17">
        <f t="shared" si="286"/>
        <v>327.18170666666663</v>
      </c>
      <c r="M1204" s="17">
        <f t="shared" si="287"/>
        <v>2792.776706666667</v>
      </c>
      <c r="N1204" s="17">
        <v>1980</v>
      </c>
      <c r="O1204" s="17">
        <f t="shared" si="288"/>
        <v>27.500000000002345</v>
      </c>
      <c r="P1204" s="17">
        <f t="shared" si="289"/>
        <v>711.94444444450517</v>
      </c>
      <c r="Q1204" s="17">
        <f t="shared" si="294"/>
        <v>135725324.16666692</v>
      </c>
      <c r="R1204" s="17">
        <f t="shared" si="290"/>
        <v>135725.32416666692</v>
      </c>
      <c r="S1204" s="17">
        <f t="shared" si="295"/>
        <v>52632088.055555515</v>
      </c>
      <c r="T1204" s="17">
        <f t="shared" si="291"/>
        <v>52632.088055555512</v>
      </c>
      <c r="AE1204">
        <f t="shared" si="283"/>
        <v>0</v>
      </c>
      <c r="AF1204">
        <f t="shared" si="284"/>
        <v>93.2</v>
      </c>
      <c r="AG1204">
        <f t="shared" si="285"/>
        <v>25.888888888888889</v>
      </c>
    </row>
    <row r="1205" spans="2:33" x14ac:dyDescent="0.3">
      <c r="B1205" s="6" t="s">
        <v>53</v>
      </c>
      <c r="C1205" s="6">
        <v>1197</v>
      </c>
      <c r="D1205" s="6">
        <v>175</v>
      </c>
      <c r="E1205" s="12">
        <v>93.2</v>
      </c>
      <c r="F1205" s="27">
        <f t="shared" si="282"/>
        <v>25.888888888888889</v>
      </c>
      <c r="G1205" s="17">
        <f t="shared" si="292"/>
        <v>1.3888888888888099E-2</v>
      </c>
      <c r="H1205" s="17">
        <v>0</v>
      </c>
      <c r="I1205" s="17">
        <f t="shared" si="293"/>
        <v>4.9999999999997158E-2</v>
      </c>
      <c r="J1205" s="17">
        <v>1980</v>
      </c>
      <c r="K1205" s="26">
        <v>485.59500000000003</v>
      </c>
      <c r="L1205" s="17">
        <f t="shared" si="286"/>
        <v>327.18170666666663</v>
      </c>
      <c r="M1205" s="17">
        <f t="shared" si="287"/>
        <v>2792.776706666667</v>
      </c>
      <c r="N1205" s="17">
        <v>1980</v>
      </c>
      <c r="O1205" s="17">
        <f t="shared" si="288"/>
        <v>27.499999999998437</v>
      </c>
      <c r="P1205" s="17">
        <f t="shared" si="289"/>
        <v>711.94444444440398</v>
      </c>
      <c r="Q1205" s="17">
        <f t="shared" si="294"/>
        <v>136388856.38888913</v>
      </c>
      <c r="R1205" s="17">
        <f t="shared" si="290"/>
        <v>136388.85638888914</v>
      </c>
      <c r="S1205" s="17">
        <f t="shared" si="295"/>
        <v>52632088.055555515</v>
      </c>
      <c r="T1205" s="17">
        <f t="shared" si="291"/>
        <v>52632.088055555512</v>
      </c>
      <c r="AE1205">
        <f t="shared" si="283"/>
        <v>0</v>
      </c>
      <c r="AF1205">
        <f t="shared" si="284"/>
        <v>93.2</v>
      </c>
      <c r="AG1205">
        <f t="shared" si="285"/>
        <v>25.888888888888889</v>
      </c>
    </row>
    <row r="1206" spans="2:33" x14ac:dyDescent="0.3">
      <c r="B1206" s="6" t="s">
        <v>53</v>
      </c>
      <c r="C1206" s="6">
        <v>1198</v>
      </c>
      <c r="D1206" s="6">
        <v>176</v>
      </c>
      <c r="E1206" s="12">
        <v>93.3</v>
      </c>
      <c r="F1206" s="27">
        <f t="shared" si="282"/>
        <v>25.916666666666664</v>
      </c>
      <c r="G1206" s="17">
        <f t="shared" si="292"/>
        <v>6.9444444444444448E-2</v>
      </c>
      <c r="H1206" s="17">
        <v>0</v>
      </c>
      <c r="I1206" s="17">
        <f t="shared" si="293"/>
        <v>0.25</v>
      </c>
      <c r="J1206" s="17">
        <v>1980</v>
      </c>
      <c r="K1206" s="26">
        <v>485.59500000000003</v>
      </c>
      <c r="L1206" s="17">
        <f t="shared" si="286"/>
        <v>327.88418999999988</v>
      </c>
      <c r="M1206" s="17">
        <f t="shared" si="287"/>
        <v>2793.47919</v>
      </c>
      <c r="N1206" s="17">
        <v>1980</v>
      </c>
      <c r="O1206" s="17">
        <f t="shared" si="288"/>
        <v>137.5</v>
      </c>
      <c r="P1206" s="17">
        <f t="shared" si="289"/>
        <v>3563.5416666666665</v>
      </c>
      <c r="Q1206" s="17">
        <f t="shared" si="294"/>
        <v>137053813.26388913</v>
      </c>
      <c r="R1206" s="17">
        <f t="shared" si="290"/>
        <v>137053.81326388914</v>
      </c>
      <c r="S1206" s="17">
        <f t="shared" si="295"/>
        <v>52632088.055555515</v>
      </c>
      <c r="T1206" s="17">
        <f t="shared" si="291"/>
        <v>52632.088055555512</v>
      </c>
      <c r="AE1206">
        <f t="shared" si="283"/>
        <v>0</v>
      </c>
      <c r="AF1206">
        <f t="shared" si="284"/>
        <v>93.3</v>
      </c>
      <c r="AG1206">
        <f t="shared" si="285"/>
        <v>25.916666666666664</v>
      </c>
    </row>
    <row r="1207" spans="2:33" x14ac:dyDescent="0.3">
      <c r="B1207" s="6" t="s">
        <v>53</v>
      </c>
      <c r="C1207" s="6">
        <v>1199</v>
      </c>
      <c r="D1207" s="6">
        <v>177</v>
      </c>
      <c r="E1207" s="12">
        <v>93.7</v>
      </c>
      <c r="F1207" s="27">
        <f t="shared" si="282"/>
        <v>26.027777777777779</v>
      </c>
      <c r="G1207" s="17">
        <f t="shared" si="292"/>
        <v>0.12500000000000078</v>
      </c>
      <c r="H1207" s="17">
        <v>0</v>
      </c>
      <c r="I1207" s="17">
        <f t="shared" si="293"/>
        <v>0.45000000000000284</v>
      </c>
      <c r="J1207" s="17">
        <v>1980</v>
      </c>
      <c r="K1207" s="26">
        <v>485.59500000000003</v>
      </c>
      <c r="L1207" s="17">
        <f t="shared" si="286"/>
        <v>330.70165666666668</v>
      </c>
      <c r="M1207" s="17">
        <f t="shared" si="287"/>
        <v>2796.2966566666669</v>
      </c>
      <c r="N1207" s="17">
        <v>1980</v>
      </c>
      <c r="O1207" s="17">
        <f t="shared" si="288"/>
        <v>247.50000000000153</v>
      </c>
      <c r="P1207" s="17">
        <f t="shared" si="289"/>
        <v>6441.87500000004</v>
      </c>
      <c r="Q1207" s="17">
        <f t="shared" si="294"/>
        <v>137724484.02777803</v>
      </c>
      <c r="R1207" s="17">
        <f t="shared" si="290"/>
        <v>137724.48402777803</v>
      </c>
      <c r="S1207" s="17">
        <f t="shared" si="295"/>
        <v>52632088.055555515</v>
      </c>
      <c r="T1207" s="17">
        <f t="shared" si="291"/>
        <v>52632.088055555512</v>
      </c>
      <c r="AE1207">
        <f t="shared" si="283"/>
        <v>0</v>
      </c>
      <c r="AF1207">
        <f t="shared" si="284"/>
        <v>93.7</v>
      </c>
      <c r="AG1207">
        <f t="shared" si="285"/>
        <v>26.027777777777779</v>
      </c>
    </row>
    <row r="1208" spans="2:33" x14ac:dyDescent="0.3">
      <c r="B1208" s="6" t="s">
        <v>53</v>
      </c>
      <c r="C1208" s="6">
        <v>1200</v>
      </c>
      <c r="D1208" s="6">
        <v>178</v>
      </c>
      <c r="E1208" s="12">
        <v>94.2</v>
      </c>
      <c r="F1208" s="27">
        <f t="shared" si="282"/>
        <v>26.166666666666668</v>
      </c>
      <c r="G1208" s="17">
        <f t="shared" si="292"/>
        <v>0.18055555555555516</v>
      </c>
      <c r="H1208" s="17">
        <v>0</v>
      </c>
      <c r="I1208" s="17">
        <f t="shared" si="293"/>
        <v>0.64999999999999858</v>
      </c>
      <c r="J1208" s="17">
        <v>1980</v>
      </c>
      <c r="K1208" s="26">
        <v>485.59500000000003</v>
      </c>
      <c r="L1208" s="17">
        <f t="shared" si="286"/>
        <v>334.24043999999998</v>
      </c>
      <c r="M1208" s="17">
        <f t="shared" si="287"/>
        <v>2799.8354400000003</v>
      </c>
      <c r="N1208" s="17">
        <v>1980</v>
      </c>
      <c r="O1208" s="17">
        <f t="shared" si="288"/>
        <v>357.4999999999992</v>
      </c>
      <c r="P1208" s="17">
        <f t="shared" si="289"/>
        <v>9354.5833333333121</v>
      </c>
      <c r="Q1208" s="17">
        <f t="shared" si="294"/>
        <v>138402331.52777803</v>
      </c>
      <c r="R1208" s="17">
        <f t="shared" si="290"/>
        <v>138402.33152777803</v>
      </c>
      <c r="S1208" s="17">
        <f t="shared" si="295"/>
        <v>52632088.055555515</v>
      </c>
      <c r="T1208" s="17">
        <f t="shared" si="291"/>
        <v>52632.088055555512</v>
      </c>
      <c r="AE1208">
        <f t="shared" si="283"/>
        <v>0</v>
      </c>
      <c r="AF1208">
        <f t="shared" si="284"/>
        <v>94.2</v>
      </c>
      <c r="AG1208">
        <f t="shared" si="285"/>
        <v>26.166666666666668</v>
      </c>
    </row>
    <row r="1209" spans="2:33" x14ac:dyDescent="0.3">
      <c r="B1209" s="6" t="s">
        <v>53</v>
      </c>
      <c r="C1209" s="6">
        <v>1201</v>
      </c>
      <c r="D1209" s="6">
        <v>179</v>
      </c>
      <c r="E1209" s="12">
        <v>95</v>
      </c>
      <c r="F1209" s="27">
        <f t="shared" si="282"/>
        <v>26.388888888888889</v>
      </c>
      <c r="G1209" s="17">
        <f t="shared" si="292"/>
        <v>0.22222222222222143</v>
      </c>
      <c r="H1209" s="17">
        <v>0</v>
      </c>
      <c r="I1209" s="17">
        <f t="shared" si="293"/>
        <v>0.79999999999999716</v>
      </c>
      <c r="J1209" s="17">
        <v>1980</v>
      </c>
      <c r="K1209" s="26">
        <v>485.59500000000003</v>
      </c>
      <c r="L1209" s="17">
        <f t="shared" si="286"/>
        <v>339.94166666666661</v>
      </c>
      <c r="M1209" s="17">
        <f t="shared" si="287"/>
        <v>2805.5366666666669</v>
      </c>
      <c r="N1209" s="17">
        <v>1980</v>
      </c>
      <c r="O1209" s="17">
        <f t="shared" si="288"/>
        <v>439.99999999999841</v>
      </c>
      <c r="P1209" s="17">
        <f t="shared" si="289"/>
        <v>11611.111111111069</v>
      </c>
      <c r="Q1209" s="17">
        <f t="shared" si="294"/>
        <v>139091741.25000024</v>
      </c>
      <c r="R1209" s="17">
        <f t="shared" si="290"/>
        <v>139091.74125000022</v>
      </c>
      <c r="S1209" s="17">
        <f t="shared" si="295"/>
        <v>52632088.055555515</v>
      </c>
      <c r="T1209" s="17">
        <f t="shared" si="291"/>
        <v>52632.088055555512</v>
      </c>
      <c r="AE1209">
        <f t="shared" si="283"/>
        <v>0</v>
      </c>
      <c r="AF1209">
        <f t="shared" si="284"/>
        <v>95</v>
      </c>
      <c r="AG1209">
        <f t="shared" si="285"/>
        <v>26.388888888888889</v>
      </c>
    </row>
    <row r="1210" spans="2:33" x14ac:dyDescent="0.3">
      <c r="B1210" s="6" t="s">
        <v>53</v>
      </c>
      <c r="C1210" s="6">
        <v>1202</v>
      </c>
      <c r="D1210" s="6">
        <v>180</v>
      </c>
      <c r="E1210" s="12">
        <v>95.8</v>
      </c>
      <c r="F1210" s="27">
        <f t="shared" si="282"/>
        <v>26.611111111111111</v>
      </c>
      <c r="G1210" s="17">
        <f t="shared" si="292"/>
        <v>0.19444444444444522</v>
      </c>
      <c r="H1210" s="17">
        <v>0</v>
      </c>
      <c r="I1210" s="17">
        <f t="shared" si="293"/>
        <v>0.70000000000000284</v>
      </c>
      <c r="J1210" s="17">
        <v>1980</v>
      </c>
      <c r="K1210" s="26">
        <v>485.59500000000003</v>
      </c>
      <c r="L1210" s="17">
        <f t="shared" si="286"/>
        <v>345.69110666666666</v>
      </c>
      <c r="M1210" s="17">
        <f t="shared" si="287"/>
        <v>2811.2861066666669</v>
      </c>
      <c r="N1210" s="17">
        <v>1980</v>
      </c>
      <c r="O1210" s="17">
        <f t="shared" si="288"/>
        <v>385.00000000000153</v>
      </c>
      <c r="P1210" s="17">
        <f t="shared" si="289"/>
        <v>10245.277777777819</v>
      </c>
      <c r="Q1210" s="17">
        <f t="shared" si="294"/>
        <v>139792810.97222245</v>
      </c>
      <c r="R1210" s="17">
        <f t="shared" si="290"/>
        <v>139792.81097222245</v>
      </c>
      <c r="S1210" s="17">
        <f t="shared" si="295"/>
        <v>52632088.055555515</v>
      </c>
      <c r="T1210" s="17">
        <f t="shared" si="291"/>
        <v>52632.088055555512</v>
      </c>
      <c r="AE1210">
        <f t="shared" si="283"/>
        <v>0</v>
      </c>
      <c r="AF1210">
        <f t="shared" si="284"/>
        <v>95.8</v>
      </c>
      <c r="AG1210">
        <f t="shared" si="285"/>
        <v>26.611111111111111</v>
      </c>
    </row>
    <row r="1211" spans="2:33" x14ac:dyDescent="0.3">
      <c r="B1211" s="6" t="s">
        <v>53</v>
      </c>
      <c r="C1211" s="6">
        <v>1203</v>
      </c>
      <c r="D1211" s="6">
        <v>181</v>
      </c>
      <c r="E1211" s="12">
        <v>96.4</v>
      </c>
      <c r="F1211" s="27">
        <f t="shared" si="282"/>
        <v>26.777777777777779</v>
      </c>
      <c r="G1211" s="17">
        <f t="shared" si="292"/>
        <v>0.1388888888888889</v>
      </c>
      <c r="H1211" s="17">
        <v>0</v>
      </c>
      <c r="I1211" s="17">
        <f t="shared" si="293"/>
        <v>0.5</v>
      </c>
      <c r="J1211" s="17">
        <v>1980</v>
      </c>
      <c r="K1211" s="26">
        <v>485.59500000000003</v>
      </c>
      <c r="L1211" s="17">
        <f t="shared" si="286"/>
        <v>350.03482666666662</v>
      </c>
      <c r="M1211" s="17">
        <f t="shared" si="287"/>
        <v>2815.6298266666668</v>
      </c>
      <c r="N1211" s="17">
        <v>1980</v>
      </c>
      <c r="O1211" s="17">
        <f t="shared" si="288"/>
        <v>275</v>
      </c>
      <c r="P1211" s="17">
        <f t="shared" si="289"/>
        <v>7363.8888888888887</v>
      </c>
      <c r="Q1211" s="17">
        <f t="shared" si="294"/>
        <v>140502689.86111134</v>
      </c>
      <c r="R1211" s="17">
        <f t="shared" si="290"/>
        <v>140502.68986111134</v>
      </c>
      <c r="S1211" s="17">
        <f t="shared" si="295"/>
        <v>52632088.055555515</v>
      </c>
      <c r="T1211" s="17">
        <f t="shared" si="291"/>
        <v>52632.088055555512</v>
      </c>
      <c r="AE1211">
        <f t="shared" si="283"/>
        <v>0</v>
      </c>
      <c r="AF1211">
        <f t="shared" si="284"/>
        <v>96.4</v>
      </c>
      <c r="AG1211">
        <f t="shared" si="285"/>
        <v>26.777777777777779</v>
      </c>
    </row>
    <row r="1212" spans="2:33" x14ac:dyDescent="0.3">
      <c r="B1212" s="6" t="s">
        <v>53</v>
      </c>
      <c r="C1212" s="6">
        <v>1204</v>
      </c>
      <c r="D1212" s="6">
        <v>182</v>
      </c>
      <c r="E1212" s="12">
        <v>96.8</v>
      </c>
      <c r="F1212" s="27">
        <f t="shared" si="282"/>
        <v>26.888888888888886</v>
      </c>
      <c r="G1212" s="17">
        <f t="shared" si="292"/>
        <v>8.3333333333332538E-2</v>
      </c>
      <c r="H1212" s="17">
        <v>0</v>
      </c>
      <c r="I1212" s="17">
        <f t="shared" si="293"/>
        <v>0.29999999999999716</v>
      </c>
      <c r="J1212" s="17">
        <v>1980</v>
      </c>
      <c r="K1212" s="26">
        <v>485.59500000000003</v>
      </c>
      <c r="L1212" s="17">
        <f t="shared" si="286"/>
        <v>352.94570666666652</v>
      </c>
      <c r="M1212" s="17">
        <f t="shared" si="287"/>
        <v>2818.5407066666667</v>
      </c>
      <c r="N1212" s="17">
        <v>1980</v>
      </c>
      <c r="O1212" s="17">
        <f t="shared" si="288"/>
        <v>164.99999999999844</v>
      </c>
      <c r="P1212" s="17">
        <f t="shared" si="289"/>
        <v>4436.6666666666242</v>
      </c>
      <c r="Q1212" s="17">
        <f t="shared" si="294"/>
        <v>141218472.08333355</v>
      </c>
      <c r="R1212" s="17">
        <f t="shared" si="290"/>
        <v>141218.47208333356</v>
      </c>
      <c r="S1212" s="17">
        <f t="shared" si="295"/>
        <v>52632088.055555515</v>
      </c>
      <c r="T1212" s="17">
        <f t="shared" si="291"/>
        <v>52632.088055555512</v>
      </c>
      <c r="AE1212">
        <f t="shared" si="283"/>
        <v>0</v>
      </c>
      <c r="AF1212">
        <f t="shared" si="284"/>
        <v>96.8</v>
      </c>
      <c r="AG1212">
        <f t="shared" si="285"/>
        <v>26.888888888888886</v>
      </c>
    </row>
    <row r="1213" spans="2:33" x14ac:dyDescent="0.3">
      <c r="B1213" s="6" t="s">
        <v>53</v>
      </c>
      <c r="C1213" s="6">
        <v>1205</v>
      </c>
      <c r="D1213" s="6">
        <v>183</v>
      </c>
      <c r="E1213" s="12">
        <v>97</v>
      </c>
      <c r="F1213" s="27">
        <f t="shared" si="282"/>
        <v>26.944444444444443</v>
      </c>
      <c r="G1213" s="17">
        <f t="shared" si="292"/>
        <v>4.1666666666666269E-2</v>
      </c>
      <c r="H1213" s="17">
        <v>0</v>
      </c>
      <c r="I1213" s="17">
        <f t="shared" si="293"/>
        <v>0.14999999999999858</v>
      </c>
      <c r="J1213" s="17">
        <v>1980</v>
      </c>
      <c r="K1213" s="26">
        <v>485.59500000000003</v>
      </c>
      <c r="L1213" s="17">
        <f t="shared" si="286"/>
        <v>354.40566666666655</v>
      </c>
      <c r="M1213" s="17">
        <f t="shared" si="287"/>
        <v>2820.0006666666668</v>
      </c>
      <c r="N1213" s="17">
        <v>1980</v>
      </c>
      <c r="O1213" s="17">
        <f t="shared" si="288"/>
        <v>82.499999999999218</v>
      </c>
      <c r="P1213" s="17">
        <f t="shared" si="289"/>
        <v>2222.9166666666456</v>
      </c>
      <c r="Q1213" s="17">
        <f t="shared" si="294"/>
        <v>141937215.1388891</v>
      </c>
      <c r="R1213" s="17">
        <f t="shared" si="290"/>
        <v>141937.21513888909</v>
      </c>
      <c r="S1213" s="17">
        <f t="shared" si="295"/>
        <v>52632088.055555515</v>
      </c>
      <c r="T1213" s="17">
        <f t="shared" si="291"/>
        <v>52632.088055555512</v>
      </c>
      <c r="AE1213">
        <f t="shared" si="283"/>
        <v>0</v>
      </c>
      <c r="AF1213">
        <f t="shared" si="284"/>
        <v>97</v>
      </c>
      <c r="AG1213">
        <f t="shared" si="285"/>
        <v>26.944444444444443</v>
      </c>
    </row>
    <row r="1214" spans="2:33" x14ac:dyDescent="0.3">
      <c r="B1214" s="6" t="s">
        <v>53</v>
      </c>
      <c r="C1214" s="6">
        <v>1206</v>
      </c>
      <c r="D1214" s="6">
        <v>184</v>
      </c>
      <c r="E1214" s="12">
        <v>97.1</v>
      </c>
      <c r="F1214" s="27">
        <f t="shared" si="282"/>
        <v>26.972222222222221</v>
      </c>
      <c r="G1214" s="17">
        <f t="shared" si="292"/>
        <v>2.7777777777778172E-2</v>
      </c>
      <c r="H1214" s="17">
        <v>0</v>
      </c>
      <c r="I1214" s="17">
        <f t="shared" si="293"/>
        <v>0.10000000000000142</v>
      </c>
      <c r="J1214" s="17">
        <v>1980</v>
      </c>
      <c r="K1214" s="26">
        <v>485.59500000000003</v>
      </c>
      <c r="L1214" s="17">
        <f t="shared" si="286"/>
        <v>355.13677666666661</v>
      </c>
      <c r="M1214" s="17">
        <f t="shared" si="287"/>
        <v>2820.731776666667</v>
      </c>
      <c r="N1214" s="17">
        <v>1980</v>
      </c>
      <c r="O1214" s="17">
        <f t="shared" si="288"/>
        <v>55.000000000000782</v>
      </c>
      <c r="P1214" s="17">
        <f t="shared" si="289"/>
        <v>1483.4722222222433</v>
      </c>
      <c r="Q1214" s="17">
        <f t="shared" si="294"/>
        <v>142657440.902778</v>
      </c>
      <c r="R1214" s="17">
        <f t="shared" si="290"/>
        <v>142657.44090277801</v>
      </c>
      <c r="S1214" s="17">
        <f t="shared" si="295"/>
        <v>52632088.055555515</v>
      </c>
      <c r="T1214" s="17">
        <f t="shared" si="291"/>
        <v>52632.088055555512</v>
      </c>
      <c r="AE1214">
        <f t="shared" si="283"/>
        <v>0</v>
      </c>
      <c r="AF1214">
        <f t="shared" si="284"/>
        <v>97.1</v>
      </c>
      <c r="AG1214">
        <f t="shared" si="285"/>
        <v>26.972222222222221</v>
      </c>
    </row>
    <row r="1215" spans="2:33" x14ac:dyDescent="0.3">
      <c r="B1215" s="6" t="s">
        <v>53</v>
      </c>
      <c r="C1215" s="6">
        <v>1207</v>
      </c>
      <c r="D1215" s="6">
        <v>185</v>
      </c>
      <c r="E1215" s="12">
        <v>97.2</v>
      </c>
      <c r="F1215" s="27">
        <f t="shared" si="282"/>
        <v>27</v>
      </c>
      <c r="G1215" s="17">
        <f t="shared" si="292"/>
        <v>2.7777777777778172E-2</v>
      </c>
      <c r="H1215" s="17">
        <v>0</v>
      </c>
      <c r="I1215" s="17">
        <f t="shared" si="293"/>
        <v>0.10000000000000142</v>
      </c>
      <c r="J1215" s="17">
        <v>1980</v>
      </c>
      <c r="K1215" s="26">
        <v>485.59500000000003</v>
      </c>
      <c r="L1215" s="17">
        <f t="shared" si="286"/>
        <v>355.86863999999997</v>
      </c>
      <c r="M1215" s="17">
        <f t="shared" si="287"/>
        <v>2821.4636400000004</v>
      </c>
      <c r="N1215" s="17">
        <v>1980</v>
      </c>
      <c r="O1215" s="17">
        <f t="shared" si="288"/>
        <v>55.000000000000782</v>
      </c>
      <c r="P1215" s="17">
        <f t="shared" si="289"/>
        <v>1485.0000000000211</v>
      </c>
      <c r="Q1215" s="17">
        <f t="shared" si="294"/>
        <v>143379150.902778</v>
      </c>
      <c r="R1215" s="17">
        <f t="shared" si="290"/>
        <v>143379.150902778</v>
      </c>
      <c r="S1215" s="17">
        <f t="shared" si="295"/>
        <v>52632088.055555515</v>
      </c>
      <c r="T1215" s="17">
        <f t="shared" si="291"/>
        <v>52632.088055555512</v>
      </c>
      <c r="AE1215">
        <f t="shared" si="283"/>
        <v>0</v>
      </c>
      <c r="AF1215">
        <f t="shared" si="284"/>
        <v>97.2</v>
      </c>
      <c r="AG1215">
        <f t="shared" si="285"/>
        <v>27</v>
      </c>
    </row>
    <row r="1216" spans="2:33" x14ac:dyDescent="0.3">
      <c r="B1216" s="6" t="s">
        <v>53</v>
      </c>
      <c r="C1216" s="6">
        <v>1208</v>
      </c>
      <c r="D1216" s="6">
        <v>186</v>
      </c>
      <c r="E1216" s="12">
        <v>97.3</v>
      </c>
      <c r="F1216" s="27">
        <f t="shared" si="282"/>
        <v>27.027777777777775</v>
      </c>
      <c r="G1216" s="17">
        <f t="shared" si="292"/>
        <v>2.7777777777778172E-2</v>
      </c>
      <c r="H1216" s="17">
        <v>0</v>
      </c>
      <c r="I1216" s="17">
        <f t="shared" si="293"/>
        <v>0.10000000000000142</v>
      </c>
      <c r="J1216" s="17">
        <v>1980</v>
      </c>
      <c r="K1216" s="26">
        <v>485.59500000000003</v>
      </c>
      <c r="L1216" s="17">
        <f t="shared" si="286"/>
        <v>356.60125666666653</v>
      </c>
      <c r="M1216" s="17">
        <f t="shared" si="287"/>
        <v>2822.1962566666666</v>
      </c>
      <c r="N1216" s="17">
        <v>1980</v>
      </c>
      <c r="O1216" s="17">
        <f t="shared" si="288"/>
        <v>55.000000000000782</v>
      </c>
      <c r="P1216" s="17">
        <f t="shared" si="289"/>
        <v>1486.5277777777987</v>
      </c>
      <c r="Q1216" s="17">
        <f t="shared" si="294"/>
        <v>144102346.6666669</v>
      </c>
      <c r="R1216" s="17">
        <f t="shared" si="290"/>
        <v>144102.34666666688</v>
      </c>
      <c r="S1216" s="17">
        <f t="shared" si="295"/>
        <v>52632088.055555515</v>
      </c>
      <c r="T1216" s="17">
        <f t="shared" si="291"/>
        <v>52632.088055555512</v>
      </c>
      <c r="AE1216">
        <f t="shared" si="283"/>
        <v>0</v>
      </c>
      <c r="AF1216">
        <f t="shared" si="284"/>
        <v>97.3</v>
      </c>
      <c r="AG1216">
        <f t="shared" si="285"/>
        <v>27.027777777777775</v>
      </c>
    </row>
    <row r="1217" spans="2:33" x14ac:dyDescent="0.3">
      <c r="B1217" s="6" t="s">
        <v>53</v>
      </c>
      <c r="C1217" s="6">
        <v>1209</v>
      </c>
      <c r="D1217" s="6">
        <v>187</v>
      </c>
      <c r="E1217" s="12">
        <v>97.4</v>
      </c>
      <c r="F1217" s="27">
        <f t="shared" si="282"/>
        <v>27.055555555555557</v>
      </c>
      <c r="G1217" s="17">
        <f t="shared" si="292"/>
        <v>1.3888888888890073E-2</v>
      </c>
      <c r="H1217" s="17">
        <v>0</v>
      </c>
      <c r="I1217" s="17">
        <f t="shared" si="293"/>
        <v>5.0000000000004263E-2</v>
      </c>
      <c r="J1217" s="17">
        <v>1980</v>
      </c>
      <c r="K1217" s="26">
        <v>485.59500000000003</v>
      </c>
      <c r="L1217" s="17">
        <f t="shared" si="286"/>
        <v>357.33462666666662</v>
      </c>
      <c r="M1217" s="17">
        <f t="shared" si="287"/>
        <v>2822.929626666667</v>
      </c>
      <c r="N1217" s="17">
        <v>1980</v>
      </c>
      <c r="O1217" s="17">
        <f t="shared" si="288"/>
        <v>27.500000000002345</v>
      </c>
      <c r="P1217" s="17">
        <f t="shared" si="289"/>
        <v>744.02777777784127</v>
      </c>
      <c r="Q1217" s="17">
        <f t="shared" si="294"/>
        <v>144827029.72222245</v>
      </c>
      <c r="R1217" s="17">
        <f t="shared" si="290"/>
        <v>144827.02972222245</v>
      </c>
      <c r="S1217" s="17">
        <f t="shared" si="295"/>
        <v>52632088.055555515</v>
      </c>
      <c r="T1217" s="17">
        <f t="shared" si="291"/>
        <v>52632.088055555512</v>
      </c>
      <c r="AE1217">
        <f t="shared" si="283"/>
        <v>0</v>
      </c>
      <c r="AF1217">
        <f t="shared" si="284"/>
        <v>97.4</v>
      </c>
      <c r="AG1217">
        <f t="shared" si="285"/>
        <v>27.055555555555557</v>
      </c>
    </row>
    <row r="1218" spans="2:33" x14ac:dyDescent="0.3">
      <c r="B1218" s="6" t="s">
        <v>53</v>
      </c>
      <c r="C1218" s="6">
        <v>1210</v>
      </c>
      <c r="D1218" s="6">
        <v>188</v>
      </c>
      <c r="E1218" s="12">
        <v>97.4</v>
      </c>
      <c r="F1218" s="27">
        <f t="shared" si="282"/>
        <v>27.055555555555557</v>
      </c>
      <c r="G1218" s="17">
        <f t="shared" si="292"/>
        <v>0</v>
      </c>
      <c r="H1218" s="17">
        <v>0</v>
      </c>
      <c r="I1218" s="17">
        <f t="shared" si="293"/>
        <v>0</v>
      </c>
      <c r="J1218" s="17">
        <v>0</v>
      </c>
      <c r="K1218" s="26">
        <v>485.59500000000003</v>
      </c>
      <c r="L1218" s="17">
        <f t="shared" si="286"/>
        <v>357.33462666666662</v>
      </c>
      <c r="M1218" s="17">
        <f t="shared" si="287"/>
        <v>842.92962666666665</v>
      </c>
      <c r="N1218" s="17">
        <v>1980</v>
      </c>
      <c r="O1218" s="17">
        <f t="shared" si="288"/>
        <v>0</v>
      </c>
      <c r="P1218" s="17">
        <f t="shared" si="289"/>
        <v>0</v>
      </c>
      <c r="Q1218" s="17">
        <f t="shared" si="294"/>
        <v>145551712.777778</v>
      </c>
      <c r="R1218" s="17">
        <f t="shared" si="290"/>
        <v>145551.71277777801</v>
      </c>
      <c r="S1218" s="17">
        <f t="shared" si="295"/>
        <v>52632088.055555515</v>
      </c>
      <c r="T1218" s="17">
        <f t="shared" si="291"/>
        <v>52632.088055555512</v>
      </c>
      <c r="AE1218">
        <f t="shared" si="283"/>
        <v>0</v>
      </c>
      <c r="AF1218">
        <f t="shared" si="284"/>
        <v>97.4</v>
      </c>
      <c r="AG1218">
        <f t="shared" si="285"/>
        <v>27.055555555555557</v>
      </c>
    </row>
    <row r="1219" spans="2:33" x14ac:dyDescent="0.3">
      <c r="B1219" s="6" t="s">
        <v>53</v>
      </c>
      <c r="C1219" s="6">
        <v>1211</v>
      </c>
      <c r="D1219" s="6">
        <v>189</v>
      </c>
      <c r="E1219" s="12">
        <v>97.4</v>
      </c>
      <c r="F1219" s="27">
        <f t="shared" si="282"/>
        <v>27.055555555555557</v>
      </c>
      <c r="G1219" s="17">
        <f t="shared" si="292"/>
        <v>0</v>
      </c>
      <c r="H1219" s="17">
        <v>0</v>
      </c>
      <c r="I1219" s="17">
        <f t="shared" si="293"/>
        <v>0</v>
      </c>
      <c r="J1219" s="17">
        <v>0</v>
      </c>
      <c r="K1219" s="26">
        <v>485.59500000000003</v>
      </c>
      <c r="L1219" s="17">
        <f t="shared" si="286"/>
        <v>357.33462666666662</v>
      </c>
      <c r="M1219" s="17">
        <f t="shared" si="287"/>
        <v>842.92962666666665</v>
      </c>
      <c r="N1219" s="17">
        <v>1980</v>
      </c>
      <c r="O1219" s="17">
        <f t="shared" si="288"/>
        <v>0</v>
      </c>
      <c r="P1219" s="17">
        <f t="shared" si="289"/>
        <v>0</v>
      </c>
      <c r="Q1219" s="17">
        <f t="shared" si="294"/>
        <v>146276395.83333355</v>
      </c>
      <c r="R1219" s="17">
        <f t="shared" si="290"/>
        <v>146276.39583333355</v>
      </c>
      <c r="S1219" s="17">
        <f t="shared" si="295"/>
        <v>52632088.055555515</v>
      </c>
      <c r="T1219" s="17">
        <f t="shared" si="291"/>
        <v>52632.088055555512</v>
      </c>
      <c r="AE1219">
        <f t="shared" si="283"/>
        <v>0</v>
      </c>
      <c r="AF1219">
        <f t="shared" si="284"/>
        <v>97.4</v>
      </c>
      <c r="AG1219">
        <f t="shared" si="285"/>
        <v>27.055555555555557</v>
      </c>
    </row>
    <row r="1220" spans="2:33" x14ac:dyDescent="0.3">
      <c r="B1220" s="6" t="s">
        <v>53</v>
      </c>
      <c r="C1220" s="6">
        <v>1212</v>
      </c>
      <c r="D1220" s="6">
        <v>190</v>
      </c>
      <c r="E1220" s="12">
        <v>97.4</v>
      </c>
      <c r="F1220" s="27">
        <f t="shared" si="282"/>
        <v>27.055555555555557</v>
      </c>
      <c r="G1220" s="17">
        <f t="shared" si="292"/>
        <v>-1.3888888888890073E-2</v>
      </c>
      <c r="H1220" s="17">
        <v>1</v>
      </c>
      <c r="I1220" s="17">
        <f t="shared" si="293"/>
        <v>-5.0000000000004263E-2</v>
      </c>
      <c r="J1220" s="17">
        <v>-1980</v>
      </c>
      <c r="K1220" s="26">
        <v>485.59500000000003</v>
      </c>
      <c r="L1220" s="17">
        <f t="shared" si="286"/>
        <v>357.33462666666662</v>
      </c>
      <c r="M1220" s="17">
        <f t="shared" si="287"/>
        <v>-1137.0703733333335</v>
      </c>
      <c r="N1220" s="17">
        <v>1980</v>
      </c>
      <c r="O1220" s="17">
        <f t="shared" si="288"/>
        <v>-27.500000000002345</v>
      </c>
      <c r="P1220" s="17">
        <f t="shared" si="289"/>
        <v>-744.02777777784127</v>
      </c>
      <c r="Q1220" s="17">
        <f t="shared" si="294"/>
        <v>147001078.8888891</v>
      </c>
      <c r="R1220" s="17">
        <f t="shared" si="290"/>
        <v>147001.07888888911</v>
      </c>
      <c r="S1220" s="17">
        <f t="shared" si="295"/>
        <v>53356771.111111067</v>
      </c>
      <c r="T1220" s="17">
        <f t="shared" si="291"/>
        <v>53356.771111111069</v>
      </c>
      <c r="AE1220">
        <f t="shared" si="283"/>
        <v>0</v>
      </c>
      <c r="AF1220">
        <f t="shared" si="284"/>
        <v>97.4</v>
      </c>
      <c r="AG1220">
        <f t="shared" si="285"/>
        <v>27.055555555555557</v>
      </c>
    </row>
    <row r="1221" spans="2:33" x14ac:dyDescent="0.3">
      <c r="B1221" s="6" t="s">
        <v>53</v>
      </c>
      <c r="C1221" s="6">
        <v>1213</v>
      </c>
      <c r="D1221" s="6">
        <v>191</v>
      </c>
      <c r="E1221" s="12">
        <v>97.3</v>
      </c>
      <c r="F1221" s="27">
        <f t="shared" si="282"/>
        <v>27.027777777777775</v>
      </c>
      <c r="G1221" s="17">
        <f t="shared" si="292"/>
        <v>-1.3888888888890073E-2</v>
      </c>
      <c r="H1221" s="17">
        <v>1</v>
      </c>
      <c r="I1221" s="17">
        <f t="shared" si="293"/>
        <v>-5.0000000000004263E-2</v>
      </c>
      <c r="J1221" s="17">
        <v>-1980</v>
      </c>
      <c r="K1221" s="26">
        <v>485.59500000000003</v>
      </c>
      <c r="L1221" s="17">
        <f t="shared" si="286"/>
        <v>356.60125666666653</v>
      </c>
      <c r="M1221" s="17">
        <f t="shared" si="287"/>
        <v>-1137.8037433333334</v>
      </c>
      <c r="N1221" s="17">
        <v>1980</v>
      </c>
      <c r="O1221" s="17">
        <f t="shared" si="288"/>
        <v>-27.500000000002345</v>
      </c>
      <c r="P1221" s="17">
        <f t="shared" si="289"/>
        <v>-743.26388888895224</v>
      </c>
      <c r="Q1221" s="17">
        <f t="shared" si="294"/>
        <v>147724274.652778</v>
      </c>
      <c r="R1221" s="17">
        <f t="shared" si="290"/>
        <v>147724.274652778</v>
      </c>
      <c r="S1221" s="17">
        <f t="shared" si="295"/>
        <v>54079966.874999955</v>
      </c>
      <c r="T1221" s="17">
        <f t="shared" si="291"/>
        <v>54079.966874999955</v>
      </c>
      <c r="AE1221">
        <f t="shared" si="283"/>
        <v>0</v>
      </c>
      <c r="AF1221">
        <f t="shared" si="284"/>
        <v>97.3</v>
      </c>
      <c r="AG1221">
        <f t="shared" si="285"/>
        <v>27.027777777777775</v>
      </c>
    </row>
    <row r="1222" spans="2:33" x14ac:dyDescent="0.3">
      <c r="B1222" s="6" t="s">
        <v>53</v>
      </c>
      <c r="C1222" s="6">
        <v>1214</v>
      </c>
      <c r="D1222" s="6">
        <v>192</v>
      </c>
      <c r="E1222" s="12">
        <v>97.3</v>
      </c>
      <c r="F1222" s="27">
        <f t="shared" ref="F1222:F1285" si="296">E1222/3.6</f>
        <v>27.027777777777775</v>
      </c>
      <c r="G1222" s="17">
        <f t="shared" si="292"/>
        <v>0</v>
      </c>
      <c r="H1222" s="17">
        <v>0</v>
      </c>
      <c r="I1222" s="17">
        <f t="shared" si="293"/>
        <v>0</v>
      </c>
      <c r="J1222" s="17">
        <v>0</v>
      </c>
      <c r="K1222" s="26">
        <v>485.59500000000003</v>
      </c>
      <c r="L1222" s="17">
        <f t="shared" si="286"/>
        <v>356.60125666666653</v>
      </c>
      <c r="M1222" s="17">
        <f t="shared" si="287"/>
        <v>842.19625666666661</v>
      </c>
      <c r="N1222" s="17">
        <v>1980</v>
      </c>
      <c r="O1222" s="17">
        <f t="shared" si="288"/>
        <v>0</v>
      </c>
      <c r="P1222" s="17">
        <f t="shared" si="289"/>
        <v>0</v>
      </c>
      <c r="Q1222" s="17">
        <f t="shared" si="294"/>
        <v>148447470.4166669</v>
      </c>
      <c r="R1222" s="17">
        <f t="shared" si="290"/>
        <v>148447.47041666688</v>
      </c>
      <c r="S1222" s="17">
        <f t="shared" si="295"/>
        <v>54079966.874999955</v>
      </c>
      <c r="T1222" s="17">
        <f t="shared" si="291"/>
        <v>54079.966874999955</v>
      </c>
      <c r="AE1222">
        <f t="shared" si="283"/>
        <v>0</v>
      </c>
      <c r="AF1222">
        <f t="shared" si="284"/>
        <v>97.3</v>
      </c>
      <c r="AG1222">
        <f t="shared" si="285"/>
        <v>27.027777777777775</v>
      </c>
    </row>
    <row r="1223" spans="2:33" x14ac:dyDescent="0.3">
      <c r="B1223" s="6" t="s">
        <v>53</v>
      </c>
      <c r="C1223" s="6">
        <v>1215</v>
      </c>
      <c r="D1223" s="6">
        <v>193</v>
      </c>
      <c r="E1223" s="12">
        <v>97.3</v>
      </c>
      <c r="F1223" s="27">
        <f t="shared" si="296"/>
        <v>27.027777777777775</v>
      </c>
      <c r="G1223" s="17">
        <f t="shared" si="292"/>
        <v>0</v>
      </c>
      <c r="H1223" s="17">
        <v>0</v>
      </c>
      <c r="I1223" s="17">
        <f t="shared" si="293"/>
        <v>0</v>
      </c>
      <c r="J1223" s="17">
        <v>0</v>
      </c>
      <c r="K1223" s="26">
        <v>485.59500000000003</v>
      </c>
      <c r="L1223" s="17">
        <f t="shared" si="286"/>
        <v>356.60125666666653</v>
      </c>
      <c r="M1223" s="17">
        <f t="shared" si="287"/>
        <v>842.19625666666661</v>
      </c>
      <c r="N1223" s="17">
        <v>1980</v>
      </c>
      <c r="O1223" s="17">
        <f t="shared" si="288"/>
        <v>0</v>
      </c>
      <c r="P1223" s="17">
        <f t="shared" si="289"/>
        <v>0</v>
      </c>
      <c r="Q1223" s="17">
        <f t="shared" si="294"/>
        <v>149170666.18055579</v>
      </c>
      <c r="R1223" s="17">
        <f t="shared" si="290"/>
        <v>149170.6661805558</v>
      </c>
      <c r="S1223" s="17">
        <f t="shared" si="295"/>
        <v>54079966.874999955</v>
      </c>
      <c r="T1223" s="17">
        <f t="shared" si="291"/>
        <v>54079.966874999955</v>
      </c>
      <c r="AE1223">
        <f t="shared" si="283"/>
        <v>0</v>
      </c>
      <c r="AF1223">
        <f t="shared" si="284"/>
        <v>97.3</v>
      </c>
      <c r="AG1223">
        <f t="shared" si="285"/>
        <v>27.027777777777775</v>
      </c>
    </row>
    <row r="1224" spans="2:33" x14ac:dyDescent="0.3">
      <c r="B1224" s="6" t="s">
        <v>53</v>
      </c>
      <c r="C1224" s="6">
        <v>1216</v>
      </c>
      <c r="D1224" s="6">
        <v>194</v>
      </c>
      <c r="E1224" s="12">
        <v>97.3</v>
      </c>
      <c r="F1224" s="27">
        <f t="shared" si="296"/>
        <v>27.027777777777775</v>
      </c>
      <c r="G1224" s="17">
        <f t="shared" si="292"/>
        <v>-1.3888888888888099E-2</v>
      </c>
      <c r="H1224" s="17">
        <v>1</v>
      </c>
      <c r="I1224" s="17">
        <f t="shared" si="293"/>
        <v>-4.9999999999997158E-2</v>
      </c>
      <c r="J1224" s="17">
        <v>-1980</v>
      </c>
      <c r="K1224" s="26">
        <v>485.59500000000003</v>
      </c>
      <c r="L1224" s="17">
        <f t="shared" si="286"/>
        <v>356.60125666666653</v>
      </c>
      <c r="M1224" s="17">
        <f t="shared" si="287"/>
        <v>-1137.8037433333334</v>
      </c>
      <c r="N1224" s="17">
        <v>1980</v>
      </c>
      <c r="O1224" s="17">
        <f t="shared" si="288"/>
        <v>-27.499999999998437</v>
      </c>
      <c r="P1224" s="17">
        <f t="shared" si="289"/>
        <v>-743.26388888884651</v>
      </c>
      <c r="Q1224" s="17">
        <f t="shared" si="294"/>
        <v>149893861.94444469</v>
      </c>
      <c r="R1224" s="17">
        <f t="shared" si="290"/>
        <v>149893.86194444468</v>
      </c>
      <c r="S1224" s="17">
        <f t="shared" si="295"/>
        <v>54803162.638888843</v>
      </c>
      <c r="T1224" s="17">
        <f t="shared" si="291"/>
        <v>54803.16263888884</v>
      </c>
      <c r="AE1224">
        <f t="shared" ref="AE1224:AE1287" si="297">IF(E1224&lt;1,1,0)</f>
        <v>0</v>
      </c>
      <c r="AF1224">
        <f t="shared" ref="AF1224:AF1287" si="298">IF(AE1224=1,"",E1224)</f>
        <v>97.3</v>
      </c>
      <c r="AG1224">
        <f t="shared" ref="AG1224:AG1287" si="299">E1224/3.6</f>
        <v>27.027777777777775</v>
      </c>
    </row>
    <row r="1225" spans="2:33" x14ac:dyDescent="0.3">
      <c r="B1225" s="6" t="s">
        <v>53</v>
      </c>
      <c r="C1225" s="6">
        <v>1217</v>
      </c>
      <c r="D1225" s="6">
        <v>195</v>
      </c>
      <c r="E1225" s="12">
        <v>97.2</v>
      </c>
      <c r="F1225" s="27">
        <f t="shared" si="296"/>
        <v>27</v>
      </c>
      <c r="G1225" s="17">
        <f t="shared" si="292"/>
        <v>-2.7777777777778172E-2</v>
      </c>
      <c r="H1225" s="17">
        <v>1</v>
      </c>
      <c r="I1225" s="17">
        <f t="shared" si="293"/>
        <v>-0.10000000000000142</v>
      </c>
      <c r="J1225" s="17">
        <v>-1980</v>
      </c>
      <c r="K1225" s="26">
        <v>485.59500000000003</v>
      </c>
      <c r="L1225" s="17">
        <f t="shared" ref="L1225:L1288" si="300">1/2*2.26*1.2*0.36*((F1225)^2)</f>
        <v>355.86863999999997</v>
      </c>
      <c r="M1225" s="17">
        <f t="shared" ref="M1225:M1288" si="301">J1225+K1225+L1225</f>
        <v>-1138.5363600000001</v>
      </c>
      <c r="N1225" s="17">
        <v>1980</v>
      </c>
      <c r="O1225" s="17">
        <f t="shared" ref="O1225:O1288" si="302">N1225*G1225</f>
        <v>-55.000000000000782</v>
      </c>
      <c r="P1225" s="17">
        <f t="shared" ref="P1225:P1288" si="303">F1225*O1225</f>
        <v>-1485.0000000000211</v>
      </c>
      <c r="Q1225" s="17">
        <f t="shared" si="294"/>
        <v>150615571.94444469</v>
      </c>
      <c r="R1225" s="17">
        <f t="shared" ref="R1225:R1288" si="304">Q1225/1000</f>
        <v>150615.57194444467</v>
      </c>
      <c r="S1225" s="17">
        <f t="shared" si="295"/>
        <v>55524872.638888843</v>
      </c>
      <c r="T1225" s="17">
        <f t="shared" ref="T1225:T1288" si="305">S1225/1000</f>
        <v>55524.872638888846</v>
      </c>
      <c r="AE1225">
        <f t="shared" si="297"/>
        <v>0</v>
      </c>
      <c r="AF1225">
        <f t="shared" si="298"/>
        <v>97.2</v>
      </c>
      <c r="AG1225">
        <f t="shared" si="299"/>
        <v>27</v>
      </c>
    </row>
    <row r="1226" spans="2:33" x14ac:dyDescent="0.3">
      <c r="B1226" s="6" t="s">
        <v>53</v>
      </c>
      <c r="C1226" s="6">
        <v>1218</v>
      </c>
      <c r="D1226" s="6">
        <v>196</v>
      </c>
      <c r="E1226" s="12">
        <v>97.1</v>
      </c>
      <c r="F1226" s="27">
        <f t="shared" si="296"/>
        <v>26.972222222222221</v>
      </c>
      <c r="G1226" s="17">
        <f t="shared" ref="G1226:G1289" si="306">($E1227-$E1225)/2/3.6</f>
        <v>-2.7777777777778172E-2</v>
      </c>
      <c r="H1226" s="17">
        <v>1</v>
      </c>
      <c r="I1226" s="17">
        <f t="shared" ref="I1226:I1289" si="307">($E1227-$E1225)/2</f>
        <v>-0.10000000000000142</v>
      </c>
      <c r="J1226" s="17">
        <v>-1980</v>
      </c>
      <c r="K1226" s="26">
        <v>485.59500000000003</v>
      </c>
      <c r="L1226" s="17">
        <f t="shared" si="300"/>
        <v>355.13677666666661</v>
      </c>
      <c r="M1226" s="17">
        <f t="shared" si="301"/>
        <v>-1139.2682233333335</v>
      </c>
      <c r="N1226" s="17">
        <v>1980</v>
      </c>
      <c r="O1226" s="17">
        <f t="shared" si="302"/>
        <v>-55.000000000000782</v>
      </c>
      <c r="P1226" s="17">
        <f t="shared" si="303"/>
        <v>-1483.4722222222433</v>
      </c>
      <c r="Q1226" s="17">
        <f t="shared" ref="Q1226:Q1289" si="308">0.5*N1226*F1226^2+Q1225</f>
        <v>151335797.70833358</v>
      </c>
      <c r="R1226" s="17">
        <f t="shared" si="304"/>
        <v>151335.79770833359</v>
      </c>
      <c r="S1226" s="17">
        <f t="shared" ref="S1226:S1289" si="309">0.5*N1226*F1226^2*H1226+S1225</f>
        <v>56245098.402777731</v>
      </c>
      <c r="T1226" s="17">
        <f t="shared" si="305"/>
        <v>56245.09840277773</v>
      </c>
      <c r="AE1226">
        <f t="shared" si="297"/>
        <v>0</v>
      </c>
      <c r="AF1226">
        <f t="shared" si="298"/>
        <v>97.1</v>
      </c>
      <c r="AG1226">
        <f t="shared" si="299"/>
        <v>26.972222222222221</v>
      </c>
    </row>
    <row r="1227" spans="2:33" x14ac:dyDescent="0.3">
      <c r="B1227" s="6" t="s">
        <v>53</v>
      </c>
      <c r="C1227" s="6">
        <v>1219</v>
      </c>
      <c r="D1227" s="6">
        <v>197</v>
      </c>
      <c r="E1227" s="12">
        <v>97</v>
      </c>
      <c r="F1227" s="27">
        <f t="shared" si="296"/>
        <v>26.944444444444443</v>
      </c>
      <c r="G1227" s="17">
        <f t="shared" si="306"/>
        <v>-2.7777777777776198E-2</v>
      </c>
      <c r="H1227" s="17">
        <v>1</v>
      </c>
      <c r="I1227" s="17">
        <f t="shared" si="307"/>
        <v>-9.9999999999994316E-2</v>
      </c>
      <c r="J1227" s="17">
        <v>-1980</v>
      </c>
      <c r="K1227" s="26">
        <v>485.59500000000003</v>
      </c>
      <c r="L1227" s="17">
        <f t="shared" si="300"/>
        <v>354.40566666666655</v>
      </c>
      <c r="M1227" s="17">
        <f t="shared" si="301"/>
        <v>-1139.9993333333334</v>
      </c>
      <c r="N1227" s="17">
        <v>1980</v>
      </c>
      <c r="O1227" s="17">
        <f t="shared" si="302"/>
        <v>-54.999999999996874</v>
      </c>
      <c r="P1227" s="17">
        <f t="shared" si="303"/>
        <v>-1481.9444444443602</v>
      </c>
      <c r="Q1227" s="17">
        <f t="shared" si="308"/>
        <v>152054540.76388913</v>
      </c>
      <c r="R1227" s="17">
        <f t="shared" si="304"/>
        <v>152054.54076388915</v>
      </c>
      <c r="S1227" s="17">
        <f t="shared" si="309"/>
        <v>56963841.458333284</v>
      </c>
      <c r="T1227" s="17">
        <f t="shared" si="305"/>
        <v>56963.841458333285</v>
      </c>
      <c r="AE1227">
        <f t="shared" si="297"/>
        <v>0</v>
      </c>
      <c r="AF1227">
        <f t="shared" si="298"/>
        <v>97</v>
      </c>
      <c r="AG1227">
        <f t="shared" si="299"/>
        <v>26.944444444444443</v>
      </c>
    </row>
    <row r="1228" spans="2:33" x14ac:dyDescent="0.3">
      <c r="B1228" s="6" t="s">
        <v>53</v>
      </c>
      <c r="C1228" s="6">
        <v>1220</v>
      </c>
      <c r="D1228" s="6">
        <v>198</v>
      </c>
      <c r="E1228" s="12">
        <v>96.9</v>
      </c>
      <c r="F1228" s="27">
        <f t="shared" si="296"/>
        <v>26.916666666666668</v>
      </c>
      <c r="G1228" s="17">
        <f t="shared" si="306"/>
        <v>-4.1666666666666269E-2</v>
      </c>
      <c r="H1228" s="17">
        <v>1</v>
      </c>
      <c r="I1228" s="17">
        <f t="shared" si="307"/>
        <v>-0.14999999999999858</v>
      </c>
      <c r="J1228" s="17">
        <v>-1980</v>
      </c>
      <c r="K1228" s="26">
        <v>485.59500000000003</v>
      </c>
      <c r="L1228" s="17">
        <f t="shared" si="300"/>
        <v>353.67530999999997</v>
      </c>
      <c r="M1228" s="17">
        <f t="shared" si="301"/>
        <v>-1140.7296900000001</v>
      </c>
      <c r="N1228" s="17">
        <v>1980</v>
      </c>
      <c r="O1228" s="17">
        <f t="shared" si="302"/>
        <v>-82.499999999999218</v>
      </c>
      <c r="P1228" s="17">
        <f t="shared" si="303"/>
        <v>-2220.6249999999791</v>
      </c>
      <c r="Q1228" s="17">
        <f t="shared" si="308"/>
        <v>152771802.63888913</v>
      </c>
      <c r="R1228" s="17">
        <f t="shared" si="304"/>
        <v>152771.80263888914</v>
      </c>
      <c r="S1228" s="17">
        <f t="shared" si="309"/>
        <v>57681103.333333284</v>
      </c>
      <c r="T1228" s="17">
        <f t="shared" si="305"/>
        <v>57681.103333333282</v>
      </c>
      <c r="AE1228">
        <f t="shared" si="297"/>
        <v>0</v>
      </c>
      <c r="AF1228">
        <f t="shared" si="298"/>
        <v>96.9</v>
      </c>
      <c r="AG1228">
        <f t="shared" si="299"/>
        <v>26.916666666666668</v>
      </c>
    </row>
    <row r="1229" spans="2:33" x14ac:dyDescent="0.3">
      <c r="B1229" s="6" t="s">
        <v>53</v>
      </c>
      <c r="C1229" s="6">
        <v>1221</v>
      </c>
      <c r="D1229" s="6">
        <v>199</v>
      </c>
      <c r="E1229" s="12">
        <v>96.7</v>
      </c>
      <c r="F1229" s="27">
        <f t="shared" si="296"/>
        <v>26.861111111111111</v>
      </c>
      <c r="G1229" s="17">
        <f t="shared" si="306"/>
        <v>-6.9444444444444448E-2</v>
      </c>
      <c r="H1229" s="17">
        <v>1</v>
      </c>
      <c r="I1229" s="17">
        <f t="shared" si="307"/>
        <v>-0.25</v>
      </c>
      <c r="J1229" s="17">
        <v>-1980</v>
      </c>
      <c r="K1229" s="26">
        <v>485.59500000000003</v>
      </c>
      <c r="L1229" s="17">
        <f t="shared" si="300"/>
        <v>352.21685666666662</v>
      </c>
      <c r="M1229" s="17">
        <f t="shared" si="301"/>
        <v>-1142.1881433333333</v>
      </c>
      <c r="N1229" s="17">
        <v>1980</v>
      </c>
      <c r="O1229" s="17">
        <f t="shared" si="302"/>
        <v>-137.5</v>
      </c>
      <c r="P1229" s="17">
        <f t="shared" si="303"/>
        <v>-3693.4027777777778</v>
      </c>
      <c r="Q1229" s="17">
        <f t="shared" si="308"/>
        <v>153486106.73611134</v>
      </c>
      <c r="R1229" s="17">
        <f t="shared" si="304"/>
        <v>153486.10673611134</v>
      </c>
      <c r="S1229" s="17">
        <f t="shared" si="309"/>
        <v>58395407.430555508</v>
      </c>
      <c r="T1229" s="17">
        <f t="shared" si="305"/>
        <v>58395.407430555504</v>
      </c>
      <c r="AE1229">
        <f t="shared" si="297"/>
        <v>0</v>
      </c>
      <c r="AF1229">
        <f t="shared" si="298"/>
        <v>96.7</v>
      </c>
      <c r="AG1229">
        <f t="shared" si="299"/>
        <v>26.861111111111111</v>
      </c>
    </row>
    <row r="1230" spans="2:33" x14ac:dyDescent="0.3">
      <c r="B1230" s="6" t="s">
        <v>53</v>
      </c>
      <c r="C1230" s="6">
        <v>1222</v>
      </c>
      <c r="D1230" s="6">
        <v>200</v>
      </c>
      <c r="E1230" s="12">
        <v>96.4</v>
      </c>
      <c r="F1230" s="27">
        <f t="shared" si="296"/>
        <v>26.777777777777779</v>
      </c>
      <c r="G1230" s="17">
        <f t="shared" si="306"/>
        <v>-8.3333333333334522E-2</v>
      </c>
      <c r="H1230" s="17">
        <v>1</v>
      </c>
      <c r="I1230" s="17">
        <f t="shared" si="307"/>
        <v>-0.30000000000000426</v>
      </c>
      <c r="J1230" s="17">
        <v>-1980</v>
      </c>
      <c r="K1230" s="26">
        <v>485.59500000000003</v>
      </c>
      <c r="L1230" s="17">
        <f t="shared" si="300"/>
        <v>350.03482666666662</v>
      </c>
      <c r="M1230" s="17">
        <f t="shared" si="301"/>
        <v>-1144.3701733333332</v>
      </c>
      <c r="N1230" s="17">
        <v>1980</v>
      </c>
      <c r="O1230" s="17">
        <f t="shared" si="302"/>
        <v>-165.00000000000236</v>
      </c>
      <c r="P1230" s="17">
        <f t="shared" si="303"/>
        <v>-4418.3333333333967</v>
      </c>
      <c r="Q1230" s="17">
        <f t="shared" si="308"/>
        <v>154195985.62500024</v>
      </c>
      <c r="R1230" s="17">
        <f t="shared" si="304"/>
        <v>154195.98562500023</v>
      </c>
      <c r="S1230" s="17">
        <f t="shared" si="309"/>
        <v>59105286.319444396</v>
      </c>
      <c r="T1230" s="17">
        <f t="shared" si="305"/>
        <v>59105.286319444393</v>
      </c>
      <c r="AE1230">
        <f t="shared" si="297"/>
        <v>0</v>
      </c>
      <c r="AF1230">
        <f t="shared" si="298"/>
        <v>96.4</v>
      </c>
      <c r="AG1230">
        <f t="shared" si="299"/>
        <v>26.777777777777779</v>
      </c>
    </row>
    <row r="1231" spans="2:33" x14ac:dyDescent="0.3">
      <c r="B1231" s="6" t="s">
        <v>53</v>
      </c>
      <c r="C1231" s="6">
        <v>1223</v>
      </c>
      <c r="D1231" s="6">
        <v>201</v>
      </c>
      <c r="E1231" s="12">
        <v>96.1</v>
      </c>
      <c r="F1231" s="27">
        <f t="shared" si="296"/>
        <v>26.694444444444443</v>
      </c>
      <c r="G1231" s="17">
        <f t="shared" si="306"/>
        <v>-9.7222222222222612E-2</v>
      </c>
      <c r="H1231" s="17">
        <v>1</v>
      </c>
      <c r="I1231" s="17">
        <f t="shared" si="307"/>
        <v>-0.35000000000000142</v>
      </c>
      <c r="J1231" s="17">
        <v>-1980</v>
      </c>
      <c r="K1231" s="26">
        <v>485.59500000000003</v>
      </c>
      <c r="L1231" s="17">
        <f t="shared" si="300"/>
        <v>347.85957666666661</v>
      </c>
      <c r="M1231" s="17">
        <f t="shared" si="301"/>
        <v>-1146.5454233333335</v>
      </c>
      <c r="N1231" s="17">
        <v>1980</v>
      </c>
      <c r="O1231" s="17">
        <f t="shared" si="302"/>
        <v>-192.50000000000077</v>
      </c>
      <c r="P1231" s="17">
        <f t="shared" si="303"/>
        <v>-5138.6805555555757</v>
      </c>
      <c r="Q1231" s="17">
        <f t="shared" si="308"/>
        <v>154901453.05555579</v>
      </c>
      <c r="R1231" s="17">
        <f t="shared" si="304"/>
        <v>154901.45305555579</v>
      </c>
      <c r="S1231" s="17">
        <f t="shared" si="309"/>
        <v>59810753.749999948</v>
      </c>
      <c r="T1231" s="17">
        <f t="shared" si="305"/>
        <v>59810.753749999945</v>
      </c>
      <c r="AE1231">
        <f t="shared" si="297"/>
        <v>0</v>
      </c>
      <c r="AF1231">
        <f t="shared" si="298"/>
        <v>96.1</v>
      </c>
      <c r="AG1231">
        <f t="shared" si="299"/>
        <v>26.694444444444443</v>
      </c>
    </row>
    <row r="1232" spans="2:33" x14ac:dyDescent="0.3">
      <c r="B1232" s="6" t="s">
        <v>53</v>
      </c>
      <c r="C1232" s="6">
        <v>1224</v>
      </c>
      <c r="D1232" s="6">
        <v>202</v>
      </c>
      <c r="E1232" s="12">
        <v>95.7</v>
      </c>
      <c r="F1232" s="27">
        <f t="shared" si="296"/>
        <v>26.583333333333332</v>
      </c>
      <c r="G1232" s="17">
        <f t="shared" si="306"/>
        <v>-8.3333333333332538E-2</v>
      </c>
      <c r="H1232" s="17">
        <v>1</v>
      </c>
      <c r="I1232" s="17">
        <f t="shared" si="307"/>
        <v>-0.29999999999999716</v>
      </c>
      <c r="J1232" s="17">
        <v>-1980</v>
      </c>
      <c r="K1232" s="26">
        <v>485.59500000000003</v>
      </c>
      <c r="L1232" s="17">
        <f t="shared" si="300"/>
        <v>344.96978999999993</v>
      </c>
      <c r="M1232" s="17">
        <f t="shared" si="301"/>
        <v>-1149.4352100000001</v>
      </c>
      <c r="N1232" s="17">
        <v>1980</v>
      </c>
      <c r="O1232" s="17">
        <f t="shared" si="302"/>
        <v>-164.99999999999844</v>
      </c>
      <c r="P1232" s="17">
        <f t="shared" si="303"/>
        <v>-4386.2499999999582</v>
      </c>
      <c r="Q1232" s="17">
        <f t="shared" si="308"/>
        <v>155601059.93055579</v>
      </c>
      <c r="R1232" s="17">
        <f t="shared" si="304"/>
        <v>155601.05993055578</v>
      </c>
      <c r="S1232" s="17">
        <f t="shared" si="309"/>
        <v>60510360.624999948</v>
      </c>
      <c r="T1232" s="17">
        <f t="shared" si="305"/>
        <v>60510.36062499995</v>
      </c>
      <c r="AE1232">
        <f t="shared" si="297"/>
        <v>0</v>
      </c>
      <c r="AF1232">
        <f t="shared" si="298"/>
        <v>95.7</v>
      </c>
      <c r="AG1232">
        <f t="shared" si="299"/>
        <v>26.583333333333332</v>
      </c>
    </row>
    <row r="1233" spans="2:33" x14ac:dyDescent="0.3">
      <c r="B1233" s="6" t="s">
        <v>53</v>
      </c>
      <c r="C1233" s="6">
        <v>1225</v>
      </c>
      <c r="D1233" s="6">
        <v>203</v>
      </c>
      <c r="E1233" s="12">
        <v>95.5</v>
      </c>
      <c r="F1233" s="27">
        <f t="shared" si="296"/>
        <v>26.527777777777779</v>
      </c>
      <c r="G1233" s="17">
        <f t="shared" si="306"/>
        <v>-5.5555555555556344E-2</v>
      </c>
      <c r="H1233" s="17">
        <v>1</v>
      </c>
      <c r="I1233" s="17">
        <f t="shared" si="307"/>
        <v>-0.20000000000000284</v>
      </c>
      <c r="J1233" s="17">
        <v>-1980</v>
      </c>
      <c r="K1233" s="26">
        <v>485.59500000000003</v>
      </c>
      <c r="L1233" s="17">
        <f t="shared" si="300"/>
        <v>343.52941666666663</v>
      </c>
      <c r="M1233" s="17">
        <f t="shared" si="301"/>
        <v>-1150.8755833333335</v>
      </c>
      <c r="N1233" s="17">
        <v>1980</v>
      </c>
      <c r="O1233" s="17">
        <f t="shared" si="302"/>
        <v>-110.00000000000156</v>
      </c>
      <c r="P1233" s="17">
        <f t="shared" si="303"/>
        <v>-2918.055555555597</v>
      </c>
      <c r="Q1233" s="17">
        <f t="shared" si="308"/>
        <v>156297745.69444469</v>
      </c>
      <c r="R1233" s="17">
        <f t="shared" si="304"/>
        <v>156297.74569444469</v>
      </c>
      <c r="S1233" s="17">
        <f t="shared" si="309"/>
        <v>61207046.388888836</v>
      </c>
      <c r="T1233" s="17">
        <f t="shared" si="305"/>
        <v>61207.046388888833</v>
      </c>
      <c r="AE1233">
        <f t="shared" si="297"/>
        <v>0</v>
      </c>
      <c r="AF1233">
        <f t="shared" si="298"/>
        <v>95.5</v>
      </c>
      <c r="AG1233">
        <f t="shared" si="299"/>
        <v>26.527777777777779</v>
      </c>
    </row>
    <row r="1234" spans="2:33" x14ac:dyDescent="0.3">
      <c r="B1234" s="6" t="s">
        <v>53</v>
      </c>
      <c r="C1234" s="6">
        <v>1226</v>
      </c>
      <c r="D1234" s="6">
        <v>204</v>
      </c>
      <c r="E1234" s="12">
        <v>95.3</v>
      </c>
      <c r="F1234" s="27">
        <f t="shared" si="296"/>
        <v>26.472222222222221</v>
      </c>
      <c r="G1234" s="17">
        <f t="shared" si="306"/>
        <v>-4.1666666666666269E-2</v>
      </c>
      <c r="H1234" s="17">
        <v>1</v>
      </c>
      <c r="I1234" s="17">
        <f t="shared" si="307"/>
        <v>-0.14999999999999858</v>
      </c>
      <c r="J1234" s="17">
        <v>-1980</v>
      </c>
      <c r="K1234" s="26">
        <v>485.59500000000003</v>
      </c>
      <c r="L1234" s="17">
        <f t="shared" si="300"/>
        <v>342.09205666666662</v>
      </c>
      <c r="M1234" s="17">
        <f t="shared" si="301"/>
        <v>-1152.3129433333334</v>
      </c>
      <c r="N1234" s="17">
        <v>1980</v>
      </c>
      <c r="O1234" s="17">
        <f t="shared" si="302"/>
        <v>-82.499999999999218</v>
      </c>
      <c r="P1234" s="17">
        <f t="shared" si="303"/>
        <v>-2183.9583333333126</v>
      </c>
      <c r="Q1234" s="17">
        <f t="shared" si="308"/>
        <v>156991516.45833358</v>
      </c>
      <c r="R1234" s="17">
        <f t="shared" si="304"/>
        <v>156991.51645833359</v>
      </c>
      <c r="S1234" s="17">
        <f t="shared" si="309"/>
        <v>61900817.152777724</v>
      </c>
      <c r="T1234" s="17">
        <f t="shared" si="305"/>
        <v>61900.817152777723</v>
      </c>
      <c r="AE1234">
        <f t="shared" si="297"/>
        <v>0</v>
      </c>
      <c r="AF1234">
        <f t="shared" si="298"/>
        <v>95.3</v>
      </c>
      <c r="AG1234">
        <f t="shared" si="299"/>
        <v>26.472222222222221</v>
      </c>
    </row>
    <row r="1235" spans="2:33" x14ac:dyDescent="0.3">
      <c r="B1235" s="6" t="s">
        <v>53</v>
      </c>
      <c r="C1235" s="6">
        <v>1227</v>
      </c>
      <c r="D1235" s="6">
        <v>205</v>
      </c>
      <c r="E1235" s="12">
        <v>95.2</v>
      </c>
      <c r="F1235" s="27">
        <f t="shared" si="296"/>
        <v>26.444444444444443</v>
      </c>
      <c r="G1235" s="17">
        <f t="shared" si="306"/>
        <v>-4.1666666666666269E-2</v>
      </c>
      <c r="H1235" s="17">
        <v>1</v>
      </c>
      <c r="I1235" s="17">
        <f t="shared" si="307"/>
        <v>-0.14999999999999858</v>
      </c>
      <c r="J1235" s="17">
        <v>-1980</v>
      </c>
      <c r="K1235" s="26">
        <v>485.59500000000003</v>
      </c>
      <c r="L1235" s="17">
        <f t="shared" si="300"/>
        <v>341.37450666666655</v>
      </c>
      <c r="M1235" s="17">
        <f t="shared" si="301"/>
        <v>-1153.0304933333334</v>
      </c>
      <c r="N1235" s="17">
        <v>1980</v>
      </c>
      <c r="O1235" s="17">
        <f t="shared" si="302"/>
        <v>-82.499999999999218</v>
      </c>
      <c r="P1235" s="17">
        <f t="shared" si="303"/>
        <v>-2181.6666666666461</v>
      </c>
      <c r="Q1235" s="17">
        <f t="shared" si="308"/>
        <v>157683832.01388913</v>
      </c>
      <c r="R1235" s="17">
        <f t="shared" si="304"/>
        <v>157683.83201388913</v>
      </c>
      <c r="S1235" s="17">
        <f t="shared" si="309"/>
        <v>62593132.708333276</v>
      </c>
      <c r="T1235" s="17">
        <f t="shared" si="305"/>
        <v>62593.132708333273</v>
      </c>
      <c r="AE1235">
        <f t="shared" si="297"/>
        <v>0</v>
      </c>
      <c r="AF1235">
        <f t="shared" si="298"/>
        <v>95.2</v>
      </c>
      <c r="AG1235">
        <f t="shared" si="299"/>
        <v>26.444444444444443</v>
      </c>
    </row>
    <row r="1236" spans="2:33" x14ac:dyDescent="0.3">
      <c r="B1236" s="6" t="s">
        <v>53</v>
      </c>
      <c r="C1236" s="6">
        <v>1228</v>
      </c>
      <c r="D1236" s="6">
        <v>206</v>
      </c>
      <c r="E1236" s="12">
        <v>95</v>
      </c>
      <c r="F1236" s="27">
        <f t="shared" si="296"/>
        <v>26.388888888888889</v>
      </c>
      <c r="G1236" s="17">
        <f t="shared" si="306"/>
        <v>-4.1666666666666269E-2</v>
      </c>
      <c r="H1236" s="17">
        <v>1</v>
      </c>
      <c r="I1236" s="17">
        <f t="shared" si="307"/>
        <v>-0.14999999999999858</v>
      </c>
      <c r="J1236" s="17">
        <v>-1980</v>
      </c>
      <c r="K1236" s="26">
        <v>485.59500000000003</v>
      </c>
      <c r="L1236" s="17">
        <f t="shared" si="300"/>
        <v>339.94166666666661</v>
      </c>
      <c r="M1236" s="17">
        <f t="shared" si="301"/>
        <v>-1154.4633333333334</v>
      </c>
      <c r="N1236" s="17">
        <v>1980</v>
      </c>
      <c r="O1236" s="17">
        <f t="shared" si="302"/>
        <v>-82.499999999999218</v>
      </c>
      <c r="P1236" s="17">
        <f t="shared" si="303"/>
        <v>-2177.0833333333126</v>
      </c>
      <c r="Q1236" s="17">
        <f t="shared" si="308"/>
        <v>158373241.73611134</v>
      </c>
      <c r="R1236" s="17">
        <f t="shared" si="304"/>
        <v>158373.24173611135</v>
      </c>
      <c r="S1236" s="17">
        <f t="shared" si="309"/>
        <v>63282542.4305555</v>
      </c>
      <c r="T1236" s="17">
        <f t="shared" si="305"/>
        <v>63282.542430555499</v>
      </c>
      <c r="AE1236">
        <f t="shared" si="297"/>
        <v>0</v>
      </c>
      <c r="AF1236">
        <f t="shared" si="298"/>
        <v>95</v>
      </c>
      <c r="AG1236">
        <f t="shared" si="299"/>
        <v>26.388888888888889</v>
      </c>
    </row>
    <row r="1237" spans="2:33" x14ac:dyDescent="0.3">
      <c r="B1237" s="6" t="s">
        <v>53</v>
      </c>
      <c r="C1237" s="6">
        <v>1229</v>
      </c>
      <c r="D1237" s="6">
        <v>207</v>
      </c>
      <c r="E1237" s="12">
        <v>94.9</v>
      </c>
      <c r="F1237" s="27">
        <f t="shared" si="296"/>
        <v>26.361111111111111</v>
      </c>
      <c r="G1237" s="17">
        <f t="shared" si="306"/>
        <v>-4.1666666666666269E-2</v>
      </c>
      <c r="H1237" s="17">
        <v>1</v>
      </c>
      <c r="I1237" s="17">
        <f t="shared" si="307"/>
        <v>-0.14999999999999858</v>
      </c>
      <c r="J1237" s="17">
        <v>-1980</v>
      </c>
      <c r="K1237" s="26">
        <v>485.59500000000003</v>
      </c>
      <c r="L1237" s="17">
        <f t="shared" si="300"/>
        <v>339.22637666666657</v>
      </c>
      <c r="M1237" s="17">
        <f t="shared" si="301"/>
        <v>-1155.1786233333335</v>
      </c>
      <c r="N1237" s="17">
        <v>1980</v>
      </c>
      <c r="O1237" s="17">
        <f t="shared" si="302"/>
        <v>-82.499999999999218</v>
      </c>
      <c r="P1237" s="17">
        <f t="shared" si="303"/>
        <v>-2174.7916666666461</v>
      </c>
      <c r="Q1237" s="17">
        <f t="shared" si="308"/>
        <v>159061200.83333355</v>
      </c>
      <c r="R1237" s="17">
        <f t="shared" si="304"/>
        <v>159061.20083333354</v>
      </c>
      <c r="S1237" s="17">
        <f t="shared" si="309"/>
        <v>63970501.527777724</v>
      </c>
      <c r="T1237" s="17">
        <f t="shared" si="305"/>
        <v>63970.501527777727</v>
      </c>
      <c r="AE1237">
        <f t="shared" si="297"/>
        <v>0</v>
      </c>
      <c r="AF1237">
        <f t="shared" si="298"/>
        <v>94.9</v>
      </c>
      <c r="AG1237">
        <f t="shared" si="299"/>
        <v>26.361111111111111</v>
      </c>
    </row>
    <row r="1238" spans="2:33" x14ac:dyDescent="0.3">
      <c r="B1238" s="6" t="s">
        <v>53</v>
      </c>
      <c r="C1238" s="6">
        <v>1230</v>
      </c>
      <c r="D1238" s="6">
        <v>208</v>
      </c>
      <c r="E1238" s="12">
        <v>94.7</v>
      </c>
      <c r="F1238" s="27">
        <f t="shared" si="296"/>
        <v>26.305555555555557</v>
      </c>
      <c r="G1238" s="17">
        <f t="shared" si="306"/>
        <v>-5.5555555555556344E-2</v>
      </c>
      <c r="H1238" s="17">
        <v>1</v>
      </c>
      <c r="I1238" s="17">
        <f t="shared" si="307"/>
        <v>-0.20000000000000284</v>
      </c>
      <c r="J1238" s="17">
        <v>-1980</v>
      </c>
      <c r="K1238" s="26">
        <v>485.59500000000003</v>
      </c>
      <c r="L1238" s="17">
        <f t="shared" si="300"/>
        <v>337.7980566666667</v>
      </c>
      <c r="M1238" s="17">
        <f t="shared" si="301"/>
        <v>-1156.6069433333332</v>
      </c>
      <c r="N1238" s="17">
        <v>1980</v>
      </c>
      <c r="O1238" s="17">
        <f t="shared" si="302"/>
        <v>-110.00000000000156</v>
      </c>
      <c r="P1238" s="17">
        <f t="shared" si="303"/>
        <v>-2893.6111111111522</v>
      </c>
      <c r="Q1238" s="17">
        <f t="shared" si="308"/>
        <v>159746263.2638891</v>
      </c>
      <c r="R1238" s="17">
        <f t="shared" si="304"/>
        <v>159746.26326388909</v>
      </c>
      <c r="S1238" s="17">
        <f t="shared" si="309"/>
        <v>64655563.958333276</v>
      </c>
      <c r="T1238" s="17">
        <f t="shared" si="305"/>
        <v>64655.563958333274</v>
      </c>
      <c r="AE1238">
        <f t="shared" si="297"/>
        <v>0</v>
      </c>
      <c r="AF1238">
        <f t="shared" si="298"/>
        <v>94.7</v>
      </c>
      <c r="AG1238">
        <f t="shared" si="299"/>
        <v>26.305555555555557</v>
      </c>
    </row>
    <row r="1239" spans="2:33" x14ac:dyDescent="0.3">
      <c r="B1239" s="6" t="s">
        <v>53</v>
      </c>
      <c r="C1239" s="6">
        <v>1231</v>
      </c>
      <c r="D1239" s="6">
        <v>209</v>
      </c>
      <c r="E1239" s="12">
        <v>94.5</v>
      </c>
      <c r="F1239" s="27">
        <f t="shared" si="296"/>
        <v>26.25</v>
      </c>
      <c r="G1239" s="17">
        <f t="shared" si="306"/>
        <v>-4.1666666666666269E-2</v>
      </c>
      <c r="H1239" s="17">
        <v>1</v>
      </c>
      <c r="I1239" s="17">
        <f t="shared" si="307"/>
        <v>-0.14999999999999858</v>
      </c>
      <c r="J1239" s="17">
        <v>-1980</v>
      </c>
      <c r="K1239" s="26">
        <v>485.59500000000003</v>
      </c>
      <c r="L1239" s="17">
        <f t="shared" si="300"/>
        <v>336.37274999999994</v>
      </c>
      <c r="M1239" s="17">
        <f t="shared" si="301"/>
        <v>-1158.03225</v>
      </c>
      <c r="N1239" s="17">
        <v>1980</v>
      </c>
      <c r="O1239" s="17">
        <f t="shared" si="302"/>
        <v>-82.499999999999218</v>
      </c>
      <c r="P1239" s="17">
        <f t="shared" si="303"/>
        <v>-2165.6249999999795</v>
      </c>
      <c r="Q1239" s="17">
        <f t="shared" si="308"/>
        <v>160428435.1388891</v>
      </c>
      <c r="R1239" s="17">
        <f t="shared" si="304"/>
        <v>160428.43513888909</v>
      </c>
      <c r="S1239" s="17">
        <f t="shared" si="309"/>
        <v>65337735.833333276</v>
      </c>
      <c r="T1239" s="17">
        <f t="shared" si="305"/>
        <v>65337.735833333274</v>
      </c>
      <c r="AE1239">
        <f t="shared" si="297"/>
        <v>0</v>
      </c>
      <c r="AF1239">
        <f t="shared" si="298"/>
        <v>94.5</v>
      </c>
      <c r="AG1239">
        <f t="shared" si="299"/>
        <v>26.25</v>
      </c>
    </row>
    <row r="1240" spans="2:33" x14ac:dyDescent="0.3">
      <c r="B1240" s="6" t="s">
        <v>53</v>
      </c>
      <c r="C1240" s="6">
        <v>1232</v>
      </c>
      <c r="D1240" s="6">
        <v>210</v>
      </c>
      <c r="E1240" s="12">
        <v>94.4</v>
      </c>
      <c r="F1240" s="27">
        <f t="shared" si="296"/>
        <v>26.222222222222221</v>
      </c>
      <c r="G1240" s="17">
        <f t="shared" si="306"/>
        <v>-1.3888888888888099E-2</v>
      </c>
      <c r="H1240" s="17">
        <v>1</v>
      </c>
      <c r="I1240" s="17">
        <f t="shared" si="307"/>
        <v>-4.9999999999997158E-2</v>
      </c>
      <c r="J1240" s="17">
        <v>-1980</v>
      </c>
      <c r="K1240" s="26">
        <v>485.59500000000003</v>
      </c>
      <c r="L1240" s="17">
        <f t="shared" si="300"/>
        <v>335.66122666666655</v>
      </c>
      <c r="M1240" s="17">
        <f t="shared" si="301"/>
        <v>-1158.7437733333334</v>
      </c>
      <c r="N1240" s="17">
        <v>1980</v>
      </c>
      <c r="O1240" s="17">
        <f t="shared" si="302"/>
        <v>-27.499999999998437</v>
      </c>
      <c r="P1240" s="17">
        <f t="shared" si="303"/>
        <v>-721.11111111107004</v>
      </c>
      <c r="Q1240" s="17">
        <f t="shared" si="308"/>
        <v>161109164.027778</v>
      </c>
      <c r="R1240" s="17">
        <f t="shared" si="304"/>
        <v>161109.164027778</v>
      </c>
      <c r="S1240" s="17">
        <f t="shared" si="309"/>
        <v>66018464.722222164</v>
      </c>
      <c r="T1240" s="17">
        <f t="shared" si="305"/>
        <v>66018.464722222168</v>
      </c>
      <c r="AE1240">
        <f t="shared" si="297"/>
        <v>0</v>
      </c>
      <c r="AF1240">
        <f t="shared" si="298"/>
        <v>94.4</v>
      </c>
      <c r="AG1240">
        <f t="shared" si="299"/>
        <v>26.222222222222221</v>
      </c>
    </row>
    <row r="1241" spans="2:33" x14ac:dyDescent="0.3">
      <c r="B1241" s="6" t="s">
        <v>53</v>
      </c>
      <c r="C1241" s="6">
        <v>1233</v>
      </c>
      <c r="D1241" s="6">
        <v>211</v>
      </c>
      <c r="E1241" s="12">
        <v>94.4</v>
      </c>
      <c r="F1241" s="27">
        <f t="shared" si="296"/>
        <v>26.222222222222221</v>
      </c>
      <c r="G1241" s="17">
        <f t="shared" si="306"/>
        <v>-1.3888888888890073E-2</v>
      </c>
      <c r="H1241" s="17">
        <v>1</v>
      </c>
      <c r="I1241" s="17">
        <f t="shared" si="307"/>
        <v>-5.0000000000004263E-2</v>
      </c>
      <c r="J1241" s="17">
        <v>-1980</v>
      </c>
      <c r="K1241" s="26">
        <v>485.59500000000003</v>
      </c>
      <c r="L1241" s="17">
        <f t="shared" si="300"/>
        <v>335.66122666666655</v>
      </c>
      <c r="M1241" s="17">
        <f t="shared" si="301"/>
        <v>-1158.7437733333334</v>
      </c>
      <c r="N1241" s="17">
        <v>1980</v>
      </c>
      <c r="O1241" s="17">
        <f t="shared" si="302"/>
        <v>-27.500000000002345</v>
      </c>
      <c r="P1241" s="17">
        <f t="shared" si="303"/>
        <v>-721.11111111117259</v>
      </c>
      <c r="Q1241" s="17">
        <f t="shared" si="308"/>
        <v>161789892.9166669</v>
      </c>
      <c r="R1241" s="17">
        <f t="shared" si="304"/>
        <v>161789.8929166669</v>
      </c>
      <c r="S1241" s="17">
        <f t="shared" si="309"/>
        <v>66699193.611111052</v>
      </c>
      <c r="T1241" s="17">
        <f t="shared" si="305"/>
        <v>66699.193611111055</v>
      </c>
      <c r="AE1241">
        <f t="shared" si="297"/>
        <v>0</v>
      </c>
      <c r="AF1241">
        <f t="shared" si="298"/>
        <v>94.4</v>
      </c>
      <c r="AG1241">
        <f t="shared" si="299"/>
        <v>26.222222222222221</v>
      </c>
    </row>
    <row r="1242" spans="2:33" x14ac:dyDescent="0.3">
      <c r="B1242" s="6" t="s">
        <v>53</v>
      </c>
      <c r="C1242" s="6">
        <v>1234</v>
      </c>
      <c r="D1242" s="6">
        <v>212</v>
      </c>
      <c r="E1242" s="12">
        <v>94.3</v>
      </c>
      <c r="F1242" s="27">
        <f t="shared" si="296"/>
        <v>26.194444444444443</v>
      </c>
      <c r="G1242" s="17">
        <f t="shared" si="306"/>
        <v>-1.3888888888890073E-2</v>
      </c>
      <c r="H1242" s="17">
        <v>1</v>
      </c>
      <c r="I1242" s="17">
        <f t="shared" si="307"/>
        <v>-5.0000000000004263E-2</v>
      </c>
      <c r="J1242" s="17">
        <v>-1980</v>
      </c>
      <c r="K1242" s="26">
        <v>485.59500000000003</v>
      </c>
      <c r="L1242" s="17">
        <f t="shared" si="300"/>
        <v>334.95045666666658</v>
      </c>
      <c r="M1242" s="17">
        <f t="shared" si="301"/>
        <v>-1159.4545433333333</v>
      </c>
      <c r="N1242" s="17">
        <v>1980</v>
      </c>
      <c r="O1242" s="17">
        <f t="shared" si="302"/>
        <v>-27.500000000002345</v>
      </c>
      <c r="P1242" s="17">
        <f t="shared" si="303"/>
        <v>-720.34722222228356</v>
      </c>
      <c r="Q1242" s="17">
        <f t="shared" si="308"/>
        <v>162469180.34722245</v>
      </c>
      <c r="R1242" s="17">
        <f t="shared" si="304"/>
        <v>162469.18034722246</v>
      </c>
      <c r="S1242" s="17">
        <f t="shared" si="309"/>
        <v>67378481.041666612</v>
      </c>
      <c r="T1242" s="17">
        <f t="shared" si="305"/>
        <v>67378.481041666615</v>
      </c>
      <c r="AE1242">
        <f t="shared" si="297"/>
        <v>0</v>
      </c>
      <c r="AF1242">
        <f t="shared" si="298"/>
        <v>94.3</v>
      </c>
      <c r="AG1242">
        <f t="shared" si="299"/>
        <v>26.194444444444443</v>
      </c>
    </row>
    <row r="1243" spans="2:33" x14ac:dyDescent="0.3">
      <c r="B1243" s="6" t="s">
        <v>53</v>
      </c>
      <c r="C1243" s="6">
        <v>1235</v>
      </c>
      <c r="D1243" s="6">
        <v>213</v>
      </c>
      <c r="E1243" s="12">
        <v>94.3</v>
      </c>
      <c r="F1243" s="27">
        <f t="shared" si="296"/>
        <v>26.194444444444443</v>
      </c>
      <c r="G1243" s="17">
        <f t="shared" si="306"/>
        <v>-2.7777777777778172E-2</v>
      </c>
      <c r="H1243" s="17">
        <v>1</v>
      </c>
      <c r="I1243" s="17">
        <f t="shared" si="307"/>
        <v>-0.10000000000000142</v>
      </c>
      <c r="J1243" s="17">
        <v>-1980</v>
      </c>
      <c r="K1243" s="26">
        <v>485.59500000000003</v>
      </c>
      <c r="L1243" s="17">
        <f t="shared" si="300"/>
        <v>334.95045666666658</v>
      </c>
      <c r="M1243" s="17">
        <f t="shared" si="301"/>
        <v>-1159.4545433333333</v>
      </c>
      <c r="N1243" s="17">
        <v>1980</v>
      </c>
      <c r="O1243" s="17">
        <f t="shared" si="302"/>
        <v>-55.000000000000782</v>
      </c>
      <c r="P1243" s="17">
        <f t="shared" si="303"/>
        <v>-1440.6944444444648</v>
      </c>
      <c r="Q1243" s="17">
        <f t="shared" si="308"/>
        <v>163148467.777778</v>
      </c>
      <c r="R1243" s="17">
        <f t="shared" si="304"/>
        <v>163148.46777777799</v>
      </c>
      <c r="S1243" s="17">
        <f t="shared" si="309"/>
        <v>68057768.472222164</v>
      </c>
      <c r="T1243" s="17">
        <f t="shared" si="305"/>
        <v>68057.76847222216</v>
      </c>
      <c r="AE1243">
        <f t="shared" si="297"/>
        <v>0</v>
      </c>
      <c r="AF1243">
        <f t="shared" si="298"/>
        <v>94.3</v>
      </c>
      <c r="AG1243">
        <f t="shared" si="299"/>
        <v>26.194444444444443</v>
      </c>
    </row>
    <row r="1244" spans="2:33" x14ac:dyDescent="0.3">
      <c r="B1244" s="6" t="s">
        <v>53</v>
      </c>
      <c r="C1244" s="6">
        <v>1236</v>
      </c>
      <c r="D1244" s="6">
        <v>214</v>
      </c>
      <c r="E1244" s="12">
        <v>94.1</v>
      </c>
      <c r="F1244" s="27">
        <f t="shared" si="296"/>
        <v>26.138888888888886</v>
      </c>
      <c r="G1244" s="17">
        <f t="shared" si="306"/>
        <v>-5.5555555555554373E-2</v>
      </c>
      <c r="H1244" s="17">
        <v>1</v>
      </c>
      <c r="I1244" s="17">
        <f t="shared" si="307"/>
        <v>-0.19999999999999574</v>
      </c>
      <c r="J1244" s="17">
        <v>-1980</v>
      </c>
      <c r="K1244" s="26">
        <v>485.59500000000003</v>
      </c>
      <c r="L1244" s="17">
        <f t="shared" si="300"/>
        <v>333.53117666666657</v>
      </c>
      <c r="M1244" s="17">
        <f t="shared" si="301"/>
        <v>-1160.8738233333333</v>
      </c>
      <c r="N1244" s="17">
        <v>1980</v>
      </c>
      <c r="O1244" s="17">
        <f t="shared" si="302"/>
        <v>-109.99999999999766</v>
      </c>
      <c r="P1244" s="17">
        <f t="shared" si="303"/>
        <v>-2875.277777777716</v>
      </c>
      <c r="Q1244" s="17">
        <f t="shared" si="308"/>
        <v>163824876.87500021</v>
      </c>
      <c r="R1244" s="17">
        <f t="shared" si="304"/>
        <v>163824.87687500022</v>
      </c>
      <c r="S1244" s="17">
        <f t="shared" si="309"/>
        <v>68734177.569444388</v>
      </c>
      <c r="T1244" s="17">
        <f t="shared" si="305"/>
        <v>68734.177569444393</v>
      </c>
      <c r="AE1244">
        <f t="shared" si="297"/>
        <v>0</v>
      </c>
      <c r="AF1244">
        <f t="shared" si="298"/>
        <v>94.1</v>
      </c>
      <c r="AG1244">
        <f t="shared" si="299"/>
        <v>26.138888888888886</v>
      </c>
    </row>
    <row r="1245" spans="2:33" x14ac:dyDescent="0.3">
      <c r="B1245" s="6" t="s">
        <v>53</v>
      </c>
      <c r="C1245" s="6">
        <v>1237</v>
      </c>
      <c r="D1245" s="6">
        <v>215</v>
      </c>
      <c r="E1245" s="12">
        <v>93.9</v>
      </c>
      <c r="F1245" s="27">
        <f t="shared" si="296"/>
        <v>26.083333333333336</v>
      </c>
      <c r="G1245" s="17">
        <f t="shared" si="306"/>
        <v>-9.7222222222220642E-2</v>
      </c>
      <c r="H1245" s="17">
        <v>1</v>
      </c>
      <c r="I1245" s="17">
        <f t="shared" si="307"/>
        <v>-0.34999999999999432</v>
      </c>
      <c r="J1245" s="17">
        <v>-1980</v>
      </c>
      <c r="K1245" s="26">
        <v>485.59500000000003</v>
      </c>
      <c r="L1245" s="17">
        <f t="shared" si="300"/>
        <v>332.11491000000001</v>
      </c>
      <c r="M1245" s="17">
        <f t="shared" si="301"/>
        <v>-1162.29009</v>
      </c>
      <c r="N1245" s="17">
        <v>1980</v>
      </c>
      <c r="O1245" s="17">
        <f t="shared" si="302"/>
        <v>-192.49999999999687</v>
      </c>
      <c r="P1245" s="17">
        <f t="shared" si="303"/>
        <v>-5021.041666666586</v>
      </c>
      <c r="Q1245" s="17">
        <f t="shared" si="308"/>
        <v>164498413.75000021</v>
      </c>
      <c r="R1245" s="17">
        <f t="shared" si="304"/>
        <v>164498.41375000021</v>
      </c>
      <c r="S1245" s="17">
        <f t="shared" si="309"/>
        <v>69407714.444444388</v>
      </c>
      <c r="T1245" s="17">
        <f t="shared" si="305"/>
        <v>69407.714444444384</v>
      </c>
      <c r="AE1245">
        <f t="shared" si="297"/>
        <v>0</v>
      </c>
      <c r="AF1245">
        <f t="shared" si="298"/>
        <v>93.9</v>
      </c>
      <c r="AG1245">
        <f t="shared" si="299"/>
        <v>26.083333333333336</v>
      </c>
    </row>
    <row r="1246" spans="2:33" x14ac:dyDescent="0.3">
      <c r="B1246" s="6" t="s">
        <v>53</v>
      </c>
      <c r="C1246" s="6">
        <v>1238</v>
      </c>
      <c r="D1246" s="6">
        <v>216</v>
      </c>
      <c r="E1246" s="12">
        <v>93.4</v>
      </c>
      <c r="F1246" s="27">
        <f t="shared" si="296"/>
        <v>25.944444444444446</v>
      </c>
      <c r="G1246" s="17">
        <f t="shared" si="306"/>
        <v>-0.15277777777777896</v>
      </c>
      <c r="H1246" s="17">
        <v>1</v>
      </c>
      <c r="I1246" s="17">
        <f t="shared" si="307"/>
        <v>-0.55000000000000426</v>
      </c>
      <c r="J1246" s="17">
        <v>-1980</v>
      </c>
      <c r="K1246" s="26">
        <v>485.59500000000003</v>
      </c>
      <c r="L1246" s="17">
        <f t="shared" si="300"/>
        <v>328.58742666666666</v>
      </c>
      <c r="M1246" s="17">
        <f t="shared" si="301"/>
        <v>-1165.8175733333333</v>
      </c>
      <c r="N1246" s="17">
        <v>1980</v>
      </c>
      <c r="O1246" s="17">
        <f t="shared" si="302"/>
        <v>-302.50000000000233</v>
      </c>
      <c r="P1246" s="17">
        <f t="shared" si="303"/>
        <v>-7848.1944444445053</v>
      </c>
      <c r="Q1246" s="17">
        <f t="shared" si="308"/>
        <v>165164796.80555576</v>
      </c>
      <c r="R1246" s="17">
        <f t="shared" si="304"/>
        <v>165164.79680555576</v>
      </c>
      <c r="S1246" s="17">
        <f t="shared" si="309"/>
        <v>70074097.49999994</v>
      </c>
      <c r="T1246" s="17">
        <f t="shared" si="305"/>
        <v>70074.097499999945</v>
      </c>
      <c r="AE1246">
        <f t="shared" si="297"/>
        <v>0</v>
      </c>
      <c r="AF1246">
        <f t="shared" si="298"/>
        <v>93.4</v>
      </c>
      <c r="AG1246">
        <f t="shared" si="299"/>
        <v>25.944444444444446</v>
      </c>
    </row>
    <row r="1247" spans="2:33" x14ac:dyDescent="0.3">
      <c r="B1247" s="6" t="s">
        <v>53</v>
      </c>
      <c r="C1247" s="6">
        <v>1239</v>
      </c>
      <c r="D1247" s="6">
        <v>217</v>
      </c>
      <c r="E1247" s="12">
        <v>92.8</v>
      </c>
      <c r="F1247" s="27">
        <f t="shared" si="296"/>
        <v>25.777777777777775</v>
      </c>
      <c r="G1247" s="17">
        <f t="shared" si="306"/>
        <v>-0.19444444444444522</v>
      </c>
      <c r="H1247" s="17">
        <v>1</v>
      </c>
      <c r="I1247" s="17">
        <f t="shared" si="307"/>
        <v>-0.70000000000000284</v>
      </c>
      <c r="J1247" s="17">
        <v>-1980</v>
      </c>
      <c r="K1247" s="26">
        <v>485.59500000000003</v>
      </c>
      <c r="L1247" s="17">
        <f t="shared" si="300"/>
        <v>324.37930666666654</v>
      </c>
      <c r="M1247" s="17">
        <f t="shared" si="301"/>
        <v>-1170.0256933333335</v>
      </c>
      <c r="N1247" s="17">
        <v>1980</v>
      </c>
      <c r="O1247" s="17">
        <f t="shared" si="302"/>
        <v>-385.00000000000153</v>
      </c>
      <c r="P1247" s="17">
        <f t="shared" si="303"/>
        <v>-9924.4444444444835</v>
      </c>
      <c r="Q1247" s="17">
        <f t="shared" si="308"/>
        <v>165822645.69444466</v>
      </c>
      <c r="R1247" s="17">
        <f t="shared" si="304"/>
        <v>165822.64569444465</v>
      </c>
      <c r="S1247" s="17">
        <f t="shared" si="309"/>
        <v>70731946.388888836</v>
      </c>
      <c r="T1247" s="17">
        <f t="shared" si="305"/>
        <v>70731.946388888842</v>
      </c>
      <c r="AE1247">
        <f t="shared" si="297"/>
        <v>0</v>
      </c>
      <c r="AF1247">
        <f t="shared" si="298"/>
        <v>92.8</v>
      </c>
      <c r="AG1247">
        <f t="shared" si="299"/>
        <v>25.777777777777775</v>
      </c>
    </row>
    <row r="1248" spans="2:33" x14ac:dyDescent="0.3">
      <c r="B1248" s="6" t="s">
        <v>53</v>
      </c>
      <c r="C1248" s="6">
        <v>1240</v>
      </c>
      <c r="D1248" s="6">
        <v>218</v>
      </c>
      <c r="E1248" s="12">
        <v>92</v>
      </c>
      <c r="F1248" s="27">
        <f t="shared" si="296"/>
        <v>25.555555555555554</v>
      </c>
      <c r="G1248" s="17">
        <f t="shared" si="306"/>
        <v>-0.20833333333333331</v>
      </c>
      <c r="H1248" s="17">
        <v>1</v>
      </c>
      <c r="I1248" s="17">
        <f t="shared" si="307"/>
        <v>-0.75</v>
      </c>
      <c r="J1248" s="17">
        <v>-1980</v>
      </c>
      <c r="K1248" s="26">
        <v>485.59500000000003</v>
      </c>
      <c r="L1248" s="17">
        <f t="shared" si="300"/>
        <v>318.81066666666658</v>
      </c>
      <c r="M1248" s="17">
        <f t="shared" si="301"/>
        <v>-1175.5943333333335</v>
      </c>
      <c r="N1248" s="17">
        <v>1980</v>
      </c>
      <c r="O1248" s="17">
        <f t="shared" si="302"/>
        <v>-412.49999999999994</v>
      </c>
      <c r="P1248" s="17">
        <f t="shared" si="303"/>
        <v>-10541.666666666664</v>
      </c>
      <c r="Q1248" s="17">
        <f t="shared" si="308"/>
        <v>166469201.25000021</v>
      </c>
      <c r="R1248" s="17">
        <f t="shared" si="304"/>
        <v>166469.20125000022</v>
      </c>
      <c r="S1248" s="17">
        <f t="shared" si="309"/>
        <v>71378501.944444388</v>
      </c>
      <c r="T1248" s="17">
        <f t="shared" si="305"/>
        <v>71378.50194444439</v>
      </c>
      <c r="AE1248">
        <f t="shared" si="297"/>
        <v>0</v>
      </c>
      <c r="AF1248">
        <f t="shared" si="298"/>
        <v>92</v>
      </c>
      <c r="AG1248">
        <f t="shared" si="299"/>
        <v>25.555555555555554</v>
      </c>
    </row>
    <row r="1249" spans="2:33" x14ac:dyDescent="0.3">
      <c r="B1249" s="6" t="s">
        <v>53</v>
      </c>
      <c r="C1249" s="6">
        <v>1241</v>
      </c>
      <c r="D1249" s="6">
        <v>219</v>
      </c>
      <c r="E1249" s="12">
        <v>91.3</v>
      </c>
      <c r="F1249" s="27">
        <f t="shared" si="296"/>
        <v>25.361111111111111</v>
      </c>
      <c r="G1249" s="17">
        <f t="shared" si="306"/>
        <v>-0.19444444444444522</v>
      </c>
      <c r="H1249" s="17">
        <v>1</v>
      </c>
      <c r="I1249" s="17">
        <f t="shared" si="307"/>
        <v>-0.70000000000000284</v>
      </c>
      <c r="J1249" s="17">
        <v>-1980</v>
      </c>
      <c r="K1249" s="26">
        <v>485.59500000000003</v>
      </c>
      <c r="L1249" s="17">
        <f t="shared" si="300"/>
        <v>313.97765666666663</v>
      </c>
      <c r="M1249" s="17">
        <f t="shared" si="301"/>
        <v>-1180.4273433333333</v>
      </c>
      <c r="N1249" s="17">
        <v>1980</v>
      </c>
      <c r="O1249" s="17">
        <f t="shared" si="302"/>
        <v>-385.00000000000153</v>
      </c>
      <c r="P1249" s="17">
        <f t="shared" si="303"/>
        <v>-9764.0277777778174</v>
      </c>
      <c r="Q1249" s="17">
        <f t="shared" si="308"/>
        <v>167105955.34722242</v>
      </c>
      <c r="R1249" s="17">
        <f t="shared" si="304"/>
        <v>167105.95534722242</v>
      </c>
      <c r="S1249" s="17">
        <f t="shared" si="309"/>
        <v>72015256.041666612</v>
      </c>
      <c r="T1249" s="17">
        <f t="shared" si="305"/>
        <v>72015.256041666609</v>
      </c>
      <c r="AE1249">
        <f t="shared" si="297"/>
        <v>0</v>
      </c>
      <c r="AF1249">
        <f t="shared" si="298"/>
        <v>91.3</v>
      </c>
      <c r="AG1249">
        <f t="shared" si="299"/>
        <v>25.361111111111111</v>
      </c>
    </row>
    <row r="1250" spans="2:33" x14ac:dyDescent="0.3">
      <c r="B1250" s="6" t="s">
        <v>53</v>
      </c>
      <c r="C1250" s="6">
        <v>1242</v>
      </c>
      <c r="D1250" s="6">
        <v>220</v>
      </c>
      <c r="E1250" s="12">
        <v>90.6</v>
      </c>
      <c r="F1250" s="27">
        <f t="shared" si="296"/>
        <v>25.166666666666664</v>
      </c>
      <c r="G1250" s="17">
        <f t="shared" si="306"/>
        <v>-0.18055555555555516</v>
      </c>
      <c r="H1250" s="17">
        <v>1</v>
      </c>
      <c r="I1250" s="17">
        <f t="shared" si="307"/>
        <v>-0.64999999999999858</v>
      </c>
      <c r="J1250" s="17">
        <v>-1980</v>
      </c>
      <c r="K1250" s="26">
        <v>485.59500000000003</v>
      </c>
      <c r="L1250" s="17">
        <f t="shared" si="300"/>
        <v>309.18155999999988</v>
      </c>
      <c r="M1250" s="17">
        <f t="shared" si="301"/>
        <v>-1185.2234400000002</v>
      </c>
      <c r="N1250" s="17">
        <v>1980</v>
      </c>
      <c r="O1250" s="17">
        <f t="shared" si="302"/>
        <v>-357.4999999999992</v>
      </c>
      <c r="P1250" s="17">
        <f t="shared" si="303"/>
        <v>-8997.0833333333121</v>
      </c>
      <c r="Q1250" s="17">
        <f t="shared" si="308"/>
        <v>167732982.84722242</v>
      </c>
      <c r="R1250" s="17">
        <f t="shared" si="304"/>
        <v>167732.98284722242</v>
      </c>
      <c r="S1250" s="17">
        <f t="shared" si="309"/>
        <v>72642283.541666612</v>
      </c>
      <c r="T1250" s="17">
        <f t="shared" si="305"/>
        <v>72642.283541666606</v>
      </c>
      <c r="AE1250">
        <f t="shared" si="297"/>
        <v>0</v>
      </c>
      <c r="AF1250">
        <f t="shared" si="298"/>
        <v>90.6</v>
      </c>
      <c r="AG1250">
        <f t="shared" si="299"/>
        <v>25.166666666666664</v>
      </c>
    </row>
    <row r="1251" spans="2:33" x14ac:dyDescent="0.3">
      <c r="B1251" s="6" t="s">
        <v>53</v>
      </c>
      <c r="C1251" s="6">
        <v>1243</v>
      </c>
      <c r="D1251" s="6">
        <v>221</v>
      </c>
      <c r="E1251" s="12">
        <v>90</v>
      </c>
      <c r="F1251" s="27">
        <f t="shared" si="296"/>
        <v>25</v>
      </c>
      <c r="G1251" s="17">
        <f t="shared" si="306"/>
        <v>-0.18055555555555516</v>
      </c>
      <c r="H1251" s="17">
        <v>1</v>
      </c>
      <c r="I1251" s="17">
        <f t="shared" si="307"/>
        <v>-0.64999999999999858</v>
      </c>
      <c r="J1251" s="17">
        <v>-1980</v>
      </c>
      <c r="K1251" s="26">
        <v>485.59500000000003</v>
      </c>
      <c r="L1251" s="17">
        <f t="shared" si="300"/>
        <v>305.09999999999997</v>
      </c>
      <c r="M1251" s="17">
        <f t="shared" si="301"/>
        <v>-1189.3050000000001</v>
      </c>
      <c r="N1251" s="17">
        <v>1980</v>
      </c>
      <c r="O1251" s="17">
        <f t="shared" si="302"/>
        <v>-357.4999999999992</v>
      </c>
      <c r="P1251" s="17">
        <f t="shared" si="303"/>
        <v>-8937.49999999998</v>
      </c>
      <c r="Q1251" s="17">
        <f t="shared" si="308"/>
        <v>168351732.84722242</v>
      </c>
      <c r="R1251" s="17">
        <f t="shared" si="304"/>
        <v>168351.73284722242</v>
      </c>
      <c r="S1251" s="17">
        <f t="shared" si="309"/>
        <v>73261033.541666612</v>
      </c>
      <c r="T1251" s="17">
        <f t="shared" si="305"/>
        <v>73261.033541666606</v>
      </c>
      <c r="AE1251">
        <f t="shared" si="297"/>
        <v>0</v>
      </c>
      <c r="AF1251">
        <f t="shared" si="298"/>
        <v>90</v>
      </c>
      <c r="AG1251">
        <f t="shared" si="299"/>
        <v>25</v>
      </c>
    </row>
    <row r="1252" spans="2:33" x14ac:dyDescent="0.3">
      <c r="B1252" s="6" t="s">
        <v>53</v>
      </c>
      <c r="C1252" s="6">
        <v>1244</v>
      </c>
      <c r="D1252" s="6">
        <v>222</v>
      </c>
      <c r="E1252" s="12">
        <v>89.3</v>
      </c>
      <c r="F1252" s="27">
        <f t="shared" si="296"/>
        <v>24.805555555555554</v>
      </c>
      <c r="G1252" s="17">
        <f t="shared" si="306"/>
        <v>-0.18055555555555516</v>
      </c>
      <c r="H1252" s="17">
        <v>1</v>
      </c>
      <c r="I1252" s="17">
        <f t="shared" si="307"/>
        <v>-0.64999999999999858</v>
      </c>
      <c r="J1252" s="17">
        <v>-1980</v>
      </c>
      <c r="K1252" s="26">
        <v>485.59500000000003</v>
      </c>
      <c r="L1252" s="17">
        <f t="shared" si="300"/>
        <v>300.37245666666661</v>
      </c>
      <c r="M1252" s="17">
        <f t="shared" si="301"/>
        <v>-1194.0325433333333</v>
      </c>
      <c r="N1252" s="17">
        <v>1980</v>
      </c>
      <c r="O1252" s="17">
        <f t="shared" si="302"/>
        <v>-357.4999999999992</v>
      </c>
      <c r="P1252" s="17">
        <f t="shared" si="303"/>
        <v>-8867.9861111110913</v>
      </c>
      <c r="Q1252" s="17">
        <f t="shared" si="308"/>
        <v>168960895.27777797</v>
      </c>
      <c r="R1252" s="17">
        <f t="shared" si="304"/>
        <v>168960.89527777798</v>
      </c>
      <c r="S1252" s="17">
        <f t="shared" si="309"/>
        <v>73870195.972222164</v>
      </c>
      <c r="T1252" s="17">
        <f t="shared" si="305"/>
        <v>73870.195972222165</v>
      </c>
      <c r="AE1252">
        <f t="shared" si="297"/>
        <v>0</v>
      </c>
      <c r="AF1252">
        <f t="shared" si="298"/>
        <v>89.3</v>
      </c>
      <c r="AG1252">
        <f t="shared" si="299"/>
        <v>24.805555555555554</v>
      </c>
    </row>
    <row r="1253" spans="2:33" x14ac:dyDescent="0.3">
      <c r="B1253" s="6" t="s">
        <v>53</v>
      </c>
      <c r="C1253" s="6">
        <v>1245</v>
      </c>
      <c r="D1253" s="6">
        <v>223</v>
      </c>
      <c r="E1253" s="12">
        <v>88.7</v>
      </c>
      <c r="F1253" s="27">
        <f t="shared" si="296"/>
        <v>24.638888888888889</v>
      </c>
      <c r="G1253" s="17">
        <f t="shared" si="306"/>
        <v>-0.16666666666666705</v>
      </c>
      <c r="H1253" s="17">
        <v>1</v>
      </c>
      <c r="I1253" s="17">
        <f t="shared" si="307"/>
        <v>-0.60000000000000142</v>
      </c>
      <c r="J1253" s="17">
        <v>-1980</v>
      </c>
      <c r="K1253" s="26">
        <v>485.59500000000003</v>
      </c>
      <c r="L1253" s="17">
        <f t="shared" si="300"/>
        <v>296.34965666666665</v>
      </c>
      <c r="M1253" s="17">
        <f t="shared" si="301"/>
        <v>-1198.0553433333334</v>
      </c>
      <c r="N1253" s="17">
        <v>1980</v>
      </c>
      <c r="O1253" s="17">
        <f t="shared" si="302"/>
        <v>-330.00000000000074</v>
      </c>
      <c r="P1253" s="17">
        <f t="shared" si="303"/>
        <v>-8130.8333333333512</v>
      </c>
      <c r="Q1253" s="17">
        <f t="shared" si="308"/>
        <v>169561899.37500018</v>
      </c>
      <c r="R1253" s="17">
        <f t="shared" si="304"/>
        <v>169561.89937500018</v>
      </c>
      <c r="S1253" s="17">
        <f t="shared" si="309"/>
        <v>74471200.069444388</v>
      </c>
      <c r="T1253" s="17">
        <f t="shared" si="305"/>
        <v>74471.200069444385</v>
      </c>
      <c r="AE1253">
        <f t="shared" si="297"/>
        <v>0</v>
      </c>
      <c r="AF1253">
        <f t="shared" si="298"/>
        <v>88.7</v>
      </c>
      <c r="AG1253">
        <f t="shared" si="299"/>
        <v>24.638888888888889</v>
      </c>
    </row>
    <row r="1254" spans="2:33" x14ac:dyDescent="0.3">
      <c r="B1254" s="6" t="s">
        <v>53</v>
      </c>
      <c r="C1254" s="6">
        <v>1246</v>
      </c>
      <c r="D1254" s="6">
        <v>224</v>
      </c>
      <c r="E1254" s="12">
        <v>88.1</v>
      </c>
      <c r="F1254" s="27">
        <f t="shared" si="296"/>
        <v>24.472222222222221</v>
      </c>
      <c r="G1254" s="17">
        <f t="shared" si="306"/>
        <v>-0.18055555555555516</v>
      </c>
      <c r="H1254" s="17">
        <v>1</v>
      </c>
      <c r="I1254" s="17">
        <f t="shared" si="307"/>
        <v>-0.64999999999999858</v>
      </c>
      <c r="J1254" s="17">
        <v>-1980</v>
      </c>
      <c r="K1254" s="26">
        <v>485.59500000000003</v>
      </c>
      <c r="L1254" s="17">
        <f t="shared" si="300"/>
        <v>292.3539766666666</v>
      </c>
      <c r="M1254" s="17">
        <f t="shared" si="301"/>
        <v>-1202.0510233333334</v>
      </c>
      <c r="N1254" s="17">
        <v>1980</v>
      </c>
      <c r="O1254" s="17">
        <f t="shared" si="302"/>
        <v>-357.4999999999992</v>
      </c>
      <c r="P1254" s="17">
        <f t="shared" si="303"/>
        <v>-8748.8194444444252</v>
      </c>
      <c r="Q1254" s="17">
        <f t="shared" si="308"/>
        <v>170154800.13888907</v>
      </c>
      <c r="R1254" s="17">
        <f t="shared" si="304"/>
        <v>170154.80013888908</v>
      </c>
      <c r="S1254" s="17">
        <f t="shared" si="309"/>
        <v>75064100.833333284</v>
      </c>
      <c r="T1254" s="17">
        <f t="shared" si="305"/>
        <v>75064.100833333287</v>
      </c>
      <c r="AE1254">
        <f t="shared" si="297"/>
        <v>0</v>
      </c>
      <c r="AF1254">
        <f t="shared" si="298"/>
        <v>88.1</v>
      </c>
      <c r="AG1254">
        <f t="shared" si="299"/>
        <v>24.472222222222221</v>
      </c>
    </row>
    <row r="1255" spans="2:33" x14ac:dyDescent="0.3">
      <c r="B1255" s="6" t="s">
        <v>53</v>
      </c>
      <c r="C1255" s="6">
        <v>1247</v>
      </c>
      <c r="D1255" s="6">
        <v>225</v>
      </c>
      <c r="E1255" s="12">
        <v>87.4</v>
      </c>
      <c r="F1255" s="27">
        <f t="shared" si="296"/>
        <v>24.277777777777779</v>
      </c>
      <c r="G1255" s="17">
        <f t="shared" si="306"/>
        <v>-0.19444444444444325</v>
      </c>
      <c r="H1255" s="17">
        <v>1</v>
      </c>
      <c r="I1255" s="17">
        <f t="shared" si="307"/>
        <v>-0.69999999999999574</v>
      </c>
      <c r="J1255" s="17">
        <v>-1980</v>
      </c>
      <c r="K1255" s="26">
        <v>485.59500000000003</v>
      </c>
      <c r="L1255" s="17">
        <f t="shared" si="300"/>
        <v>287.72662666666662</v>
      </c>
      <c r="M1255" s="17">
        <f t="shared" si="301"/>
        <v>-1206.6783733333334</v>
      </c>
      <c r="N1255" s="17">
        <v>1980</v>
      </c>
      <c r="O1255" s="17">
        <f t="shared" si="302"/>
        <v>-384.99999999999767</v>
      </c>
      <c r="P1255" s="17">
        <f t="shared" si="303"/>
        <v>-9346.9444444443889</v>
      </c>
      <c r="Q1255" s="17">
        <f t="shared" si="308"/>
        <v>170738316.52777797</v>
      </c>
      <c r="R1255" s="17">
        <f t="shared" si="304"/>
        <v>170738.31652777796</v>
      </c>
      <c r="S1255" s="17">
        <f t="shared" si="309"/>
        <v>75647617.222222179</v>
      </c>
      <c r="T1255" s="17">
        <f t="shared" si="305"/>
        <v>75647.617222222179</v>
      </c>
      <c r="AE1255">
        <f t="shared" si="297"/>
        <v>0</v>
      </c>
      <c r="AF1255">
        <f t="shared" si="298"/>
        <v>87.4</v>
      </c>
      <c r="AG1255">
        <f t="shared" si="299"/>
        <v>24.277777777777779</v>
      </c>
    </row>
    <row r="1256" spans="2:33" x14ac:dyDescent="0.3">
      <c r="B1256" s="6" t="s">
        <v>53</v>
      </c>
      <c r="C1256" s="6">
        <v>1248</v>
      </c>
      <c r="D1256" s="6">
        <v>226</v>
      </c>
      <c r="E1256" s="12">
        <v>86.7</v>
      </c>
      <c r="F1256" s="27">
        <f t="shared" si="296"/>
        <v>24.083333333333332</v>
      </c>
      <c r="G1256" s="17">
        <f t="shared" si="306"/>
        <v>-0.19444444444444522</v>
      </c>
      <c r="H1256" s="17">
        <v>1</v>
      </c>
      <c r="I1256" s="17">
        <f t="shared" si="307"/>
        <v>-0.70000000000000284</v>
      </c>
      <c r="J1256" s="17">
        <v>-1980</v>
      </c>
      <c r="K1256" s="26">
        <v>485.59500000000003</v>
      </c>
      <c r="L1256" s="17">
        <f t="shared" si="300"/>
        <v>283.13618999999989</v>
      </c>
      <c r="M1256" s="17">
        <f t="shared" si="301"/>
        <v>-1211.26881</v>
      </c>
      <c r="N1256" s="17">
        <v>1980</v>
      </c>
      <c r="O1256" s="17">
        <f t="shared" si="302"/>
        <v>-385.00000000000153</v>
      </c>
      <c r="P1256" s="17">
        <f t="shared" si="303"/>
        <v>-9272.0833333333703</v>
      </c>
      <c r="Q1256" s="17">
        <f t="shared" si="308"/>
        <v>171312523.40277797</v>
      </c>
      <c r="R1256" s="17">
        <f t="shared" si="304"/>
        <v>171312.52340277797</v>
      </c>
      <c r="S1256" s="17">
        <f t="shared" si="309"/>
        <v>76221824.097222179</v>
      </c>
      <c r="T1256" s="17">
        <f t="shared" si="305"/>
        <v>76221.824097222183</v>
      </c>
      <c r="AE1256">
        <f t="shared" si="297"/>
        <v>0</v>
      </c>
      <c r="AF1256">
        <f t="shared" si="298"/>
        <v>86.7</v>
      </c>
      <c r="AG1256">
        <f t="shared" si="299"/>
        <v>24.083333333333332</v>
      </c>
    </row>
    <row r="1257" spans="2:33" x14ac:dyDescent="0.3">
      <c r="B1257" s="6" t="s">
        <v>53</v>
      </c>
      <c r="C1257" s="6">
        <v>1249</v>
      </c>
      <c r="D1257" s="6">
        <v>227</v>
      </c>
      <c r="E1257" s="12">
        <v>86</v>
      </c>
      <c r="F1257" s="27">
        <f t="shared" si="296"/>
        <v>23.888888888888889</v>
      </c>
      <c r="G1257" s="17">
        <f t="shared" si="306"/>
        <v>-0.19444444444444522</v>
      </c>
      <c r="H1257" s="17">
        <v>1</v>
      </c>
      <c r="I1257" s="17">
        <f t="shared" si="307"/>
        <v>-0.70000000000000284</v>
      </c>
      <c r="J1257" s="17">
        <v>-1980</v>
      </c>
      <c r="K1257" s="26">
        <v>485.59500000000003</v>
      </c>
      <c r="L1257" s="17">
        <f t="shared" si="300"/>
        <v>278.58266666666663</v>
      </c>
      <c r="M1257" s="17">
        <f t="shared" si="301"/>
        <v>-1215.8223333333333</v>
      </c>
      <c r="N1257" s="17">
        <v>1980</v>
      </c>
      <c r="O1257" s="17">
        <f t="shared" si="302"/>
        <v>-385.00000000000153</v>
      </c>
      <c r="P1257" s="17">
        <f t="shared" si="303"/>
        <v>-9197.222222222259</v>
      </c>
      <c r="Q1257" s="17">
        <f t="shared" si="308"/>
        <v>171877495.62500018</v>
      </c>
      <c r="R1257" s="17">
        <f t="shared" si="304"/>
        <v>171877.49562500019</v>
      </c>
      <c r="S1257" s="17">
        <f t="shared" si="309"/>
        <v>76786796.319444403</v>
      </c>
      <c r="T1257" s="17">
        <f t="shared" si="305"/>
        <v>76786.796319444402</v>
      </c>
      <c r="AE1257">
        <f t="shared" si="297"/>
        <v>0</v>
      </c>
      <c r="AF1257">
        <f t="shared" si="298"/>
        <v>86</v>
      </c>
      <c r="AG1257">
        <f t="shared" si="299"/>
        <v>23.888888888888889</v>
      </c>
    </row>
    <row r="1258" spans="2:33" x14ac:dyDescent="0.3">
      <c r="B1258" s="6" t="s">
        <v>53</v>
      </c>
      <c r="C1258" s="6">
        <v>1250</v>
      </c>
      <c r="D1258" s="6">
        <v>228</v>
      </c>
      <c r="E1258" s="12">
        <v>85.3</v>
      </c>
      <c r="F1258" s="27">
        <f t="shared" si="296"/>
        <v>23.694444444444443</v>
      </c>
      <c r="G1258" s="17">
        <f t="shared" si="306"/>
        <v>-0.18055555555555516</v>
      </c>
      <c r="H1258" s="17">
        <v>1</v>
      </c>
      <c r="I1258" s="17">
        <f t="shared" si="307"/>
        <v>-0.64999999999999858</v>
      </c>
      <c r="J1258" s="17">
        <v>-1980</v>
      </c>
      <c r="K1258" s="26">
        <v>485.59500000000003</v>
      </c>
      <c r="L1258" s="17">
        <f t="shared" si="300"/>
        <v>274.06605666666655</v>
      </c>
      <c r="M1258" s="17">
        <f t="shared" si="301"/>
        <v>-1220.3389433333334</v>
      </c>
      <c r="N1258" s="17">
        <v>1980</v>
      </c>
      <c r="O1258" s="17">
        <f t="shared" si="302"/>
        <v>-357.4999999999992</v>
      </c>
      <c r="P1258" s="17">
        <f t="shared" si="303"/>
        <v>-8470.7638888888687</v>
      </c>
      <c r="Q1258" s="17">
        <f t="shared" si="308"/>
        <v>172433308.05555573</v>
      </c>
      <c r="R1258" s="17">
        <f t="shared" si="304"/>
        <v>172433.30805555574</v>
      </c>
      <c r="S1258" s="17">
        <f t="shared" si="309"/>
        <v>77342608.749999955</v>
      </c>
      <c r="T1258" s="17">
        <f t="shared" si="305"/>
        <v>77342.608749999956</v>
      </c>
      <c r="AE1258">
        <f t="shared" si="297"/>
        <v>0</v>
      </c>
      <c r="AF1258">
        <f t="shared" si="298"/>
        <v>85.3</v>
      </c>
      <c r="AG1258">
        <f t="shared" si="299"/>
        <v>23.694444444444443</v>
      </c>
    </row>
    <row r="1259" spans="2:33" x14ac:dyDescent="0.3">
      <c r="B1259" s="6" t="s">
        <v>53</v>
      </c>
      <c r="C1259" s="6">
        <v>1251</v>
      </c>
      <c r="D1259" s="6">
        <v>229</v>
      </c>
      <c r="E1259" s="12">
        <v>84.7</v>
      </c>
      <c r="F1259" s="27">
        <f t="shared" si="296"/>
        <v>23.527777777777779</v>
      </c>
      <c r="G1259" s="17">
        <f t="shared" si="306"/>
        <v>-0.16666666666666705</v>
      </c>
      <c r="H1259" s="17">
        <v>1</v>
      </c>
      <c r="I1259" s="17">
        <f t="shared" si="307"/>
        <v>-0.60000000000000142</v>
      </c>
      <c r="J1259" s="17">
        <v>-1980</v>
      </c>
      <c r="K1259" s="26">
        <v>485.59500000000003</v>
      </c>
      <c r="L1259" s="17">
        <f t="shared" si="300"/>
        <v>270.22405666666663</v>
      </c>
      <c r="M1259" s="17">
        <f t="shared" si="301"/>
        <v>-1224.1809433333333</v>
      </c>
      <c r="N1259" s="17">
        <v>1980</v>
      </c>
      <c r="O1259" s="17">
        <f t="shared" si="302"/>
        <v>-330.00000000000074</v>
      </c>
      <c r="P1259" s="17">
        <f t="shared" si="303"/>
        <v>-7764.1666666666843</v>
      </c>
      <c r="Q1259" s="17">
        <f t="shared" si="308"/>
        <v>172981328.81944463</v>
      </c>
      <c r="R1259" s="17">
        <f t="shared" si="304"/>
        <v>172981.32881944464</v>
      </c>
      <c r="S1259" s="17">
        <f t="shared" si="309"/>
        <v>77890629.513888851</v>
      </c>
      <c r="T1259" s="17">
        <f t="shared" si="305"/>
        <v>77890.629513888853</v>
      </c>
      <c r="AE1259">
        <f t="shared" si="297"/>
        <v>0</v>
      </c>
      <c r="AF1259">
        <f t="shared" si="298"/>
        <v>84.7</v>
      </c>
      <c r="AG1259">
        <f t="shared" si="299"/>
        <v>23.527777777777779</v>
      </c>
    </row>
    <row r="1260" spans="2:33" x14ac:dyDescent="0.3">
      <c r="B1260" s="6" t="s">
        <v>53</v>
      </c>
      <c r="C1260" s="6">
        <v>1252</v>
      </c>
      <c r="D1260" s="6">
        <v>230</v>
      </c>
      <c r="E1260" s="12">
        <v>84.1</v>
      </c>
      <c r="F1260" s="27">
        <f t="shared" si="296"/>
        <v>23.361111111111111</v>
      </c>
      <c r="G1260" s="17">
        <f t="shared" si="306"/>
        <v>-0.16666666666666705</v>
      </c>
      <c r="H1260" s="17">
        <v>1</v>
      </c>
      <c r="I1260" s="17">
        <f t="shared" si="307"/>
        <v>-0.60000000000000142</v>
      </c>
      <c r="J1260" s="17">
        <v>-1980</v>
      </c>
      <c r="K1260" s="26">
        <v>485.59500000000003</v>
      </c>
      <c r="L1260" s="17">
        <f t="shared" si="300"/>
        <v>266.40917666666661</v>
      </c>
      <c r="M1260" s="17">
        <f t="shared" si="301"/>
        <v>-1227.9958233333334</v>
      </c>
      <c r="N1260" s="17">
        <v>1980</v>
      </c>
      <c r="O1260" s="17">
        <f t="shared" si="302"/>
        <v>-330.00000000000074</v>
      </c>
      <c r="P1260" s="17">
        <f t="shared" si="303"/>
        <v>-7709.1666666666843</v>
      </c>
      <c r="Q1260" s="17">
        <f t="shared" si="308"/>
        <v>173521612.91666684</v>
      </c>
      <c r="R1260" s="17">
        <f t="shared" si="304"/>
        <v>173521.61291666684</v>
      </c>
      <c r="S1260" s="17">
        <f t="shared" si="309"/>
        <v>78430913.611111075</v>
      </c>
      <c r="T1260" s="17">
        <f t="shared" si="305"/>
        <v>78430.913611111071</v>
      </c>
      <c r="AE1260">
        <f t="shared" si="297"/>
        <v>0</v>
      </c>
      <c r="AF1260">
        <f t="shared" si="298"/>
        <v>84.1</v>
      </c>
      <c r="AG1260">
        <f t="shared" si="299"/>
        <v>23.361111111111111</v>
      </c>
    </row>
    <row r="1261" spans="2:33" x14ac:dyDescent="0.3">
      <c r="B1261" s="6" t="s">
        <v>53</v>
      </c>
      <c r="C1261" s="6">
        <v>1253</v>
      </c>
      <c r="D1261" s="6">
        <v>231</v>
      </c>
      <c r="E1261" s="12">
        <v>83.5</v>
      </c>
      <c r="F1261" s="27">
        <f t="shared" si="296"/>
        <v>23.194444444444443</v>
      </c>
      <c r="G1261" s="17">
        <f t="shared" si="306"/>
        <v>-0.16666666666666508</v>
      </c>
      <c r="H1261" s="17">
        <v>1</v>
      </c>
      <c r="I1261" s="17">
        <f t="shared" si="307"/>
        <v>-0.59999999999999432</v>
      </c>
      <c r="J1261" s="17">
        <v>-1980</v>
      </c>
      <c r="K1261" s="26">
        <v>485.59500000000003</v>
      </c>
      <c r="L1261" s="17">
        <f t="shared" si="300"/>
        <v>262.62141666666656</v>
      </c>
      <c r="M1261" s="17">
        <f t="shared" si="301"/>
        <v>-1231.7835833333334</v>
      </c>
      <c r="N1261" s="17">
        <v>1980</v>
      </c>
      <c r="O1261" s="17">
        <f t="shared" si="302"/>
        <v>-329.99999999999687</v>
      </c>
      <c r="P1261" s="17">
        <f t="shared" si="303"/>
        <v>-7654.1666666665933</v>
      </c>
      <c r="Q1261" s="17">
        <f t="shared" si="308"/>
        <v>174054215.34722239</v>
      </c>
      <c r="R1261" s="17">
        <f t="shared" si="304"/>
        <v>174054.2153472224</v>
      </c>
      <c r="S1261" s="17">
        <f t="shared" si="309"/>
        <v>78963516.041666627</v>
      </c>
      <c r="T1261" s="17">
        <f t="shared" si="305"/>
        <v>78963.516041666633</v>
      </c>
      <c r="AE1261">
        <f t="shared" si="297"/>
        <v>0</v>
      </c>
      <c r="AF1261">
        <f t="shared" si="298"/>
        <v>83.5</v>
      </c>
      <c r="AG1261">
        <f t="shared" si="299"/>
        <v>23.194444444444443</v>
      </c>
    </row>
    <row r="1262" spans="2:33" x14ac:dyDescent="0.3">
      <c r="B1262" s="6" t="s">
        <v>53</v>
      </c>
      <c r="C1262" s="6">
        <v>1254</v>
      </c>
      <c r="D1262" s="6">
        <v>232</v>
      </c>
      <c r="E1262" s="12">
        <v>82.9</v>
      </c>
      <c r="F1262" s="27">
        <f t="shared" si="296"/>
        <v>23.027777777777779</v>
      </c>
      <c r="G1262" s="17">
        <f t="shared" si="306"/>
        <v>-0.16666666666666705</v>
      </c>
      <c r="H1262" s="17">
        <v>1</v>
      </c>
      <c r="I1262" s="17">
        <f t="shared" si="307"/>
        <v>-0.60000000000000142</v>
      </c>
      <c r="J1262" s="17">
        <v>-1980</v>
      </c>
      <c r="K1262" s="26">
        <v>485.59500000000003</v>
      </c>
      <c r="L1262" s="17">
        <f t="shared" si="300"/>
        <v>258.86077666666665</v>
      </c>
      <c r="M1262" s="17">
        <f t="shared" si="301"/>
        <v>-1235.5442233333333</v>
      </c>
      <c r="N1262" s="17">
        <v>1980</v>
      </c>
      <c r="O1262" s="17">
        <f t="shared" si="302"/>
        <v>-330.00000000000074</v>
      </c>
      <c r="P1262" s="17">
        <f t="shared" si="303"/>
        <v>-7599.1666666666843</v>
      </c>
      <c r="Q1262" s="17">
        <f t="shared" si="308"/>
        <v>174579191.11111128</v>
      </c>
      <c r="R1262" s="17">
        <f t="shared" si="304"/>
        <v>174579.19111111129</v>
      </c>
      <c r="S1262" s="17">
        <f t="shared" si="309"/>
        <v>79488491.805555522</v>
      </c>
      <c r="T1262" s="17">
        <f t="shared" si="305"/>
        <v>79488.491805555517</v>
      </c>
      <c r="AE1262">
        <f t="shared" si="297"/>
        <v>0</v>
      </c>
      <c r="AF1262">
        <f t="shared" si="298"/>
        <v>82.9</v>
      </c>
      <c r="AG1262">
        <f t="shared" si="299"/>
        <v>23.027777777777779</v>
      </c>
    </row>
    <row r="1263" spans="2:33" x14ac:dyDescent="0.3">
      <c r="B1263" s="6" t="s">
        <v>53</v>
      </c>
      <c r="C1263" s="6">
        <v>1255</v>
      </c>
      <c r="D1263" s="6">
        <v>233</v>
      </c>
      <c r="E1263" s="12">
        <v>82.3</v>
      </c>
      <c r="F1263" s="27">
        <f t="shared" si="296"/>
        <v>22.861111111111111</v>
      </c>
      <c r="G1263" s="17">
        <f t="shared" si="306"/>
        <v>-0.16666666666666705</v>
      </c>
      <c r="H1263" s="17">
        <v>1</v>
      </c>
      <c r="I1263" s="17">
        <f t="shared" si="307"/>
        <v>-0.60000000000000142</v>
      </c>
      <c r="J1263" s="17">
        <v>-1980</v>
      </c>
      <c r="K1263" s="26">
        <v>485.59500000000003</v>
      </c>
      <c r="L1263" s="17">
        <f t="shared" si="300"/>
        <v>255.12725666666663</v>
      </c>
      <c r="M1263" s="17">
        <f t="shared" si="301"/>
        <v>-1239.2777433333333</v>
      </c>
      <c r="N1263" s="17">
        <v>1980</v>
      </c>
      <c r="O1263" s="17">
        <f t="shared" si="302"/>
        <v>-330.00000000000074</v>
      </c>
      <c r="P1263" s="17">
        <f t="shared" si="303"/>
        <v>-7544.1666666666833</v>
      </c>
      <c r="Q1263" s="17">
        <f t="shared" si="308"/>
        <v>175096595.20833349</v>
      </c>
      <c r="R1263" s="17">
        <f t="shared" si="304"/>
        <v>175096.59520833349</v>
      </c>
      <c r="S1263" s="17">
        <f t="shared" si="309"/>
        <v>80005895.902777746</v>
      </c>
      <c r="T1263" s="17">
        <f t="shared" si="305"/>
        <v>80005.895902777746</v>
      </c>
      <c r="AE1263">
        <f t="shared" si="297"/>
        <v>0</v>
      </c>
      <c r="AF1263">
        <f t="shared" si="298"/>
        <v>82.3</v>
      </c>
      <c r="AG1263">
        <f t="shared" si="299"/>
        <v>22.861111111111111</v>
      </c>
    </row>
    <row r="1264" spans="2:33" x14ac:dyDescent="0.3">
      <c r="B1264" s="6" t="s">
        <v>53</v>
      </c>
      <c r="C1264" s="6">
        <v>1256</v>
      </c>
      <c r="D1264" s="6">
        <v>234</v>
      </c>
      <c r="E1264" s="12">
        <v>81.7</v>
      </c>
      <c r="F1264" s="27">
        <f t="shared" si="296"/>
        <v>22.694444444444446</v>
      </c>
      <c r="G1264" s="17">
        <f t="shared" si="306"/>
        <v>-0.16666666666666705</v>
      </c>
      <c r="H1264" s="17">
        <v>1</v>
      </c>
      <c r="I1264" s="17">
        <f t="shared" si="307"/>
        <v>-0.60000000000000142</v>
      </c>
      <c r="J1264" s="17">
        <v>-1980</v>
      </c>
      <c r="K1264" s="26">
        <v>485.59500000000003</v>
      </c>
      <c r="L1264" s="17">
        <f t="shared" si="300"/>
        <v>251.42085666666668</v>
      </c>
      <c r="M1264" s="17">
        <f t="shared" si="301"/>
        <v>-1242.9841433333333</v>
      </c>
      <c r="N1264" s="17">
        <v>1980</v>
      </c>
      <c r="O1264" s="17">
        <f t="shared" si="302"/>
        <v>-330.00000000000074</v>
      </c>
      <c r="P1264" s="17">
        <f t="shared" si="303"/>
        <v>-7489.1666666666843</v>
      </c>
      <c r="Q1264" s="17">
        <f t="shared" si="308"/>
        <v>175606482.63888904</v>
      </c>
      <c r="R1264" s="17">
        <f t="shared" si="304"/>
        <v>175606.48263888905</v>
      </c>
      <c r="S1264" s="17">
        <f t="shared" si="309"/>
        <v>80515783.333333299</v>
      </c>
      <c r="T1264" s="17">
        <f t="shared" si="305"/>
        <v>80515.783333333296</v>
      </c>
      <c r="AE1264">
        <f t="shared" si="297"/>
        <v>0</v>
      </c>
      <c r="AF1264">
        <f t="shared" si="298"/>
        <v>81.7</v>
      </c>
      <c r="AG1264">
        <f t="shared" si="299"/>
        <v>22.694444444444446</v>
      </c>
    </row>
    <row r="1265" spans="2:33" x14ac:dyDescent="0.3">
      <c r="B1265" s="6" t="s">
        <v>53</v>
      </c>
      <c r="C1265" s="6">
        <v>1257</v>
      </c>
      <c r="D1265" s="6">
        <v>235</v>
      </c>
      <c r="E1265" s="12">
        <v>81.099999999999994</v>
      </c>
      <c r="F1265" s="27">
        <f t="shared" si="296"/>
        <v>22.527777777777775</v>
      </c>
      <c r="G1265" s="17">
        <f t="shared" si="306"/>
        <v>-0.16666666666666705</v>
      </c>
      <c r="H1265" s="17">
        <v>1</v>
      </c>
      <c r="I1265" s="17">
        <f t="shared" si="307"/>
        <v>-0.60000000000000142</v>
      </c>
      <c r="J1265" s="17">
        <v>-1980</v>
      </c>
      <c r="K1265" s="26">
        <v>485.59500000000003</v>
      </c>
      <c r="L1265" s="17">
        <f t="shared" si="300"/>
        <v>247.74157666666659</v>
      </c>
      <c r="M1265" s="17">
        <f t="shared" si="301"/>
        <v>-1246.6634233333334</v>
      </c>
      <c r="N1265" s="17">
        <v>1980</v>
      </c>
      <c r="O1265" s="17">
        <f t="shared" si="302"/>
        <v>-330.00000000000074</v>
      </c>
      <c r="P1265" s="17">
        <f t="shared" si="303"/>
        <v>-7434.1666666666824</v>
      </c>
      <c r="Q1265" s="17">
        <f t="shared" si="308"/>
        <v>176108908.40277794</v>
      </c>
      <c r="R1265" s="17">
        <f t="shared" si="304"/>
        <v>176108.90840277795</v>
      </c>
      <c r="S1265" s="17">
        <f t="shared" si="309"/>
        <v>81018209.097222194</v>
      </c>
      <c r="T1265" s="17">
        <f t="shared" si="305"/>
        <v>81018.209097222192</v>
      </c>
      <c r="AE1265">
        <f t="shared" si="297"/>
        <v>0</v>
      </c>
      <c r="AF1265">
        <f t="shared" si="298"/>
        <v>81.099999999999994</v>
      </c>
      <c r="AG1265">
        <f t="shared" si="299"/>
        <v>22.527777777777775</v>
      </c>
    </row>
    <row r="1266" spans="2:33" x14ac:dyDescent="0.3">
      <c r="B1266" s="6" t="s">
        <v>53</v>
      </c>
      <c r="C1266" s="6">
        <v>1258</v>
      </c>
      <c r="D1266" s="6">
        <v>236</v>
      </c>
      <c r="E1266" s="12">
        <v>80.5</v>
      </c>
      <c r="F1266" s="27">
        <f t="shared" si="296"/>
        <v>22.361111111111111</v>
      </c>
      <c r="G1266" s="17">
        <f t="shared" si="306"/>
        <v>-0.16666666666666508</v>
      </c>
      <c r="H1266" s="17">
        <v>1</v>
      </c>
      <c r="I1266" s="17">
        <f t="shared" si="307"/>
        <v>-0.59999999999999432</v>
      </c>
      <c r="J1266" s="17">
        <v>-1980</v>
      </c>
      <c r="K1266" s="26">
        <v>485.59500000000003</v>
      </c>
      <c r="L1266" s="17">
        <f t="shared" si="300"/>
        <v>244.08941666666661</v>
      </c>
      <c r="M1266" s="17">
        <f t="shared" si="301"/>
        <v>-1250.3155833333333</v>
      </c>
      <c r="N1266" s="17">
        <v>1980</v>
      </c>
      <c r="O1266" s="17">
        <f t="shared" si="302"/>
        <v>-329.99999999999687</v>
      </c>
      <c r="P1266" s="17">
        <f t="shared" si="303"/>
        <v>-7379.1666666665969</v>
      </c>
      <c r="Q1266" s="17">
        <f t="shared" si="308"/>
        <v>176603927.50000015</v>
      </c>
      <c r="R1266" s="17">
        <f t="shared" si="304"/>
        <v>176603.92750000014</v>
      </c>
      <c r="S1266" s="17">
        <f t="shared" si="309"/>
        <v>81513228.194444418</v>
      </c>
      <c r="T1266" s="17">
        <f t="shared" si="305"/>
        <v>81513.228194444411</v>
      </c>
      <c r="AE1266">
        <f t="shared" si="297"/>
        <v>0</v>
      </c>
      <c r="AF1266">
        <f t="shared" si="298"/>
        <v>80.5</v>
      </c>
      <c r="AG1266">
        <f t="shared" si="299"/>
        <v>22.361111111111111</v>
      </c>
    </row>
    <row r="1267" spans="2:33" x14ac:dyDescent="0.3">
      <c r="B1267" s="6" t="s">
        <v>53</v>
      </c>
      <c r="C1267" s="6">
        <v>1259</v>
      </c>
      <c r="D1267" s="6">
        <v>237</v>
      </c>
      <c r="E1267" s="12">
        <v>79.900000000000006</v>
      </c>
      <c r="F1267" s="27">
        <f t="shared" si="296"/>
        <v>22.194444444444446</v>
      </c>
      <c r="G1267" s="17">
        <f t="shared" si="306"/>
        <v>-0.15277777777777699</v>
      </c>
      <c r="H1267" s="17">
        <v>1</v>
      </c>
      <c r="I1267" s="17">
        <f t="shared" si="307"/>
        <v>-0.54999999999999716</v>
      </c>
      <c r="J1267" s="17">
        <v>-1980</v>
      </c>
      <c r="K1267" s="26">
        <v>485.59500000000003</v>
      </c>
      <c r="L1267" s="17">
        <f t="shared" si="300"/>
        <v>240.46437666666668</v>
      </c>
      <c r="M1267" s="17">
        <f t="shared" si="301"/>
        <v>-1253.9406233333334</v>
      </c>
      <c r="N1267" s="17">
        <v>1980</v>
      </c>
      <c r="O1267" s="17">
        <f t="shared" si="302"/>
        <v>-302.49999999999841</v>
      </c>
      <c r="P1267" s="17">
        <f t="shared" si="303"/>
        <v>-6713.8194444444098</v>
      </c>
      <c r="Q1267" s="17">
        <f t="shared" si="308"/>
        <v>177091594.9305557</v>
      </c>
      <c r="R1267" s="17">
        <f t="shared" si="304"/>
        <v>177091.5949305557</v>
      </c>
      <c r="S1267" s="17">
        <f t="shared" si="309"/>
        <v>82000895.62499997</v>
      </c>
      <c r="T1267" s="17">
        <f t="shared" si="305"/>
        <v>82000.895624999976</v>
      </c>
      <c r="AE1267">
        <f t="shared" si="297"/>
        <v>0</v>
      </c>
      <c r="AF1267">
        <f t="shared" si="298"/>
        <v>79.900000000000006</v>
      </c>
      <c r="AG1267">
        <f t="shared" si="299"/>
        <v>22.194444444444446</v>
      </c>
    </row>
    <row r="1268" spans="2:33" x14ac:dyDescent="0.3">
      <c r="B1268" s="6" t="s">
        <v>53</v>
      </c>
      <c r="C1268" s="6">
        <v>1260</v>
      </c>
      <c r="D1268" s="6">
        <v>238</v>
      </c>
      <c r="E1268" s="12">
        <v>79.400000000000006</v>
      </c>
      <c r="F1268" s="27">
        <f t="shared" si="296"/>
        <v>22.055555555555557</v>
      </c>
      <c r="G1268" s="17">
        <f t="shared" si="306"/>
        <v>-0.12500000000000078</v>
      </c>
      <c r="H1268" s="17">
        <v>1</v>
      </c>
      <c r="I1268" s="17">
        <f t="shared" si="307"/>
        <v>-0.45000000000000284</v>
      </c>
      <c r="J1268" s="17">
        <v>-1980</v>
      </c>
      <c r="K1268" s="26">
        <v>485.59500000000003</v>
      </c>
      <c r="L1268" s="17">
        <f t="shared" si="300"/>
        <v>237.46422666666666</v>
      </c>
      <c r="M1268" s="17">
        <f t="shared" si="301"/>
        <v>-1256.9407733333333</v>
      </c>
      <c r="N1268" s="17">
        <v>1980</v>
      </c>
      <c r="O1268" s="17">
        <f t="shared" si="302"/>
        <v>-247.50000000000153</v>
      </c>
      <c r="P1268" s="17">
        <f t="shared" si="303"/>
        <v>-5458.7500000000346</v>
      </c>
      <c r="Q1268" s="17">
        <f t="shared" si="308"/>
        <v>177573177.98611125</v>
      </c>
      <c r="R1268" s="17">
        <f t="shared" si="304"/>
        <v>177573.17798611126</v>
      </c>
      <c r="S1268" s="17">
        <f t="shared" si="309"/>
        <v>82482478.680555522</v>
      </c>
      <c r="T1268" s="17">
        <f t="shared" si="305"/>
        <v>82482.47868055552</v>
      </c>
      <c r="AE1268">
        <f t="shared" si="297"/>
        <v>0</v>
      </c>
      <c r="AF1268">
        <f t="shared" si="298"/>
        <v>79.400000000000006</v>
      </c>
      <c r="AG1268">
        <f t="shared" si="299"/>
        <v>22.055555555555557</v>
      </c>
    </row>
    <row r="1269" spans="2:33" x14ac:dyDescent="0.3">
      <c r="B1269" s="6" t="s">
        <v>53</v>
      </c>
      <c r="C1269" s="6">
        <v>1261</v>
      </c>
      <c r="D1269" s="6">
        <v>239</v>
      </c>
      <c r="E1269" s="12">
        <v>79</v>
      </c>
      <c r="F1269" s="27">
        <f t="shared" si="296"/>
        <v>21.944444444444443</v>
      </c>
      <c r="G1269" s="17">
        <f t="shared" si="306"/>
        <v>-9.7222222222222612E-2</v>
      </c>
      <c r="H1269" s="17">
        <v>1</v>
      </c>
      <c r="I1269" s="17">
        <f t="shared" si="307"/>
        <v>-0.35000000000000142</v>
      </c>
      <c r="J1269" s="17">
        <v>-1980</v>
      </c>
      <c r="K1269" s="26">
        <v>485.59500000000003</v>
      </c>
      <c r="L1269" s="17">
        <f t="shared" si="300"/>
        <v>235.07766666666657</v>
      </c>
      <c r="M1269" s="17">
        <f t="shared" si="301"/>
        <v>-1259.3273333333334</v>
      </c>
      <c r="N1269" s="17">
        <v>1980</v>
      </c>
      <c r="O1269" s="17">
        <f t="shared" si="302"/>
        <v>-192.50000000000077</v>
      </c>
      <c r="P1269" s="17">
        <f t="shared" si="303"/>
        <v>-4224.305555555572</v>
      </c>
      <c r="Q1269" s="17">
        <f t="shared" si="308"/>
        <v>178049921.04166681</v>
      </c>
      <c r="R1269" s="17">
        <f t="shared" si="304"/>
        <v>178049.92104166679</v>
      </c>
      <c r="S1269" s="17">
        <f t="shared" si="309"/>
        <v>82959221.736111075</v>
      </c>
      <c r="T1269" s="17">
        <f t="shared" si="305"/>
        <v>82959.221736111082</v>
      </c>
      <c r="AE1269">
        <f t="shared" si="297"/>
        <v>0</v>
      </c>
      <c r="AF1269">
        <f t="shared" si="298"/>
        <v>79</v>
      </c>
      <c r="AG1269">
        <f t="shared" si="299"/>
        <v>21.944444444444443</v>
      </c>
    </row>
    <row r="1270" spans="2:33" x14ac:dyDescent="0.3">
      <c r="B1270" s="6" t="s">
        <v>53</v>
      </c>
      <c r="C1270" s="6">
        <v>1262</v>
      </c>
      <c r="D1270" s="6">
        <v>240</v>
      </c>
      <c r="E1270" s="12">
        <v>78.7</v>
      </c>
      <c r="F1270" s="27">
        <f t="shared" si="296"/>
        <v>21.861111111111111</v>
      </c>
      <c r="G1270" s="17">
        <f t="shared" si="306"/>
        <v>-4.1666666666666269E-2</v>
      </c>
      <c r="H1270" s="17">
        <v>1</v>
      </c>
      <c r="I1270" s="17">
        <f t="shared" si="307"/>
        <v>-0.14999999999999858</v>
      </c>
      <c r="J1270" s="17">
        <v>-1980</v>
      </c>
      <c r="K1270" s="26">
        <v>485.59500000000003</v>
      </c>
      <c r="L1270" s="17">
        <f t="shared" si="300"/>
        <v>233.29565666666662</v>
      </c>
      <c r="M1270" s="17">
        <f t="shared" si="301"/>
        <v>-1261.1093433333333</v>
      </c>
      <c r="N1270" s="17">
        <v>1980</v>
      </c>
      <c r="O1270" s="17">
        <f t="shared" si="302"/>
        <v>-82.499999999999218</v>
      </c>
      <c r="P1270" s="17">
        <f t="shared" si="303"/>
        <v>-1803.5416666666495</v>
      </c>
      <c r="Q1270" s="17">
        <f t="shared" si="308"/>
        <v>178523050.13888901</v>
      </c>
      <c r="R1270" s="17">
        <f t="shared" si="304"/>
        <v>178523.05013888903</v>
      </c>
      <c r="S1270" s="17">
        <f t="shared" si="309"/>
        <v>83432350.833333299</v>
      </c>
      <c r="T1270" s="17">
        <f t="shared" si="305"/>
        <v>83432.350833333301</v>
      </c>
      <c r="AE1270">
        <f t="shared" si="297"/>
        <v>0</v>
      </c>
      <c r="AF1270">
        <f t="shared" si="298"/>
        <v>78.7</v>
      </c>
      <c r="AG1270">
        <f t="shared" si="299"/>
        <v>21.861111111111111</v>
      </c>
    </row>
    <row r="1271" spans="2:33" x14ac:dyDescent="0.3">
      <c r="B1271" s="6" t="s">
        <v>53</v>
      </c>
      <c r="C1271" s="6">
        <v>1263</v>
      </c>
      <c r="D1271" s="6">
        <v>241</v>
      </c>
      <c r="E1271" s="12">
        <v>78.7</v>
      </c>
      <c r="F1271" s="27">
        <f t="shared" si="296"/>
        <v>21.861111111111111</v>
      </c>
      <c r="G1271" s="17">
        <f t="shared" si="306"/>
        <v>1.3888888888888099E-2</v>
      </c>
      <c r="H1271" s="17">
        <v>0</v>
      </c>
      <c r="I1271" s="17">
        <f t="shared" si="307"/>
        <v>4.9999999999997158E-2</v>
      </c>
      <c r="J1271" s="17">
        <v>1980</v>
      </c>
      <c r="K1271" s="26">
        <v>485.59500000000003</v>
      </c>
      <c r="L1271" s="17">
        <f t="shared" si="300"/>
        <v>233.29565666666662</v>
      </c>
      <c r="M1271" s="17">
        <f t="shared" si="301"/>
        <v>2698.8906566666669</v>
      </c>
      <c r="N1271" s="17">
        <v>1980</v>
      </c>
      <c r="O1271" s="17">
        <f t="shared" si="302"/>
        <v>27.499999999998437</v>
      </c>
      <c r="P1271" s="17">
        <f t="shared" si="303"/>
        <v>601.18055555552132</v>
      </c>
      <c r="Q1271" s="17">
        <f t="shared" si="308"/>
        <v>178996179.23611122</v>
      </c>
      <c r="R1271" s="17">
        <f t="shared" si="304"/>
        <v>178996.17923611123</v>
      </c>
      <c r="S1271" s="17">
        <f t="shared" si="309"/>
        <v>83432350.833333299</v>
      </c>
      <c r="T1271" s="17">
        <f t="shared" si="305"/>
        <v>83432.350833333301</v>
      </c>
      <c r="AE1271">
        <f t="shared" si="297"/>
        <v>0</v>
      </c>
      <c r="AF1271">
        <f t="shared" si="298"/>
        <v>78.7</v>
      </c>
      <c r="AG1271">
        <f t="shared" si="299"/>
        <v>21.861111111111111</v>
      </c>
    </row>
    <row r="1272" spans="2:33" x14ac:dyDescent="0.3">
      <c r="B1272" s="6" t="s">
        <v>53</v>
      </c>
      <c r="C1272" s="6">
        <v>1264</v>
      </c>
      <c r="D1272" s="6">
        <v>242</v>
      </c>
      <c r="E1272" s="12">
        <v>78.8</v>
      </c>
      <c r="F1272" s="27">
        <f t="shared" si="296"/>
        <v>21.888888888888889</v>
      </c>
      <c r="G1272" s="17">
        <f t="shared" si="306"/>
        <v>5.5555555555554373E-2</v>
      </c>
      <c r="H1272" s="17">
        <v>0</v>
      </c>
      <c r="I1272" s="17">
        <f t="shared" si="307"/>
        <v>0.19999999999999574</v>
      </c>
      <c r="J1272" s="17">
        <v>1980</v>
      </c>
      <c r="K1272" s="26">
        <v>485.59500000000003</v>
      </c>
      <c r="L1272" s="17">
        <f t="shared" si="300"/>
        <v>233.88890666666666</v>
      </c>
      <c r="M1272" s="17">
        <f t="shared" si="301"/>
        <v>2699.4839066666668</v>
      </c>
      <c r="N1272" s="17">
        <v>1980</v>
      </c>
      <c r="O1272" s="17">
        <f t="shared" si="302"/>
        <v>109.99999999999766</v>
      </c>
      <c r="P1272" s="17">
        <f t="shared" si="303"/>
        <v>2407.7777777777264</v>
      </c>
      <c r="Q1272" s="17">
        <f t="shared" si="308"/>
        <v>179470511.45833343</v>
      </c>
      <c r="R1272" s="17">
        <f t="shared" si="304"/>
        <v>179470.51145833344</v>
      </c>
      <c r="S1272" s="17">
        <f t="shared" si="309"/>
        <v>83432350.833333299</v>
      </c>
      <c r="T1272" s="17">
        <f t="shared" si="305"/>
        <v>83432.350833333301</v>
      </c>
      <c r="AE1272">
        <f t="shared" si="297"/>
        <v>0</v>
      </c>
      <c r="AF1272">
        <f t="shared" si="298"/>
        <v>78.8</v>
      </c>
      <c r="AG1272">
        <f t="shared" si="299"/>
        <v>21.888888888888889</v>
      </c>
    </row>
    <row r="1273" spans="2:33" x14ac:dyDescent="0.3">
      <c r="B1273" s="6" t="s">
        <v>53</v>
      </c>
      <c r="C1273" s="6">
        <v>1265</v>
      </c>
      <c r="D1273" s="6">
        <v>243</v>
      </c>
      <c r="E1273" s="12">
        <v>79.099999999999994</v>
      </c>
      <c r="F1273" s="27">
        <f t="shared" si="296"/>
        <v>21.972222222222221</v>
      </c>
      <c r="G1273" s="17">
        <f t="shared" si="306"/>
        <v>8.3333333333334522E-2</v>
      </c>
      <c r="H1273" s="17">
        <v>0</v>
      </c>
      <c r="I1273" s="17">
        <f t="shared" si="307"/>
        <v>0.30000000000000426</v>
      </c>
      <c r="J1273" s="17">
        <v>1980</v>
      </c>
      <c r="K1273" s="26">
        <v>485.59500000000003</v>
      </c>
      <c r="L1273" s="17">
        <f t="shared" si="300"/>
        <v>235.67317666666659</v>
      </c>
      <c r="M1273" s="17">
        <f t="shared" si="301"/>
        <v>2701.2681766666669</v>
      </c>
      <c r="N1273" s="17">
        <v>1980</v>
      </c>
      <c r="O1273" s="17">
        <f t="shared" si="302"/>
        <v>165.00000000000236</v>
      </c>
      <c r="P1273" s="17">
        <f t="shared" si="303"/>
        <v>3625.4166666667184</v>
      </c>
      <c r="Q1273" s="17">
        <f t="shared" si="308"/>
        <v>179948462.22222233</v>
      </c>
      <c r="R1273" s="17">
        <f t="shared" si="304"/>
        <v>179948.46222222233</v>
      </c>
      <c r="S1273" s="17">
        <f t="shared" si="309"/>
        <v>83432350.833333299</v>
      </c>
      <c r="T1273" s="17">
        <f t="shared" si="305"/>
        <v>83432.350833333301</v>
      </c>
      <c r="AE1273">
        <f t="shared" si="297"/>
        <v>0</v>
      </c>
      <c r="AF1273">
        <f t="shared" si="298"/>
        <v>79.099999999999994</v>
      </c>
      <c r="AG1273">
        <f t="shared" si="299"/>
        <v>21.972222222222221</v>
      </c>
    </row>
    <row r="1274" spans="2:33" x14ac:dyDescent="0.3">
      <c r="B1274" s="6" t="s">
        <v>53</v>
      </c>
      <c r="C1274" s="6">
        <v>1266</v>
      </c>
      <c r="D1274" s="6">
        <v>244</v>
      </c>
      <c r="E1274" s="12">
        <v>79.400000000000006</v>
      </c>
      <c r="F1274" s="27">
        <f t="shared" si="296"/>
        <v>22.055555555555557</v>
      </c>
      <c r="G1274" s="17">
        <f t="shared" si="306"/>
        <v>6.9444444444444448E-2</v>
      </c>
      <c r="H1274" s="17">
        <v>0</v>
      </c>
      <c r="I1274" s="17">
        <f t="shared" si="307"/>
        <v>0.25</v>
      </c>
      <c r="J1274" s="17">
        <v>1980</v>
      </c>
      <c r="K1274" s="26">
        <v>485.59500000000003</v>
      </c>
      <c r="L1274" s="17">
        <f t="shared" si="300"/>
        <v>237.46422666666666</v>
      </c>
      <c r="M1274" s="17">
        <f t="shared" si="301"/>
        <v>2703.0592266666667</v>
      </c>
      <c r="N1274" s="17">
        <v>1980</v>
      </c>
      <c r="O1274" s="17">
        <f t="shared" si="302"/>
        <v>137.5</v>
      </c>
      <c r="P1274" s="17">
        <f t="shared" si="303"/>
        <v>3032.6388888888891</v>
      </c>
      <c r="Q1274" s="17">
        <f t="shared" si="308"/>
        <v>180430045.27777788</v>
      </c>
      <c r="R1274" s="17">
        <f t="shared" si="304"/>
        <v>180430.04527777788</v>
      </c>
      <c r="S1274" s="17">
        <f t="shared" si="309"/>
        <v>83432350.833333299</v>
      </c>
      <c r="T1274" s="17">
        <f t="shared" si="305"/>
        <v>83432.350833333301</v>
      </c>
      <c r="AE1274">
        <f t="shared" si="297"/>
        <v>0</v>
      </c>
      <c r="AF1274">
        <f t="shared" si="298"/>
        <v>79.400000000000006</v>
      </c>
      <c r="AG1274">
        <f t="shared" si="299"/>
        <v>22.055555555555557</v>
      </c>
    </row>
    <row r="1275" spans="2:33" x14ac:dyDescent="0.3">
      <c r="B1275" s="6" t="s">
        <v>53</v>
      </c>
      <c r="C1275" s="6">
        <v>1267</v>
      </c>
      <c r="D1275" s="6">
        <v>245</v>
      </c>
      <c r="E1275" s="12">
        <v>79.599999999999994</v>
      </c>
      <c r="F1275" s="27">
        <f t="shared" si="296"/>
        <v>22.111111111111111</v>
      </c>
      <c r="G1275" s="17">
        <f t="shared" si="306"/>
        <v>5.5555555555554373E-2</v>
      </c>
      <c r="H1275" s="17">
        <v>0</v>
      </c>
      <c r="I1275" s="17">
        <f t="shared" si="307"/>
        <v>0.19999999999999574</v>
      </c>
      <c r="J1275" s="17">
        <v>1980</v>
      </c>
      <c r="K1275" s="26">
        <v>485.59500000000003</v>
      </c>
      <c r="L1275" s="17">
        <f t="shared" si="300"/>
        <v>238.66202666666663</v>
      </c>
      <c r="M1275" s="17">
        <f t="shared" si="301"/>
        <v>2704.2570266666671</v>
      </c>
      <c r="N1275" s="17">
        <v>1980</v>
      </c>
      <c r="O1275" s="17">
        <f t="shared" si="302"/>
        <v>109.99999999999766</v>
      </c>
      <c r="P1275" s="17">
        <f t="shared" si="303"/>
        <v>2432.2222222221703</v>
      </c>
      <c r="Q1275" s="17">
        <f t="shared" si="308"/>
        <v>180914057.50000009</v>
      </c>
      <c r="R1275" s="17">
        <f t="shared" si="304"/>
        <v>180914.05750000008</v>
      </c>
      <c r="S1275" s="17">
        <f t="shared" si="309"/>
        <v>83432350.833333299</v>
      </c>
      <c r="T1275" s="17">
        <f t="shared" si="305"/>
        <v>83432.350833333301</v>
      </c>
      <c r="AE1275">
        <f t="shared" si="297"/>
        <v>0</v>
      </c>
      <c r="AF1275">
        <f t="shared" si="298"/>
        <v>79.599999999999994</v>
      </c>
      <c r="AG1275">
        <f t="shared" si="299"/>
        <v>22.111111111111111</v>
      </c>
    </row>
    <row r="1276" spans="2:33" x14ac:dyDescent="0.3">
      <c r="B1276" s="6" t="s">
        <v>53</v>
      </c>
      <c r="C1276" s="6">
        <v>1268</v>
      </c>
      <c r="D1276" s="6">
        <v>246</v>
      </c>
      <c r="E1276" s="12">
        <v>79.8</v>
      </c>
      <c r="F1276" s="27">
        <f t="shared" si="296"/>
        <v>22.166666666666664</v>
      </c>
      <c r="G1276" s="17">
        <f t="shared" si="306"/>
        <v>2.7777777777778172E-2</v>
      </c>
      <c r="H1276" s="17">
        <v>0</v>
      </c>
      <c r="I1276" s="17">
        <f t="shared" si="307"/>
        <v>0.10000000000000142</v>
      </c>
      <c r="J1276" s="17">
        <v>1980</v>
      </c>
      <c r="K1276" s="26">
        <v>485.59500000000003</v>
      </c>
      <c r="L1276" s="17">
        <f t="shared" si="300"/>
        <v>239.86283999999992</v>
      </c>
      <c r="M1276" s="17">
        <f t="shared" si="301"/>
        <v>2705.45784</v>
      </c>
      <c r="N1276" s="17">
        <v>1980</v>
      </c>
      <c r="O1276" s="17">
        <f t="shared" si="302"/>
        <v>55.000000000000782</v>
      </c>
      <c r="P1276" s="17">
        <f t="shared" si="303"/>
        <v>1219.1666666666838</v>
      </c>
      <c r="Q1276" s="17">
        <f t="shared" si="308"/>
        <v>181400505.00000009</v>
      </c>
      <c r="R1276" s="17">
        <f t="shared" si="304"/>
        <v>181400.50500000009</v>
      </c>
      <c r="S1276" s="17">
        <f t="shared" si="309"/>
        <v>83432350.833333299</v>
      </c>
      <c r="T1276" s="17">
        <f t="shared" si="305"/>
        <v>83432.350833333301</v>
      </c>
      <c r="AE1276">
        <f t="shared" si="297"/>
        <v>0</v>
      </c>
      <c r="AF1276">
        <f t="shared" si="298"/>
        <v>79.8</v>
      </c>
      <c r="AG1276">
        <f t="shared" si="299"/>
        <v>22.166666666666664</v>
      </c>
    </row>
    <row r="1277" spans="2:33" x14ac:dyDescent="0.3">
      <c r="B1277" s="6" t="s">
        <v>53</v>
      </c>
      <c r="C1277" s="6">
        <v>1269</v>
      </c>
      <c r="D1277" s="6">
        <v>247</v>
      </c>
      <c r="E1277" s="12">
        <v>79.8</v>
      </c>
      <c r="F1277" s="27">
        <f t="shared" si="296"/>
        <v>22.166666666666664</v>
      </c>
      <c r="G1277" s="17">
        <f t="shared" si="306"/>
        <v>-2.7777777777778172E-2</v>
      </c>
      <c r="H1277" s="17">
        <v>1</v>
      </c>
      <c r="I1277" s="17">
        <f t="shared" si="307"/>
        <v>-0.10000000000000142</v>
      </c>
      <c r="J1277" s="17">
        <v>-1980</v>
      </c>
      <c r="K1277" s="26">
        <v>485.59500000000003</v>
      </c>
      <c r="L1277" s="17">
        <f t="shared" si="300"/>
        <v>239.86283999999992</v>
      </c>
      <c r="M1277" s="17">
        <f t="shared" si="301"/>
        <v>-1254.54216</v>
      </c>
      <c r="N1277" s="17">
        <v>1980</v>
      </c>
      <c r="O1277" s="17">
        <f t="shared" si="302"/>
        <v>-55.000000000000782</v>
      </c>
      <c r="P1277" s="17">
        <f t="shared" si="303"/>
        <v>-1219.1666666666838</v>
      </c>
      <c r="Q1277" s="17">
        <f t="shared" si="308"/>
        <v>181886952.50000009</v>
      </c>
      <c r="R1277" s="17">
        <f t="shared" si="304"/>
        <v>181886.9525000001</v>
      </c>
      <c r="S1277" s="17">
        <f t="shared" si="309"/>
        <v>83918798.333333299</v>
      </c>
      <c r="T1277" s="17">
        <f t="shared" si="305"/>
        <v>83918.798333333296</v>
      </c>
      <c r="AE1277">
        <f t="shared" si="297"/>
        <v>0</v>
      </c>
      <c r="AF1277">
        <f t="shared" si="298"/>
        <v>79.8</v>
      </c>
      <c r="AG1277">
        <f t="shared" si="299"/>
        <v>22.166666666666664</v>
      </c>
    </row>
    <row r="1278" spans="2:33" x14ac:dyDescent="0.3">
      <c r="B1278" s="6" t="s">
        <v>53</v>
      </c>
      <c r="C1278" s="6">
        <v>1270</v>
      </c>
      <c r="D1278" s="6">
        <v>248</v>
      </c>
      <c r="E1278" s="12">
        <v>79.599999999999994</v>
      </c>
      <c r="F1278" s="27">
        <f t="shared" si="296"/>
        <v>22.111111111111111</v>
      </c>
      <c r="G1278" s="17">
        <f t="shared" si="306"/>
        <v>-6.9444444444444448E-2</v>
      </c>
      <c r="H1278" s="17">
        <v>1</v>
      </c>
      <c r="I1278" s="17">
        <f t="shared" si="307"/>
        <v>-0.25</v>
      </c>
      <c r="J1278" s="17">
        <v>-1980</v>
      </c>
      <c r="K1278" s="26">
        <v>485.59500000000003</v>
      </c>
      <c r="L1278" s="17">
        <f t="shared" si="300"/>
        <v>238.66202666666663</v>
      </c>
      <c r="M1278" s="17">
        <f t="shared" si="301"/>
        <v>-1255.7429733333333</v>
      </c>
      <c r="N1278" s="17">
        <v>1980</v>
      </c>
      <c r="O1278" s="17">
        <f t="shared" si="302"/>
        <v>-137.5</v>
      </c>
      <c r="P1278" s="17">
        <f t="shared" si="303"/>
        <v>-3040.2777777777778</v>
      </c>
      <c r="Q1278" s="17">
        <f t="shared" si="308"/>
        <v>182370964.7222223</v>
      </c>
      <c r="R1278" s="17">
        <f t="shared" si="304"/>
        <v>182370.9647222223</v>
      </c>
      <c r="S1278" s="17">
        <f t="shared" si="309"/>
        <v>84402810.555555522</v>
      </c>
      <c r="T1278" s="17">
        <f t="shared" si="305"/>
        <v>84402.810555555523</v>
      </c>
      <c r="AE1278">
        <f t="shared" si="297"/>
        <v>0</v>
      </c>
      <c r="AF1278">
        <f t="shared" si="298"/>
        <v>79.599999999999994</v>
      </c>
      <c r="AG1278">
        <f t="shared" si="299"/>
        <v>22.111111111111111</v>
      </c>
    </row>
    <row r="1279" spans="2:33" x14ac:dyDescent="0.3">
      <c r="B1279" s="6" t="s">
        <v>53</v>
      </c>
      <c r="C1279" s="6">
        <v>1271</v>
      </c>
      <c r="D1279" s="6">
        <v>249</v>
      </c>
      <c r="E1279" s="12">
        <v>79.3</v>
      </c>
      <c r="F1279" s="27">
        <f t="shared" si="296"/>
        <v>22.027777777777775</v>
      </c>
      <c r="G1279" s="17">
        <f t="shared" si="306"/>
        <v>-9.7222222222220642E-2</v>
      </c>
      <c r="H1279" s="17">
        <v>1</v>
      </c>
      <c r="I1279" s="17">
        <f t="shared" si="307"/>
        <v>-0.34999999999999432</v>
      </c>
      <c r="J1279" s="17">
        <v>-1980</v>
      </c>
      <c r="K1279" s="26">
        <v>485.59500000000003</v>
      </c>
      <c r="L1279" s="17">
        <f t="shared" si="300"/>
        <v>236.86645666666658</v>
      </c>
      <c r="M1279" s="17">
        <f t="shared" si="301"/>
        <v>-1257.5385433333333</v>
      </c>
      <c r="N1279" s="17">
        <v>1980</v>
      </c>
      <c r="O1279" s="17">
        <f t="shared" si="302"/>
        <v>-192.49999999999687</v>
      </c>
      <c r="P1279" s="17">
        <f t="shared" si="303"/>
        <v>-4240.3472222221526</v>
      </c>
      <c r="Q1279" s="17">
        <f t="shared" si="308"/>
        <v>182851335.48611119</v>
      </c>
      <c r="R1279" s="17">
        <f t="shared" si="304"/>
        <v>182851.3354861112</v>
      </c>
      <c r="S1279" s="17">
        <f t="shared" si="309"/>
        <v>84883181.319444418</v>
      </c>
      <c r="T1279" s="17">
        <f t="shared" si="305"/>
        <v>84883.181319444411</v>
      </c>
      <c r="AE1279">
        <f t="shared" si="297"/>
        <v>0</v>
      </c>
      <c r="AF1279">
        <f t="shared" si="298"/>
        <v>79.3</v>
      </c>
      <c r="AG1279">
        <f t="shared" si="299"/>
        <v>22.027777777777775</v>
      </c>
    </row>
    <row r="1280" spans="2:33" x14ac:dyDescent="0.3">
      <c r="B1280" s="6" t="s">
        <v>53</v>
      </c>
      <c r="C1280" s="6">
        <v>1272</v>
      </c>
      <c r="D1280" s="6">
        <v>250</v>
      </c>
      <c r="E1280" s="12">
        <v>78.900000000000006</v>
      </c>
      <c r="F1280" s="27">
        <f t="shared" si="296"/>
        <v>21.916666666666668</v>
      </c>
      <c r="G1280" s="17">
        <f t="shared" si="306"/>
        <v>-0.11111111111111072</v>
      </c>
      <c r="H1280" s="17">
        <v>1</v>
      </c>
      <c r="I1280" s="17">
        <f t="shared" si="307"/>
        <v>-0.39999999999999858</v>
      </c>
      <c r="J1280" s="17">
        <v>-1980</v>
      </c>
      <c r="K1280" s="26">
        <v>485.59500000000003</v>
      </c>
      <c r="L1280" s="17">
        <f t="shared" si="300"/>
        <v>234.48291</v>
      </c>
      <c r="M1280" s="17">
        <f t="shared" si="301"/>
        <v>-1259.92209</v>
      </c>
      <c r="N1280" s="17">
        <v>1980</v>
      </c>
      <c r="O1280" s="17">
        <f t="shared" si="302"/>
        <v>-219.9999999999992</v>
      </c>
      <c r="P1280" s="17">
        <f t="shared" si="303"/>
        <v>-4821.6666666666497</v>
      </c>
      <c r="Q1280" s="17">
        <f t="shared" si="308"/>
        <v>183326872.36111119</v>
      </c>
      <c r="R1280" s="17">
        <f t="shared" si="304"/>
        <v>183326.87236111119</v>
      </c>
      <c r="S1280" s="17">
        <f t="shared" si="309"/>
        <v>85358718.194444418</v>
      </c>
      <c r="T1280" s="17">
        <f t="shared" si="305"/>
        <v>85358.718194444416</v>
      </c>
      <c r="AE1280">
        <f t="shared" si="297"/>
        <v>0</v>
      </c>
      <c r="AF1280">
        <f t="shared" si="298"/>
        <v>78.900000000000006</v>
      </c>
      <c r="AG1280">
        <f t="shared" si="299"/>
        <v>21.916666666666668</v>
      </c>
    </row>
    <row r="1281" spans="2:33" x14ac:dyDescent="0.3">
      <c r="B1281" s="6" t="s">
        <v>53</v>
      </c>
      <c r="C1281" s="6">
        <v>1273</v>
      </c>
      <c r="D1281" s="6">
        <v>251</v>
      </c>
      <c r="E1281" s="12">
        <v>78.5</v>
      </c>
      <c r="F1281" s="27">
        <f t="shared" si="296"/>
        <v>21.805555555555554</v>
      </c>
      <c r="G1281" s="17">
        <f t="shared" si="306"/>
        <v>-9.7222222222222612E-2</v>
      </c>
      <c r="H1281" s="17">
        <v>1</v>
      </c>
      <c r="I1281" s="17">
        <f t="shared" si="307"/>
        <v>-0.35000000000000142</v>
      </c>
      <c r="J1281" s="17">
        <v>-1980</v>
      </c>
      <c r="K1281" s="26">
        <v>485.59500000000003</v>
      </c>
      <c r="L1281" s="17">
        <f t="shared" si="300"/>
        <v>232.1114166666666</v>
      </c>
      <c r="M1281" s="17">
        <f t="shared" si="301"/>
        <v>-1262.2935833333333</v>
      </c>
      <c r="N1281" s="17">
        <v>1980</v>
      </c>
      <c r="O1281" s="17">
        <f t="shared" si="302"/>
        <v>-192.50000000000077</v>
      </c>
      <c r="P1281" s="17">
        <f t="shared" si="303"/>
        <v>-4197.5694444444607</v>
      </c>
      <c r="Q1281" s="17">
        <f t="shared" si="308"/>
        <v>183797599.79166675</v>
      </c>
      <c r="R1281" s="17">
        <f t="shared" si="304"/>
        <v>183797.59979166675</v>
      </c>
      <c r="S1281" s="17">
        <f t="shared" si="309"/>
        <v>85829445.62499997</v>
      </c>
      <c r="T1281" s="17">
        <f t="shared" si="305"/>
        <v>85829.445624999964</v>
      </c>
      <c r="AE1281">
        <f t="shared" si="297"/>
        <v>0</v>
      </c>
      <c r="AF1281">
        <f t="shared" si="298"/>
        <v>78.5</v>
      </c>
      <c r="AG1281">
        <f t="shared" si="299"/>
        <v>21.805555555555554</v>
      </c>
    </row>
    <row r="1282" spans="2:33" x14ac:dyDescent="0.3">
      <c r="B1282" s="6" t="s">
        <v>53</v>
      </c>
      <c r="C1282" s="6">
        <v>1274</v>
      </c>
      <c r="D1282" s="6">
        <v>252</v>
      </c>
      <c r="E1282" s="12">
        <v>78.2</v>
      </c>
      <c r="F1282" s="27">
        <f t="shared" si="296"/>
        <v>21.722222222222221</v>
      </c>
      <c r="G1282" s="17">
        <f t="shared" si="306"/>
        <v>-8.3333333333332538E-2</v>
      </c>
      <c r="H1282" s="17">
        <v>1</v>
      </c>
      <c r="I1282" s="17">
        <f t="shared" si="307"/>
        <v>-0.29999999999999716</v>
      </c>
      <c r="J1282" s="17">
        <v>-1980</v>
      </c>
      <c r="K1282" s="26">
        <v>485.59500000000003</v>
      </c>
      <c r="L1282" s="17">
        <f t="shared" si="300"/>
        <v>230.34070666666662</v>
      </c>
      <c r="M1282" s="17">
        <f t="shared" si="301"/>
        <v>-1264.0642933333334</v>
      </c>
      <c r="N1282" s="17">
        <v>1980</v>
      </c>
      <c r="O1282" s="17">
        <f t="shared" si="302"/>
        <v>-164.99999999999844</v>
      </c>
      <c r="P1282" s="17">
        <f t="shared" si="303"/>
        <v>-3584.1666666666324</v>
      </c>
      <c r="Q1282" s="17">
        <f t="shared" si="308"/>
        <v>184264736.18055564</v>
      </c>
      <c r="R1282" s="17">
        <f t="shared" si="304"/>
        <v>184264.73618055563</v>
      </c>
      <c r="S1282" s="17">
        <f t="shared" si="309"/>
        <v>86296582.013888866</v>
      </c>
      <c r="T1282" s="17">
        <f t="shared" si="305"/>
        <v>86296.582013888867</v>
      </c>
      <c r="AE1282">
        <f t="shared" si="297"/>
        <v>0</v>
      </c>
      <c r="AF1282">
        <f t="shared" si="298"/>
        <v>78.2</v>
      </c>
      <c r="AG1282">
        <f t="shared" si="299"/>
        <v>21.722222222222221</v>
      </c>
    </row>
    <row r="1283" spans="2:33" x14ac:dyDescent="0.3">
      <c r="B1283" s="6" t="s">
        <v>53</v>
      </c>
      <c r="C1283" s="6">
        <v>1275</v>
      </c>
      <c r="D1283" s="6">
        <v>253</v>
      </c>
      <c r="E1283" s="12">
        <v>77.900000000000006</v>
      </c>
      <c r="F1283" s="27">
        <f t="shared" si="296"/>
        <v>21.638888888888889</v>
      </c>
      <c r="G1283" s="17">
        <f t="shared" si="306"/>
        <v>-6.9444444444444448E-2</v>
      </c>
      <c r="H1283" s="17">
        <v>1</v>
      </c>
      <c r="I1283" s="17">
        <f t="shared" si="307"/>
        <v>-0.25</v>
      </c>
      <c r="J1283" s="17">
        <v>-1980</v>
      </c>
      <c r="K1283" s="26">
        <v>485.59500000000003</v>
      </c>
      <c r="L1283" s="17">
        <f t="shared" si="300"/>
        <v>228.57677666666666</v>
      </c>
      <c r="M1283" s="17">
        <f t="shared" si="301"/>
        <v>-1265.8282233333334</v>
      </c>
      <c r="N1283" s="17">
        <v>1980</v>
      </c>
      <c r="O1283" s="17">
        <f t="shared" si="302"/>
        <v>-137.5</v>
      </c>
      <c r="P1283" s="17">
        <f t="shared" si="303"/>
        <v>-2975.3472222222222</v>
      </c>
      <c r="Q1283" s="17">
        <f t="shared" si="308"/>
        <v>184728295.27777785</v>
      </c>
      <c r="R1283" s="17">
        <f t="shared" si="304"/>
        <v>184728.29527777786</v>
      </c>
      <c r="S1283" s="17">
        <f t="shared" si="309"/>
        <v>86760141.11111109</v>
      </c>
      <c r="T1283" s="17">
        <f t="shared" si="305"/>
        <v>86760.141111111094</v>
      </c>
      <c r="AE1283">
        <f t="shared" si="297"/>
        <v>0</v>
      </c>
      <c r="AF1283">
        <f t="shared" si="298"/>
        <v>77.900000000000006</v>
      </c>
      <c r="AG1283">
        <f t="shared" si="299"/>
        <v>21.638888888888889</v>
      </c>
    </row>
    <row r="1284" spans="2:33" x14ac:dyDescent="0.3">
      <c r="B1284" s="6" t="s">
        <v>53</v>
      </c>
      <c r="C1284" s="6">
        <v>1276</v>
      </c>
      <c r="D1284" s="6">
        <v>254</v>
      </c>
      <c r="E1284" s="12">
        <v>77.7</v>
      </c>
      <c r="F1284" s="27">
        <f t="shared" si="296"/>
        <v>21.583333333333332</v>
      </c>
      <c r="G1284" s="17">
        <f t="shared" si="306"/>
        <v>-2.7777777777778172E-2</v>
      </c>
      <c r="H1284" s="17">
        <v>1</v>
      </c>
      <c r="I1284" s="17">
        <f t="shared" si="307"/>
        <v>-0.10000000000000142</v>
      </c>
      <c r="J1284" s="17">
        <v>-1980</v>
      </c>
      <c r="K1284" s="26">
        <v>485.59500000000003</v>
      </c>
      <c r="L1284" s="17">
        <f t="shared" si="300"/>
        <v>227.40458999999993</v>
      </c>
      <c r="M1284" s="17">
        <f t="shared" si="301"/>
        <v>-1267.0004100000001</v>
      </c>
      <c r="N1284" s="17">
        <v>1980</v>
      </c>
      <c r="O1284" s="17">
        <f t="shared" si="302"/>
        <v>-55.000000000000782</v>
      </c>
      <c r="P1284" s="17">
        <f t="shared" si="303"/>
        <v>-1187.0833333333501</v>
      </c>
      <c r="Q1284" s="17">
        <f t="shared" si="308"/>
        <v>185189477.15277785</v>
      </c>
      <c r="R1284" s="17">
        <f t="shared" si="304"/>
        <v>185189.47715277786</v>
      </c>
      <c r="S1284" s="17">
        <f t="shared" si="309"/>
        <v>87221322.98611109</v>
      </c>
      <c r="T1284" s="17">
        <f t="shared" si="305"/>
        <v>87221.322986111089</v>
      </c>
      <c r="AE1284">
        <f t="shared" si="297"/>
        <v>0</v>
      </c>
      <c r="AF1284">
        <f t="shared" si="298"/>
        <v>77.7</v>
      </c>
      <c r="AG1284">
        <f t="shared" si="299"/>
        <v>21.583333333333332</v>
      </c>
    </row>
    <row r="1285" spans="2:33" x14ac:dyDescent="0.3">
      <c r="B1285" s="6" t="s">
        <v>53</v>
      </c>
      <c r="C1285" s="6">
        <v>1277</v>
      </c>
      <c r="D1285" s="6">
        <v>255</v>
      </c>
      <c r="E1285" s="12">
        <v>77.7</v>
      </c>
      <c r="F1285" s="27">
        <f t="shared" si="296"/>
        <v>21.583333333333332</v>
      </c>
      <c r="G1285" s="17">
        <f t="shared" si="306"/>
        <v>1.3888888888888099E-2</v>
      </c>
      <c r="H1285" s="17">
        <v>0</v>
      </c>
      <c r="I1285" s="17">
        <f t="shared" si="307"/>
        <v>4.9999999999997158E-2</v>
      </c>
      <c r="J1285" s="17">
        <v>1980</v>
      </c>
      <c r="K1285" s="26">
        <v>485.59500000000003</v>
      </c>
      <c r="L1285" s="17">
        <f t="shared" si="300"/>
        <v>227.40458999999993</v>
      </c>
      <c r="M1285" s="17">
        <f t="shared" si="301"/>
        <v>2692.9995900000004</v>
      </c>
      <c r="N1285" s="17">
        <v>1980</v>
      </c>
      <c r="O1285" s="17">
        <f t="shared" si="302"/>
        <v>27.499999999998437</v>
      </c>
      <c r="P1285" s="17">
        <f t="shared" si="303"/>
        <v>593.54166666663286</v>
      </c>
      <c r="Q1285" s="17">
        <f t="shared" si="308"/>
        <v>185650659.02777785</v>
      </c>
      <c r="R1285" s="17">
        <f t="shared" si="304"/>
        <v>185650.65902777785</v>
      </c>
      <c r="S1285" s="17">
        <f t="shared" si="309"/>
        <v>87221322.98611109</v>
      </c>
      <c r="T1285" s="17">
        <f t="shared" si="305"/>
        <v>87221.322986111089</v>
      </c>
      <c r="AE1285">
        <f t="shared" si="297"/>
        <v>0</v>
      </c>
      <c r="AF1285">
        <f t="shared" si="298"/>
        <v>77.7</v>
      </c>
      <c r="AG1285">
        <f t="shared" si="299"/>
        <v>21.583333333333332</v>
      </c>
    </row>
    <row r="1286" spans="2:33" x14ac:dyDescent="0.3">
      <c r="B1286" s="6" t="s">
        <v>53</v>
      </c>
      <c r="C1286" s="6">
        <v>1278</v>
      </c>
      <c r="D1286" s="6">
        <v>256</v>
      </c>
      <c r="E1286" s="12">
        <v>77.8</v>
      </c>
      <c r="F1286" s="27">
        <f t="shared" ref="F1286:F1349" si="310">E1286/3.6</f>
        <v>21.611111111111111</v>
      </c>
      <c r="G1286" s="17">
        <f t="shared" si="306"/>
        <v>2.7777777777778172E-2</v>
      </c>
      <c r="H1286" s="17">
        <v>0</v>
      </c>
      <c r="I1286" s="17">
        <f t="shared" si="307"/>
        <v>0.10000000000000142</v>
      </c>
      <c r="J1286" s="17">
        <v>1980</v>
      </c>
      <c r="K1286" s="26">
        <v>485.59500000000003</v>
      </c>
      <c r="L1286" s="17">
        <f t="shared" si="300"/>
        <v>227.99030666666664</v>
      </c>
      <c r="M1286" s="17">
        <f t="shared" si="301"/>
        <v>2693.5853066666668</v>
      </c>
      <c r="N1286" s="17">
        <v>1980</v>
      </c>
      <c r="O1286" s="17">
        <f t="shared" si="302"/>
        <v>55.000000000000782</v>
      </c>
      <c r="P1286" s="17">
        <f t="shared" si="303"/>
        <v>1188.6111111111279</v>
      </c>
      <c r="Q1286" s="17">
        <f t="shared" si="308"/>
        <v>186113028.75000006</v>
      </c>
      <c r="R1286" s="17">
        <f t="shared" si="304"/>
        <v>186113.02875000006</v>
      </c>
      <c r="S1286" s="17">
        <f t="shared" si="309"/>
        <v>87221322.98611109</v>
      </c>
      <c r="T1286" s="17">
        <f t="shared" si="305"/>
        <v>87221.322986111089</v>
      </c>
      <c r="AE1286">
        <f t="shared" si="297"/>
        <v>0</v>
      </c>
      <c r="AF1286">
        <f t="shared" si="298"/>
        <v>77.8</v>
      </c>
      <c r="AG1286">
        <f t="shared" si="299"/>
        <v>21.611111111111111</v>
      </c>
    </row>
    <row r="1287" spans="2:33" x14ac:dyDescent="0.3">
      <c r="B1287" s="6" t="s">
        <v>53</v>
      </c>
      <c r="C1287" s="6">
        <v>1279</v>
      </c>
      <c r="D1287" s="6">
        <v>257</v>
      </c>
      <c r="E1287" s="12">
        <v>77.900000000000006</v>
      </c>
      <c r="F1287" s="27">
        <f t="shared" si="310"/>
        <v>21.638888888888889</v>
      </c>
      <c r="G1287" s="17">
        <f t="shared" si="306"/>
        <v>4.1666666666666269E-2</v>
      </c>
      <c r="H1287" s="17">
        <v>0</v>
      </c>
      <c r="I1287" s="17">
        <f t="shared" si="307"/>
        <v>0.14999999999999858</v>
      </c>
      <c r="J1287" s="17">
        <v>1980</v>
      </c>
      <c r="K1287" s="26">
        <v>485.59500000000003</v>
      </c>
      <c r="L1287" s="17">
        <f t="shared" si="300"/>
        <v>228.57677666666666</v>
      </c>
      <c r="M1287" s="17">
        <f t="shared" si="301"/>
        <v>2694.171776666667</v>
      </c>
      <c r="N1287" s="17">
        <v>1980</v>
      </c>
      <c r="O1287" s="17">
        <f t="shared" si="302"/>
        <v>82.499999999999218</v>
      </c>
      <c r="P1287" s="17">
        <f t="shared" si="303"/>
        <v>1785.2083333333164</v>
      </c>
      <c r="Q1287" s="17">
        <f t="shared" si="308"/>
        <v>186576587.84722227</v>
      </c>
      <c r="R1287" s="17">
        <f t="shared" si="304"/>
        <v>186576.58784722228</v>
      </c>
      <c r="S1287" s="17">
        <f t="shared" si="309"/>
        <v>87221322.98611109</v>
      </c>
      <c r="T1287" s="17">
        <f t="shared" si="305"/>
        <v>87221.322986111089</v>
      </c>
      <c r="AE1287">
        <f t="shared" si="297"/>
        <v>0</v>
      </c>
      <c r="AF1287">
        <f t="shared" si="298"/>
        <v>77.900000000000006</v>
      </c>
      <c r="AG1287">
        <f t="shared" si="299"/>
        <v>21.638888888888889</v>
      </c>
    </row>
    <row r="1288" spans="2:33" x14ac:dyDescent="0.3">
      <c r="B1288" s="6" t="s">
        <v>53</v>
      </c>
      <c r="C1288" s="6">
        <v>1280</v>
      </c>
      <c r="D1288" s="6">
        <v>258</v>
      </c>
      <c r="E1288" s="12">
        <v>78.099999999999994</v>
      </c>
      <c r="F1288" s="27">
        <f t="shared" si="310"/>
        <v>21.694444444444443</v>
      </c>
      <c r="G1288" s="17">
        <f t="shared" si="306"/>
        <v>5.5555555555554373E-2</v>
      </c>
      <c r="H1288" s="17">
        <v>0</v>
      </c>
      <c r="I1288" s="17">
        <f t="shared" si="307"/>
        <v>0.19999999999999574</v>
      </c>
      <c r="J1288" s="17">
        <v>1980</v>
      </c>
      <c r="K1288" s="26">
        <v>485.59500000000003</v>
      </c>
      <c r="L1288" s="17">
        <f t="shared" si="300"/>
        <v>229.75197666666662</v>
      </c>
      <c r="M1288" s="17">
        <f t="shared" si="301"/>
        <v>2695.3469766666667</v>
      </c>
      <c r="N1288" s="17">
        <v>1980</v>
      </c>
      <c r="O1288" s="17">
        <f t="shared" si="302"/>
        <v>109.99999999999766</v>
      </c>
      <c r="P1288" s="17">
        <f t="shared" si="303"/>
        <v>2386.3888888888378</v>
      </c>
      <c r="Q1288" s="17">
        <f t="shared" si="308"/>
        <v>187042530.27777782</v>
      </c>
      <c r="R1288" s="17">
        <f t="shared" si="304"/>
        <v>187042.53027777781</v>
      </c>
      <c r="S1288" s="17">
        <f t="shared" si="309"/>
        <v>87221322.98611109</v>
      </c>
      <c r="T1288" s="17">
        <f t="shared" si="305"/>
        <v>87221.322986111089</v>
      </c>
      <c r="AE1288">
        <f t="shared" ref="AE1288:AE1351" si="311">IF(E1288&lt;1,1,0)</f>
        <v>0</v>
      </c>
      <c r="AF1288">
        <f t="shared" ref="AF1288:AF1351" si="312">IF(AE1288=1,"",E1288)</f>
        <v>78.099999999999994</v>
      </c>
      <c r="AG1288">
        <f t="shared" ref="AG1288:AG1351" si="313">E1288/3.6</f>
        <v>21.694444444444443</v>
      </c>
    </row>
    <row r="1289" spans="2:33" x14ac:dyDescent="0.3">
      <c r="B1289" s="6" t="s">
        <v>53</v>
      </c>
      <c r="C1289" s="6">
        <v>1281</v>
      </c>
      <c r="D1289" s="6">
        <v>259</v>
      </c>
      <c r="E1289" s="12">
        <v>78.3</v>
      </c>
      <c r="F1289" s="27">
        <f t="shared" si="310"/>
        <v>21.75</v>
      </c>
      <c r="G1289" s="17">
        <f t="shared" si="306"/>
        <v>2.7777777777778172E-2</v>
      </c>
      <c r="H1289" s="17">
        <v>0</v>
      </c>
      <c r="I1289" s="17">
        <f t="shared" si="307"/>
        <v>0.10000000000000142</v>
      </c>
      <c r="J1289" s="17">
        <v>1980</v>
      </c>
      <c r="K1289" s="26">
        <v>485.59500000000003</v>
      </c>
      <c r="L1289" s="17">
        <f t="shared" ref="L1289:L1352" si="314">1/2*2.26*1.2*0.36*((F1289)^2)</f>
        <v>230.93018999999995</v>
      </c>
      <c r="M1289" s="17">
        <f t="shared" ref="M1289:M1352" si="315">J1289+K1289+L1289</f>
        <v>2696.5251900000003</v>
      </c>
      <c r="N1289" s="17">
        <v>1980</v>
      </c>
      <c r="O1289" s="17">
        <f t="shared" ref="O1289:O1352" si="316">N1289*G1289</f>
        <v>55.000000000000782</v>
      </c>
      <c r="P1289" s="17">
        <f t="shared" ref="P1289:P1352" si="317">F1289*O1289</f>
        <v>1196.2500000000171</v>
      </c>
      <c r="Q1289" s="17">
        <f t="shared" si="308"/>
        <v>187510862.15277782</v>
      </c>
      <c r="R1289" s="17">
        <f t="shared" ref="R1289:R1352" si="318">Q1289/1000</f>
        <v>187510.86215277782</v>
      </c>
      <c r="S1289" s="17">
        <f t="shared" si="309"/>
        <v>87221322.98611109</v>
      </c>
      <c r="T1289" s="17">
        <f t="shared" ref="T1289:T1352" si="319">S1289/1000</f>
        <v>87221.322986111089</v>
      </c>
      <c r="AE1289">
        <f t="shared" si="311"/>
        <v>0</v>
      </c>
      <c r="AF1289">
        <f t="shared" si="312"/>
        <v>78.3</v>
      </c>
      <c r="AG1289">
        <f t="shared" si="313"/>
        <v>21.75</v>
      </c>
    </row>
    <row r="1290" spans="2:33" x14ac:dyDescent="0.3">
      <c r="B1290" s="6" t="s">
        <v>53</v>
      </c>
      <c r="C1290" s="6">
        <v>1282</v>
      </c>
      <c r="D1290" s="6">
        <v>260</v>
      </c>
      <c r="E1290" s="12">
        <v>78.3</v>
      </c>
      <c r="F1290" s="27">
        <f t="shared" si="310"/>
        <v>21.75</v>
      </c>
      <c r="G1290" s="17">
        <f t="shared" ref="G1290:G1353" si="320">($E1291-$E1289)/2/3.6</f>
        <v>1.3888888888890073E-2</v>
      </c>
      <c r="H1290" s="17">
        <v>0</v>
      </c>
      <c r="I1290" s="17">
        <f t="shared" ref="I1290:I1353" si="321">($E1291-$E1289)/2</f>
        <v>5.0000000000004263E-2</v>
      </c>
      <c r="J1290" s="17">
        <v>1980</v>
      </c>
      <c r="K1290" s="26">
        <v>485.59500000000003</v>
      </c>
      <c r="L1290" s="17">
        <f t="shared" si="314"/>
        <v>230.93018999999995</v>
      </c>
      <c r="M1290" s="17">
        <f t="shared" si="315"/>
        <v>2696.5251900000003</v>
      </c>
      <c r="N1290" s="17">
        <v>1980</v>
      </c>
      <c r="O1290" s="17">
        <f t="shared" si="316"/>
        <v>27.500000000002345</v>
      </c>
      <c r="P1290" s="17">
        <f t="shared" si="317"/>
        <v>598.12500000005105</v>
      </c>
      <c r="Q1290" s="17">
        <f t="shared" ref="Q1290:Q1353" si="322">0.5*N1290*F1290^2+Q1289</f>
        <v>187979194.02777782</v>
      </c>
      <c r="R1290" s="17">
        <f t="shared" si="318"/>
        <v>187979.19402777782</v>
      </c>
      <c r="S1290" s="17">
        <f t="shared" ref="S1290:S1353" si="323">0.5*N1290*F1290^2*H1290+S1289</f>
        <v>87221322.98611109</v>
      </c>
      <c r="T1290" s="17">
        <f t="shared" si="319"/>
        <v>87221.322986111089</v>
      </c>
      <c r="AE1290">
        <f t="shared" si="311"/>
        <v>0</v>
      </c>
      <c r="AF1290">
        <f t="shared" si="312"/>
        <v>78.3</v>
      </c>
      <c r="AG1290">
        <f t="shared" si="313"/>
        <v>21.75</v>
      </c>
    </row>
    <row r="1291" spans="2:33" x14ac:dyDescent="0.3">
      <c r="B1291" s="6" t="s">
        <v>53</v>
      </c>
      <c r="C1291" s="6">
        <v>1283</v>
      </c>
      <c r="D1291" s="6">
        <v>261</v>
      </c>
      <c r="E1291" s="12">
        <v>78.400000000000006</v>
      </c>
      <c r="F1291" s="27">
        <f t="shared" si="310"/>
        <v>21.777777777777779</v>
      </c>
      <c r="G1291" s="17">
        <f t="shared" si="320"/>
        <v>1.3888888888890073E-2</v>
      </c>
      <c r="H1291" s="17">
        <v>0</v>
      </c>
      <c r="I1291" s="17">
        <f t="shared" si="321"/>
        <v>5.0000000000004263E-2</v>
      </c>
      <c r="J1291" s="17">
        <v>1980</v>
      </c>
      <c r="K1291" s="26">
        <v>485.59500000000003</v>
      </c>
      <c r="L1291" s="17">
        <f t="shared" si="314"/>
        <v>231.52042666666665</v>
      </c>
      <c r="M1291" s="17">
        <f t="shared" si="315"/>
        <v>2697.1154266666667</v>
      </c>
      <c r="N1291" s="17">
        <v>1980</v>
      </c>
      <c r="O1291" s="17">
        <f t="shared" si="316"/>
        <v>27.500000000002345</v>
      </c>
      <c r="P1291" s="17">
        <f t="shared" si="317"/>
        <v>598.88888888893996</v>
      </c>
      <c r="Q1291" s="17">
        <f t="shared" si="322"/>
        <v>188448722.91666672</v>
      </c>
      <c r="R1291" s="17">
        <f t="shared" si="318"/>
        <v>188448.72291666671</v>
      </c>
      <c r="S1291" s="17">
        <f t="shared" si="323"/>
        <v>87221322.98611109</v>
      </c>
      <c r="T1291" s="17">
        <f t="shared" si="319"/>
        <v>87221.322986111089</v>
      </c>
      <c r="AE1291">
        <f t="shared" si="311"/>
        <v>0</v>
      </c>
      <c r="AF1291">
        <f t="shared" si="312"/>
        <v>78.400000000000006</v>
      </c>
      <c r="AG1291">
        <f t="shared" si="313"/>
        <v>21.777777777777779</v>
      </c>
    </row>
    <row r="1292" spans="2:33" x14ac:dyDescent="0.3">
      <c r="B1292" s="6" t="s">
        <v>53</v>
      </c>
      <c r="C1292" s="6">
        <v>1284</v>
      </c>
      <c r="D1292" s="6">
        <v>262</v>
      </c>
      <c r="E1292" s="12">
        <v>78.400000000000006</v>
      </c>
      <c r="F1292" s="27">
        <f t="shared" si="310"/>
        <v>21.777777777777779</v>
      </c>
      <c r="G1292" s="17">
        <f t="shared" si="320"/>
        <v>0</v>
      </c>
      <c r="H1292" s="17">
        <v>0</v>
      </c>
      <c r="I1292" s="17">
        <f t="shared" si="321"/>
        <v>0</v>
      </c>
      <c r="J1292" s="17">
        <v>0</v>
      </c>
      <c r="K1292" s="26">
        <v>485.59500000000003</v>
      </c>
      <c r="L1292" s="17">
        <f t="shared" si="314"/>
        <v>231.52042666666665</v>
      </c>
      <c r="M1292" s="17">
        <f t="shared" si="315"/>
        <v>717.11542666666674</v>
      </c>
      <c r="N1292" s="17">
        <v>1980</v>
      </c>
      <c r="O1292" s="17">
        <f t="shared" si="316"/>
        <v>0</v>
      </c>
      <c r="P1292" s="17">
        <f t="shared" si="317"/>
        <v>0</v>
      </c>
      <c r="Q1292" s="17">
        <f t="shared" si="322"/>
        <v>188918251.80555561</v>
      </c>
      <c r="R1292" s="17">
        <f t="shared" si="318"/>
        <v>188918.2518055556</v>
      </c>
      <c r="S1292" s="17">
        <f t="shared" si="323"/>
        <v>87221322.98611109</v>
      </c>
      <c r="T1292" s="17">
        <f t="shared" si="319"/>
        <v>87221.322986111089</v>
      </c>
      <c r="AE1292">
        <f t="shared" si="311"/>
        <v>0</v>
      </c>
      <c r="AF1292">
        <f t="shared" si="312"/>
        <v>78.400000000000006</v>
      </c>
      <c r="AG1292">
        <f t="shared" si="313"/>
        <v>21.777777777777779</v>
      </c>
    </row>
    <row r="1293" spans="2:33" x14ac:dyDescent="0.3">
      <c r="B1293" s="6" t="s">
        <v>53</v>
      </c>
      <c r="C1293" s="6">
        <v>1285</v>
      </c>
      <c r="D1293" s="6">
        <v>263</v>
      </c>
      <c r="E1293" s="12">
        <v>78.400000000000006</v>
      </c>
      <c r="F1293" s="27">
        <f t="shared" si="310"/>
        <v>21.777777777777779</v>
      </c>
      <c r="G1293" s="17">
        <f t="shared" si="320"/>
        <v>-2.7777777777778172E-2</v>
      </c>
      <c r="H1293" s="17">
        <v>1</v>
      </c>
      <c r="I1293" s="17">
        <f t="shared" si="321"/>
        <v>-0.10000000000000142</v>
      </c>
      <c r="J1293" s="17">
        <v>-1980</v>
      </c>
      <c r="K1293" s="26">
        <v>485.59500000000003</v>
      </c>
      <c r="L1293" s="17">
        <f t="shared" si="314"/>
        <v>231.52042666666665</v>
      </c>
      <c r="M1293" s="17">
        <f t="shared" si="315"/>
        <v>-1262.8845733333333</v>
      </c>
      <c r="N1293" s="17">
        <v>1980</v>
      </c>
      <c r="O1293" s="17">
        <f t="shared" si="316"/>
        <v>-55.000000000000782</v>
      </c>
      <c r="P1293" s="17">
        <f t="shared" si="317"/>
        <v>-1197.7777777777949</v>
      </c>
      <c r="Q1293" s="17">
        <f t="shared" si="322"/>
        <v>189387780.69444451</v>
      </c>
      <c r="R1293" s="17">
        <f t="shared" si="318"/>
        <v>189387.78069444452</v>
      </c>
      <c r="S1293" s="17">
        <f t="shared" si="323"/>
        <v>87690851.874999985</v>
      </c>
      <c r="T1293" s="17">
        <f t="shared" si="319"/>
        <v>87690.851874999978</v>
      </c>
      <c r="AE1293">
        <f t="shared" si="311"/>
        <v>0</v>
      </c>
      <c r="AF1293">
        <f t="shared" si="312"/>
        <v>78.400000000000006</v>
      </c>
      <c r="AG1293">
        <f t="shared" si="313"/>
        <v>21.777777777777779</v>
      </c>
    </row>
    <row r="1294" spans="2:33" x14ac:dyDescent="0.3">
      <c r="B1294" s="6" t="s">
        <v>53</v>
      </c>
      <c r="C1294" s="6">
        <v>1286</v>
      </c>
      <c r="D1294" s="6">
        <v>264</v>
      </c>
      <c r="E1294" s="12">
        <v>78.2</v>
      </c>
      <c r="F1294" s="27">
        <f t="shared" si="310"/>
        <v>21.722222222222221</v>
      </c>
      <c r="G1294" s="17">
        <f t="shared" si="320"/>
        <v>-5.5555555555556344E-2</v>
      </c>
      <c r="H1294" s="17">
        <v>1</v>
      </c>
      <c r="I1294" s="17">
        <f t="shared" si="321"/>
        <v>-0.20000000000000284</v>
      </c>
      <c r="J1294" s="17">
        <v>-1980</v>
      </c>
      <c r="K1294" s="26">
        <v>485.59500000000003</v>
      </c>
      <c r="L1294" s="17">
        <f t="shared" si="314"/>
        <v>230.34070666666662</v>
      </c>
      <c r="M1294" s="17">
        <f t="shared" si="315"/>
        <v>-1264.0642933333334</v>
      </c>
      <c r="N1294" s="17">
        <v>1980</v>
      </c>
      <c r="O1294" s="17">
        <f t="shared" si="316"/>
        <v>-110.00000000000156</v>
      </c>
      <c r="P1294" s="17">
        <f t="shared" si="317"/>
        <v>-2389.4444444444784</v>
      </c>
      <c r="Q1294" s="17">
        <f t="shared" si="322"/>
        <v>189854917.0833334</v>
      </c>
      <c r="R1294" s="17">
        <f t="shared" si="318"/>
        <v>189854.91708333339</v>
      </c>
      <c r="S1294" s="17">
        <f t="shared" si="323"/>
        <v>88157988.263888881</v>
      </c>
      <c r="T1294" s="17">
        <f t="shared" si="319"/>
        <v>88157.988263888881</v>
      </c>
      <c r="AE1294">
        <f t="shared" si="311"/>
        <v>0</v>
      </c>
      <c r="AF1294">
        <f t="shared" si="312"/>
        <v>78.2</v>
      </c>
      <c r="AG1294">
        <f t="shared" si="313"/>
        <v>21.722222222222221</v>
      </c>
    </row>
    <row r="1295" spans="2:33" x14ac:dyDescent="0.3">
      <c r="B1295" s="6" t="s">
        <v>53</v>
      </c>
      <c r="C1295" s="6">
        <v>1287</v>
      </c>
      <c r="D1295" s="6">
        <v>265</v>
      </c>
      <c r="E1295" s="12">
        <v>78</v>
      </c>
      <c r="F1295" s="27">
        <f t="shared" si="310"/>
        <v>21.666666666666668</v>
      </c>
      <c r="G1295" s="17">
        <f t="shared" si="320"/>
        <v>-6.9444444444444448E-2</v>
      </c>
      <c r="H1295" s="17">
        <v>1</v>
      </c>
      <c r="I1295" s="17">
        <f t="shared" si="321"/>
        <v>-0.25</v>
      </c>
      <c r="J1295" s="17">
        <v>-1980</v>
      </c>
      <c r="K1295" s="26">
        <v>485.59500000000003</v>
      </c>
      <c r="L1295" s="17">
        <f t="shared" si="314"/>
        <v>229.16399999999999</v>
      </c>
      <c r="M1295" s="17">
        <f t="shared" si="315"/>
        <v>-1265.241</v>
      </c>
      <c r="N1295" s="17">
        <v>1980</v>
      </c>
      <c r="O1295" s="17">
        <f t="shared" si="316"/>
        <v>-137.5</v>
      </c>
      <c r="P1295" s="17">
        <f t="shared" si="317"/>
        <v>-2979.166666666667</v>
      </c>
      <c r="Q1295" s="17">
        <f t="shared" si="322"/>
        <v>190319667.0833334</v>
      </c>
      <c r="R1295" s="17">
        <f t="shared" si="318"/>
        <v>190319.66708333339</v>
      </c>
      <c r="S1295" s="17">
        <f t="shared" si="323"/>
        <v>88622738.263888881</v>
      </c>
      <c r="T1295" s="17">
        <f t="shared" si="319"/>
        <v>88622.738263888881</v>
      </c>
      <c r="AE1295">
        <f t="shared" si="311"/>
        <v>0</v>
      </c>
      <c r="AF1295">
        <f t="shared" si="312"/>
        <v>78</v>
      </c>
      <c r="AG1295">
        <f t="shared" si="313"/>
        <v>21.666666666666668</v>
      </c>
    </row>
    <row r="1296" spans="2:33" x14ac:dyDescent="0.3">
      <c r="B1296" s="6" t="s">
        <v>53</v>
      </c>
      <c r="C1296" s="6">
        <v>1288</v>
      </c>
      <c r="D1296" s="6">
        <v>266</v>
      </c>
      <c r="E1296" s="12">
        <v>77.7</v>
      </c>
      <c r="F1296" s="27">
        <f t="shared" si="310"/>
        <v>21.583333333333332</v>
      </c>
      <c r="G1296" s="17">
        <f t="shared" si="320"/>
        <v>-9.7222222222222612E-2</v>
      </c>
      <c r="H1296" s="17">
        <v>1</v>
      </c>
      <c r="I1296" s="17">
        <f t="shared" si="321"/>
        <v>-0.35000000000000142</v>
      </c>
      <c r="J1296" s="17">
        <v>-1980</v>
      </c>
      <c r="K1296" s="26">
        <v>485.59500000000003</v>
      </c>
      <c r="L1296" s="17">
        <f t="shared" si="314"/>
        <v>227.40458999999993</v>
      </c>
      <c r="M1296" s="17">
        <f t="shared" si="315"/>
        <v>-1267.0004100000001</v>
      </c>
      <c r="N1296" s="17">
        <v>1980</v>
      </c>
      <c r="O1296" s="17">
        <f t="shared" si="316"/>
        <v>-192.50000000000077</v>
      </c>
      <c r="P1296" s="17">
        <f t="shared" si="317"/>
        <v>-4154.7916666666833</v>
      </c>
      <c r="Q1296" s="17">
        <f t="shared" si="322"/>
        <v>190780848.9583334</v>
      </c>
      <c r="R1296" s="17">
        <f t="shared" si="318"/>
        <v>190780.8489583334</v>
      </c>
      <c r="S1296" s="17">
        <f t="shared" si="323"/>
        <v>89083920.138888881</v>
      </c>
      <c r="T1296" s="17">
        <f t="shared" si="319"/>
        <v>89083.920138888876</v>
      </c>
      <c r="AE1296">
        <f t="shared" si="311"/>
        <v>0</v>
      </c>
      <c r="AF1296">
        <f t="shared" si="312"/>
        <v>77.7</v>
      </c>
      <c r="AG1296">
        <f t="shared" si="313"/>
        <v>21.583333333333332</v>
      </c>
    </row>
    <row r="1297" spans="2:33" x14ac:dyDescent="0.3">
      <c r="B1297" s="6" t="s">
        <v>53</v>
      </c>
      <c r="C1297" s="6">
        <v>1289</v>
      </c>
      <c r="D1297" s="6">
        <v>267</v>
      </c>
      <c r="E1297" s="12">
        <v>77.3</v>
      </c>
      <c r="F1297" s="27">
        <f t="shared" si="310"/>
        <v>21.472222222222221</v>
      </c>
      <c r="G1297" s="17">
        <f t="shared" si="320"/>
        <v>-0.11111111111111072</v>
      </c>
      <c r="H1297" s="17">
        <v>1</v>
      </c>
      <c r="I1297" s="17">
        <f t="shared" si="321"/>
        <v>-0.39999999999999858</v>
      </c>
      <c r="J1297" s="17">
        <v>-1980</v>
      </c>
      <c r="K1297" s="26">
        <v>485.59500000000003</v>
      </c>
      <c r="L1297" s="17">
        <f t="shared" si="314"/>
        <v>225.0692566666666</v>
      </c>
      <c r="M1297" s="17">
        <f t="shared" si="315"/>
        <v>-1269.3357433333333</v>
      </c>
      <c r="N1297" s="17">
        <v>1980</v>
      </c>
      <c r="O1297" s="17">
        <f t="shared" si="316"/>
        <v>-219.9999999999992</v>
      </c>
      <c r="P1297" s="17">
        <f t="shared" si="317"/>
        <v>-4723.8888888888714</v>
      </c>
      <c r="Q1297" s="17">
        <f t="shared" si="322"/>
        <v>191237294.7222223</v>
      </c>
      <c r="R1297" s="17">
        <f t="shared" si="318"/>
        <v>191237.29472222229</v>
      </c>
      <c r="S1297" s="17">
        <f t="shared" si="323"/>
        <v>89540365.902777776</v>
      </c>
      <c r="T1297" s="17">
        <f t="shared" si="319"/>
        <v>89540.365902777776</v>
      </c>
      <c r="AE1297">
        <f t="shared" si="311"/>
        <v>0</v>
      </c>
      <c r="AF1297">
        <f t="shared" si="312"/>
        <v>77.3</v>
      </c>
      <c r="AG1297">
        <f t="shared" si="313"/>
        <v>21.472222222222221</v>
      </c>
    </row>
    <row r="1298" spans="2:33" x14ac:dyDescent="0.3">
      <c r="B1298" s="6" t="s">
        <v>53</v>
      </c>
      <c r="C1298" s="6">
        <v>1290</v>
      </c>
      <c r="D1298" s="6">
        <v>268</v>
      </c>
      <c r="E1298" s="12">
        <v>76.900000000000006</v>
      </c>
      <c r="F1298" s="27">
        <f t="shared" si="310"/>
        <v>21.361111111111111</v>
      </c>
      <c r="G1298" s="17">
        <f t="shared" si="320"/>
        <v>-9.7222222222222612E-2</v>
      </c>
      <c r="H1298" s="17">
        <v>1</v>
      </c>
      <c r="I1298" s="17">
        <f t="shared" si="321"/>
        <v>-0.35000000000000142</v>
      </c>
      <c r="J1298" s="17">
        <v>-1980</v>
      </c>
      <c r="K1298" s="26">
        <v>485.59500000000003</v>
      </c>
      <c r="L1298" s="17">
        <f t="shared" si="314"/>
        <v>222.74597666666662</v>
      </c>
      <c r="M1298" s="17">
        <f t="shared" si="315"/>
        <v>-1271.6590233333334</v>
      </c>
      <c r="N1298" s="17">
        <v>1980</v>
      </c>
      <c r="O1298" s="17">
        <f t="shared" si="316"/>
        <v>-192.50000000000077</v>
      </c>
      <c r="P1298" s="17">
        <f t="shared" si="317"/>
        <v>-4112.0138888889051</v>
      </c>
      <c r="Q1298" s="17">
        <f t="shared" si="322"/>
        <v>191689028.81944451</v>
      </c>
      <c r="R1298" s="17">
        <f t="shared" si="318"/>
        <v>191689.0288194445</v>
      </c>
      <c r="S1298" s="17">
        <f t="shared" si="323"/>
        <v>89992100</v>
      </c>
      <c r="T1298" s="17">
        <f t="shared" si="319"/>
        <v>89992.1</v>
      </c>
      <c r="AE1298">
        <f t="shared" si="311"/>
        <v>0</v>
      </c>
      <c r="AF1298">
        <f t="shared" si="312"/>
        <v>76.900000000000006</v>
      </c>
      <c r="AG1298">
        <f t="shared" si="313"/>
        <v>21.361111111111111</v>
      </c>
    </row>
    <row r="1299" spans="2:33" x14ac:dyDescent="0.3">
      <c r="B1299" s="6" t="s">
        <v>53</v>
      </c>
      <c r="C1299" s="6">
        <v>1291</v>
      </c>
      <c r="D1299" s="6">
        <v>269</v>
      </c>
      <c r="E1299" s="12">
        <v>76.599999999999994</v>
      </c>
      <c r="F1299" s="27">
        <f t="shared" si="310"/>
        <v>21.277777777777775</v>
      </c>
      <c r="G1299" s="17">
        <f t="shared" si="320"/>
        <v>-9.7222222222222612E-2</v>
      </c>
      <c r="H1299" s="17">
        <v>1</v>
      </c>
      <c r="I1299" s="17">
        <f t="shared" si="321"/>
        <v>-0.35000000000000142</v>
      </c>
      <c r="J1299" s="17">
        <v>-1980</v>
      </c>
      <c r="K1299" s="26">
        <v>485.59500000000003</v>
      </c>
      <c r="L1299" s="17">
        <f t="shared" si="314"/>
        <v>221.01142666666658</v>
      </c>
      <c r="M1299" s="17">
        <f t="shared" si="315"/>
        <v>-1273.3935733333333</v>
      </c>
      <c r="N1299" s="17">
        <v>1980</v>
      </c>
      <c r="O1299" s="17">
        <f t="shared" si="316"/>
        <v>-192.50000000000077</v>
      </c>
      <c r="P1299" s="17">
        <f t="shared" si="317"/>
        <v>-4095.9722222222381</v>
      </c>
      <c r="Q1299" s="17">
        <f t="shared" si="322"/>
        <v>192137245.2083334</v>
      </c>
      <c r="R1299" s="17">
        <f t="shared" si="318"/>
        <v>192137.24520833339</v>
      </c>
      <c r="S1299" s="17">
        <f t="shared" si="323"/>
        <v>90440316.388888896</v>
      </c>
      <c r="T1299" s="17">
        <f t="shared" si="319"/>
        <v>90440.316388888896</v>
      </c>
      <c r="AE1299">
        <f t="shared" si="311"/>
        <v>0</v>
      </c>
      <c r="AF1299">
        <f t="shared" si="312"/>
        <v>76.599999999999994</v>
      </c>
      <c r="AG1299">
        <f t="shared" si="313"/>
        <v>21.277777777777775</v>
      </c>
    </row>
    <row r="1300" spans="2:33" x14ac:dyDescent="0.3">
      <c r="B1300" s="6" t="s">
        <v>53</v>
      </c>
      <c r="C1300" s="6">
        <v>1292</v>
      </c>
      <c r="D1300" s="6">
        <v>270</v>
      </c>
      <c r="E1300" s="12">
        <v>76.2</v>
      </c>
      <c r="F1300" s="27">
        <f t="shared" si="310"/>
        <v>21.166666666666668</v>
      </c>
      <c r="G1300" s="17">
        <f t="shared" si="320"/>
        <v>-0.12499999999999881</v>
      </c>
      <c r="H1300" s="17">
        <v>1</v>
      </c>
      <c r="I1300" s="17">
        <f t="shared" si="321"/>
        <v>-0.44999999999999574</v>
      </c>
      <c r="J1300" s="17">
        <v>-1980</v>
      </c>
      <c r="K1300" s="26">
        <v>485.59500000000003</v>
      </c>
      <c r="L1300" s="17">
        <f t="shared" si="314"/>
        <v>218.70923999999999</v>
      </c>
      <c r="M1300" s="17">
        <f t="shared" si="315"/>
        <v>-1275.6957600000001</v>
      </c>
      <c r="N1300" s="17">
        <v>1980</v>
      </c>
      <c r="O1300" s="17">
        <f t="shared" si="316"/>
        <v>-247.49999999999764</v>
      </c>
      <c r="P1300" s="17">
        <f t="shared" si="317"/>
        <v>-5238.74999999995</v>
      </c>
      <c r="Q1300" s="17">
        <f t="shared" si="322"/>
        <v>192580792.7083334</v>
      </c>
      <c r="R1300" s="17">
        <f t="shared" si="318"/>
        <v>192580.79270833341</v>
      </c>
      <c r="S1300" s="17">
        <f t="shared" si="323"/>
        <v>90883863.888888896</v>
      </c>
      <c r="T1300" s="17">
        <f t="shared" si="319"/>
        <v>90883.863888888896</v>
      </c>
      <c r="AE1300">
        <f t="shared" si="311"/>
        <v>0</v>
      </c>
      <c r="AF1300">
        <f t="shared" si="312"/>
        <v>76.2</v>
      </c>
      <c r="AG1300">
        <f t="shared" si="313"/>
        <v>21.166666666666668</v>
      </c>
    </row>
    <row r="1301" spans="2:33" x14ac:dyDescent="0.3">
      <c r="B1301" s="6" t="s">
        <v>53</v>
      </c>
      <c r="C1301" s="6">
        <v>1293</v>
      </c>
      <c r="D1301" s="6">
        <v>271</v>
      </c>
      <c r="E1301" s="12">
        <v>75.7</v>
      </c>
      <c r="F1301" s="27">
        <f t="shared" si="310"/>
        <v>21.027777777777779</v>
      </c>
      <c r="G1301" s="17">
        <f t="shared" si="320"/>
        <v>-0.1388888888888889</v>
      </c>
      <c r="H1301" s="17">
        <v>1</v>
      </c>
      <c r="I1301" s="17">
        <f t="shared" si="321"/>
        <v>-0.5</v>
      </c>
      <c r="J1301" s="17">
        <v>-1980</v>
      </c>
      <c r="K1301" s="26">
        <v>485.59500000000003</v>
      </c>
      <c r="L1301" s="17">
        <f t="shared" si="314"/>
        <v>215.84845666666664</v>
      </c>
      <c r="M1301" s="17">
        <f t="shared" si="315"/>
        <v>-1278.5565433333334</v>
      </c>
      <c r="N1301" s="17">
        <v>1980</v>
      </c>
      <c r="O1301" s="17">
        <f t="shared" si="316"/>
        <v>-275</v>
      </c>
      <c r="P1301" s="17">
        <f t="shared" si="317"/>
        <v>-5782.6388888888887</v>
      </c>
      <c r="Q1301" s="17">
        <f t="shared" si="322"/>
        <v>193018538.4722223</v>
      </c>
      <c r="R1301" s="17">
        <f t="shared" si="318"/>
        <v>193018.53847222231</v>
      </c>
      <c r="S1301" s="17">
        <f t="shared" si="323"/>
        <v>91321609.652777791</v>
      </c>
      <c r="T1301" s="17">
        <f t="shared" si="319"/>
        <v>91321.609652777785</v>
      </c>
      <c r="AE1301">
        <f t="shared" si="311"/>
        <v>0</v>
      </c>
      <c r="AF1301">
        <f t="shared" si="312"/>
        <v>75.7</v>
      </c>
      <c r="AG1301">
        <f t="shared" si="313"/>
        <v>21.027777777777779</v>
      </c>
    </row>
    <row r="1302" spans="2:33" x14ac:dyDescent="0.3">
      <c r="B1302" s="6" t="s">
        <v>53</v>
      </c>
      <c r="C1302" s="6">
        <v>1294</v>
      </c>
      <c r="D1302" s="6">
        <v>272</v>
      </c>
      <c r="E1302" s="12">
        <v>75.2</v>
      </c>
      <c r="F1302" s="27">
        <f t="shared" si="310"/>
        <v>20.888888888888889</v>
      </c>
      <c r="G1302" s="17">
        <f t="shared" si="320"/>
        <v>-0.1388888888888889</v>
      </c>
      <c r="H1302" s="17">
        <v>1</v>
      </c>
      <c r="I1302" s="17">
        <f t="shared" si="321"/>
        <v>-0.5</v>
      </c>
      <c r="J1302" s="17">
        <v>-1980</v>
      </c>
      <c r="K1302" s="26">
        <v>485.59500000000003</v>
      </c>
      <c r="L1302" s="17">
        <f t="shared" si="314"/>
        <v>213.00650666666664</v>
      </c>
      <c r="M1302" s="17">
        <f t="shared" si="315"/>
        <v>-1281.3984933333334</v>
      </c>
      <c r="N1302" s="17">
        <v>1980</v>
      </c>
      <c r="O1302" s="17">
        <f t="shared" si="316"/>
        <v>-275</v>
      </c>
      <c r="P1302" s="17">
        <f t="shared" si="317"/>
        <v>-5744.4444444444443</v>
      </c>
      <c r="Q1302" s="17">
        <f t="shared" si="322"/>
        <v>193450520.69444451</v>
      </c>
      <c r="R1302" s="17">
        <f t="shared" si="318"/>
        <v>193450.52069444451</v>
      </c>
      <c r="S1302" s="17">
        <f t="shared" si="323"/>
        <v>91753591.875000015</v>
      </c>
      <c r="T1302" s="17">
        <f t="shared" si="319"/>
        <v>91753.591875000013</v>
      </c>
      <c r="AE1302">
        <f t="shared" si="311"/>
        <v>0</v>
      </c>
      <c r="AF1302">
        <f t="shared" si="312"/>
        <v>75.2</v>
      </c>
      <c r="AG1302">
        <f t="shared" si="313"/>
        <v>20.888888888888889</v>
      </c>
    </row>
    <row r="1303" spans="2:33" x14ac:dyDescent="0.3">
      <c r="B1303" s="6" t="s">
        <v>53</v>
      </c>
      <c r="C1303" s="6">
        <v>1295</v>
      </c>
      <c r="D1303" s="6">
        <v>273</v>
      </c>
      <c r="E1303" s="12">
        <v>74.7</v>
      </c>
      <c r="F1303" s="27">
        <f t="shared" si="310"/>
        <v>20.75</v>
      </c>
      <c r="G1303" s="17">
        <f t="shared" si="320"/>
        <v>-0.11111111111111072</v>
      </c>
      <c r="H1303" s="17">
        <v>1</v>
      </c>
      <c r="I1303" s="17">
        <f t="shared" si="321"/>
        <v>-0.39999999999999858</v>
      </c>
      <c r="J1303" s="17">
        <v>-1980</v>
      </c>
      <c r="K1303" s="26">
        <v>485.59500000000003</v>
      </c>
      <c r="L1303" s="17">
        <f t="shared" si="314"/>
        <v>210.18338999999997</v>
      </c>
      <c r="M1303" s="17">
        <f t="shared" si="315"/>
        <v>-1284.2216100000001</v>
      </c>
      <c r="N1303" s="17">
        <v>1980</v>
      </c>
      <c r="O1303" s="17">
        <f t="shared" si="316"/>
        <v>-219.9999999999992</v>
      </c>
      <c r="P1303" s="17">
        <f t="shared" si="317"/>
        <v>-4564.9999999999836</v>
      </c>
      <c r="Q1303" s="17">
        <f t="shared" si="322"/>
        <v>193876777.56944451</v>
      </c>
      <c r="R1303" s="17">
        <f t="shared" si="318"/>
        <v>193876.7775694445</v>
      </c>
      <c r="S1303" s="17">
        <f t="shared" si="323"/>
        <v>92179848.750000015</v>
      </c>
      <c r="T1303" s="17">
        <f t="shared" si="319"/>
        <v>92179.848750000019</v>
      </c>
      <c r="AE1303">
        <f t="shared" si="311"/>
        <v>0</v>
      </c>
      <c r="AF1303">
        <f t="shared" si="312"/>
        <v>74.7</v>
      </c>
      <c r="AG1303">
        <f t="shared" si="313"/>
        <v>20.75</v>
      </c>
    </row>
    <row r="1304" spans="2:33" x14ac:dyDescent="0.3">
      <c r="B1304" s="6" t="s">
        <v>53</v>
      </c>
      <c r="C1304" s="6">
        <v>1296</v>
      </c>
      <c r="D1304" s="6">
        <v>274</v>
      </c>
      <c r="E1304" s="12">
        <v>74.400000000000006</v>
      </c>
      <c r="F1304" s="27">
        <f t="shared" si="310"/>
        <v>20.666666666666668</v>
      </c>
      <c r="G1304" s="17">
        <f t="shared" si="320"/>
        <v>-5.5555555555556344E-2</v>
      </c>
      <c r="H1304" s="17">
        <v>1</v>
      </c>
      <c r="I1304" s="17">
        <f t="shared" si="321"/>
        <v>-0.20000000000000284</v>
      </c>
      <c r="J1304" s="17">
        <v>-1980</v>
      </c>
      <c r="K1304" s="26">
        <v>485.59500000000003</v>
      </c>
      <c r="L1304" s="17">
        <f t="shared" si="314"/>
        <v>208.49856</v>
      </c>
      <c r="M1304" s="17">
        <f t="shared" si="315"/>
        <v>-1285.90644</v>
      </c>
      <c r="N1304" s="17">
        <v>1980</v>
      </c>
      <c r="O1304" s="17">
        <f t="shared" si="316"/>
        <v>-110.00000000000156</v>
      </c>
      <c r="P1304" s="17">
        <f t="shared" si="317"/>
        <v>-2273.3333333333658</v>
      </c>
      <c r="Q1304" s="17">
        <f t="shared" si="322"/>
        <v>194299617.56944451</v>
      </c>
      <c r="R1304" s="17">
        <f t="shared" si="318"/>
        <v>194299.6175694445</v>
      </c>
      <c r="S1304" s="17">
        <f t="shared" si="323"/>
        <v>92602688.750000015</v>
      </c>
      <c r="T1304" s="17">
        <f t="shared" si="319"/>
        <v>92602.688750000016</v>
      </c>
      <c r="AE1304">
        <f t="shared" si="311"/>
        <v>0</v>
      </c>
      <c r="AF1304">
        <f t="shared" si="312"/>
        <v>74.400000000000006</v>
      </c>
      <c r="AG1304">
        <f t="shared" si="313"/>
        <v>20.666666666666668</v>
      </c>
    </row>
    <row r="1305" spans="2:33" x14ac:dyDescent="0.3">
      <c r="B1305" s="6" t="s">
        <v>53</v>
      </c>
      <c r="C1305" s="6">
        <v>1297</v>
      </c>
      <c r="D1305" s="6">
        <v>275</v>
      </c>
      <c r="E1305" s="12">
        <v>74.3</v>
      </c>
      <c r="F1305" s="27">
        <f t="shared" si="310"/>
        <v>20.638888888888889</v>
      </c>
      <c r="G1305" s="17">
        <f t="shared" si="320"/>
        <v>0</v>
      </c>
      <c r="H1305" s="17">
        <v>0</v>
      </c>
      <c r="I1305" s="17">
        <f t="shared" si="321"/>
        <v>0</v>
      </c>
      <c r="J1305" s="17">
        <v>0</v>
      </c>
      <c r="K1305" s="26">
        <v>485.59500000000003</v>
      </c>
      <c r="L1305" s="17">
        <f t="shared" si="314"/>
        <v>207.93845666666664</v>
      </c>
      <c r="M1305" s="17">
        <f t="shared" si="315"/>
        <v>693.53345666666667</v>
      </c>
      <c r="N1305" s="17">
        <v>1980</v>
      </c>
      <c r="O1305" s="17">
        <f t="shared" si="316"/>
        <v>0</v>
      </c>
      <c r="P1305" s="17">
        <f t="shared" si="317"/>
        <v>0</v>
      </c>
      <c r="Q1305" s="17">
        <f t="shared" si="322"/>
        <v>194721321.66666672</v>
      </c>
      <c r="R1305" s="17">
        <f t="shared" si="318"/>
        <v>194721.32166666671</v>
      </c>
      <c r="S1305" s="17">
        <f t="shared" si="323"/>
        <v>92602688.750000015</v>
      </c>
      <c r="T1305" s="17">
        <f t="shared" si="319"/>
        <v>92602.688750000016</v>
      </c>
      <c r="AE1305">
        <f t="shared" si="311"/>
        <v>0</v>
      </c>
      <c r="AF1305">
        <f t="shared" si="312"/>
        <v>74.3</v>
      </c>
      <c r="AG1305">
        <f t="shared" si="313"/>
        <v>20.638888888888889</v>
      </c>
    </row>
    <row r="1306" spans="2:33" x14ac:dyDescent="0.3">
      <c r="B1306" s="6" t="s">
        <v>53</v>
      </c>
      <c r="C1306" s="6">
        <v>1298</v>
      </c>
      <c r="D1306" s="6">
        <v>276</v>
      </c>
      <c r="E1306" s="12">
        <v>74.400000000000006</v>
      </c>
      <c r="F1306" s="27">
        <f t="shared" si="310"/>
        <v>20.666666666666668</v>
      </c>
      <c r="G1306" s="17">
        <f t="shared" si="320"/>
        <v>4.1666666666666269E-2</v>
      </c>
      <c r="H1306" s="17">
        <v>0</v>
      </c>
      <c r="I1306" s="17">
        <f t="shared" si="321"/>
        <v>0.14999999999999858</v>
      </c>
      <c r="J1306" s="17">
        <v>1980</v>
      </c>
      <c r="K1306" s="26">
        <v>485.59500000000003</v>
      </c>
      <c r="L1306" s="17">
        <f t="shared" si="314"/>
        <v>208.49856</v>
      </c>
      <c r="M1306" s="17">
        <f t="shared" si="315"/>
        <v>2674.0935600000003</v>
      </c>
      <c r="N1306" s="17">
        <v>1980</v>
      </c>
      <c r="O1306" s="17">
        <f t="shared" si="316"/>
        <v>82.499999999999218</v>
      </c>
      <c r="P1306" s="17">
        <f t="shared" si="317"/>
        <v>1704.9999999999839</v>
      </c>
      <c r="Q1306" s="17">
        <f t="shared" si="322"/>
        <v>195144161.66666672</v>
      </c>
      <c r="R1306" s="17">
        <f t="shared" si="318"/>
        <v>195144.16166666671</v>
      </c>
      <c r="S1306" s="17">
        <f t="shared" si="323"/>
        <v>92602688.750000015</v>
      </c>
      <c r="T1306" s="17">
        <f t="shared" si="319"/>
        <v>92602.688750000016</v>
      </c>
      <c r="AE1306">
        <f t="shared" si="311"/>
        <v>0</v>
      </c>
      <c r="AF1306">
        <f t="shared" si="312"/>
        <v>74.400000000000006</v>
      </c>
      <c r="AG1306">
        <f t="shared" si="313"/>
        <v>20.666666666666668</v>
      </c>
    </row>
    <row r="1307" spans="2:33" x14ac:dyDescent="0.3">
      <c r="B1307" s="6" t="s">
        <v>53</v>
      </c>
      <c r="C1307" s="6">
        <v>1299</v>
      </c>
      <c r="D1307" s="6">
        <v>277</v>
      </c>
      <c r="E1307" s="12">
        <v>74.599999999999994</v>
      </c>
      <c r="F1307" s="27">
        <f t="shared" si="310"/>
        <v>20.722222222222221</v>
      </c>
      <c r="G1307" s="17">
        <f t="shared" si="320"/>
        <v>6.9444444444444448E-2</v>
      </c>
      <c r="H1307" s="17">
        <v>0</v>
      </c>
      <c r="I1307" s="17">
        <f t="shared" si="321"/>
        <v>0.25</v>
      </c>
      <c r="J1307" s="17">
        <v>1980</v>
      </c>
      <c r="K1307" s="26">
        <v>485.59500000000003</v>
      </c>
      <c r="L1307" s="17">
        <f t="shared" si="314"/>
        <v>209.62102666666661</v>
      </c>
      <c r="M1307" s="17">
        <f t="shared" si="315"/>
        <v>2675.2160266666669</v>
      </c>
      <c r="N1307" s="17">
        <v>1980</v>
      </c>
      <c r="O1307" s="17">
        <f t="shared" si="316"/>
        <v>137.5</v>
      </c>
      <c r="P1307" s="17">
        <f t="shared" si="317"/>
        <v>2849.3055555555557</v>
      </c>
      <c r="Q1307" s="17">
        <f t="shared" si="322"/>
        <v>195569278.05555561</v>
      </c>
      <c r="R1307" s="17">
        <f t="shared" si="318"/>
        <v>195569.27805555562</v>
      </c>
      <c r="S1307" s="17">
        <f t="shared" si="323"/>
        <v>92602688.750000015</v>
      </c>
      <c r="T1307" s="17">
        <f t="shared" si="319"/>
        <v>92602.688750000016</v>
      </c>
      <c r="AE1307">
        <f t="shared" si="311"/>
        <v>0</v>
      </c>
      <c r="AF1307">
        <f t="shared" si="312"/>
        <v>74.599999999999994</v>
      </c>
      <c r="AG1307">
        <f t="shared" si="313"/>
        <v>20.722222222222221</v>
      </c>
    </row>
    <row r="1308" spans="2:33" x14ac:dyDescent="0.3">
      <c r="B1308" s="6" t="s">
        <v>53</v>
      </c>
      <c r="C1308" s="6">
        <v>1300</v>
      </c>
      <c r="D1308" s="6">
        <v>278</v>
      </c>
      <c r="E1308" s="12">
        <v>74.900000000000006</v>
      </c>
      <c r="F1308" s="27">
        <f t="shared" si="310"/>
        <v>20.805555555555557</v>
      </c>
      <c r="G1308" s="17">
        <f t="shared" si="320"/>
        <v>6.9444444444444448E-2</v>
      </c>
      <c r="H1308" s="17">
        <v>0</v>
      </c>
      <c r="I1308" s="17">
        <f t="shared" si="321"/>
        <v>0.25</v>
      </c>
      <c r="J1308" s="17">
        <v>1980</v>
      </c>
      <c r="K1308" s="26">
        <v>485.59500000000003</v>
      </c>
      <c r="L1308" s="17">
        <f t="shared" si="314"/>
        <v>211.31037666666668</v>
      </c>
      <c r="M1308" s="17">
        <f t="shared" si="315"/>
        <v>2676.9053766666671</v>
      </c>
      <c r="N1308" s="17">
        <v>1980</v>
      </c>
      <c r="O1308" s="17">
        <f t="shared" si="316"/>
        <v>137.5</v>
      </c>
      <c r="P1308" s="17">
        <f t="shared" si="317"/>
        <v>2860.7638888888891</v>
      </c>
      <c r="Q1308" s="17">
        <f t="shared" si="322"/>
        <v>195997820.48611116</v>
      </c>
      <c r="R1308" s="17">
        <f t="shared" si="318"/>
        <v>195997.82048611116</v>
      </c>
      <c r="S1308" s="17">
        <f t="shared" si="323"/>
        <v>92602688.750000015</v>
      </c>
      <c r="T1308" s="17">
        <f t="shared" si="319"/>
        <v>92602.688750000016</v>
      </c>
      <c r="AE1308">
        <f t="shared" si="311"/>
        <v>0</v>
      </c>
      <c r="AF1308">
        <f t="shared" si="312"/>
        <v>74.900000000000006</v>
      </c>
      <c r="AG1308">
        <f t="shared" si="313"/>
        <v>20.805555555555557</v>
      </c>
    </row>
    <row r="1309" spans="2:33" x14ac:dyDescent="0.3">
      <c r="B1309" s="6" t="s">
        <v>53</v>
      </c>
      <c r="C1309" s="6">
        <v>1301</v>
      </c>
      <c r="D1309" s="6">
        <v>279</v>
      </c>
      <c r="E1309" s="12">
        <v>75.099999999999994</v>
      </c>
      <c r="F1309" s="27">
        <f t="shared" si="310"/>
        <v>20.861111111111111</v>
      </c>
      <c r="G1309" s="17">
        <f t="shared" si="320"/>
        <v>5.5555555555554373E-2</v>
      </c>
      <c r="H1309" s="17">
        <v>0</v>
      </c>
      <c r="I1309" s="17">
        <f t="shared" si="321"/>
        <v>0.19999999999999574</v>
      </c>
      <c r="J1309" s="17">
        <v>1980</v>
      </c>
      <c r="K1309" s="26">
        <v>485.59500000000003</v>
      </c>
      <c r="L1309" s="17">
        <f t="shared" si="314"/>
        <v>212.44037666666662</v>
      </c>
      <c r="M1309" s="17">
        <f t="shared" si="315"/>
        <v>2678.0353766666667</v>
      </c>
      <c r="N1309" s="17">
        <v>1980</v>
      </c>
      <c r="O1309" s="17">
        <f t="shared" si="316"/>
        <v>109.99999999999766</v>
      </c>
      <c r="P1309" s="17">
        <f t="shared" si="317"/>
        <v>2294.7222222221731</v>
      </c>
      <c r="Q1309" s="17">
        <f t="shared" si="322"/>
        <v>196428654.58333337</v>
      </c>
      <c r="R1309" s="17">
        <f t="shared" si="318"/>
        <v>196428.65458333338</v>
      </c>
      <c r="S1309" s="17">
        <f t="shared" si="323"/>
        <v>92602688.750000015</v>
      </c>
      <c r="T1309" s="17">
        <f t="shared" si="319"/>
        <v>92602.688750000016</v>
      </c>
      <c r="AE1309">
        <f t="shared" si="311"/>
        <v>0</v>
      </c>
      <c r="AF1309">
        <f t="shared" si="312"/>
        <v>75.099999999999994</v>
      </c>
      <c r="AG1309">
        <f t="shared" si="313"/>
        <v>20.861111111111111</v>
      </c>
    </row>
    <row r="1310" spans="2:33" x14ac:dyDescent="0.3">
      <c r="B1310" s="6" t="s">
        <v>53</v>
      </c>
      <c r="C1310" s="6">
        <v>1302</v>
      </c>
      <c r="D1310" s="6">
        <v>280</v>
      </c>
      <c r="E1310" s="12">
        <v>75.3</v>
      </c>
      <c r="F1310" s="27">
        <f t="shared" si="310"/>
        <v>20.916666666666664</v>
      </c>
      <c r="G1310" s="17">
        <f t="shared" si="320"/>
        <v>5.5555555555556344E-2</v>
      </c>
      <c r="H1310" s="17">
        <v>0</v>
      </c>
      <c r="I1310" s="17">
        <f t="shared" si="321"/>
        <v>0.20000000000000284</v>
      </c>
      <c r="J1310" s="17">
        <v>1980</v>
      </c>
      <c r="K1310" s="26">
        <v>485.59500000000003</v>
      </c>
      <c r="L1310" s="17">
        <f t="shared" si="314"/>
        <v>213.57338999999993</v>
      </c>
      <c r="M1310" s="17">
        <f t="shared" si="315"/>
        <v>2679.1683900000003</v>
      </c>
      <c r="N1310" s="17">
        <v>1980</v>
      </c>
      <c r="O1310" s="17">
        <f t="shared" si="316"/>
        <v>110.00000000000156</v>
      </c>
      <c r="P1310" s="17">
        <f t="shared" si="317"/>
        <v>2300.8333333333658</v>
      </c>
      <c r="Q1310" s="17">
        <f t="shared" si="322"/>
        <v>196861786.45833337</v>
      </c>
      <c r="R1310" s="17">
        <f t="shared" si="318"/>
        <v>196861.78645833337</v>
      </c>
      <c r="S1310" s="17">
        <f t="shared" si="323"/>
        <v>92602688.750000015</v>
      </c>
      <c r="T1310" s="17">
        <f t="shared" si="319"/>
        <v>92602.688750000016</v>
      </c>
      <c r="AE1310">
        <f t="shared" si="311"/>
        <v>0</v>
      </c>
      <c r="AF1310">
        <f t="shared" si="312"/>
        <v>75.3</v>
      </c>
      <c r="AG1310">
        <f t="shared" si="313"/>
        <v>20.916666666666664</v>
      </c>
    </row>
    <row r="1311" spans="2:33" x14ac:dyDescent="0.3">
      <c r="B1311" s="6" t="s">
        <v>53</v>
      </c>
      <c r="C1311" s="6">
        <v>1303</v>
      </c>
      <c r="D1311" s="6">
        <v>281</v>
      </c>
      <c r="E1311" s="12">
        <v>75.5</v>
      </c>
      <c r="F1311" s="27">
        <f t="shared" si="310"/>
        <v>20.972222222222221</v>
      </c>
      <c r="G1311" s="17">
        <f t="shared" si="320"/>
        <v>6.9444444444444448E-2</v>
      </c>
      <c r="H1311" s="17">
        <v>0</v>
      </c>
      <c r="I1311" s="17">
        <f t="shared" si="321"/>
        <v>0.25</v>
      </c>
      <c r="J1311" s="17">
        <v>1980</v>
      </c>
      <c r="K1311" s="26">
        <v>485.59500000000003</v>
      </c>
      <c r="L1311" s="17">
        <f t="shared" si="314"/>
        <v>214.70941666666664</v>
      </c>
      <c r="M1311" s="17">
        <f t="shared" si="315"/>
        <v>2680.3044166666668</v>
      </c>
      <c r="N1311" s="17">
        <v>1980</v>
      </c>
      <c r="O1311" s="17">
        <f t="shared" si="316"/>
        <v>137.5</v>
      </c>
      <c r="P1311" s="17">
        <f t="shared" si="317"/>
        <v>2883.6805555555557</v>
      </c>
      <c r="Q1311" s="17">
        <f t="shared" si="322"/>
        <v>197297222.22222227</v>
      </c>
      <c r="R1311" s="17">
        <f t="shared" si="318"/>
        <v>197297.22222222228</v>
      </c>
      <c r="S1311" s="17">
        <f t="shared" si="323"/>
        <v>92602688.750000015</v>
      </c>
      <c r="T1311" s="17">
        <f t="shared" si="319"/>
        <v>92602.688750000016</v>
      </c>
      <c r="AE1311">
        <f t="shared" si="311"/>
        <v>0</v>
      </c>
      <c r="AF1311">
        <f t="shared" si="312"/>
        <v>75.5</v>
      </c>
      <c r="AG1311">
        <f t="shared" si="313"/>
        <v>20.972222222222221</v>
      </c>
    </row>
    <row r="1312" spans="2:33" x14ac:dyDescent="0.3">
      <c r="B1312" s="6" t="s">
        <v>53</v>
      </c>
      <c r="C1312" s="6">
        <v>1304</v>
      </c>
      <c r="D1312" s="6">
        <v>282</v>
      </c>
      <c r="E1312" s="12">
        <v>75.8</v>
      </c>
      <c r="F1312" s="27">
        <f t="shared" si="310"/>
        <v>21.055555555555554</v>
      </c>
      <c r="G1312" s="17">
        <f t="shared" si="320"/>
        <v>5.5555555555556344E-2</v>
      </c>
      <c r="H1312" s="17">
        <v>0</v>
      </c>
      <c r="I1312" s="17">
        <f t="shared" si="321"/>
        <v>0.20000000000000284</v>
      </c>
      <c r="J1312" s="17">
        <v>1980</v>
      </c>
      <c r="K1312" s="26">
        <v>485.59500000000003</v>
      </c>
      <c r="L1312" s="17">
        <f t="shared" si="314"/>
        <v>216.41910666666658</v>
      </c>
      <c r="M1312" s="17">
        <f t="shared" si="315"/>
        <v>2682.014106666667</v>
      </c>
      <c r="N1312" s="17">
        <v>1980</v>
      </c>
      <c r="O1312" s="17">
        <f t="shared" si="316"/>
        <v>110.00000000000156</v>
      </c>
      <c r="P1312" s="17">
        <f t="shared" si="317"/>
        <v>2316.1111111111436</v>
      </c>
      <c r="Q1312" s="17">
        <f t="shared" si="322"/>
        <v>197736125.27777782</v>
      </c>
      <c r="R1312" s="17">
        <f t="shared" si="318"/>
        <v>197736.12527777781</v>
      </c>
      <c r="S1312" s="17">
        <f t="shared" si="323"/>
        <v>92602688.750000015</v>
      </c>
      <c r="T1312" s="17">
        <f t="shared" si="319"/>
        <v>92602.688750000016</v>
      </c>
      <c r="AE1312">
        <f t="shared" si="311"/>
        <v>0</v>
      </c>
      <c r="AF1312">
        <f t="shared" si="312"/>
        <v>75.8</v>
      </c>
      <c r="AG1312">
        <f t="shared" si="313"/>
        <v>21.055555555555554</v>
      </c>
    </row>
    <row r="1313" spans="2:33" x14ac:dyDescent="0.3">
      <c r="B1313" s="6" t="s">
        <v>53</v>
      </c>
      <c r="C1313" s="6">
        <v>1305</v>
      </c>
      <c r="D1313" s="6">
        <v>283</v>
      </c>
      <c r="E1313" s="12">
        <v>75.900000000000006</v>
      </c>
      <c r="F1313" s="27">
        <f t="shared" si="310"/>
        <v>21.083333333333336</v>
      </c>
      <c r="G1313" s="17">
        <f t="shared" si="320"/>
        <v>2.7777777777778172E-2</v>
      </c>
      <c r="H1313" s="17">
        <v>0</v>
      </c>
      <c r="I1313" s="17">
        <f t="shared" si="321"/>
        <v>0.10000000000000142</v>
      </c>
      <c r="J1313" s="17">
        <v>1980</v>
      </c>
      <c r="K1313" s="26">
        <v>485.59500000000003</v>
      </c>
      <c r="L1313" s="17">
        <f t="shared" si="314"/>
        <v>216.99051000000003</v>
      </c>
      <c r="M1313" s="17">
        <f t="shared" si="315"/>
        <v>2682.5855100000003</v>
      </c>
      <c r="N1313" s="17">
        <v>1980</v>
      </c>
      <c r="O1313" s="17">
        <f t="shared" si="316"/>
        <v>55.000000000000782</v>
      </c>
      <c r="P1313" s="17">
        <f t="shared" si="317"/>
        <v>1159.5833333333499</v>
      </c>
      <c r="Q1313" s="17">
        <f t="shared" si="322"/>
        <v>198176187.15277782</v>
      </c>
      <c r="R1313" s="17">
        <f t="shared" si="318"/>
        <v>198176.18715277783</v>
      </c>
      <c r="S1313" s="17">
        <f t="shared" si="323"/>
        <v>92602688.750000015</v>
      </c>
      <c r="T1313" s="17">
        <f t="shared" si="319"/>
        <v>92602.688750000016</v>
      </c>
      <c r="AE1313">
        <f t="shared" si="311"/>
        <v>0</v>
      </c>
      <c r="AF1313">
        <f t="shared" si="312"/>
        <v>75.900000000000006</v>
      </c>
      <c r="AG1313">
        <f t="shared" si="313"/>
        <v>21.083333333333336</v>
      </c>
    </row>
    <row r="1314" spans="2:33" x14ac:dyDescent="0.3">
      <c r="B1314" s="6" t="s">
        <v>53</v>
      </c>
      <c r="C1314" s="6">
        <v>1306</v>
      </c>
      <c r="D1314" s="6">
        <v>284</v>
      </c>
      <c r="E1314" s="12">
        <v>76</v>
      </c>
      <c r="F1314" s="27">
        <f t="shared" si="310"/>
        <v>21.111111111111111</v>
      </c>
      <c r="G1314" s="17">
        <f t="shared" si="320"/>
        <v>1.3888888888888099E-2</v>
      </c>
      <c r="H1314" s="17">
        <v>0</v>
      </c>
      <c r="I1314" s="17">
        <f t="shared" si="321"/>
        <v>4.9999999999997158E-2</v>
      </c>
      <c r="J1314" s="17">
        <v>1980</v>
      </c>
      <c r="K1314" s="26">
        <v>485.59500000000003</v>
      </c>
      <c r="L1314" s="17">
        <f t="shared" si="314"/>
        <v>217.56266666666662</v>
      </c>
      <c r="M1314" s="17">
        <f t="shared" si="315"/>
        <v>2683.157666666667</v>
      </c>
      <c r="N1314" s="17">
        <v>1980</v>
      </c>
      <c r="O1314" s="17">
        <f t="shared" si="316"/>
        <v>27.499999999998437</v>
      </c>
      <c r="P1314" s="17">
        <f t="shared" si="317"/>
        <v>580.55555555552257</v>
      </c>
      <c r="Q1314" s="17">
        <f t="shared" si="322"/>
        <v>198617409.37500003</v>
      </c>
      <c r="R1314" s="17">
        <f t="shared" si="318"/>
        <v>198617.40937500002</v>
      </c>
      <c r="S1314" s="17">
        <f t="shared" si="323"/>
        <v>92602688.750000015</v>
      </c>
      <c r="T1314" s="17">
        <f t="shared" si="319"/>
        <v>92602.688750000016</v>
      </c>
      <c r="AE1314">
        <f t="shared" si="311"/>
        <v>0</v>
      </c>
      <c r="AF1314">
        <f t="shared" si="312"/>
        <v>76</v>
      </c>
      <c r="AG1314">
        <f t="shared" si="313"/>
        <v>21.111111111111111</v>
      </c>
    </row>
    <row r="1315" spans="2:33" x14ac:dyDescent="0.3">
      <c r="B1315" s="6" t="s">
        <v>53</v>
      </c>
      <c r="C1315" s="6">
        <v>1307</v>
      </c>
      <c r="D1315" s="6">
        <v>285</v>
      </c>
      <c r="E1315" s="12">
        <v>76</v>
      </c>
      <c r="F1315" s="27">
        <f t="shared" si="310"/>
        <v>21.111111111111111</v>
      </c>
      <c r="G1315" s="17">
        <f t="shared" si="320"/>
        <v>0</v>
      </c>
      <c r="H1315" s="17">
        <v>0</v>
      </c>
      <c r="I1315" s="17">
        <f t="shared" si="321"/>
        <v>0</v>
      </c>
      <c r="J1315" s="17">
        <v>0</v>
      </c>
      <c r="K1315" s="26">
        <v>485.59500000000003</v>
      </c>
      <c r="L1315" s="17">
        <f t="shared" si="314"/>
        <v>217.56266666666662</v>
      </c>
      <c r="M1315" s="17">
        <f t="shared" si="315"/>
        <v>703.15766666666661</v>
      </c>
      <c r="N1315" s="17">
        <v>1980</v>
      </c>
      <c r="O1315" s="17">
        <f t="shared" si="316"/>
        <v>0</v>
      </c>
      <c r="P1315" s="17">
        <f t="shared" si="317"/>
        <v>0</v>
      </c>
      <c r="Q1315" s="17">
        <f t="shared" si="322"/>
        <v>199058631.59722224</v>
      </c>
      <c r="R1315" s="17">
        <f t="shared" si="318"/>
        <v>199058.63159722224</v>
      </c>
      <c r="S1315" s="17">
        <f t="shared" si="323"/>
        <v>92602688.750000015</v>
      </c>
      <c r="T1315" s="17">
        <f t="shared" si="319"/>
        <v>92602.688750000016</v>
      </c>
      <c r="AE1315">
        <f t="shared" si="311"/>
        <v>0</v>
      </c>
      <c r="AF1315">
        <f t="shared" si="312"/>
        <v>76</v>
      </c>
      <c r="AG1315">
        <f t="shared" si="313"/>
        <v>21.111111111111111</v>
      </c>
    </row>
    <row r="1316" spans="2:33" x14ac:dyDescent="0.3">
      <c r="B1316" s="6" t="s">
        <v>53</v>
      </c>
      <c r="C1316" s="6">
        <v>1308</v>
      </c>
      <c r="D1316" s="6">
        <v>286</v>
      </c>
      <c r="E1316" s="12">
        <v>76</v>
      </c>
      <c r="F1316" s="27">
        <f t="shared" si="310"/>
        <v>21.111111111111111</v>
      </c>
      <c r="G1316" s="17">
        <f t="shared" si="320"/>
        <v>-1.3888888888888099E-2</v>
      </c>
      <c r="H1316" s="17">
        <v>1</v>
      </c>
      <c r="I1316" s="17">
        <f t="shared" si="321"/>
        <v>-4.9999999999997158E-2</v>
      </c>
      <c r="J1316" s="17">
        <v>-1980</v>
      </c>
      <c r="K1316" s="26">
        <v>485.59500000000003</v>
      </c>
      <c r="L1316" s="17">
        <f t="shared" si="314"/>
        <v>217.56266666666662</v>
      </c>
      <c r="M1316" s="17">
        <f t="shared" si="315"/>
        <v>-1276.8423333333333</v>
      </c>
      <c r="N1316" s="17">
        <v>1980</v>
      </c>
      <c r="O1316" s="17">
        <f t="shared" si="316"/>
        <v>-27.499999999998437</v>
      </c>
      <c r="P1316" s="17">
        <f t="shared" si="317"/>
        <v>-580.55555555552257</v>
      </c>
      <c r="Q1316" s="17">
        <f t="shared" si="322"/>
        <v>199499853.81944445</v>
      </c>
      <c r="R1316" s="17">
        <f t="shared" si="318"/>
        <v>199499.85381944446</v>
      </c>
      <c r="S1316" s="17">
        <f t="shared" si="323"/>
        <v>93043910.972222239</v>
      </c>
      <c r="T1316" s="17">
        <f t="shared" si="319"/>
        <v>93043.910972222235</v>
      </c>
      <c r="AE1316">
        <f t="shared" si="311"/>
        <v>0</v>
      </c>
      <c r="AF1316">
        <f t="shared" si="312"/>
        <v>76</v>
      </c>
      <c r="AG1316">
        <f t="shared" si="313"/>
        <v>21.111111111111111</v>
      </c>
    </row>
    <row r="1317" spans="2:33" x14ac:dyDescent="0.3">
      <c r="B1317" s="6" t="s">
        <v>53</v>
      </c>
      <c r="C1317" s="6">
        <v>1309</v>
      </c>
      <c r="D1317" s="6">
        <v>287</v>
      </c>
      <c r="E1317" s="12">
        <v>75.900000000000006</v>
      </c>
      <c r="F1317" s="27">
        <f t="shared" si="310"/>
        <v>21.083333333333336</v>
      </c>
      <c r="G1317" s="17">
        <f t="shared" si="320"/>
        <v>-1.3888888888888099E-2</v>
      </c>
      <c r="H1317" s="17">
        <v>1</v>
      </c>
      <c r="I1317" s="17">
        <f t="shared" si="321"/>
        <v>-4.9999999999997158E-2</v>
      </c>
      <c r="J1317" s="17">
        <v>-1980</v>
      </c>
      <c r="K1317" s="26">
        <v>485.59500000000003</v>
      </c>
      <c r="L1317" s="17">
        <f t="shared" si="314"/>
        <v>216.99051000000003</v>
      </c>
      <c r="M1317" s="17">
        <f t="shared" si="315"/>
        <v>-1277.4144899999999</v>
      </c>
      <c r="N1317" s="17">
        <v>1980</v>
      </c>
      <c r="O1317" s="17">
        <f t="shared" si="316"/>
        <v>-27.499999999998437</v>
      </c>
      <c r="P1317" s="17">
        <f t="shared" si="317"/>
        <v>-579.79166666663377</v>
      </c>
      <c r="Q1317" s="17">
        <f t="shared" si="322"/>
        <v>199939915.69444445</v>
      </c>
      <c r="R1317" s="17">
        <f t="shared" si="318"/>
        <v>199939.91569444444</v>
      </c>
      <c r="S1317" s="17">
        <f t="shared" si="323"/>
        <v>93483972.847222239</v>
      </c>
      <c r="T1317" s="17">
        <f t="shared" si="319"/>
        <v>93483.972847222234</v>
      </c>
      <c r="AE1317">
        <f t="shared" si="311"/>
        <v>0</v>
      </c>
      <c r="AF1317">
        <f t="shared" si="312"/>
        <v>75.900000000000006</v>
      </c>
      <c r="AG1317">
        <f t="shared" si="313"/>
        <v>21.083333333333336</v>
      </c>
    </row>
    <row r="1318" spans="2:33" x14ac:dyDescent="0.3">
      <c r="B1318" s="6" t="s">
        <v>53</v>
      </c>
      <c r="C1318" s="6">
        <v>1310</v>
      </c>
      <c r="D1318" s="6">
        <v>288</v>
      </c>
      <c r="E1318" s="12">
        <v>75.900000000000006</v>
      </c>
      <c r="F1318" s="27">
        <f t="shared" si="310"/>
        <v>21.083333333333336</v>
      </c>
      <c r="G1318" s="17">
        <f t="shared" si="320"/>
        <v>-1.3888888888890073E-2</v>
      </c>
      <c r="H1318" s="17">
        <v>1</v>
      </c>
      <c r="I1318" s="17">
        <f t="shared" si="321"/>
        <v>-5.0000000000004263E-2</v>
      </c>
      <c r="J1318" s="17">
        <v>-1980</v>
      </c>
      <c r="K1318" s="26">
        <v>485.59500000000003</v>
      </c>
      <c r="L1318" s="17">
        <f t="shared" si="314"/>
        <v>216.99051000000003</v>
      </c>
      <c r="M1318" s="17">
        <f t="shared" si="315"/>
        <v>-1277.4144899999999</v>
      </c>
      <c r="N1318" s="17">
        <v>1980</v>
      </c>
      <c r="O1318" s="17">
        <f t="shared" si="316"/>
        <v>-27.500000000002345</v>
      </c>
      <c r="P1318" s="17">
        <f t="shared" si="317"/>
        <v>-579.7916666667162</v>
      </c>
      <c r="Q1318" s="17">
        <f t="shared" si="322"/>
        <v>200379977.56944445</v>
      </c>
      <c r="R1318" s="17">
        <f t="shared" si="318"/>
        <v>200379.97756944445</v>
      </c>
      <c r="S1318" s="17">
        <f t="shared" si="323"/>
        <v>93924034.722222239</v>
      </c>
      <c r="T1318" s="17">
        <f t="shared" si="319"/>
        <v>93924.034722222234</v>
      </c>
      <c r="AE1318">
        <f t="shared" si="311"/>
        <v>0</v>
      </c>
      <c r="AF1318">
        <f t="shared" si="312"/>
        <v>75.900000000000006</v>
      </c>
      <c r="AG1318">
        <f t="shared" si="313"/>
        <v>21.083333333333336</v>
      </c>
    </row>
    <row r="1319" spans="2:33" x14ac:dyDescent="0.3">
      <c r="B1319" s="6" t="s">
        <v>53</v>
      </c>
      <c r="C1319" s="6">
        <v>1311</v>
      </c>
      <c r="D1319" s="6">
        <v>289</v>
      </c>
      <c r="E1319" s="12">
        <v>75.8</v>
      </c>
      <c r="F1319" s="27">
        <f t="shared" si="310"/>
        <v>21.055555555555554</v>
      </c>
      <c r="G1319" s="17">
        <f t="shared" si="320"/>
        <v>-2.7777777777778172E-2</v>
      </c>
      <c r="H1319" s="17">
        <v>1</v>
      </c>
      <c r="I1319" s="17">
        <f t="shared" si="321"/>
        <v>-0.10000000000000142</v>
      </c>
      <c r="J1319" s="17">
        <v>-1980</v>
      </c>
      <c r="K1319" s="26">
        <v>485.59500000000003</v>
      </c>
      <c r="L1319" s="17">
        <f t="shared" si="314"/>
        <v>216.41910666666658</v>
      </c>
      <c r="M1319" s="17">
        <f t="shared" si="315"/>
        <v>-1277.9858933333335</v>
      </c>
      <c r="N1319" s="17">
        <v>1980</v>
      </c>
      <c r="O1319" s="17">
        <f t="shared" si="316"/>
        <v>-55.000000000000782</v>
      </c>
      <c r="P1319" s="17">
        <f t="shared" si="317"/>
        <v>-1158.0555555555718</v>
      </c>
      <c r="Q1319" s="17">
        <f t="shared" si="322"/>
        <v>200818880.625</v>
      </c>
      <c r="R1319" s="17">
        <f t="shared" si="318"/>
        <v>200818.88062499999</v>
      </c>
      <c r="S1319" s="17">
        <f t="shared" si="323"/>
        <v>94362937.777777791</v>
      </c>
      <c r="T1319" s="17">
        <f t="shared" si="319"/>
        <v>94362.937777777785</v>
      </c>
      <c r="AE1319">
        <f t="shared" si="311"/>
        <v>0</v>
      </c>
      <c r="AF1319">
        <f t="shared" si="312"/>
        <v>75.8</v>
      </c>
      <c r="AG1319">
        <f t="shared" si="313"/>
        <v>21.055555555555554</v>
      </c>
    </row>
    <row r="1320" spans="2:33" x14ac:dyDescent="0.3">
      <c r="B1320" s="6" t="s">
        <v>53</v>
      </c>
      <c r="C1320" s="6">
        <v>1312</v>
      </c>
      <c r="D1320" s="6">
        <v>290</v>
      </c>
      <c r="E1320" s="12">
        <v>75.7</v>
      </c>
      <c r="F1320" s="27">
        <f t="shared" si="310"/>
        <v>21.027777777777779</v>
      </c>
      <c r="G1320" s="17">
        <f t="shared" si="320"/>
        <v>-4.1666666666666269E-2</v>
      </c>
      <c r="H1320" s="17">
        <v>1</v>
      </c>
      <c r="I1320" s="17">
        <f t="shared" si="321"/>
        <v>-0.14999999999999858</v>
      </c>
      <c r="J1320" s="17">
        <v>-1980</v>
      </c>
      <c r="K1320" s="26">
        <v>485.59500000000003</v>
      </c>
      <c r="L1320" s="17">
        <f t="shared" si="314"/>
        <v>215.84845666666664</v>
      </c>
      <c r="M1320" s="17">
        <f t="shared" si="315"/>
        <v>-1278.5565433333334</v>
      </c>
      <c r="N1320" s="17">
        <v>1980</v>
      </c>
      <c r="O1320" s="17">
        <f t="shared" si="316"/>
        <v>-82.499999999999218</v>
      </c>
      <c r="P1320" s="17">
        <f t="shared" si="317"/>
        <v>-1734.7916666666504</v>
      </c>
      <c r="Q1320" s="17">
        <f t="shared" si="322"/>
        <v>201256626.3888889</v>
      </c>
      <c r="R1320" s="17">
        <f t="shared" si="318"/>
        <v>201256.62638888889</v>
      </c>
      <c r="S1320" s="17">
        <f t="shared" si="323"/>
        <v>94800683.541666687</v>
      </c>
      <c r="T1320" s="17">
        <f t="shared" si="319"/>
        <v>94800.683541666687</v>
      </c>
      <c r="AE1320">
        <f t="shared" si="311"/>
        <v>0</v>
      </c>
      <c r="AF1320">
        <f t="shared" si="312"/>
        <v>75.7</v>
      </c>
      <c r="AG1320">
        <f t="shared" si="313"/>
        <v>21.027777777777779</v>
      </c>
    </row>
    <row r="1321" spans="2:33" x14ac:dyDescent="0.3">
      <c r="B1321" s="6" t="s">
        <v>53</v>
      </c>
      <c r="C1321" s="6">
        <v>1313</v>
      </c>
      <c r="D1321" s="6">
        <v>291</v>
      </c>
      <c r="E1321" s="12">
        <v>75.5</v>
      </c>
      <c r="F1321" s="27">
        <f t="shared" si="310"/>
        <v>20.972222222222221</v>
      </c>
      <c r="G1321" s="17">
        <f t="shared" si="320"/>
        <v>-6.9444444444444448E-2</v>
      </c>
      <c r="H1321" s="17">
        <v>1</v>
      </c>
      <c r="I1321" s="17">
        <f t="shared" si="321"/>
        <v>-0.25</v>
      </c>
      <c r="J1321" s="17">
        <v>-1980</v>
      </c>
      <c r="K1321" s="26">
        <v>485.59500000000003</v>
      </c>
      <c r="L1321" s="17">
        <f t="shared" si="314"/>
        <v>214.70941666666664</v>
      </c>
      <c r="M1321" s="17">
        <f t="shared" si="315"/>
        <v>-1279.6955833333334</v>
      </c>
      <c r="N1321" s="17">
        <v>1980</v>
      </c>
      <c r="O1321" s="17">
        <f t="shared" si="316"/>
        <v>-137.5</v>
      </c>
      <c r="P1321" s="17">
        <f t="shared" si="317"/>
        <v>-2883.6805555555557</v>
      </c>
      <c r="Q1321" s="17">
        <f t="shared" si="322"/>
        <v>201692062.15277779</v>
      </c>
      <c r="R1321" s="17">
        <f t="shared" si="318"/>
        <v>201692.0621527778</v>
      </c>
      <c r="S1321" s="17">
        <f t="shared" si="323"/>
        <v>95236119.305555582</v>
      </c>
      <c r="T1321" s="17">
        <f t="shared" si="319"/>
        <v>95236.119305555578</v>
      </c>
      <c r="AE1321">
        <f t="shared" si="311"/>
        <v>0</v>
      </c>
      <c r="AF1321">
        <f t="shared" si="312"/>
        <v>75.5</v>
      </c>
      <c r="AG1321">
        <f t="shared" si="313"/>
        <v>20.972222222222221</v>
      </c>
    </row>
    <row r="1322" spans="2:33" x14ac:dyDescent="0.3">
      <c r="B1322" s="6" t="s">
        <v>53</v>
      </c>
      <c r="C1322" s="6">
        <v>1314</v>
      </c>
      <c r="D1322" s="6">
        <v>292</v>
      </c>
      <c r="E1322" s="12">
        <v>75.2</v>
      </c>
      <c r="F1322" s="27">
        <f t="shared" si="310"/>
        <v>20.888888888888889</v>
      </c>
      <c r="G1322" s="17">
        <f t="shared" si="320"/>
        <v>-6.9444444444444448E-2</v>
      </c>
      <c r="H1322" s="17">
        <v>1</v>
      </c>
      <c r="I1322" s="17">
        <f t="shared" si="321"/>
        <v>-0.25</v>
      </c>
      <c r="J1322" s="17">
        <v>-1980</v>
      </c>
      <c r="K1322" s="26">
        <v>485.59500000000003</v>
      </c>
      <c r="L1322" s="17">
        <f t="shared" si="314"/>
        <v>213.00650666666664</v>
      </c>
      <c r="M1322" s="17">
        <f t="shared" si="315"/>
        <v>-1281.3984933333334</v>
      </c>
      <c r="N1322" s="17">
        <v>1980</v>
      </c>
      <c r="O1322" s="17">
        <f t="shared" si="316"/>
        <v>-137.5</v>
      </c>
      <c r="P1322" s="17">
        <f t="shared" si="317"/>
        <v>-2872.2222222222222</v>
      </c>
      <c r="Q1322" s="17">
        <f t="shared" si="322"/>
        <v>202124044.375</v>
      </c>
      <c r="R1322" s="17">
        <f t="shared" si="318"/>
        <v>202124.044375</v>
      </c>
      <c r="S1322" s="17">
        <f t="shared" si="323"/>
        <v>95668101.527777806</v>
      </c>
      <c r="T1322" s="17">
        <f t="shared" si="319"/>
        <v>95668.101527777806</v>
      </c>
      <c r="AE1322">
        <f t="shared" si="311"/>
        <v>0</v>
      </c>
      <c r="AF1322">
        <f t="shared" si="312"/>
        <v>75.2</v>
      </c>
      <c r="AG1322">
        <f t="shared" si="313"/>
        <v>20.888888888888889</v>
      </c>
    </row>
    <row r="1323" spans="2:33" x14ac:dyDescent="0.3">
      <c r="B1323" s="6" t="s">
        <v>53</v>
      </c>
      <c r="C1323" s="6">
        <v>1315</v>
      </c>
      <c r="D1323" s="6">
        <v>293</v>
      </c>
      <c r="E1323" s="12">
        <v>75</v>
      </c>
      <c r="F1323" s="27">
        <f t="shared" si="310"/>
        <v>20.833333333333332</v>
      </c>
      <c r="G1323" s="17">
        <f t="shared" si="320"/>
        <v>-6.9444444444444448E-2</v>
      </c>
      <c r="H1323" s="17">
        <v>1</v>
      </c>
      <c r="I1323" s="17">
        <f t="shared" si="321"/>
        <v>-0.25</v>
      </c>
      <c r="J1323" s="17">
        <v>-1980</v>
      </c>
      <c r="K1323" s="26">
        <v>485.59500000000003</v>
      </c>
      <c r="L1323" s="17">
        <f t="shared" si="314"/>
        <v>211.87499999999994</v>
      </c>
      <c r="M1323" s="17">
        <f t="shared" si="315"/>
        <v>-1282.53</v>
      </c>
      <c r="N1323" s="17">
        <v>1980</v>
      </c>
      <c r="O1323" s="17">
        <f t="shared" si="316"/>
        <v>-137.5</v>
      </c>
      <c r="P1323" s="17">
        <f t="shared" si="317"/>
        <v>-2864.583333333333</v>
      </c>
      <c r="Q1323" s="17">
        <f t="shared" si="322"/>
        <v>202553731.875</v>
      </c>
      <c r="R1323" s="17">
        <f t="shared" si="318"/>
        <v>202553.731875</v>
      </c>
      <c r="S1323" s="17">
        <f t="shared" si="323"/>
        <v>96097789.027777806</v>
      </c>
      <c r="T1323" s="17">
        <f t="shared" si="319"/>
        <v>96097.789027777806</v>
      </c>
      <c r="AE1323">
        <f t="shared" si="311"/>
        <v>0</v>
      </c>
      <c r="AF1323">
        <f t="shared" si="312"/>
        <v>75</v>
      </c>
      <c r="AG1323">
        <f t="shared" si="313"/>
        <v>20.833333333333332</v>
      </c>
    </row>
    <row r="1324" spans="2:33" x14ac:dyDescent="0.3">
      <c r="B1324" s="6" t="s">
        <v>53</v>
      </c>
      <c r="C1324" s="6">
        <v>1316</v>
      </c>
      <c r="D1324" s="6">
        <v>294</v>
      </c>
      <c r="E1324" s="12">
        <v>74.7</v>
      </c>
      <c r="F1324" s="27">
        <f t="shared" si="310"/>
        <v>20.75</v>
      </c>
      <c r="G1324" s="17">
        <f t="shared" si="320"/>
        <v>-0.12500000000000078</v>
      </c>
      <c r="H1324" s="17">
        <v>1</v>
      </c>
      <c r="I1324" s="17">
        <f t="shared" si="321"/>
        <v>-0.45000000000000284</v>
      </c>
      <c r="J1324" s="17">
        <v>-1980</v>
      </c>
      <c r="K1324" s="26">
        <v>485.59500000000003</v>
      </c>
      <c r="L1324" s="17">
        <f t="shared" si="314"/>
        <v>210.18338999999997</v>
      </c>
      <c r="M1324" s="17">
        <f t="shared" si="315"/>
        <v>-1284.2216100000001</v>
      </c>
      <c r="N1324" s="17">
        <v>1980</v>
      </c>
      <c r="O1324" s="17">
        <f t="shared" si="316"/>
        <v>-247.50000000000153</v>
      </c>
      <c r="P1324" s="17">
        <f t="shared" si="317"/>
        <v>-5135.6250000000318</v>
      </c>
      <c r="Q1324" s="17">
        <f t="shared" si="322"/>
        <v>202979988.75</v>
      </c>
      <c r="R1324" s="17">
        <f t="shared" si="318"/>
        <v>202979.98874999999</v>
      </c>
      <c r="S1324" s="17">
        <f t="shared" si="323"/>
        <v>96524045.902777806</v>
      </c>
      <c r="T1324" s="17">
        <f t="shared" si="319"/>
        <v>96524.045902777812</v>
      </c>
      <c r="AE1324">
        <f t="shared" si="311"/>
        <v>0</v>
      </c>
      <c r="AF1324">
        <f t="shared" si="312"/>
        <v>74.7</v>
      </c>
      <c r="AG1324">
        <f t="shared" si="313"/>
        <v>20.75</v>
      </c>
    </row>
    <row r="1325" spans="2:33" x14ac:dyDescent="0.3">
      <c r="B1325" s="6" t="s">
        <v>53</v>
      </c>
      <c r="C1325" s="6">
        <v>1317</v>
      </c>
      <c r="D1325" s="6">
        <v>295</v>
      </c>
      <c r="E1325" s="12">
        <v>74.099999999999994</v>
      </c>
      <c r="F1325" s="27">
        <f t="shared" si="310"/>
        <v>20.583333333333332</v>
      </c>
      <c r="G1325" s="17">
        <f t="shared" si="320"/>
        <v>-0.1388888888888889</v>
      </c>
      <c r="H1325" s="17">
        <v>1</v>
      </c>
      <c r="I1325" s="17">
        <f t="shared" si="321"/>
        <v>-0.5</v>
      </c>
      <c r="J1325" s="17">
        <v>-1980</v>
      </c>
      <c r="K1325" s="26">
        <v>485.59500000000003</v>
      </c>
      <c r="L1325" s="17">
        <f t="shared" si="314"/>
        <v>206.82050999999996</v>
      </c>
      <c r="M1325" s="17">
        <f t="shared" si="315"/>
        <v>-1287.58449</v>
      </c>
      <c r="N1325" s="17">
        <v>1980</v>
      </c>
      <c r="O1325" s="17">
        <f t="shared" si="316"/>
        <v>-275</v>
      </c>
      <c r="P1325" s="17">
        <f t="shared" si="317"/>
        <v>-5660.4166666666661</v>
      </c>
      <c r="Q1325" s="17">
        <f t="shared" si="322"/>
        <v>203399425.625</v>
      </c>
      <c r="R1325" s="17">
        <f t="shared" si="318"/>
        <v>203399.425625</v>
      </c>
      <c r="S1325" s="17">
        <f t="shared" si="323"/>
        <v>96943482.777777806</v>
      </c>
      <c r="T1325" s="17">
        <f t="shared" si="319"/>
        <v>96943.482777777812</v>
      </c>
      <c r="AE1325">
        <f t="shared" si="311"/>
        <v>0</v>
      </c>
      <c r="AF1325">
        <f t="shared" si="312"/>
        <v>74.099999999999994</v>
      </c>
      <c r="AG1325">
        <f t="shared" si="313"/>
        <v>20.583333333333332</v>
      </c>
    </row>
    <row r="1326" spans="2:33" x14ac:dyDescent="0.3">
      <c r="B1326" s="6" t="s">
        <v>53</v>
      </c>
      <c r="C1326" s="6">
        <v>1318</v>
      </c>
      <c r="D1326" s="6">
        <v>296</v>
      </c>
      <c r="E1326" s="12">
        <v>73.7</v>
      </c>
      <c r="F1326" s="27">
        <f t="shared" si="310"/>
        <v>20.472222222222221</v>
      </c>
      <c r="G1326" s="17">
        <f t="shared" si="320"/>
        <v>-0.11111111111111072</v>
      </c>
      <c r="H1326" s="17">
        <v>1</v>
      </c>
      <c r="I1326" s="17">
        <f t="shared" si="321"/>
        <v>-0.39999999999999858</v>
      </c>
      <c r="J1326" s="17">
        <v>-1980</v>
      </c>
      <c r="K1326" s="26">
        <v>485.59500000000003</v>
      </c>
      <c r="L1326" s="17">
        <f t="shared" si="314"/>
        <v>204.59365666666662</v>
      </c>
      <c r="M1326" s="17">
        <f t="shared" si="315"/>
        <v>-1289.8113433333333</v>
      </c>
      <c r="N1326" s="17">
        <v>1980</v>
      </c>
      <c r="O1326" s="17">
        <f t="shared" si="316"/>
        <v>-219.9999999999992</v>
      </c>
      <c r="P1326" s="17">
        <f t="shared" si="317"/>
        <v>-4503.8888888888723</v>
      </c>
      <c r="Q1326" s="17">
        <f t="shared" si="322"/>
        <v>203814346.3888889</v>
      </c>
      <c r="R1326" s="17">
        <f t="shared" si="318"/>
        <v>203814.34638888889</v>
      </c>
      <c r="S1326" s="17">
        <f t="shared" si="323"/>
        <v>97358403.541666701</v>
      </c>
      <c r="T1326" s="17">
        <f t="shared" si="319"/>
        <v>97358.403541666703</v>
      </c>
      <c r="AE1326">
        <f t="shared" si="311"/>
        <v>0</v>
      </c>
      <c r="AF1326">
        <f t="shared" si="312"/>
        <v>73.7</v>
      </c>
      <c r="AG1326">
        <f t="shared" si="313"/>
        <v>20.472222222222221</v>
      </c>
    </row>
    <row r="1327" spans="2:33" x14ac:dyDescent="0.3">
      <c r="B1327" s="6" t="s">
        <v>53</v>
      </c>
      <c r="C1327" s="6">
        <v>1319</v>
      </c>
      <c r="D1327" s="6">
        <v>297</v>
      </c>
      <c r="E1327" s="12">
        <v>73.3</v>
      </c>
      <c r="F1327" s="27">
        <f t="shared" si="310"/>
        <v>20.361111111111111</v>
      </c>
      <c r="G1327" s="17">
        <f t="shared" si="320"/>
        <v>-2.7777777777778172E-2</v>
      </c>
      <c r="H1327" s="17">
        <v>1</v>
      </c>
      <c r="I1327" s="17">
        <f t="shared" si="321"/>
        <v>-0.10000000000000142</v>
      </c>
      <c r="J1327" s="17">
        <v>-1980</v>
      </c>
      <c r="K1327" s="26">
        <v>485.59500000000003</v>
      </c>
      <c r="L1327" s="17">
        <f t="shared" si="314"/>
        <v>202.37885666666665</v>
      </c>
      <c r="M1327" s="17">
        <f t="shared" si="315"/>
        <v>-1292.0261433333333</v>
      </c>
      <c r="N1327" s="17">
        <v>1980</v>
      </c>
      <c r="O1327" s="17">
        <f t="shared" si="316"/>
        <v>-55.000000000000782</v>
      </c>
      <c r="P1327" s="17">
        <f t="shared" si="317"/>
        <v>-1119.861111111127</v>
      </c>
      <c r="Q1327" s="17">
        <f t="shared" si="322"/>
        <v>204224775.4861111</v>
      </c>
      <c r="R1327" s="17">
        <f t="shared" si="318"/>
        <v>204224.77548611112</v>
      </c>
      <c r="S1327" s="17">
        <f t="shared" si="323"/>
        <v>97768832.638888925</v>
      </c>
      <c r="T1327" s="17">
        <f t="shared" si="319"/>
        <v>97768.832638888925</v>
      </c>
      <c r="AE1327">
        <f t="shared" si="311"/>
        <v>0</v>
      </c>
      <c r="AF1327">
        <f t="shared" si="312"/>
        <v>73.3</v>
      </c>
      <c r="AG1327">
        <f t="shared" si="313"/>
        <v>20.361111111111111</v>
      </c>
    </row>
    <row r="1328" spans="2:33" x14ac:dyDescent="0.3">
      <c r="B1328" s="6" t="s">
        <v>53</v>
      </c>
      <c r="C1328" s="6">
        <v>1320</v>
      </c>
      <c r="D1328" s="6">
        <v>298</v>
      </c>
      <c r="E1328" s="12">
        <v>73.5</v>
      </c>
      <c r="F1328" s="27">
        <f t="shared" si="310"/>
        <v>20.416666666666668</v>
      </c>
      <c r="G1328" s="17">
        <f t="shared" si="320"/>
        <v>9.7222222222222612E-2</v>
      </c>
      <c r="H1328" s="17">
        <v>0</v>
      </c>
      <c r="I1328" s="17">
        <f t="shared" si="321"/>
        <v>0.35000000000000142</v>
      </c>
      <c r="J1328" s="17">
        <v>1980</v>
      </c>
      <c r="K1328" s="26">
        <v>485.59500000000003</v>
      </c>
      <c r="L1328" s="17">
        <f t="shared" si="314"/>
        <v>203.48474999999999</v>
      </c>
      <c r="M1328" s="17">
        <f t="shared" si="315"/>
        <v>2669.0797500000003</v>
      </c>
      <c r="N1328" s="17">
        <v>1980</v>
      </c>
      <c r="O1328" s="17">
        <f t="shared" si="316"/>
        <v>192.50000000000077</v>
      </c>
      <c r="P1328" s="17">
        <f t="shared" si="317"/>
        <v>3930.2083333333494</v>
      </c>
      <c r="Q1328" s="17">
        <f t="shared" si="322"/>
        <v>204637447.3611111</v>
      </c>
      <c r="R1328" s="17">
        <f t="shared" si="318"/>
        <v>204637.44736111112</v>
      </c>
      <c r="S1328" s="17">
        <f t="shared" si="323"/>
        <v>97768832.638888925</v>
      </c>
      <c r="T1328" s="17">
        <f t="shared" si="319"/>
        <v>97768.832638888925</v>
      </c>
      <c r="AE1328">
        <f t="shared" si="311"/>
        <v>0</v>
      </c>
      <c r="AF1328">
        <f t="shared" si="312"/>
        <v>73.5</v>
      </c>
      <c r="AG1328">
        <f t="shared" si="313"/>
        <v>20.416666666666668</v>
      </c>
    </row>
    <row r="1329" spans="2:33" x14ac:dyDescent="0.3">
      <c r="B1329" s="6" t="s">
        <v>53</v>
      </c>
      <c r="C1329" s="6">
        <v>1321</v>
      </c>
      <c r="D1329" s="6">
        <v>299</v>
      </c>
      <c r="E1329" s="12">
        <v>74</v>
      </c>
      <c r="F1329" s="27">
        <f t="shared" si="310"/>
        <v>20.555555555555554</v>
      </c>
      <c r="G1329" s="17">
        <f t="shared" si="320"/>
        <v>0.19444444444444522</v>
      </c>
      <c r="H1329" s="17">
        <v>0</v>
      </c>
      <c r="I1329" s="17">
        <f t="shared" si="321"/>
        <v>0.70000000000000284</v>
      </c>
      <c r="J1329" s="17">
        <v>1980</v>
      </c>
      <c r="K1329" s="26">
        <v>485.59500000000003</v>
      </c>
      <c r="L1329" s="17">
        <f t="shared" si="314"/>
        <v>206.2626666666666</v>
      </c>
      <c r="M1329" s="17">
        <f t="shared" si="315"/>
        <v>2671.8576666666668</v>
      </c>
      <c r="N1329" s="17">
        <v>1980</v>
      </c>
      <c r="O1329" s="17">
        <f t="shared" si="316"/>
        <v>385.00000000000153</v>
      </c>
      <c r="P1329" s="17">
        <f t="shared" si="317"/>
        <v>7913.8888888889196</v>
      </c>
      <c r="Q1329" s="17">
        <f t="shared" si="322"/>
        <v>205055752.91666666</v>
      </c>
      <c r="R1329" s="17">
        <f t="shared" si="318"/>
        <v>205055.75291666665</v>
      </c>
      <c r="S1329" s="17">
        <f t="shared" si="323"/>
        <v>97768832.638888925</v>
      </c>
      <c r="T1329" s="17">
        <f t="shared" si="319"/>
        <v>97768.832638888925</v>
      </c>
      <c r="AE1329">
        <f t="shared" si="311"/>
        <v>0</v>
      </c>
      <c r="AF1329">
        <f t="shared" si="312"/>
        <v>74</v>
      </c>
      <c r="AG1329">
        <f t="shared" si="313"/>
        <v>20.555555555555554</v>
      </c>
    </row>
    <row r="1330" spans="2:33" x14ac:dyDescent="0.3">
      <c r="B1330" s="6" t="s">
        <v>53</v>
      </c>
      <c r="C1330" s="6">
        <v>1322</v>
      </c>
      <c r="D1330" s="6">
        <v>300</v>
      </c>
      <c r="E1330" s="12">
        <v>74.900000000000006</v>
      </c>
      <c r="F1330" s="27">
        <f t="shared" si="310"/>
        <v>20.805555555555557</v>
      </c>
      <c r="G1330" s="17">
        <f t="shared" si="320"/>
        <v>0.29166666666666585</v>
      </c>
      <c r="H1330" s="17">
        <v>0</v>
      </c>
      <c r="I1330" s="17">
        <f t="shared" si="321"/>
        <v>1.0499999999999972</v>
      </c>
      <c r="J1330" s="17">
        <v>1980</v>
      </c>
      <c r="K1330" s="26">
        <v>485.59500000000003</v>
      </c>
      <c r="L1330" s="17">
        <f t="shared" si="314"/>
        <v>211.31037666666668</v>
      </c>
      <c r="M1330" s="17">
        <f t="shared" si="315"/>
        <v>2676.9053766666671</v>
      </c>
      <c r="N1330" s="17">
        <v>1980</v>
      </c>
      <c r="O1330" s="17">
        <f t="shared" si="316"/>
        <v>577.49999999999841</v>
      </c>
      <c r="P1330" s="17">
        <f t="shared" si="317"/>
        <v>12015.208333333301</v>
      </c>
      <c r="Q1330" s="17">
        <f t="shared" si="322"/>
        <v>205484295.34722221</v>
      </c>
      <c r="R1330" s="17">
        <f t="shared" si="318"/>
        <v>205484.29534722221</v>
      </c>
      <c r="S1330" s="17">
        <f t="shared" si="323"/>
        <v>97768832.638888925</v>
      </c>
      <c r="T1330" s="17">
        <f t="shared" si="319"/>
        <v>97768.832638888925</v>
      </c>
      <c r="AE1330">
        <f t="shared" si="311"/>
        <v>0</v>
      </c>
      <c r="AF1330">
        <f t="shared" si="312"/>
        <v>74.900000000000006</v>
      </c>
      <c r="AG1330">
        <f t="shared" si="313"/>
        <v>20.805555555555557</v>
      </c>
    </row>
    <row r="1331" spans="2:33" x14ac:dyDescent="0.3">
      <c r="B1331" s="6" t="s">
        <v>53</v>
      </c>
      <c r="C1331" s="6">
        <v>1323</v>
      </c>
      <c r="D1331" s="6">
        <v>301</v>
      </c>
      <c r="E1331" s="12">
        <v>76.099999999999994</v>
      </c>
      <c r="F1331" s="27">
        <f t="shared" si="310"/>
        <v>21.138888888888886</v>
      </c>
      <c r="G1331" s="17">
        <f t="shared" si="320"/>
        <v>0.38888888888888851</v>
      </c>
      <c r="H1331" s="17">
        <v>0</v>
      </c>
      <c r="I1331" s="17">
        <f t="shared" si="321"/>
        <v>1.3999999999999986</v>
      </c>
      <c r="J1331" s="17">
        <v>1980</v>
      </c>
      <c r="K1331" s="26">
        <v>485.59500000000003</v>
      </c>
      <c r="L1331" s="17">
        <f t="shared" si="314"/>
        <v>218.13557666666659</v>
      </c>
      <c r="M1331" s="17">
        <f t="shared" si="315"/>
        <v>2683.7305766666668</v>
      </c>
      <c r="N1331" s="17">
        <v>1980</v>
      </c>
      <c r="O1331" s="17">
        <f t="shared" si="316"/>
        <v>769.9999999999992</v>
      </c>
      <c r="P1331" s="17">
        <f t="shared" si="317"/>
        <v>16276.944444444425</v>
      </c>
      <c r="Q1331" s="17">
        <f t="shared" si="322"/>
        <v>205926679.44444442</v>
      </c>
      <c r="R1331" s="17">
        <f t="shared" si="318"/>
        <v>205926.67944444442</v>
      </c>
      <c r="S1331" s="17">
        <f t="shared" si="323"/>
        <v>97768832.638888925</v>
      </c>
      <c r="T1331" s="17">
        <f t="shared" si="319"/>
        <v>97768.832638888925</v>
      </c>
      <c r="AE1331">
        <f t="shared" si="311"/>
        <v>0</v>
      </c>
      <c r="AF1331">
        <f t="shared" si="312"/>
        <v>76.099999999999994</v>
      </c>
      <c r="AG1331">
        <f t="shared" si="313"/>
        <v>21.138888888888886</v>
      </c>
    </row>
    <row r="1332" spans="2:33" x14ac:dyDescent="0.3">
      <c r="B1332" s="6" t="s">
        <v>53</v>
      </c>
      <c r="C1332" s="6">
        <v>1324</v>
      </c>
      <c r="D1332" s="6">
        <v>302</v>
      </c>
      <c r="E1332" s="12">
        <v>77.7</v>
      </c>
      <c r="F1332" s="27">
        <f t="shared" si="310"/>
        <v>21.583333333333332</v>
      </c>
      <c r="G1332" s="17">
        <f t="shared" si="320"/>
        <v>0.43055555555555675</v>
      </c>
      <c r="H1332" s="17">
        <v>0</v>
      </c>
      <c r="I1332" s="17">
        <f t="shared" si="321"/>
        <v>1.5500000000000043</v>
      </c>
      <c r="J1332" s="17">
        <v>1980</v>
      </c>
      <c r="K1332" s="26">
        <v>485.59500000000003</v>
      </c>
      <c r="L1332" s="17">
        <f t="shared" si="314"/>
        <v>227.40458999999993</v>
      </c>
      <c r="M1332" s="17">
        <f t="shared" si="315"/>
        <v>2692.9995900000004</v>
      </c>
      <c r="N1332" s="17">
        <v>1980</v>
      </c>
      <c r="O1332" s="17">
        <f t="shared" si="316"/>
        <v>852.50000000000239</v>
      </c>
      <c r="P1332" s="17">
        <f t="shared" si="317"/>
        <v>18399.791666666719</v>
      </c>
      <c r="Q1332" s="17">
        <f t="shared" si="322"/>
        <v>206387861.31944442</v>
      </c>
      <c r="R1332" s="17">
        <f t="shared" si="318"/>
        <v>206387.8613194444</v>
      </c>
      <c r="S1332" s="17">
        <f t="shared" si="323"/>
        <v>97768832.638888925</v>
      </c>
      <c r="T1332" s="17">
        <f t="shared" si="319"/>
        <v>97768.832638888925</v>
      </c>
      <c r="AE1332">
        <f t="shared" si="311"/>
        <v>0</v>
      </c>
      <c r="AF1332">
        <f t="shared" si="312"/>
        <v>77.7</v>
      </c>
      <c r="AG1332">
        <f t="shared" si="313"/>
        <v>21.583333333333332</v>
      </c>
    </row>
    <row r="1333" spans="2:33" x14ac:dyDescent="0.3">
      <c r="B1333" s="6" t="s">
        <v>53</v>
      </c>
      <c r="C1333" s="6">
        <v>1325</v>
      </c>
      <c r="D1333" s="6">
        <v>303</v>
      </c>
      <c r="E1333" s="12">
        <v>79.2</v>
      </c>
      <c r="F1333" s="27">
        <f t="shared" si="310"/>
        <v>22</v>
      </c>
      <c r="G1333" s="17">
        <f t="shared" si="320"/>
        <v>0.36111111111111033</v>
      </c>
      <c r="H1333" s="17">
        <v>0</v>
      </c>
      <c r="I1333" s="17">
        <f t="shared" si="321"/>
        <v>1.2999999999999972</v>
      </c>
      <c r="J1333" s="17">
        <v>1980</v>
      </c>
      <c r="K1333" s="26">
        <v>485.59500000000003</v>
      </c>
      <c r="L1333" s="17">
        <f t="shared" si="314"/>
        <v>236.26943999999997</v>
      </c>
      <c r="M1333" s="17">
        <f t="shared" si="315"/>
        <v>2701.8644400000003</v>
      </c>
      <c r="N1333" s="17">
        <v>1980</v>
      </c>
      <c r="O1333" s="17">
        <f t="shared" si="316"/>
        <v>714.99999999999841</v>
      </c>
      <c r="P1333" s="17">
        <f t="shared" si="317"/>
        <v>15729.999999999965</v>
      </c>
      <c r="Q1333" s="17">
        <f t="shared" si="322"/>
        <v>206867021.31944442</v>
      </c>
      <c r="R1333" s="17">
        <f t="shared" si="318"/>
        <v>206867.02131944441</v>
      </c>
      <c r="S1333" s="17">
        <f t="shared" si="323"/>
        <v>97768832.638888925</v>
      </c>
      <c r="T1333" s="17">
        <f t="shared" si="319"/>
        <v>97768.832638888925</v>
      </c>
      <c r="AE1333">
        <f t="shared" si="311"/>
        <v>0</v>
      </c>
      <c r="AF1333">
        <f t="shared" si="312"/>
        <v>79.2</v>
      </c>
      <c r="AG1333">
        <f t="shared" si="313"/>
        <v>22</v>
      </c>
    </row>
    <row r="1334" spans="2:33" x14ac:dyDescent="0.3">
      <c r="B1334" s="6" t="s">
        <v>53</v>
      </c>
      <c r="C1334" s="6">
        <v>1326</v>
      </c>
      <c r="D1334" s="6">
        <v>304</v>
      </c>
      <c r="E1334" s="12">
        <v>80.3</v>
      </c>
      <c r="F1334" s="27">
        <f t="shared" si="310"/>
        <v>22.305555555555554</v>
      </c>
      <c r="G1334" s="17">
        <f t="shared" si="320"/>
        <v>0.22222222222222143</v>
      </c>
      <c r="H1334" s="17">
        <v>0</v>
      </c>
      <c r="I1334" s="17">
        <f t="shared" si="321"/>
        <v>0.79999999999999716</v>
      </c>
      <c r="J1334" s="17">
        <v>1980</v>
      </c>
      <c r="K1334" s="26">
        <v>485.59500000000003</v>
      </c>
      <c r="L1334" s="17">
        <f t="shared" si="314"/>
        <v>242.87805666666659</v>
      </c>
      <c r="M1334" s="17">
        <f t="shared" si="315"/>
        <v>2708.4730566666667</v>
      </c>
      <c r="N1334" s="17">
        <v>1980</v>
      </c>
      <c r="O1334" s="17">
        <f t="shared" si="316"/>
        <v>439.99999999999841</v>
      </c>
      <c r="P1334" s="17">
        <f t="shared" si="317"/>
        <v>9814.4444444444089</v>
      </c>
      <c r="Q1334" s="17">
        <f t="shared" si="322"/>
        <v>207359583.74999997</v>
      </c>
      <c r="R1334" s="17">
        <f t="shared" si="318"/>
        <v>207359.58374999996</v>
      </c>
      <c r="S1334" s="17">
        <f t="shared" si="323"/>
        <v>97768832.638888925</v>
      </c>
      <c r="T1334" s="17">
        <f t="shared" si="319"/>
        <v>97768.832638888925</v>
      </c>
      <c r="AE1334">
        <f t="shared" si="311"/>
        <v>0</v>
      </c>
      <c r="AF1334">
        <f t="shared" si="312"/>
        <v>80.3</v>
      </c>
      <c r="AG1334">
        <f t="shared" si="313"/>
        <v>22.305555555555554</v>
      </c>
    </row>
    <row r="1335" spans="2:33" x14ac:dyDescent="0.3">
      <c r="B1335" s="6" t="s">
        <v>53</v>
      </c>
      <c r="C1335" s="6">
        <v>1327</v>
      </c>
      <c r="D1335" s="6">
        <v>305</v>
      </c>
      <c r="E1335" s="12">
        <v>80.8</v>
      </c>
      <c r="F1335" s="27">
        <f t="shared" si="310"/>
        <v>22.444444444444443</v>
      </c>
      <c r="G1335" s="17">
        <f t="shared" si="320"/>
        <v>9.7222222222222612E-2</v>
      </c>
      <c r="H1335" s="17">
        <v>0</v>
      </c>
      <c r="I1335" s="17">
        <f t="shared" si="321"/>
        <v>0.35000000000000142</v>
      </c>
      <c r="J1335" s="17">
        <v>1980</v>
      </c>
      <c r="K1335" s="26">
        <v>485.59500000000003</v>
      </c>
      <c r="L1335" s="17">
        <f t="shared" si="314"/>
        <v>245.9121066666666</v>
      </c>
      <c r="M1335" s="17">
        <f t="shared" si="315"/>
        <v>2711.5071066666669</v>
      </c>
      <c r="N1335" s="17">
        <v>1980</v>
      </c>
      <c r="O1335" s="17">
        <f t="shared" si="316"/>
        <v>192.50000000000077</v>
      </c>
      <c r="P1335" s="17">
        <f t="shared" si="317"/>
        <v>4320.555555555572</v>
      </c>
      <c r="Q1335" s="17">
        <f t="shared" si="322"/>
        <v>207858299.30555552</v>
      </c>
      <c r="R1335" s="17">
        <f t="shared" si="318"/>
        <v>207858.29930555553</v>
      </c>
      <c r="S1335" s="17">
        <f t="shared" si="323"/>
        <v>97768832.638888925</v>
      </c>
      <c r="T1335" s="17">
        <f t="shared" si="319"/>
        <v>97768.832638888925</v>
      </c>
      <c r="AE1335">
        <f t="shared" si="311"/>
        <v>0</v>
      </c>
      <c r="AF1335">
        <f t="shared" si="312"/>
        <v>80.8</v>
      </c>
      <c r="AG1335">
        <f t="shared" si="313"/>
        <v>22.444444444444443</v>
      </c>
    </row>
    <row r="1336" spans="2:33" x14ac:dyDescent="0.3">
      <c r="B1336" s="6" t="s">
        <v>53</v>
      </c>
      <c r="C1336" s="6">
        <v>1328</v>
      </c>
      <c r="D1336" s="6">
        <v>306</v>
      </c>
      <c r="E1336" s="12">
        <v>81</v>
      </c>
      <c r="F1336" s="27">
        <f t="shared" si="310"/>
        <v>22.5</v>
      </c>
      <c r="G1336" s="17">
        <f t="shared" si="320"/>
        <v>2.7777777777778172E-2</v>
      </c>
      <c r="H1336" s="17">
        <v>0</v>
      </c>
      <c r="I1336" s="17">
        <f t="shared" si="321"/>
        <v>0.10000000000000142</v>
      </c>
      <c r="J1336" s="17">
        <v>1980</v>
      </c>
      <c r="K1336" s="26">
        <v>485.59500000000003</v>
      </c>
      <c r="L1336" s="17">
        <f t="shared" si="314"/>
        <v>247.13099999999997</v>
      </c>
      <c r="M1336" s="17">
        <f t="shared" si="315"/>
        <v>2712.7260000000001</v>
      </c>
      <c r="N1336" s="17">
        <v>1980</v>
      </c>
      <c r="O1336" s="17">
        <f t="shared" si="316"/>
        <v>55.000000000000782</v>
      </c>
      <c r="P1336" s="17">
        <f t="shared" si="317"/>
        <v>1237.5000000000175</v>
      </c>
      <c r="Q1336" s="17">
        <f t="shared" si="322"/>
        <v>208359486.80555552</v>
      </c>
      <c r="R1336" s="17">
        <f t="shared" si="318"/>
        <v>208359.48680555553</v>
      </c>
      <c r="S1336" s="17">
        <f t="shared" si="323"/>
        <v>97768832.638888925</v>
      </c>
      <c r="T1336" s="17">
        <f t="shared" si="319"/>
        <v>97768.832638888925</v>
      </c>
      <c r="AE1336">
        <f t="shared" si="311"/>
        <v>0</v>
      </c>
      <c r="AF1336">
        <f t="shared" si="312"/>
        <v>81</v>
      </c>
      <c r="AG1336">
        <f t="shared" si="313"/>
        <v>22.5</v>
      </c>
    </row>
    <row r="1337" spans="2:33" x14ac:dyDescent="0.3">
      <c r="B1337" s="6" t="s">
        <v>53</v>
      </c>
      <c r="C1337" s="6">
        <v>1329</v>
      </c>
      <c r="D1337" s="6">
        <v>307</v>
      </c>
      <c r="E1337" s="12">
        <v>81</v>
      </c>
      <c r="F1337" s="27">
        <f t="shared" si="310"/>
        <v>22.5</v>
      </c>
      <c r="G1337" s="17">
        <f t="shared" si="320"/>
        <v>0</v>
      </c>
      <c r="H1337" s="17">
        <v>0</v>
      </c>
      <c r="I1337" s="17">
        <f t="shared" si="321"/>
        <v>0</v>
      </c>
      <c r="J1337" s="17">
        <v>0</v>
      </c>
      <c r="K1337" s="26">
        <v>485.59500000000003</v>
      </c>
      <c r="L1337" s="17">
        <f t="shared" si="314"/>
        <v>247.13099999999997</v>
      </c>
      <c r="M1337" s="17">
        <f t="shared" si="315"/>
        <v>732.726</v>
      </c>
      <c r="N1337" s="17">
        <v>1980</v>
      </c>
      <c r="O1337" s="17">
        <f t="shared" si="316"/>
        <v>0</v>
      </c>
      <c r="P1337" s="17">
        <f t="shared" si="317"/>
        <v>0</v>
      </c>
      <c r="Q1337" s="17">
        <f t="shared" si="322"/>
        <v>208860674.30555552</v>
      </c>
      <c r="R1337" s="17">
        <f t="shared" si="318"/>
        <v>208860.67430555553</v>
      </c>
      <c r="S1337" s="17">
        <f t="shared" si="323"/>
        <v>97768832.638888925</v>
      </c>
      <c r="T1337" s="17">
        <f t="shared" si="319"/>
        <v>97768.832638888925</v>
      </c>
      <c r="AE1337">
        <f t="shared" si="311"/>
        <v>0</v>
      </c>
      <c r="AF1337">
        <f t="shared" si="312"/>
        <v>81</v>
      </c>
      <c r="AG1337">
        <f t="shared" si="313"/>
        <v>22.5</v>
      </c>
    </row>
    <row r="1338" spans="2:33" x14ac:dyDescent="0.3">
      <c r="B1338" s="6" t="s">
        <v>53</v>
      </c>
      <c r="C1338" s="6">
        <v>1330</v>
      </c>
      <c r="D1338" s="6">
        <v>308</v>
      </c>
      <c r="E1338" s="12">
        <v>81</v>
      </c>
      <c r="F1338" s="27">
        <f t="shared" si="310"/>
        <v>22.5</v>
      </c>
      <c r="G1338" s="17">
        <f t="shared" si="320"/>
        <v>0</v>
      </c>
      <c r="H1338" s="17">
        <v>0</v>
      </c>
      <c r="I1338" s="17">
        <f t="shared" si="321"/>
        <v>0</v>
      </c>
      <c r="J1338" s="17">
        <v>0</v>
      </c>
      <c r="K1338" s="26">
        <v>485.59500000000003</v>
      </c>
      <c r="L1338" s="17">
        <f t="shared" si="314"/>
        <v>247.13099999999997</v>
      </c>
      <c r="M1338" s="17">
        <f t="shared" si="315"/>
        <v>732.726</v>
      </c>
      <c r="N1338" s="17">
        <v>1980</v>
      </c>
      <c r="O1338" s="17">
        <f t="shared" si="316"/>
        <v>0</v>
      </c>
      <c r="P1338" s="17">
        <f t="shared" si="317"/>
        <v>0</v>
      </c>
      <c r="Q1338" s="17">
        <f t="shared" si="322"/>
        <v>209361861.80555552</v>
      </c>
      <c r="R1338" s="17">
        <f t="shared" si="318"/>
        <v>209361.86180555553</v>
      </c>
      <c r="S1338" s="17">
        <f t="shared" si="323"/>
        <v>97768832.638888925</v>
      </c>
      <c r="T1338" s="17">
        <f t="shared" si="319"/>
        <v>97768.832638888925</v>
      </c>
      <c r="AE1338">
        <f t="shared" si="311"/>
        <v>0</v>
      </c>
      <c r="AF1338">
        <f t="shared" si="312"/>
        <v>81</v>
      </c>
      <c r="AG1338">
        <f t="shared" si="313"/>
        <v>22.5</v>
      </c>
    </row>
    <row r="1339" spans="2:33" x14ac:dyDescent="0.3">
      <c r="B1339" s="6" t="s">
        <v>53</v>
      </c>
      <c r="C1339" s="6">
        <v>1331</v>
      </c>
      <c r="D1339" s="6">
        <v>309</v>
      </c>
      <c r="E1339" s="12">
        <v>81</v>
      </c>
      <c r="F1339" s="27">
        <f t="shared" si="310"/>
        <v>22.5</v>
      </c>
      <c r="G1339" s="17">
        <f t="shared" si="320"/>
        <v>0</v>
      </c>
      <c r="H1339" s="17">
        <v>0</v>
      </c>
      <c r="I1339" s="17">
        <f t="shared" si="321"/>
        <v>0</v>
      </c>
      <c r="J1339" s="17">
        <v>0</v>
      </c>
      <c r="K1339" s="26">
        <v>485.59500000000003</v>
      </c>
      <c r="L1339" s="17">
        <f t="shared" si="314"/>
        <v>247.13099999999997</v>
      </c>
      <c r="M1339" s="17">
        <f t="shared" si="315"/>
        <v>732.726</v>
      </c>
      <c r="N1339" s="17">
        <v>1980</v>
      </c>
      <c r="O1339" s="17">
        <f t="shared" si="316"/>
        <v>0</v>
      </c>
      <c r="P1339" s="17">
        <f t="shared" si="317"/>
        <v>0</v>
      </c>
      <c r="Q1339" s="17">
        <f t="shared" si="322"/>
        <v>209863049.30555552</v>
      </c>
      <c r="R1339" s="17">
        <f t="shared" si="318"/>
        <v>209863.04930555553</v>
      </c>
      <c r="S1339" s="17">
        <f t="shared" si="323"/>
        <v>97768832.638888925</v>
      </c>
      <c r="T1339" s="17">
        <f t="shared" si="319"/>
        <v>97768.832638888925</v>
      </c>
      <c r="AE1339">
        <f t="shared" si="311"/>
        <v>0</v>
      </c>
      <c r="AF1339">
        <f t="shared" si="312"/>
        <v>81</v>
      </c>
      <c r="AG1339">
        <f t="shared" si="313"/>
        <v>22.5</v>
      </c>
    </row>
    <row r="1340" spans="2:33" x14ac:dyDescent="0.3">
      <c r="B1340" s="6" t="s">
        <v>53</v>
      </c>
      <c r="C1340" s="6">
        <v>1332</v>
      </c>
      <c r="D1340" s="6">
        <v>310</v>
      </c>
      <c r="E1340" s="12">
        <v>81</v>
      </c>
      <c r="F1340" s="27">
        <f t="shared" si="310"/>
        <v>22.5</v>
      </c>
      <c r="G1340" s="17">
        <f t="shared" si="320"/>
        <v>-1.3888888888888099E-2</v>
      </c>
      <c r="H1340" s="17">
        <v>1</v>
      </c>
      <c r="I1340" s="17">
        <f t="shared" si="321"/>
        <v>-4.9999999999997158E-2</v>
      </c>
      <c r="J1340" s="17">
        <v>-1980</v>
      </c>
      <c r="K1340" s="26">
        <v>485.59500000000003</v>
      </c>
      <c r="L1340" s="17">
        <f t="shared" si="314"/>
        <v>247.13099999999997</v>
      </c>
      <c r="M1340" s="17">
        <f t="shared" si="315"/>
        <v>-1247.2739999999999</v>
      </c>
      <c r="N1340" s="17">
        <v>1980</v>
      </c>
      <c r="O1340" s="17">
        <f t="shared" si="316"/>
        <v>-27.499999999998437</v>
      </c>
      <c r="P1340" s="17">
        <f t="shared" si="317"/>
        <v>-618.74999999996487</v>
      </c>
      <c r="Q1340" s="17">
        <f t="shared" si="322"/>
        <v>210364236.80555552</v>
      </c>
      <c r="R1340" s="17">
        <f t="shared" si="318"/>
        <v>210364.23680555553</v>
      </c>
      <c r="S1340" s="17">
        <f t="shared" si="323"/>
        <v>98270020.138888925</v>
      </c>
      <c r="T1340" s="17">
        <f t="shared" si="319"/>
        <v>98270.020138888925</v>
      </c>
      <c r="AE1340">
        <f t="shared" si="311"/>
        <v>0</v>
      </c>
      <c r="AF1340">
        <f t="shared" si="312"/>
        <v>81</v>
      </c>
      <c r="AG1340">
        <f t="shared" si="313"/>
        <v>22.5</v>
      </c>
    </row>
    <row r="1341" spans="2:33" x14ac:dyDescent="0.3">
      <c r="B1341" s="6" t="s">
        <v>53</v>
      </c>
      <c r="C1341" s="6">
        <v>1333</v>
      </c>
      <c r="D1341" s="6">
        <v>311</v>
      </c>
      <c r="E1341" s="12">
        <v>80.900000000000006</v>
      </c>
      <c r="F1341" s="27">
        <f t="shared" si="310"/>
        <v>22.472222222222225</v>
      </c>
      <c r="G1341" s="17">
        <f t="shared" si="320"/>
        <v>-5.5555555555556344E-2</v>
      </c>
      <c r="H1341" s="17">
        <v>1</v>
      </c>
      <c r="I1341" s="17">
        <f t="shared" si="321"/>
        <v>-0.20000000000000284</v>
      </c>
      <c r="J1341" s="17">
        <v>-1980</v>
      </c>
      <c r="K1341" s="26">
        <v>485.59500000000003</v>
      </c>
      <c r="L1341" s="17">
        <f t="shared" si="314"/>
        <v>246.52117666666669</v>
      </c>
      <c r="M1341" s="17">
        <f t="shared" si="315"/>
        <v>-1247.8838233333333</v>
      </c>
      <c r="N1341" s="17">
        <v>1980</v>
      </c>
      <c r="O1341" s="17">
        <f t="shared" si="316"/>
        <v>-110.00000000000156</v>
      </c>
      <c r="P1341" s="17">
        <f t="shared" si="317"/>
        <v>-2471.9444444444798</v>
      </c>
      <c r="Q1341" s="17">
        <f t="shared" si="322"/>
        <v>210864187.56944442</v>
      </c>
      <c r="R1341" s="17">
        <f t="shared" si="318"/>
        <v>210864.18756944442</v>
      </c>
      <c r="S1341" s="17">
        <f t="shared" si="323"/>
        <v>98769970.902777821</v>
      </c>
      <c r="T1341" s="17">
        <f t="shared" si="319"/>
        <v>98769.970902777815</v>
      </c>
      <c r="AE1341">
        <f t="shared" si="311"/>
        <v>0</v>
      </c>
      <c r="AF1341">
        <f t="shared" si="312"/>
        <v>80.900000000000006</v>
      </c>
      <c r="AG1341">
        <f t="shared" si="313"/>
        <v>22.472222222222225</v>
      </c>
    </row>
    <row r="1342" spans="2:33" x14ac:dyDescent="0.3">
      <c r="B1342" s="6" t="s">
        <v>53</v>
      </c>
      <c r="C1342" s="6">
        <v>1334</v>
      </c>
      <c r="D1342" s="6">
        <v>312</v>
      </c>
      <c r="E1342" s="12">
        <v>80.599999999999994</v>
      </c>
      <c r="F1342" s="27">
        <f t="shared" si="310"/>
        <v>22.388888888888886</v>
      </c>
      <c r="G1342" s="17">
        <f t="shared" si="320"/>
        <v>-8.3333333333334522E-2</v>
      </c>
      <c r="H1342" s="17">
        <v>1</v>
      </c>
      <c r="I1342" s="17">
        <f t="shared" si="321"/>
        <v>-0.30000000000000426</v>
      </c>
      <c r="J1342" s="17">
        <v>-1980</v>
      </c>
      <c r="K1342" s="26">
        <v>485.59500000000003</v>
      </c>
      <c r="L1342" s="17">
        <f t="shared" si="314"/>
        <v>244.69622666666655</v>
      </c>
      <c r="M1342" s="17">
        <f t="shared" si="315"/>
        <v>-1249.7087733333335</v>
      </c>
      <c r="N1342" s="17">
        <v>1980</v>
      </c>
      <c r="O1342" s="17">
        <f t="shared" si="316"/>
        <v>-165.00000000000236</v>
      </c>
      <c r="P1342" s="17">
        <f t="shared" si="317"/>
        <v>-3694.1666666667188</v>
      </c>
      <c r="Q1342" s="17">
        <f t="shared" si="322"/>
        <v>211360437.29166663</v>
      </c>
      <c r="R1342" s="17">
        <f t="shared" si="318"/>
        <v>211360.43729166663</v>
      </c>
      <c r="S1342" s="17">
        <f t="shared" si="323"/>
        <v>99266220.625000045</v>
      </c>
      <c r="T1342" s="17">
        <f t="shared" si="319"/>
        <v>99266.220625000045</v>
      </c>
      <c r="AE1342">
        <f t="shared" si="311"/>
        <v>0</v>
      </c>
      <c r="AF1342">
        <f t="shared" si="312"/>
        <v>80.599999999999994</v>
      </c>
      <c r="AG1342">
        <f t="shared" si="313"/>
        <v>22.388888888888886</v>
      </c>
    </row>
    <row r="1343" spans="2:33" x14ac:dyDescent="0.3">
      <c r="B1343" s="6" t="s">
        <v>53</v>
      </c>
      <c r="C1343" s="6">
        <v>1335</v>
      </c>
      <c r="D1343" s="6">
        <v>313</v>
      </c>
      <c r="E1343" s="12">
        <v>80.3</v>
      </c>
      <c r="F1343" s="27">
        <f t="shared" si="310"/>
        <v>22.305555555555554</v>
      </c>
      <c r="G1343" s="17">
        <f t="shared" si="320"/>
        <v>-8.3333333333332538E-2</v>
      </c>
      <c r="H1343" s="17">
        <v>1</v>
      </c>
      <c r="I1343" s="17">
        <f t="shared" si="321"/>
        <v>-0.29999999999999716</v>
      </c>
      <c r="J1343" s="17">
        <v>-1980</v>
      </c>
      <c r="K1343" s="26">
        <v>485.59500000000003</v>
      </c>
      <c r="L1343" s="17">
        <f t="shared" si="314"/>
        <v>242.87805666666659</v>
      </c>
      <c r="M1343" s="17">
        <f t="shared" si="315"/>
        <v>-1251.5269433333333</v>
      </c>
      <c r="N1343" s="17">
        <v>1980</v>
      </c>
      <c r="O1343" s="17">
        <f t="shared" si="316"/>
        <v>-164.99999999999844</v>
      </c>
      <c r="P1343" s="17">
        <f t="shared" si="317"/>
        <v>-3680.4166666666315</v>
      </c>
      <c r="Q1343" s="17">
        <f t="shared" si="322"/>
        <v>211852999.72222218</v>
      </c>
      <c r="R1343" s="17">
        <f t="shared" si="318"/>
        <v>211852.99972222219</v>
      </c>
      <c r="S1343" s="17">
        <f t="shared" si="323"/>
        <v>99758783.055555597</v>
      </c>
      <c r="T1343" s="17">
        <f t="shared" si="319"/>
        <v>99758.783055555599</v>
      </c>
      <c r="AE1343">
        <f t="shared" si="311"/>
        <v>0</v>
      </c>
      <c r="AF1343">
        <f t="shared" si="312"/>
        <v>80.3</v>
      </c>
      <c r="AG1343">
        <f t="shared" si="313"/>
        <v>22.305555555555554</v>
      </c>
    </row>
    <row r="1344" spans="2:33" x14ac:dyDescent="0.3">
      <c r="B1344" s="6" t="s">
        <v>53</v>
      </c>
      <c r="C1344" s="6">
        <v>1336</v>
      </c>
      <c r="D1344" s="6">
        <v>314</v>
      </c>
      <c r="E1344" s="12">
        <v>80</v>
      </c>
      <c r="F1344" s="27">
        <f t="shared" si="310"/>
        <v>22.222222222222221</v>
      </c>
      <c r="G1344" s="17">
        <f t="shared" si="320"/>
        <v>-5.5555555555554373E-2</v>
      </c>
      <c r="H1344" s="17">
        <v>1</v>
      </c>
      <c r="I1344" s="17">
        <f t="shared" si="321"/>
        <v>-0.19999999999999574</v>
      </c>
      <c r="J1344" s="17">
        <v>-1980</v>
      </c>
      <c r="K1344" s="26">
        <v>485.59500000000003</v>
      </c>
      <c r="L1344" s="17">
        <f t="shared" si="314"/>
        <v>241.06666666666661</v>
      </c>
      <c r="M1344" s="17">
        <f t="shared" si="315"/>
        <v>-1253.3383333333334</v>
      </c>
      <c r="N1344" s="17">
        <v>1980</v>
      </c>
      <c r="O1344" s="17">
        <f t="shared" si="316"/>
        <v>-109.99999999999766</v>
      </c>
      <c r="P1344" s="17">
        <f t="shared" si="317"/>
        <v>-2444.444444444392</v>
      </c>
      <c r="Q1344" s="17">
        <f t="shared" si="322"/>
        <v>212341888.61111107</v>
      </c>
      <c r="R1344" s="17">
        <f t="shared" si="318"/>
        <v>212341.88861111106</v>
      </c>
      <c r="S1344" s="17">
        <f t="shared" si="323"/>
        <v>100247671.94444449</v>
      </c>
      <c r="T1344" s="17">
        <f t="shared" si="319"/>
        <v>100247.67194444449</v>
      </c>
      <c r="AE1344">
        <f t="shared" si="311"/>
        <v>0</v>
      </c>
      <c r="AF1344">
        <f t="shared" si="312"/>
        <v>80</v>
      </c>
      <c r="AG1344">
        <f t="shared" si="313"/>
        <v>22.222222222222221</v>
      </c>
    </row>
    <row r="1345" spans="2:33" x14ac:dyDescent="0.3">
      <c r="B1345" s="6" t="s">
        <v>53</v>
      </c>
      <c r="C1345" s="6">
        <v>1337</v>
      </c>
      <c r="D1345" s="6">
        <v>315</v>
      </c>
      <c r="E1345" s="12">
        <v>79.900000000000006</v>
      </c>
      <c r="F1345" s="27">
        <f t="shared" si="310"/>
        <v>22.194444444444446</v>
      </c>
      <c r="G1345" s="17">
        <f t="shared" si="320"/>
        <v>-2.7777777777778172E-2</v>
      </c>
      <c r="H1345" s="17">
        <v>1</v>
      </c>
      <c r="I1345" s="17">
        <f t="shared" si="321"/>
        <v>-0.10000000000000142</v>
      </c>
      <c r="J1345" s="17">
        <v>-1980</v>
      </c>
      <c r="K1345" s="26">
        <v>485.59500000000003</v>
      </c>
      <c r="L1345" s="17">
        <f t="shared" si="314"/>
        <v>240.46437666666668</v>
      </c>
      <c r="M1345" s="17">
        <f t="shared" si="315"/>
        <v>-1253.9406233333334</v>
      </c>
      <c r="N1345" s="17">
        <v>1980</v>
      </c>
      <c r="O1345" s="17">
        <f t="shared" si="316"/>
        <v>-55.000000000000782</v>
      </c>
      <c r="P1345" s="17">
        <f t="shared" si="317"/>
        <v>-1220.6944444444619</v>
      </c>
      <c r="Q1345" s="17">
        <f t="shared" si="322"/>
        <v>212829556.04166663</v>
      </c>
      <c r="R1345" s="17">
        <f t="shared" si="318"/>
        <v>212829.55604166663</v>
      </c>
      <c r="S1345" s="17">
        <f t="shared" si="323"/>
        <v>100735339.37500004</v>
      </c>
      <c r="T1345" s="17">
        <f t="shared" si="319"/>
        <v>100735.33937500004</v>
      </c>
      <c r="AE1345">
        <f t="shared" si="311"/>
        <v>0</v>
      </c>
      <c r="AF1345">
        <f t="shared" si="312"/>
        <v>79.900000000000006</v>
      </c>
      <c r="AG1345">
        <f t="shared" si="313"/>
        <v>22.194444444444446</v>
      </c>
    </row>
    <row r="1346" spans="2:33" x14ac:dyDescent="0.3">
      <c r="B1346" s="6" t="s">
        <v>53</v>
      </c>
      <c r="C1346" s="6">
        <v>1338</v>
      </c>
      <c r="D1346" s="6">
        <v>316</v>
      </c>
      <c r="E1346" s="12">
        <v>79.8</v>
      </c>
      <c r="F1346" s="27">
        <f t="shared" si="310"/>
        <v>22.166666666666664</v>
      </c>
      <c r="G1346" s="17">
        <f t="shared" si="320"/>
        <v>-1.3888888888890073E-2</v>
      </c>
      <c r="H1346" s="17">
        <v>1</v>
      </c>
      <c r="I1346" s="17">
        <f t="shared" si="321"/>
        <v>-5.0000000000004263E-2</v>
      </c>
      <c r="J1346" s="17">
        <v>-1980</v>
      </c>
      <c r="K1346" s="26">
        <v>485.59500000000003</v>
      </c>
      <c r="L1346" s="17">
        <f t="shared" si="314"/>
        <v>239.86283999999992</v>
      </c>
      <c r="M1346" s="17">
        <f t="shared" si="315"/>
        <v>-1254.54216</v>
      </c>
      <c r="N1346" s="17">
        <v>1980</v>
      </c>
      <c r="O1346" s="17">
        <f t="shared" si="316"/>
        <v>-27.500000000002345</v>
      </c>
      <c r="P1346" s="17">
        <f t="shared" si="317"/>
        <v>-609.58333333338521</v>
      </c>
      <c r="Q1346" s="17">
        <f t="shared" si="322"/>
        <v>213316003.54166663</v>
      </c>
      <c r="R1346" s="17">
        <f t="shared" si="318"/>
        <v>213316.00354166664</v>
      </c>
      <c r="S1346" s="17">
        <f t="shared" si="323"/>
        <v>101221786.87500004</v>
      </c>
      <c r="T1346" s="17">
        <f t="shared" si="319"/>
        <v>101221.78687500005</v>
      </c>
      <c r="AE1346">
        <f t="shared" si="311"/>
        <v>0</v>
      </c>
      <c r="AF1346">
        <f t="shared" si="312"/>
        <v>79.8</v>
      </c>
      <c r="AG1346">
        <f t="shared" si="313"/>
        <v>22.166666666666664</v>
      </c>
    </row>
    <row r="1347" spans="2:33" x14ac:dyDescent="0.3">
      <c r="B1347" s="6" t="s">
        <v>53</v>
      </c>
      <c r="C1347" s="6">
        <v>1339</v>
      </c>
      <c r="D1347" s="6">
        <v>317</v>
      </c>
      <c r="E1347" s="12">
        <v>79.8</v>
      </c>
      <c r="F1347" s="27">
        <f t="shared" si="310"/>
        <v>22.166666666666664</v>
      </c>
      <c r="G1347" s="17">
        <f t="shared" si="320"/>
        <v>0</v>
      </c>
      <c r="H1347" s="17">
        <v>0</v>
      </c>
      <c r="I1347" s="17">
        <f t="shared" si="321"/>
        <v>0</v>
      </c>
      <c r="J1347" s="17">
        <v>0</v>
      </c>
      <c r="K1347" s="26">
        <v>485.59500000000003</v>
      </c>
      <c r="L1347" s="17">
        <f t="shared" si="314"/>
        <v>239.86283999999992</v>
      </c>
      <c r="M1347" s="17">
        <f t="shared" si="315"/>
        <v>725.45783999999992</v>
      </c>
      <c r="N1347" s="17">
        <v>1980</v>
      </c>
      <c r="O1347" s="17">
        <f t="shared" si="316"/>
        <v>0</v>
      </c>
      <c r="P1347" s="17">
        <f t="shared" si="317"/>
        <v>0</v>
      </c>
      <c r="Q1347" s="17">
        <f t="shared" si="322"/>
        <v>213802451.04166663</v>
      </c>
      <c r="R1347" s="17">
        <f t="shared" si="318"/>
        <v>213802.45104166662</v>
      </c>
      <c r="S1347" s="17">
        <f t="shared" si="323"/>
        <v>101221786.87500004</v>
      </c>
      <c r="T1347" s="17">
        <f t="shared" si="319"/>
        <v>101221.78687500005</v>
      </c>
      <c r="AE1347">
        <f t="shared" si="311"/>
        <v>0</v>
      </c>
      <c r="AF1347">
        <f t="shared" si="312"/>
        <v>79.8</v>
      </c>
      <c r="AG1347">
        <f t="shared" si="313"/>
        <v>22.166666666666664</v>
      </c>
    </row>
    <row r="1348" spans="2:33" x14ac:dyDescent="0.3">
      <c r="B1348" s="6" t="s">
        <v>53</v>
      </c>
      <c r="C1348" s="6">
        <v>1340</v>
      </c>
      <c r="D1348" s="6">
        <v>318</v>
      </c>
      <c r="E1348" s="12">
        <v>79.8</v>
      </c>
      <c r="F1348" s="27">
        <f t="shared" si="310"/>
        <v>22.166666666666664</v>
      </c>
      <c r="G1348" s="17">
        <f t="shared" si="320"/>
        <v>1.3888888888890073E-2</v>
      </c>
      <c r="H1348" s="17">
        <v>0</v>
      </c>
      <c r="I1348" s="17">
        <f t="shared" si="321"/>
        <v>5.0000000000004263E-2</v>
      </c>
      <c r="J1348" s="17">
        <v>1980</v>
      </c>
      <c r="K1348" s="26">
        <v>485.59500000000003</v>
      </c>
      <c r="L1348" s="17">
        <f t="shared" si="314"/>
        <v>239.86283999999992</v>
      </c>
      <c r="M1348" s="17">
        <f t="shared" si="315"/>
        <v>2705.45784</v>
      </c>
      <c r="N1348" s="17">
        <v>1980</v>
      </c>
      <c r="O1348" s="17">
        <f t="shared" si="316"/>
        <v>27.500000000002345</v>
      </c>
      <c r="P1348" s="17">
        <f t="shared" si="317"/>
        <v>609.58333333338521</v>
      </c>
      <c r="Q1348" s="17">
        <f t="shared" si="322"/>
        <v>214288898.54166663</v>
      </c>
      <c r="R1348" s="17">
        <f t="shared" si="318"/>
        <v>214288.89854166663</v>
      </c>
      <c r="S1348" s="17">
        <f t="shared" si="323"/>
        <v>101221786.87500004</v>
      </c>
      <c r="T1348" s="17">
        <f t="shared" si="319"/>
        <v>101221.78687500005</v>
      </c>
      <c r="AE1348">
        <f t="shared" si="311"/>
        <v>0</v>
      </c>
      <c r="AF1348">
        <f t="shared" si="312"/>
        <v>79.8</v>
      </c>
      <c r="AG1348">
        <f t="shared" si="313"/>
        <v>22.166666666666664</v>
      </c>
    </row>
    <row r="1349" spans="2:33" x14ac:dyDescent="0.3">
      <c r="B1349" s="6" t="s">
        <v>53</v>
      </c>
      <c r="C1349" s="6">
        <v>1341</v>
      </c>
      <c r="D1349" s="6">
        <v>319</v>
      </c>
      <c r="E1349" s="12">
        <v>79.900000000000006</v>
      </c>
      <c r="F1349" s="27">
        <f t="shared" si="310"/>
        <v>22.194444444444446</v>
      </c>
      <c r="G1349" s="17">
        <f t="shared" si="320"/>
        <v>2.7777777777778172E-2</v>
      </c>
      <c r="H1349" s="17">
        <v>0</v>
      </c>
      <c r="I1349" s="17">
        <f t="shared" si="321"/>
        <v>0.10000000000000142</v>
      </c>
      <c r="J1349" s="17">
        <v>1980</v>
      </c>
      <c r="K1349" s="26">
        <v>485.59500000000003</v>
      </c>
      <c r="L1349" s="17">
        <f t="shared" si="314"/>
        <v>240.46437666666668</v>
      </c>
      <c r="M1349" s="17">
        <f t="shared" si="315"/>
        <v>2706.059376666667</v>
      </c>
      <c r="N1349" s="17">
        <v>1980</v>
      </c>
      <c r="O1349" s="17">
        <f t="shared" si="316"/>
        <v>55.000000000000782</v>
      </c>
      <c r="P1349" s="17">
        <f t="shared" si="317"/>
        <v>1220.6944444444619</v>
      </c>
      <c r="Q1349" s="17">
        <f t="shared" si="322"/>
        <v>214776565.97222218</v>
      </c>
      <c r="R1349" s="17">
        <f t="shared" si="318"/>
        <v>214776.56597222219</v>
      </c>
      <c r="S1349" s="17">
        <f t="shared" si="323"/>
        <v>101221786.87500004</v>
      </c>
      <c r="T1349" s="17">
        <f t="shared" si="319"/>
        <v>101221.78687500005</v>
      </c>
      <c r="AE1349">
        <f t="shared" si="311"/>
        <v>0</v>
      </c>
      <c r="AF1349">
        <f t="shared" si="312"/>
        <v>79.900000000000006</v>
      </c>
      <c r="AG1349">
        <f t="shared" si="313"/>
        <v>22.194444444444446</v>
      </c>
    </row>
    <row r="1350" spans="2:33" x14ac:dyDescent="0.3">
      <c r="B1350" s="6" t="s">
        <v>53</v>
      </c>
      <c r="C1350" s="6">
        <v>1342</v>
      </c>
      <c r="D1350" s="6">
        <v>320</v>
      </c>
      <c r="E1350" s="12">
        <v>80</v>
      </c>
      <c r="F1350" s="27">
        <f t="shared" ref="F1350:F1413" si="324">E1350/3.6</f>
        <v>22.222222222222221</v>
      </c>
      <c r="G1350" s="17">
        <f t="shared" si="320"/>
        <v>6.9444444444444448E-2</v>
      </c>
      <c r="H1350" s="17">
        <v>0</v>
      </c>
      <c r="I1350" s="17">
        <f t="shared" si="321"/>
        <v>0.25</v>
      </c>
      <c r="J1350" s="17">
        <v>1980</v>
      </c>
      <c r="K1350" s="26">
        <v>485.59500000000003</v>
      </c>
      <c r="L1350" s="17">
        <f t="shared" si="314"/>
        <v>241.06666666666661</v>
      </c>
      <c r="M1350" s="17">
        <f t="shared" si="315"/>
        <v>2706.6616666666669</v>
      </c>
      <c r="N1350" s="17">
        <v>1980</v>
      </c>
      <c r="O1350" s="17">
        <f t="shared" si="316"/>
        <v>137.5</v>
      </c>
      <c r="P1350" s="17">
        <f t="shared" si="317"/>
        <v>3055.5555555555557</v>
      </c>
      <c r="Q1350" s="17">
        <f t="shared" si="322"/>
        <v>215265454.86111107</v>
      </c>
      <c r="R1350" s="17">
        <f t="shared" si="318"/>
        <v>215265.45486111107</v>
      </c>
      <c r="S1350" s="17">
        <f t="shared" si="323"/>
        <v>101221786.87500004</v>
      </c>
      <c r="T1350" s="17">
        <f t="shared" si="319"/>
        <v>101221.78687500005</v>
      </c>
      <c r="AE1350">
        <f t="shared" si="311"/>
        <v>0</v>
      </c>
      <c r="AF1350">
        <f t="shared" si="312"/>
        <v>80</v>
      </c>
      <c r="AG1350">
        <f t="shared" si="313"/>
        <v>22.222222222222221</v>
      </c>
    </row>
    <row r="1351" spans="2:33" x14ac:dyDescent="0.3">
      <c r="B1351" s="6" t="s">
        <v>53</v>
      </c>
      <c r="C1351" s="6">
        <v>1343</v>
      </c>
      <c r="D1351" s="6">
        <v>321</v>
      </c>
      <c r="E1351" s="12">
        <v>80.400000000000006</v>
      </c>
      <c r="F1351" s="27">
        <f t="shared" si="324"/>
        <v>22.333333333333336</v>
      </c>
      <c r="G1351" s="17">
        <f t="shared" si="320"/>
        <v>0.11111111111111072</v>
      </c>
      <c r="H1351" s="17">
        <v>0</v>
      </c>
      <c r="I1351" s="17">
        <f t="shared" si="321"/>
        <v>0.39999999999999858</v>
      </c>
      <c r="J1351" s="17">
        <v>1980</v>
      </c>
      <c r="K1351" s="26">
        <v>485.59500000000003</v>
      </c>
      <c r="L1351" s="17">
        <f t="shared" si="314"/>
        <v>243.48336</v>
      </c>
      <c r="M1351" s="17">
        <f t="shared" si="315"/>
        <v>2709.0783600000004</v>
      </c>
      <c r="N1351" s="17">
        <v>1980</v>
      </c>
      <c r="O1351" s="17">
        <f t="shared" si="316"/>
        <v>219.9999999999992</v>
      </c>
      <c r="P1351" s="17">
        <f t="shared" si="317"/>
        <v>4913.3333333333157</v>
      </c>
      <c r="Q1351" s="17">
        <f t="shared" si="322"/>
        <v>215759244.86111107</v>
      </c>
      <c r="R1351" s="17">
        <f t="shared" si="318"/>
        <v>215759.24486111107</v>
      </c>
      <c r="S1351" s="17">
        <f t="shared" si="323"/>
        <v>101221786.87500004</v>
      </c>
      <c r="T1351" s="17">
        <f t="shared" si="319"/>
        <v>101221.78687500005</v>
      </c>
      <c r="AE1351">
        <f t="shared" si="311"/>
        <v>0</v>
      </c>
      <c r="AF1351">
        <f t="shared" si="312"/>
        <v>80.400000000000006</v>
      </c>
      <c r="AG1351">
        <f t="shared" si="313"/>
        <v>22.333333333333336</v>
      </c>
    </row>
    <row r="1352" spans="2:33" x14ac:dyDescent="0.3">
      <c r="B1352" s="6" t="s">
        <v>53</v>
      </c>
      <c r="C1352" s="6">
        <v>1344</v>
      </c>
      <c r="D1352" s="6">
        <v>322</v>
      </c>
      <c r="E1352" s="12">
        <v>80.8</v>
      </c>
      <c r="F1352" s="27">
        <f t="shared" si="324"/>
        <v>22.444444444444443</v>
      </c>
      <c r="G1352" s="17">
        <f t="shared" si="320"/>
        <v>0.11111111111111072</v>
      </c>
      <c r="H1352" s="17">
        <v>0</v>
      </c>
      <c r="I1352" s="17">
        <f t="shared" si="321"/>
        <v>0.39999999999999858</v>
      </c>
      <c r="J1352" s="17">
        <v>1980</v>
      </c>
      <c r="K1352" s="26">
        <v>485.59500000000003</v>
      </c>
      <c r="L1352" s="17">
        <f t="shared" si="314"/>
        <v>245.9121066666666</v>
      </c>
      <c r="M1352" s="17">
        <f t="shared" si="315"/>
        <v>2711.5071066666669</v>
      </c>
      <c r="N1352" s="17">
        <v>1980</v>
      </c>
      <c r="O1352" s="17">
        <f t="shared" si="316"/>
        <v>219.9999999999992</v>
      </c>
      <c r="P1352" s="17">
        <f t="shared" si="317"/>
        <v>4937.7777777777592</v>
      </c>
      <c r="Q1352" s="17">
        <f t="shared" si="322"/>
        <v>216257960.41666663</v>
      </c>
      <c r="R1352" s="17">
        <f t="shared" si="318"/>
        <v>216257.96041666664</v>
      </c>
      <c r="S1352" s="17">
        <f t="shared" si="323"/>
        <v>101221786.87500004</v>
      </c>
      <c r="T1352" s="17">
        <f t="shared" si="319"/>
        <v>101221.78687500005</v>
      </c>
      <c r="AE1352">
        <f t="shared" ref="AE1352:AE1415" si="325">IF(E1352&lt;1,1,0)</f>
        <v>0</v>
      </c>
      <c r="AF1352">
        <f t="shared" ref="AF1352:AF1415" si="326">IF(AE1352=1,"",E1352)</f>
        <v>80.8</v>
      </c>
      <c r="AG1352">
        <f t="shared" ref="AG1352:AG1415" si="327">E1352/3.6</f>
        <v>22.444444444444443</v>
      </c>
    </row>
    <row r="1353" spans="2:33" x14ac:dyDescent="0.3">
      <c r="B1353" s="6" t="s">
        <v>53</v>
      </c>
      <c r="C1353" s="6">
        <v>1345</v>
      </c>
      <c r="D1353" s="6">
        <v>323</v>
      </c>
      <c r="E1353" s="12">
        <v>81.2</v>
      </c>
      <c r="F1353" s="27">
        <f t="shared" si="324"/>
        <v>22.555555555555557</v>
      </c>
      <c r="G1353" s="17">
        <f t="shared" si="320"/>
        <v>9.7222222222222612E-2</v>
      </c>
      <c r="H1353" s="17">
        <v>0</v>
      </c>
      <c r="I1353" s="17">
        <f t="shared" si="321"/>
        <v>0.35000000000000142</v>
      </c>
      <c r="J1353" s="17">
        <v>1980</v>
      </c>
      <c r="K1353" s="26">
        <v>485.59500000000003</v>
      </c>
      <c r="L1353" s="17">
        <f t="shared" ref="L1353:L1416" si="328">1/2*2.26*1.2*0.36*((F1353)^2)</f>
        <v>248.35290666666668</v>
      </c>
      <c r="M1353" s="17">
        <f t="shared" ref="M1353:M1416" si="329">J1353+K1353+L1353</f>
        <v>2713.9479066666668</v>
      </c>
      <c r="N1353" s="17">
        <v>1980</v>
      </c>
      <c r="O1353" s="17">
        <f t="shared" ref="O1353:O1416" si="330">N1353*G1353</f>
        <v>192.50000000000077</v>
      </c>
      <c r="P1353" s="17">
        <f t="shared" ref="P1353:P1416" si="331">F1353*O1353</f>
        <v>4341.9444444444616</v>
      </c>
      <c r="Q1353" s="17">
        <f t="shared" si="322"/>
        <v>216761625.97222218</v>
      </c>
      <c r="R1353" s="17">
        <f t="shared" ref="R1353:R1416" si="332">Q1353/1000</f>
        <v>216761.62597222219</v>
      </c>
      <c r="S1353" s="17">
        <f t="shared" si="323"/>
        <v>101221786.87500004</v>
      </c>
      <c r="T1353" s="17">
        <f t="shared" ref="T1353:T1416" si="333">S1353/1000</f>
        <v>101221.78687500005</v>
      </c>
      <c r="AE1353">
        <f t="shared" si="325"/>
        <v>0</v>
      </c>
      <c r="AF1353">
        <f t="shared" si="326"/>
        <v>81.2</v>
      </c>
      <c r="AG1353">
        <f t="shared" si="327"/>
        <v>22.555555555555557</v>
      </c>
    </row>
    <row r="1354" spans="2:33" x14ac:dyDescent="0.3">
      <c r="B1354" s="6" t="s">
        <v>53</v>
      </c>
      <c r="C1354" s="6">
        <v>1346</v>
      </c>
      <c r="D1354" s="6">
        <v>324</v>
      </c>
      <c r="E1354" s="12">
        <v>81.5</v>
      </c>
      <c r="F1354" s="27">
        <f t="shared" si="324"/>
        <v>22.638888888888889</v>
      </c>
      <c r="G1354" s="17">
        <f t="shared" ref="G1354:G1417" si="334">($E1355-$E1353)/2/3.6</f>
        <v>5.5555555555554373E-2</v>
      </c>
      <c r="H1354" s="17">
        <v>0</v>
      </c>
      <c r="I1354" s="17">
        <f t="shared" ref="I1354:I1417" si="335">($E1355-$E1353)/2</f>
        <v>0.19999999999999574</v>
      </c>
      <c r="J1354" s="17">
        <v>1980</v>
      </c>
      <c r="K1354" s="26">
        <v>485.59500000000003</v>
      </c>
      <c r="L1354" s="17">
        <f t="shared" si="328"/>
        <v>250.19141666666664</v>
      </c>
      <c r="M1354" s="17">
        <f t="shared" si="329"/>
        <v>2715.7864166666668</v>
      </c>
      <c r="N1354" s="17">
        <v>1980</v>
      </c>
      <c r="O1354" s="17">
        <f t="shared" si="330"/>
        <v>109.99999999999766</v>
      </c>
      <c r="P1354" s="17">
        <f t="shared" si="331"/>
        <v>2490.2777777777246</v>
      </c>
      <c r="Q1354" s="17">
        <f t="shared" ref="Q1354:Q1417" si="336">0.5*N1354*F1354^2+Q1353</f>
        <v>217269020.06944439</v>
      </c>
      <c r="R1354" s="17">
        <f t="shared" si="332"/>
        <v>217269.02006944438</v>
      </c>
      <c r="S1354" s="17">
        <f t="shared" ref="S1354:S1417" si="337">0.5*N1354*F1354^2*H1354+S1353</f>
        <v>101221786.87500004</v>
      </c>
      <c r="T1354" s="17">
        <f t="shared" si="333"/>
        <v>101221.78687500005</v>
      </c>
      <c r="AE1354">
        <f t="shared" si="325"/>
        <v>0</v>
      </c>
      <c r="AF1354">
        <f t="shared" si="326"/>
        <v>81.5</v>
      </c>
      <c r="AG1354">
        <f t="shared" si="327"/>
        <v>22.638888888888889</v>
      </c>
    </row>
    <row r="1355" spans="2:33" x14ac:dyDescent="0.3">
      <c r="B1355" s="6" t="s">
        <v>53</v>
      </c>
      <c r="C1355" s="6">
        <v>1347</v>
      </c>
      <c r="D1355" s="6">
        <v>325</v>
      </c>
      <c r="E1355" s="12">
        <v>81.599999999999994</v>
      </c>
      <c r="F1355" s="27">
        <f t="shared" si="324"/>
        <v>22.666666666666664</v>
      </c>
      <c r="G1355" s="17">
        <f t="shared" si="334"/>
        <v>1.3888888888888099E-2</v>
      </c>
      <c r="H1355" s="17">
        <v>0</v>
      </c>
      <c r="I1355" s="17">
        <f t="shared" si="335"/>
        <v>4.9999999999997158E-2</v>
      </c>
      <c r="J1355" s="17">
        <v>1980</v>
      </c>
      <c r="K1355" s="26">
        <v>485.59500000000003</v>
      </c>
      <c r="L1355" s="17">
        <f t="shared" si="328"/>
        <v>250.80575999999994</v>
      </c>
      <c r="M1355" s="17">
        <f t="shared" si="329"/>
        <v>2716.40076</v>
      </c>
      <c r="N1355" s="17">
        <v>1980</v>
      </c>
      <c r="O1355" s="17">
        <f t="shared" si="330"/>
        <v>27.499999999998437</v>
      </c>
      <c r="P1355" s="17">
        <f t="shared" si="331"/>
        <v>623.33333333329779</v>
      </c>
      <c r="Q1355" s="17">
        <f t="shared" si="336"/>
        <v>217777660.06944439</v>
      </c>
      <c r="R1355" s="17">
        <f t="shared" si="332"/>
        <v>217777.66006944439</v>
      </c>
      <c r="S1355" s="17">
        <f t="shared" si="337"/>
        <v>101221786.87500004</v>
      </c>
      <c r="T1355" s="17">
        <f t="shared" si="333"/>
        <v>101221.78687500005</v>
      </c>
      <c r="AE1355">
        <f t="shared" si="325"/>
        <v>0</v>
      </c>
      <c r="AF1355">
        <f t="shared" si="326"/>
        <v>81.599999999999994</v>
      </c>
      <c r="AG1355">
        <f t="shared" si="327"/>
        <v>22.666666666666664</v>
      </c>
    </row>
    <row r="1356" spans="2:33" x14ac:dyDescent="0.3">
      <c r="B1356" s="6" t="s">
        <v>53</v>
      </c>
      <c r="C1356" s="6">
        <v>1348</v>
      </c>
      <c r="D1356" s="6">
        <v>326</v>
      </c>
      <c r="E1356" s="12">
        <v>81.599999999999994</v>
      </c>
      <c r="F1356" s="27">
        <f t="shared" si="324"/>
        <v>22.666666666666664</v>
      </c>
      <c r="G1356" s="17">
        <f t="shared" si="334"/>
        <v>-2.7777777777776198E-2</v>
      </c>
      <c r="H1356" s="17">
        <v>1</v>
      </c>
      <c r="I1356" s="17">
        <f t="shared" si="335"/>
        <v>-9.9999999999994316E-2</v>
      </c>
      <c r="J1356" s="17">
        <v>-1980</v>
      </c>
      <c r="K1356" s="26">
        <v>485.59500000000003</v>
      </c>
      <c r="L1356" s="17">
        <f t="shared" si="328"/>
        <v>250.80575999999994</v>
      </c>
      <c r="M1356" s="17">
        <f t="shared" si="329"/>
        <v>-1243.59924</v>
      </c>
      <c r="N1356" s="17">
        <v>1980</v>
      </c>
      <c r="O1356" s="17">
        <f t="shared" si="330"/>
        <v>-54.999999999996874</v>
      </c>
      <c r="P1356" s="17">
        <f t="shared" si="331"/>
        <v>-1246.6666666665956</v>
      </c>
      <c r="Q1356" s="17">
        <f t="shared" si="336"/>
        <v>218286300.06944439</v>
      </c>
      <c r="R1356" s="17">
        <f t="shared" si="332"/>
        <v>218286.30006944438</v>
      </c>
      <c r="S1356" s="17">
        <f t="shared" si="337"/>
        <v>101730426.87500004</v>
      </c>
      <c r="T1356" s="17">
        <f t="shared" si="333"/>
        <v>101730.42687500005</v>
      </c>
      <c r="AE1356">
        <f t="shared" si="325"/>
        <v>0</v>
      </c>
      <c r="AF1356">
        <f t="shared" si="326"/>
        <v>81.599999999999994</v>
      </c>
      <c r="AG1356">
        <f t="shared" si="327"/>
        <v>22.666666666666664</v>
      </c>
    </row>
    <row r="1357" spans="2:33" x14ac:dyDescent="0.3">
      <c r="B1357" s="6" t="s">
        <v>53</v>
      </c>
      <c r="C1357" s="6">
        <v>1349</v>
      </c>
      <c r="D1357" s="6">
        <v>327</v>
      </c>
      <c r="E1357" s="12">
        <v>81.400000000000006</v>
      </c>
      <c r="F1357" s="27">
        <f t="shared" si="324"/>
        <v>22.611111111111111</v>
      </c>
      <c r="G1357" s="17">
        <f t="shared" si="334"/>
        <v>-0.12499999999999881</v>
      </c>
      <c r="H1357" s="17">
        <v>1</v>
      </c>
      <c r="I1357" s="17">
        <f t="shared" si="335"/>
        <v>-0.44999999999999574</v>
      </c>
      <c r="J1357" s="17">
        <v>-1980</v>
      </c>
      <c r="K1357" s="26">
        <v>485.59500000000003</v>
      </c>
      <c r="L1357" s="17">
        <f t="shared" si="328"/>
        <v>249.57782666666662</v>
      </c>
      <c r="M1357" s="17">
        <f t="shared" si="329"/>
        <v>-1244.8271733333333</v>
      </c>
      <c r="N1357" s="17">
        <v>1980</v>
      </c>
      <c r="O1357" s="17">
        <f t="shared" si="330"/>
        <v>-247.49999999999764</v>
      </c>
      <c r="P1357" s="17">
        <f t="shared" si="331"/>
        <v>-5596.2499999999463</v>
      </c>
      <c r="Q1357" s="17">
        <f t="shared" si="336"/>
        <v>218792449.7916666</v>
      </c>
      <c r="R1357" s="17">
        <f t="shared" si="332"/>
        <v>218792.44979166659</v>
      </c>
      <c r="S1357" s="17">
        <f t="shared" si="337"/>
        <v>102236576.59722227</v>
      </c>
      <c r="T1357" s="17">
        <f t="shared" si="333"/>
        <v>102236.57659722227</v>
      </c>
      <c r="AE1357">
        <f t="shared" si="325"/>
        <v>0</v>
      </c>
      <c r="AF1357">
        <f t="shared" si="326"/>
        <v>81.400000000000006</v>
      </c>
      <c r="AG1357">
        <f t="shared" si="327"/>
        <v>22.611111111111111</v>
      </c>
    </row>
    <row r="1358" spans="2:33" x14ac:dyDescent="0.3">
      <c r="B1358" s="6" t="s">
        <v>53</v>
      </c>
      <c r="C1358" s="6">
        <v>1350</v>
      </c>
      <c r="D1358" s="6">
        <v>328</v>
      </c>
      <c r="E1358" s="12">
        <v>80.7</v>
      </c>
      <c r="F1358" s="27">
        <f t="shared" si="324"/>
        <v>22.416666666666668</v>
      </c>
      <c r="G1358" s="17">
        <f t="shared" si="334"/>
        <v>-0.25000000000000155</v>
      </c>
      <c r="H1358" s="17">
        <v>1</v>
      </c>
      <c r="I1358" s="17">
        <f t="shared" si="335"/>
        <v>-0.90000000000000568</v>
      </c>
      <c r="J1358" s="17">
        <v>-1980</v>
      </c>
      <c r="K1358" s="26">
        <v>485.59500000000003</v>
      </c>
      <c r="L1358" s="17">
        <f t="shared" si="328"/>
        <v>245.30378999999999</v>
      </c>
      <c r="M1358" s="17">
        <f t="shared" si="329"/>
        <v>-1249.10121</v>
      </c>
      <c r="N1358" s="17">
        <v>1980</v>
      </c>
      <c r="O1358" s="17">
        <f t="shared" si="330"/>
        <v>-495.00000000000307</v>
      </c>
      <c r="P1358" s="17">
        <f t="shared" si="331"/>
        <v>-11096.250000000069</v>
      </c>
      <c r="Q1358" s="17">
        <f t="shared" si="336"/>
        <v>219289931.6666666</v>
      </c>
      <c r="R1358" s="17">
        <f t="shared" si="332"/>
        <v>219289.93166666658</v>
      </c>
      <c r="S1358" s="17">
        <f t="shared" si="337"/>
        <v>102734058.47222227</v>
      </c>
      <c r="T1358" s="17">
        <f t="shared" si="333"/>
        <v>102734.05847222227</v>
      </c>
      <c r="AE1358">
        <f t="shared" si="325"/>
        <v>0</v>
      </c>
      <c r="AF1358">
        <f t="shared" si="326"/>
        <v>80.7</v>
      </c>
      <c r="AG1358">
        <f t="shared" si="327"/>
        <v>22.416666666666668</v>
      </c>
    </row>
    <row r="1359" spans="2:33" x14ac:dyDescent="0.3">
      <c r="B1359" s="6" t="s">
        <v>53</v>
      </c>
      <c r="C1359" s="6">
        <v>1351</v>
      </c>
      <c r="D1359" s="6">
        <v>329</v>
      </c>
      <c r="E1359" s="12">
        <v>79.599999999999994</v>
      </c>
      <c r="F1359" s="27">
        <f t="shared" si="324"/>
        <v>22.111111111111111</v>
      </c>
      <c r="G1359" s="17">
        <f t="shared" si="334"/>
        <v>-0.34722222222222221</v>
      </c>
      <c r="H1359" s="17">
        <v>1</v>
      </c>
      <c r="I1359" s="17">
        <f t="shared" si="335"/>
        <v>-1.25</v>
      </c>
      <c r="J1359" s="17">
        <v>-1980</v>
      </c>
      <c r="K1359" s="26">
        <v>485.59500000000003</v>
      </c>
      <c r="L1359" s="17">
        <f t="shared" si="328"/>
        <v>238.66202666666663</v>
      </c>
      <c r="M1359" s="17">
        <f t="shared" si="329"/>
        <v>-1255.7429733333333</v>
      </c>
      <c r="N1359" s="17">
        <v>1980</v>
      </c>
      <c r="O1359" s="17">
        <f t="shared" si="330"/>
        <v>-687.5</v>
      </c>
      <c r="P1359" s="17">
        <f t="shared" si="331"/>
        <v>-15201.388888888889</v>
      </c>
      <c r="Q1359" s="17">
        <f t="shared" si="336"/>
        <v>219773943.88888881</v>
      </c>
      <c r="R1359" s="17">
        <f t="shared" si="332"/>
        <v>219773.94388888881</v>
      </c>
      <c r="S1359" s="17">
        <f t="shared" si="337"/>
        <v>103218070.69444449</v>
      </c>
      <c r="T1359" s="17">
        <f t="shared" si="333"/>
        <v>103218.0706944445</v>
      </c>
      <c r="AE1359">
        <f t="shared" si="325"/>
        <v>0</v>
      </c>
      <c r="AF1359">
        <f t="shared" si="326"/>
        <v>79.599999999999994</v>
      </c>
      <c r="AG1359">
        <f t="shared" si="327"/>
        <v>22.111111111111111</v>
      </c>
    </row>
    <row r="1360" spans="2:33" x14ac:dyDescent="0.3">
      <c r="B1360" s="6" t="s">
        <v>53</v>
      </c>
      <c r="C1360" s="6">
        <v>1352</v>
      </c>
      <c r="D1360" s="6">
        <v>330</v>
      </c>
      <c r="E1360" s="12">
        <v>78.2</v>
      </c>
      <c r="F1360" s="27">
        <f t="shared" si="324"/>
        <v>21.722222222222221</v>
      </c>
      <c r="G1360" s="17">
        <f t="shared" si="334"/>
        <v>-0.38888888888888851</v>
      </c>
      <c r="H1360" s="17">
        <v>1</v>
      </c>
      <c r="I1360" s="17">
        <f t="shared" si="335"/>
        <v>-1.3999999999999986</v>
      </c>
      <c r="J1360" s="17">
        <v>-1980</v>
      </c>
      <c r="K1360" s="26">
        <v>485.59500000000003</v>
      </c>
      <c r="L1360" s="17">
        <f t="shared" si="328"/>
        <v>230.34070666666662</v>
      </c>
      <c r="M1360" s="17">
        <f t="shared" si="329"/>
        <v>-1264.0642933333334</v>
      </c>
      <c r="N1360" s="17">
        <v>1980</v>
      </c>
      <c r="O1360" s="17">
        <f t="shared" si="330"/>
        <v>-769.9999999999992</v>
      </c>
      <c r="P1360" s="17">
        <f t="shared" si="331"/>
        <v>-16726.111111111095</v>
      </c>
      <c r="Q1360" s="17">
        <f t="shared" si="336"/>
        <v>220241080.2777777</v>
      </c>
      <c r="R1360" s="17">
        <f t="shared" si="332"/>
        <v>220241.08027777771</v>
      </c>
      <c r="S1360" s="17">
        <f t="shared" si="337"/>
        <v>103685207.08333339</v>
      </c>
      <c r="T1360" s="17">
        <f t="shared" si="333"/>
        <v>103685.20708333339</v>
      </c>
      <c r="AE1360">
        <f t="shared" si="325"/>
        <v>0</v>
      </c>
      <c r="AF1360">
        <f t="shared" si="326"/>
        <v>78.2</v>
      </c>
      <c r="AG1360">
        <f t="shared" si="327"/>
        <v>21.722222222222221</v>
      </c>
    </row>
    <row r="1361" spans="2:33" x14ac:dyDescent="0.3">
      <c r="B1361" s="6" t="s">
        <v>53</v>
      </c>
      <c r="C1361" s="6">
        <v>1353</v>
      </c>
      <c r="D1361" s="6">
        <v>331</v>
      </c>
      <c r="E1361" s="12">
        <v>76.8</v>
      </c>
      <c r="F1361" s="27">
        <f t="shared" si="324"/>
        <v>21.333333333333332</v>
      </c>
      <c r="G1361" s="17">
        <f t="shared" si="334"/>
        <v>-0.40277777777777857</v>
      </c>
      <c r="H1361" s="17">
        <v>1</v>
      </c>
      <c r="I1361" s="17">
        <f t="shared" si="335"/>
        <v>-1.4500000000000028</v>
      </c>
      <c r="J1361" s="17">
        <v>-1980</v>
      </c>
      <c r="K1361" s="26">
        <v>485.59500000000003</v>
      </c>
      <c r="L1361" s="17">
        <f t="shared" si="328"/>
        <v>222.16703999999996</v>
      </c>
      <c r="M1361" s="17">
        <f t="shared" si="329"/>
        <v>-1272.2379599999999</v>
      </c>
      <c r="N1361" s="17">
        <v>1980</v>
      </c>
      <c r="O1361" s="17">
        <f t="shared" si="330"/>
        <v>-797.50000000000159</v>
      </c>
      <c r="P1361" s="17">
        <f t="shared" si="331"/>
        <v>-17013.333333333365</v>
      </c>
      <c r="Q1361" s="17">
        <f t="shared" si="336"/>
        <v>220691640.2777777</v>
      </c>
      <c r="R1361" s="17">
        <f t="shared" si="332"/>
        <v>220691.64027777771</v>
      </c>
      <c r="S1361" s="17">
        <f t="shared" si="337"/>
        <v>104135767.08333339</v>
      </c>
      <c r="T1361" s="17">
        <f t="shared" si="333"/>
        <v>104135.76708333338</v>
      </c>
      <c r="AE1361">
        <f t="shared" si="325"/>
        <v>0</v>
      </c>
      <c r="AF1361">
        <f t="shared" si="326"/>
        <v>76.8</v>
      </c>
      <c r="AG1361">
        <f t="shared" si="327"/>
        <v>21.333333333333332</v>
      </c>
    </row>
    <row r="1362" spans="2:33" x14ac:dyDescent="0.3">
      <c r="B1362" s="6" t="s">
        <v>53</v>
      </c>
      <c r="C1362" s="6">
        <v>1354</v>
      </c>
      <c r="D1362" s="6">
        <v>332</v>
      </c>
      <c r="E1362" s="12">
        <v>75.3</v>
      </c>
      <c r="F1362" s="27">
        <f t="shared" si="324"/>
        <v>20.916666666666664</v>
      </c>
      <c r="G1362" s="17">
        <f t="shared" si="334"/>
        <v>-0.41666666666666663</v>
      </c>
      <c r="H1362" s="17">
        <v>1</v>
      </c>
      <c r="I1362" s="17">
        <f t="shared" si="335"/>
        <v>-1.5</v>
      </c>
      <c r="J1362" s="17">
        <v>-1980</v>
      </c>
      <c r="K1362" s="26">
        <v>485.59500000000003</v>
      </c>
      <c r="L1362" s="17">
        <f t="shared" si="328"/>
        <v>213.57338999999993</v>
      </c>
      <c r="M1362" s="17">
        <f t="shared" si="329"/>
        <v>-1280.83161</v>
      </c>
      <c r="N1362" s="17">
        <v>1980</v>
      </c>
      <c r="O1362" s="17">
        <f t="shared" si="330"/>
        <v>-824.99999999999989</v>
      </c>
      <c r="P1362" s="17">
        <f t="shared" si="331"/>
        <v>-17256.249999999996</v>
      </c>
      <c r="Q1362" s="17">
        <f t="shared" si="336"/>
        <v>221124772.1527777</v>
      </c>
      <c r="R1362" s="17">
        <f t="shared" si="332"/>
        <v>221124.7721527777</v>
      </c>
      <c r="S1362" s="17">
        <f t="shared" si="337"/>
        <v>104568898.95833339</v>
      </c>
      <c r="T1362" s="17">
        <f t="shared" si="333"/>
        <v>104568.89895833339</v>
      </c>
      <c r="AE1362">
        <f t="shared" si="325"/>
        <v>0</v>
      </c>
      <c r="AF1362">
        <f t="shared" si="326"/>
        <v>75.3</v>
      </c>
      <c r="AG1362">
        <f t="shared" si="327"/>
        <v>20.916666666666664</v>
      </c>
    </row>
    <row r="1363" spans="2:33" x14ac:dyDescent="0.3">
      <c r="B1363" s="6" t="s">
        <v>53</v>
      </c>
      <c r="C1363" s="6">
        <v>1355</v>
      </c>
      <c r="D1363" s="6">
        <v>333</v>
      </c>
      <c r="E1363" s="12">
        <v>73.8</v>
      </c>
      <c r="F1363" s="27">
        <f t="shared" si="324"/>
        <v>20.5</v>
      </c>
      <c r="G1363" s="17">
        <f t="shared" si="334"/>
        <v>-0.44444444444444481</v>
      </c>
      <c r="H1363" s="17">
        <v>1</v>
      </c>
      <c r="I1363" s="17">
        <f t="shared" si="335"/>
        <v>-1.6000000000000014</v>
      </c>
      <c r="J1363" s="17">
        <v>-1980</v>
      </c>
      <c r="K1363" s="26">
        <v>485.59500000000003</v>
      </c>
      <c r="L1363" s="17">
        <f t="shared" si="328"/>
        <v>205.14923999999996</v>
      </c>
      <c r="M1363" s="17">
        <f t="shared" si="329"/>
        <v>-1289.25576</v>
      </c>
      <c r="N1363" s="17">
        <v>1980</v>
      </c>
      <c r="O1363" s="17">
        <f t="shared" si="330"/>
        <v>-880.00000000000068</v>
      </c>
      <c r="P1363" s="17">
        <f t="shared" si="331"/>
        <v>-18040.000000000015</v>
      </c>
      <c r="Q1363" s="17">
        <f t="shared" si="336"/>
        <v>221540819.6527777</v>
      </c>
      <c r="R1363" s="17">
        <f t="shared" si="332"/>
        <v>221540.81965277769</v>
      </c>
      <c r="S1363" s="17">
        <f t="shared" si="337"/>
        <v>104984946.45833339</v>
      </c>
      <c r="T1363" s="17">
        <f t="shared" si="333"/>
        <v>104984.94645833339</v>
      </c>
      <c r="AE1363">
        <f t="shared" si="325"/>
        <v>0</v>
      </c>
      <c r="AF1363">
        <f t="shared" si="326"/>
        <v>73.8</v>
      </c>
      <c r="AG1363">
        <f t="shared" si="327"/>
        <v>20.5</v>
      </c>
    </row>
    <row r="1364" spans="2:33" x14ac:dyDescent="0.3">
      <c r="B1364" s="6" t="s">
        <v>53</v>
      </c>
      <c r="C1364" s="6">
        <v>1356</v>
      </c>
      <c r="D1364" s="6">
        <v>334</v>
      </c>
      <c r="E1364" s="12">
        <v>72.099999999999994</v>
      </c>
      <c r="F1364" s="27">
        <f t="shared" si="324"/>
        <v>20.027777777777775</v>
      </c>
      <c r="G1364" s="17">
        <f t="shared" si="334"/>
        <v>-0.49999999999999922</v>
      </c>
      <c r="H1364" s="17">
        <v>1</v>
      </c>
      <c r="I1364" s="17">
        <f t="shared" si="335"/>
        <v>-1.7999999999999972</v>
      </c>
      <c r="J1364" s="17">
        <v>-1980</v>
      </c>
      <c r="K1364" s="26">
        <v>485.59500000000003</v>
      </c>
      <c r="L1364" s="17">
        <f t="shared" si="328"/>
        <v>195.80677666666656</v>
      </c>
      <c r="M1364" s="17">
        <f t="shared" si="329"/>
        <v>-1298.5982233333334</v>
      </c>
      <c r="N1364" s="17">
        <v>1980</v>
      </c>
      <c r="O1364" s="17">
        <f t="shared" si="330"/>
        <v>-989.99999999999841</v>
      </c>
      <c r="P1364" s="17">
        <f t="shared" si="331"/>
        <v>-19827.499999999964</v>
      </c>
      <c r="Q1364" s="17">
        <f t="shared" si="336"/>
        <v>221937920.4166666</v>
      </c>
      <c r="R1364" s="17">
        <f t="shared" si="332"/>
        <v>221937.9204166666</v>
      </c>
      <c r="S1364" s="17">
        <f t="shared" si="337"/>
        <v>105382047.22222228</v>
      </c>
      <c r="T1364" s="17">
        <f t="shared" si="333"/>
        <v>105382.04722222229</v>
      </c>
      <c r="AE1364">
        <f t="shared" si="325"/>
        <v>0</v>
      </c>
      <c r="AF1364">
        <f t="shared" si="326"/>
        <v>72.099999999999994</v>
      </c>
      <c r="AG1364">
        <f t="shared" si="327"/>
        <v>20.027777777777775</v>
      </c>
    </row>
    <row r="1365" spans="2:33" x14ac:dyDescent="0.3">
      <c r="B1365" s="6" t="s">
        <v>53</v>
      </c>
      <c r="C1365" s="6">
        <v>1357</v>
      </c>
      <c r="D1365" s="6">
        <v>335</v>
      </c>
      <c r="E1365" s="12">
        <v>70.2</v>
      </c>
      <c r="F1365" s="27">
        <f t="shared" si="324"/>
        <v>19.5</v>
      </c>
      <c r="G1365" s="17">
        <f t="shared" si="334"/>
        <v>-0.54166666666666552</v>
      </c>
      <c r="H1365" s="17">
        <v>1</v>
      </c>
      <c r="I1365" s="17">
        <f t="shared" si="335"/>
        <v>-1.9499999999999957</v>
      </c>
      <c r="J1365" s="17">
        <v>-1980</v>
      </c>
      <c r="K1365" s="26">
        <v>485.59500000000003</v>
      </c>
      <c r="L1365" s="17">
        <f t="shared" si="328"/>
        <v>185.62283999999997</v>
      </c>
      <c r="M1365" s="17">
        <f t="shared" si="329"/>
        <v>-1308.78216</v>
      </c>
      <c r="N1365" s="17">
        <v>1980</v>
      </c>
      <c r="O1365" s="17">
        <f t="shared" si="330"/>
        <v>-1072.4999999999977</v>
      </c>
      <c r="P1365" s="17">
        <f t="shared" si="331"/>
        <v>-20913.749999999956</v>
      </c>
      <c r="Q1365" s="17">
        <f t="shared" si="336"/>
        <v>222314367.9166666</v>
      </c>
      <c r="R1365" s="17">
        <f t="shared" si="332"/>
        <v>222314.36791666661</v>
      </c>
      <c r="S1365" s="17">
        <f t="shared" si="337"/>
        <v>105758494.72222228</v>
      </c>
      <c r="T1365" s="17">
        <f t="shared" si="333"/>
        <v>105758.49472222228</v>
      </c>
      <c r="AE1365">
        <f t="shared" si="325"/>
        <v>0</v>
      </c>
      <c r="AF1365">
        <f t="shared" si="326"/>
        <v>70.2</v>
      </c>
      <c r="AG1365">
        <f t="shared" si="327"/>
        <v>19.5</v>
      </c>
    </row>
    <row r="1366" spans="2:33" x14ac:dyDescent="0.3">
      <c r="B1366" s="6" t="s">
        <v>53</v>
      </c>
      <c r="C1366" s="6">
        <v>1358</v>
      </c>
      <c r="D1366" s="6">
        <v>336</v>
      </c>
      <c r="E1366" s="12">
        <v>68.2</v>
      </c>
      <c r="F1366" s="27">
        <f t="shared" si="324"/>
        <v>18.944444444444446</v>
      </c>
      <c r="G1366" s="17">
        <f t="shared" si="334"/>
        <v>-0.56944444444444564</v>
      </c>
      <c r="H1366" s="17">
        <v>1</v>
      </c>
      <c r="I1366" s="17">
        <f t="shared" si="335"/>
        <v>-2.0500000000000043</v>
      </c>
      <c r="J1366" s="17">
        <v>-1980</v>
      </c>
      <c r="K1366" s="26">
        <v>485.59500000000003</v>
      </c>
      <c r="L1366" s="17">
        <f t="shared" si="328"/>
        <v>175.19670666666667</v>
      </c>
      <c r="M1366" s="17">
        <f t="shared" si="329"/>
        <v>-1319.2082933333334</v>
      </c>
      <c r="N1366" s="17">
        <v>1980</v>
      </c>
      <c r="O1366" s="17">
        <f t="shared" si="330"/>
        <v>-1127.5000000000023</v>
      </c>
      <c r="P1366" s="17">
        <f t="shared" si="331"/>
        <v>-21359.861111111157</v>
      </c>
      <c r="Q1366" s="17">
        <f t="shared" si="336"/>
        <v>222669670.97222215</v>
      </c>
      <c r="R1366" s="17">
        <f t="shared" si="332"/>
        <v>222669.67097222214</v>
      </c>
      <c r="S1366" s="17">
        <f t="shared" si="337"/>
        <v>106113797.77777784</v>
      </c>
      <c r="T1366" s="17">
        <f t="shared" si="333"/>
        <v>106113.79777777783</v>
      </c>
      <c r="AE1366">
        <f t="shared" si="325"/>
        <v>0</v>
      </c>
      <c r="AF1366">
        <f t="shared" si="326"/>
        <v>68.2</v>
      </c>
      <c r="AG1366">
        <f t="shared" si="327"/>
        <v>18.944444444444446</v>
      </c>
    </row>
    <row r="1367" spans="2:33" x14ac:dyDescent="0.3">
      <c r="B1367" s="6" t="s">
        <v>53</v>
      </c>
      <c r="C1367" s="6">
        <v>1359</v>
      </c>
      <c r="D1367" s="6">
        <v>337</v>
      </c>
      <c r="E1367" s="12">
        <v>66.099999999999994</v>
      </c>
      <c r="F1367" s="27">
        <f t="shared" si="324"/>
        <v>18.361111111111111</v>
      </c>
      <c r="G1367" s="17">
        <f t="shared" si="334"/>
        <v>-0.61111111111111194</v>
      </c>
      <c r="H1367" s="17">
        <v>1</v>
      </c>
      <c r="I1367" s="17">
        <f t="shared" si="335"/>
        <v>-2.2000000000000028</v>
      </c>
      <c r="J1367" s="17">
        <v>-1980</v>
      </c>
      <c r="K1367" s="26">
        <v>485.59500000000003</v>
      </c>
      <c r="L1367" s="17">
        <f t="shared" si="328"/>
        <v>164.57357666666664</v>
      </c>
      <c r="M1367" s="17">
        <f t="shared" si="329"/>
        <v>-1329.8314233333333</v>
      </c>
      <c r="N1367" s="17">
        <v>1980</v>
      </c>
      <c r="O1367" s="17">
        <f t="shared" si="330"/>
        <v>-1210.0000000000016</v>
      </c>
      <c r="P1367" s="17">
        <f t="shared" si="331"/>
        <v>-22216.944444444474</v>
      </c>
      <c r="Q1367" s="17">
        <f t="shared" si="336"/>
        <v>223003430.06944436</v>
      </c>
      <c r="R1367" s="17">
        <f t="shared" si="332"/>
        <v>223003.43006944435</v>
      </c>
      <c r="S1367" s="17">
        <f t="shared" si="337"/>
        <v>106447556.87500006</v>
      </c>
      <c r="T1367" s="17">
        <f t="shared" si="333"/>
        <v>106447.55687500005</v>
      </c>
      <c r="AE1367">
        <f t="shared" si="325"/>
        <v>0</v>
      </c>
      <c r="AF1367">
        <f t="shared" si="326"/>
        <v>66.099999999999994</v>
      </c>
      <c r="AG1367">
        <f t="shared" si="327"/>
        <v>18.361111111111111</v>
      </c>
    </row>
    <row r="1368" spans="2:33" x14ac:dyDescent="0.3">
      <c r="B1368" s="6" t="s">
        <v>53</v>
      </c>
      <c r="C1368" s="6">
        <v>1360</v>
      </c>
      <c r="D1368" s="6">
        <v>338</v>
      </c>
      <c r="E1368" s="12">
        <v>63.8</v>
      </c>
      <c r="F1368" s="27">
        <f t="shared" si="324"/>
        <v>17.722222222222221</v>
      </c>
      <c r="G1368" s="17">
        <f t="shared" si="334"/>
        <v>-0.624999999999999</v>
      </c>
      <c r="H1368" s="17">
        <v>1</v>
      </c>
      <c r="I1368" s="17">
        <f t="shared" si="335"/>
        <v>-2.2499999999999964</v>
      </c>
      <c r="J1368" s="17">
        <v>-1980</v>
      </c>
      <c r="K1368" s="26">
        <v>485.59500000000003</v>
      </c>
      <c r="L1368" s="17">
        <f t="shared" si="328"/>
        <v>153.31990666666664</v>
      </c>
      <c r="M1368" s="17">
        <f t="shared" si="329"/>
        <v>-1341.0850933333334</v>
      </c>
      <c r="N1368" s="17">
        <v>1980</v>
      </c>
      <c r="O1368" s="17">
        <f t="shared" si="330"/>
        <v>-1237.499999999998</v>
      </c>
      <c r="P1368" s="17">
        <f t="shared" si="331"/>
        <v>-21931.249999999964</v>
      </c>
      <c r="Q1368" s="17">
        <f t="shared" si="336"/>
        <v>223314366.45833325</v>
      </c>
      <c r="R1368" s="17">
        <f t="shared" si="332"/>
        <v>223314.36645833324</v>
      </c>
      <c r="S1368" s="17">
        <f t="shared" si="337"/>
        <v>106758493.26388896</v>
      </c>
      <c r="T1368" s="17">
        <f t="shared" si="333"/>
        <v>106758.49326388896</v>
      </c>
      <c r="AE1368">
        <f t="shared" si="325"/>
        <v>0</v>
      </c>
      <c r="AF1368">
        <f t="shared" si="326"/>
        <v>63.8</v>
      </c>
      <c r="AG1368">
        <f t="shared" si="327"/>
        <v>17.722222222222221</v>
      </c>
    </row>
    <row r="1369" spans="2:33" x14ac:dyDescent="0.3">
      <c r="B1369" s="6" t="s">
        <v>53</v>
      </c>
      <c r="C1369" s="6">
        <v>1361</v>
      </c>
      <c r="D1369" s="6">
        <v>339</v>
      </c>
      <c r="E1369" s="12">
        <v>61.6</v>
      </c>
      <c r="F1369" s="27">
        <f t="shared" si="324"/>
        <v>17.111111111111111</v>
      </c>
      <c r="G1369" s="17">
        <f t="shared" si="334"/>
        <v>-0.49999999999999922</v>
      </c>
      <c r="H1369" s="17">
        <v>1</v>
      </c>
      <c r="I1369" s="17">
        <f t="shared" si="335"/>
        <v>-1.7999999999999972</v>
      </c>
      <c r="J1369" s="17">
        <v>-1980</v>
      </c>
      <c r="K1369" s="26">
        <v>485.59500000000003</v>
      </c>
      <c r="L1369" s="17">
        <f t="shared" si="328"/>
        <v>142.92842666666664</v>
      </c>
      <c r="M1369" s="17">
        <f t="shared" si="329"/>
        <v>-1351.4765733333334</v>
      </c>
      <c r="N1369" s="17">
        <v>1980</v>
      </c>
      <c r="O1369" s="17">
        <f t="shared" si="330"/>
        <v>-989.99999999999841</v>
      </c>
      <c r="P1369" s="17">
        <f t="shared" si="331"/>
        <v>-16939.999999999971</v>
      </c>
      <c r="Q1369" s="17">
        <f t="shared" si="336"/>
        <v>223604228.68055546</v>
      </c>
      <c r="R1369" s="17">
        <f t="shared" si="332"/>
        <v>223604.22868055548</v>
      </c>
      <c r="S1369" s="17">
        <f t="shared" si="337"/>
        <v>107048355.48611118</v>
      </c>
      <c r="T1369" s="17">
        <f t="shared" si="333"/>
        <v>107048.35548611118</v>
      </c>
      <c r="AE1369">
        <f t="shared" si="325"/>
        <v>0</v>
      </c>
      <c r="AF1369">
        <f t="shared" si="326"/>
        <v>61.6</v>
      </c>
      <c r="AG1369">
        <f t="shared" si="327"/>
        <v>17.111111111111111</v>
      </c>
    </row>
    <row r="1370" spans="2:33" x14ac:dyDescent="0.3">
      <c r="B1370" s="6" t="s">
        <v>53</v>
      </c>
      <c r="C1370" s="6">
        <v>1362</v>
      </c>
      <c r="D1370" s="6">
        <v>340</v>
      </c>
      <c r="E1370" s="12">
        <v>60.2</v>
      </c>
      <c r="F1370" s="27">
        <f t="shared" si="324"/>
        <v>16.722222222222221</v>
      </c>
      <c r="G1370" s="17">
        <f t="shared" si="334"/>
        <v>-0.25000000000000061</v>
      </c>
      <c r="H1370" s="17">
        <v>1</v>
      </c>
      <c r="I1370" s="17">
        <f t="shared" si="335"/>
        <v>-0.90000000000000213</v>
      </c>
      <c r="J1370" s="17">
        <v>-1980</v>
      </c>
      <c r="K1370" s="26">
        <v>485.59500000000003</v>
      </c>
      <c r="L1370" s="17">
        <f t="shared" si="328"/>
        <v>136.50550666666663</v>
      </c>
      <c r="M1370" s="17">
        <f t="shared" si="329"/>
        <v>-1357.8994933333333</v>
      </c>
      <c r="N1370" s="17">
        <v>1980</v>
      </c>
      <c r="O1370" s="17">
        <f t="shared" si="330"/>
        <v>-495.00000000000119</v>
      </c>
      <c r="P1370" s="17">
        <f t="shared" si="331"/>
        <v>-8277.50000000002</v>
      </c>
      <c r="Q1370" s="17">
        <f t="shared" si="336"/>
        <v>223881065.06944436</v>
      </c>
      <c r="R1370" s="17">
        <f t="shared" si="332"/>
        <v>223881.06506944436</v>
      </c>
      <c r="S1370" s="17">
        <f t="shared" si="337"/>
        <v>107325191.87500007</v>
      </c>
      <c r="T1370" s="17">
        <f t="shared" si="333"/>
        <v>107325.19187500008</v>
      </c>
      <c r="AE1370">
        <f t="shared" si="325"/>
        <v>0</v>
      </c>
      <c r="AF1370">
        <f t="shared" si="326"/>
        <v>60.2</v>
      </c>
      <c r="AG1370">
        <f t="shared" si="327"/>
        <v>16.722222222222221</v>
      </c>
    </row>
    <row r="1371" spans="2:33" x14ac:dyDescent="0.3">
      <c r="B1371" s="6" t="s">
        <v>53</v>
      </c>
      <c r="C1371" s="6">
        <v>1363</v>
      </c>
      <c r="D1371" s="6">
        <v>341</v>
      </c>
      <c r="E1371" s="12">
        <v>59.8</v>
      </c>
      <c r="F1371" s="27">
        <f t="shared" si="324"/>
        <v>16.611111111111111</v>
      </c>
      <c r="G1371" s="17">
        <f t="shared" si="334"/>
        <v>2.7777777777777186E-2</v>
      </c>
      <c r="H1371" s="17">
        <v>0</v>
      </c>
      <c r="I1371" s="17">
        <f t="shared" si="335"/>
        <v>9.9999999999997868E-2</v>
      </c>
      <c r="J1371" s="17">
        <v>1980</v>
      </c>
      <c r="K1371" s="26">
        <v>485.59500000000003</v>
      </c>
      <c r="L1371" s="17">
        <f t="shared" si="328"/>
        <v>134.69750666666664</v>
      </c>
      <c r="M1371" s="17">
        <f t="shared" si="329"/>
        <v>2600.2925066666667</v>
      </c>
      <c r="N1371" s="17">
        <v>1980</v>
      </c>
      <c r="O1371" s="17">
        <f t="shared" si="330"/>
        <v>54.999999999998828</v>
      </c>
      <c r="P1371" s="17">
        <f t="shared" si="331"/>
        <v>913.61111111109165</v>
      </c>
      <c r="Q1371" s="17">
        <f t="shared" si="336"/>
        <v>224154234.79166657</v>
      </c>
      <c r="R1371" s="17">
        <f t="shared" si="332"/>
        <v>224154.23479166656</v>
      </c>
      <c r="S1371" s="17">
        <f t="shared" si="337"/>
        <v>107325191.87500007</v>
      </c>
      <c r="T1371" s="17">
        <f t="shared" si="333"/>
        <v>107325.19187500008</v>
      </c>
      <c r="AE1371">
        <f t="shared" si="325"/>
        <v>0</v>
      </c>
      <c r="AF1371">
        <f t="shared" si="326"/>
        <v>59.8</v>
      </c>
      <c r="AG1371">
        <f t="shared" si="327"/>
        <v>16.611111111111111</v>
      </c>
    </row>
    <row r="1372" spans="2:33" x14ac:dyDescent="0.3">
      <c r="B1372" s="6" t="s">
        <v>53</v>
      </c>
      <c r="C1372" s="6">
        <v>1364</v>
      </c>
      <c r="D1372" s="6">
        <v>342</v>
      </c>
      <c r="E1372" s="12">
        <v>60.4</v>
      </c>
      <c r="F1372" s="27">
        <f t="shared" si="324"/>
        <v>16.777777777777779</v>
      </c>
      <c r="G1372" s="17">
        <f t="shared" si="334"/>
        <v>0.27777777777777779</v>
      </c>
      <c r="H1372" s="17">
        <v>0</v>
      </c>
      <c r="I1372" s="17">
        <f t="shared" si="335"/>
        <v>1</v>
      </c>
      <c r="J1372" s="17">
        <v>1980</v>
      </c>
      <c r="K1372" s="26">
        <v>485.59500000000003</v>
      </c>
      <c r="L1372" s="17">
        <f t="shared" si="328"/>
        <v>137.41402666666667</v>
      </c>
      <c r="M1372" s="17">
        <f t="shared" si="329"/>
        <v>2603.0090266666671</v>
      </c>
      <c r="N1372" s="17">
        <v>1980</v>
      </c>
      <c r="O1372" s="17">
        <f t="shared" si="330"/>
        <v>550</v>
      </c>
      <c r="P1372" s="17">
        <f t="shared" si="331"/>
        <v>9227.7777777777774</v>
      </c>
      <c r="Q1372" s="17">
        <f t="shared" si="336"/>
        <v>224432913.68055546</v>
      </c>
      <c r="R1372" s="17">
        <f t="shared" si="332"/>
        <v>224432.91368055547</v>
      </c>
      <c r="S1372" s="17">
        <f t="shared" si="337"/>
        <v>107325191.87500007</v>
      </c>
      <c r="T1372" s="17">
        <f t="shared" si="333"/>
        <v>107325.19187500008</v>
      </c>
      <c r="AE1372">
        <f t="shared" si="325"/>
        <v>0</v>
      </c>
      <c r="AF1372">
        <f t="shared" si="326"/>
        <v>60.4</v>
      </c>
      <c r="AG1372">
        <f t="shared" si="327"/>
        <v>16.777777777777779</v>
      </c>
    </row>
    <row r="1373" spans="2:33" x14ac:dyDescent="0.3">
      <c r="B1373" s="6" t="s">
        <v>53</v>
      </c>
      <c r="C1373" s="6">
        <v>1365</v>
      </c>
      <c r="D1373" s="6">
        <v>343</v>
      </c>
      <c r="E1373" s="12">
        <v>61.8</v>
      </c>
      <c r="F1373" s="27">
        <f t="shared" si="324"/>
        <v>17.166666666666664</v>
      </c>
      <c r="G1373" s="17">
        <f t="shared" si="334"/>
        <v>0.30555555555555597</v>
      </c>
      <c r="H1373" s="17">
        <v>0</v>
      </c>
      <c r="I1373" s="17">
        <f t="shared" si="335"/>
        <v>1.1000000000000014</v>
      </c>
      <c r="J1373" s="17">
        <v>1980</v>
      </c>
      <c r="K1373" s="26">
        <v>485.59500000000003</v>
      </c>
      <c r="L1373" s="17">
        <f t="shared" si="328"/>
        <v>143.85803999999993</v>
      </c>
      <c r="M1373" s="17">
        <f t="shared" si="329"/>
        <v>2609.4530400000003</v>
      </c>
      <c r="N1373" s="17">
        <v>1980</v>
      </c>
      <c r="O1373" s="17">
        <f t="shared" si="330"/>
        <v>605.0000000000008</v>
      </c>
      <c r="P1373" s="17">
        <f t="shared" si="331"/>
        <v>10385.833333333345</v>
      </c>
      <c r="Q1373" s="17">
        <f t="shared" si="336"/>
        <v>224724661.18055546</v>
      </c>
      <c r="R1373" s="17">
        <f t="shared" si="332"/>
        <v>224724.66118055547</v>
      </c>
      <c r="S1373" s="17">
        <f t="shared" si="337"/>
        <v>107325191.87500007</v>
      </c>
      <c r="T1373" s="17">
        <f t="shared" si="333"/>
        <v>107325.19187500008</v>
      </c>
      <c r="AE1373">
        <f t="shared" si="325"/>
        <v>0</v>
      </c>
      <c r="AF1373">
        <f t="shared" si="326"/>
        <v>61.8</v>
      </c>
      <c r="AG1373">
        <f t="shared" si="327"/>
        <v>17.166666666666664</v>
      </c>
    </row>
    <row r="1374" spans="2:33" x14ac:dyDescent="0.3">
      <c r="B1374" s="6" t="s">
        <v>53</v>
      </c>
      <c r="C1374" s="6">
        <v>1366</v>
      </c>
      <c r="D1374" s="6">
        <v>344</v>
      </c>
      <c r="E1374" s="12">
        <v>62.6</v>
      </c>
      <c r="F1374" s="27">
        <f t="shared" si="324"/>
        <v>17.388888888888889</v>
      </c>
      <c r="G1374" s="17">
        <f t="shared" si="334"/>
        <v>0.12500000000000078</v>
      </c>
      <c r="H1374" s="17">
        <v>0</v>
      </c>
      <c r="I1374" s="17">
        <f t="shared" si="335"/>
        <v>0.45000000000000284</v>
      </c>
      <c r="J1374" s="17">
        <v>1980</v>
      </c>
      <c r="K1374" s="26">
        <v>485.59500000000003</v>
      </c>
      <c r="L1374" s="17">
        <f t="shared" si="328"/>
        <v>147.60662666666667</v>
      </c>
      <c r="M1374" s="17">
        <f t="shared" si="329"/>
        <v>2613.2016266666669</v>
      </c>
      <c r="N1374" s="17">
        <v>1980</v>
      </c>
      <c r="O1374" s="17">
        <f t="shared" si="330"/>
        <v>247.50000000000153</v>
      </c>
      <c r="P1374" s="17">
        <f t="shared" si="331"/>
        <v>4303.7500000000264</v>
      </c>
      <c r="Q1374" s="17">
        <f t="shared" si="336"/>
        <v>225024010.90277767</v>
      </c>
      <c r="R1374" s="17">
        <f t="shared" si="332"/>
        <v>225024.01090277766</v>
      </c>
      <c r="S1374" s="17">
        <f t="shared" si="337"/>
        <v>107325191.87500007</v>
      </c>
      <c r="T1374" s="17">
        <f t="shared" si="333"/>
        <v>107325.19187500008</v>
      </c>
      <c r="AE1374">
        <f t="shared" si="325"/>
        <v>0</v>
      </c>
      <c r="AF1374">
        <f t="shared" si="326"/>
        <v>62.6</v>
      </c>
      <c r="AG1374">
        <f t="shared" si="327"/>
        <v>17.388888888888889</v>
      </c>
    </row>
    <row r="1375" spans="2:33" x14ac:dyDescent="0.3">
      <c r="B1375" s="6" t="s">
        <v>53</v>
      </c>
      <c r="C1375" s="6">
        <v>1367</v>
      </c>
      <c r="D1375" s="6">
        <v>345</v>
      </c>
      <c r="E1375" s="12">
        <v>62.7</v>
      </c>
      <c r="F1375" s="27">
        <f t="shared" si="324"/>
        <v>17.416666666666668</v>
      </c>
      <c r="G1375" s="17">
        <f t="shared" si="334"/>
        <v>-9.7222222222222612E-2</v>
      </c>
      <c r="H1375" s="17">
        <v>1</v>
      </c>
      <c r="I1375" s="17">
        <f t="shared" si="335"/>
        <v>-0.35000000000000142</v>
      </c>
      <c r="J1375" s="17">
        <v>-1980</v>
      </c>
      <c r="K1375" s="26">
        <v>485.59500000000003</v>
      </c>
      <c r="L1375" s="17">
        <f t="shared" si="328"/>
        <v>148.07858999999999</v>
      </c>
      <c r="M1375" s="17">
        <f t="shared" si="329"/>
        <v>-1346.3264099999999</v>
      </c>
      <c r="N1375" s="17">
        <v>1980</v>
      </c>
      <c r="O1375" s="17">
        <f t="shared" si="330"/>
        <v>-192.50000000000077</v>
      </c>
      <c r="P1375" s="17">
        <f t="shared" si="331"/>
        <v>-3352.7083333333471</v>
      </c>
      <c r="Q1375" s="17">
        <f t="shared" si="336"/>
        <v>225324317.77777767</v>
      </c>
      <c r="R1375" s="17">
        <f t="shared" si="332"/>
        <v>225324.31777777767</v>
      </c>
      <c r="S1375" s="17">
        <f t="shared" si="337"/>
        <v>107625498.75000007</v>
      </c>
      <c r="T1375" s="17">
        <f t="shared" si="333"/>
        <v>107625.49875000007</v>
      </c>
      <c r="AE1375">
        <f t="shared" si="325"/>
        <v>0</v>
      </c>
      <c r="AF1375">
        <f t="shared" si="326"/>
        <v>62.7</v>
      </c>
      <c r="AG1375">
        <f t="shared" si="327"/>
        <v>17.416666666666668</v>
      </c>
    </row>
    <row r="1376" spans="2:33" x14ac:dyDescent="0.3">
      <c r="B1376" s="6" t="s">
        <v>53</v>
      </c>
      <c r="C1376" s="6">
        <v>1368</v>
      </c>
      <c r="D1376" s="6">
        <v>346</v>
      </c>
      <c r="E1376" s="12">
        <v>61.9</v>
      </c>
      <c r="F1376" s="27">
        <f t="shared" si="324"/>
        <v>17.194444444444443</v>
      </c>
      <c r="G1376" s="17">
        <f t="shared" si="334"/>
        <v>-0.37500000000000039</v>
      </c>
      <c r="H1376" s="17">
        <v>1</v>
      </c>
      <c r="I1376" s="17">
        <f t="shared" si="335"/>
        <v>-1.3500000000000014</v>
      </c>
      <c r="J1376" s="17">
        <v>-1980</v>
      </c>
      <c r="K1376" s="26">
        <v>485.59500000000003</v>
      </c>
      <c r="L1376" s="17">
        <f t="shared" si="328"/>
        <v>144.32397666666662</v>
      </c>
      <c r="M1376" s="17">
        <f t="shared" si="329"/>
        <v>-1350.0810233333334</v>
      </c>
      <c r="N1376" s="17">
        <v>1980</v>
      </c>
      <c r="O1376" s="17">
        <f t="shared" si="330"/>
        <v>-742.5000000000008</v>
      </c>
      <c r="P1376" s="17">
        <f t="shared" si="331"/>
        <v>-12766.875000000013</v>
      </c>
      <c r="Q1376" s="17">
        <f t="shared" si="336"/>
        <v>225617010.20833322</v>
      </c>
      <c r="R1376" s="17">
        <f t="shared" si="332"/>
        <v>225617.01020833323</v>
      </c>
      <c r="S1376" s="17">
        <f t="shared" si="337"/>
        <v>107918191.18055563</v>
      </c>
      <c r="T1376" s="17">
        <f t="shared" si="333"/>
        <v>107918.19118055563</v>
      </c>
      <c r="AE1376">
        <f t="shared" si="325"/>
        <v>0</v>
      </c>
      <c r="AF1376">
        <f t="shared" si="326"/>
        <v>61.9</v>
      </c>
      <c r="AG1376">
        <f t="shared" si="327"/>
        <v>17.194444444444443</v>
      </c>
    </row>
    <row r="1377" spans="2:33" x14ac:dyDescent="0.3">
      <c r="B1377" s="6" t="s">
        <v>53</v>
      </c>
      <c r="C1377" s="6">
        <v>1369</v>
      </c>
      <c r="D1377" s="6">
        <v>347</v>
      </c>
      <c r="E1377" s="12">
        <v>60</v>
      </c>
      <c r="F1377" s="27">
        <f t="shared" si="324"/>
        <v>16.666666666666668</v>
      </c>
      <c r="G1377" s="17">
        <f t="shared" si="334"/>
        <v>-0.4861111111111111</v>
      </c>
      <c r="H1377" s="17">
        <v>1</v>
      </c>
      <c r="I1377" s="17">
        <f t="shared" si="335"/>
        <v>-1.75</v>
      </c>
      <c r="J1377" s="17">
        <v>-1980</v>
      </c>
      <c r="K1377" s="26">
        <v>485.59500000000003</v>
      </c>
      <c r="L1377" s="17">
        <f t="shared" si="328"/>
        <v>135.6</v>
      </c>
      <c r="M1377" s="17">
        <f t="shared" si="329"/>
        <v>-1358.8050000000001</v>
      </c>
      <c r="N1377" s="17">
        <v>1980</v>
      </c>
      <c r="O1377" s="17">
        <f t="shared" si="330"/>
        <v>-962.5</v>
      </c>
      <c r="P1377" s="17">
        <f t="shared" si="331"/>
        <v>-16041.666666666668</v>
      </c>
      <c r="Q1377" s="17">
        <f t="shared" si="336"/>
        <v>225892010.20833322</v>
      </c>
      <c r="R1377" s="17">
        <f t="shared" si="332"/>
        <v>225892.01020833323</v>
      </c>
      <c r="S1377" s="17">
        <f t="shared" si="337"/>
        <v>108193191.18055563</v>
      </c>
      <c r="T1377" s="17">
        <f t="shared" si="333"/>
        <v>108193.19118055563</v>
      </c>
      <c r="AE1377">
        <f t="shared" si="325"/>
        <v>0</v>
      </c>
      <c r="AF1377">
        <f t="shared" si="326"/>
        <v>60</v>
      </c>
      <c r="AG1377">
        <f t="shared" si="327"/>
        <v>16.666666666666668</v>
      </c>
    </row>
    <row r="1378" spans="2:33" x14ac:dyDescent="0.3">
      <c r="B1378" s="6" t="s">
        <v>53</v>
      </c>
      <c r="C1378" s="6">
        <v>1370</v>
      </c>
      <c r="D1378" s="6">
        <v>348</v>
      </c>
      <c r="E1378" s="12">
        <v>58.4</v>
      </c>
      <c r="F1378" s="27">
        <f t="shared" si="324"/>
        <v>16.222222222222221</v>
      </c>
      <c r="G1378" s="17">
        <f t="shared" si="334"/>
        <v>-0.30555555555555597</v>
      </c>
      <c r="H1378" s="17">
        <v>1</v>
      </c>
      <c r="I1378" s="17">
        <f t="shared" si="335"/>
        <v>-1.1000000000000014</v>
      </c>
      <c r="J1378" s="17">
        <v>-1980</v>
      </c>
      <c r="K1378" s="26">
        <v>485.59500000000003</v>
      </c>
      <c r="L1378" s="17">
        <f t="shared" si="328"/>
        <v>128.46442666666664</v>
      </c>
      <c r="M1378" s="17">
        <f t="shared" si="329"/>
        <v>-1365.9405733333333</v>
      </c>
      <c r="N1378" s="17">
        <v>1980</v>
      </c>
      <c r="O1378" s="17">
        <f t="shared" si="330"/>
        <v>-605.0000000000008</v>
      </c>
      <c r="P1378" s="17">
        <f t="shared" si="331"/>
        <v>-9814.4444444444562</v>
      </c>
      <c r="Q1378" s="17">
        <f t="shared" si="336"/>
        <v>226152539.09722212</v>
      </c>
      <c r="R1378" s="17">
        <f t="shared" si="332"/>
        <v>226152.53909722212</v>
      </c>
      <c r="S1378" s="17">
        <f t="shared" si="337"/>
        <v>108453720.06944452</v>
      </c>
      <c r="T1378" s="17">
        <f t="shared" si="333"/>
        <v>108453.72006944452</v>
      </c>
      <c r="AE1378">
        <f t="shared" si="325"/>
        <v>0</v>
      </c>
      <c r="AF1378">
        <f t="shared" si="326"/>
        <v>58.4</v>
      </c>
      <c r="AG1378">
        <f t="shared" si="327"/>
        <v>16.222222222222221</v>
      </c>
    </row>
    <row r="1379" spans="2:33" x14ac:dyDescent="0.3">
      <c r="B1379" s="6" t="s">
        <v>53</v>
      </c>
      <c r="C1379" s="6">
        <v>1371</v>
      </c>
      <c r="D1379" s="6">
        <v>349</v>
      </c>
      <c r="E1379" s="12">
        <v>57.8</v>
      </c>
      <c r="F1379" s="27">
        <f t="shared" si="324"/>
        <v>16.055555555555554</v>
      </c>
      <c r="G1379" s="17">
        <f t="shared" si="334"/>
        <v>-8.3333333333333523E-2</v>
      </c>
      <c r="H1379" s="17">
        <v>1</v>
      </c>
      <c r="I1379" s="17">
        <f t="shared" si="335"/>
        <v>-0.30000000000000071</v>
      </c>
      <c r="J1379" s="17">
        <v>-1980</v>
      </c>
      <c r="K1379" s="26">
        <v>485.59500000000003</v>
      </c>
      <c r="L1379" s="17">
        <f t="shared" si="328"/>
        <v>125.83830666666661</v>
      </c>
      <c r="M1379" s="17">
        <f t="shared" si="329"/>
        <v>-1368.5666933333334</v>
      </c>
      <c r="N1379" s="17">
        <v>1980</v>
      </c>
      <c r="O1379" s="17">
        <f t="shared" si="330"/>
        <v>-165.00000000000037</v>
      </c>
      <c r="P1379" s="17">
        <f t="shared" si="331"/>
        <v>-2649.1666666666724</v>
      </c>
      <c r="Q1379" s="17">
        <f t="shared" si="336"/>
        <v>226407742.15277767</v>
      </c>
      <c r="R1379" s="17">
        <f t="shared" si="332"/>
        <v>226407.74215277768</v>
      </c>
      <c r="S1379" s="17">
        <f t="shared" si="337"/>
        <v>108708923.12500007</v>
      </c>
      <c r="T1379" s="17">
        <f t="shared" si="333"/>
        <v>108708.92312500007</v>
      </c>
      <c r="AE1379">
        <f t="shared" si="325"/>
        <v>0</v>
      </c>
      <c r="AF1379">
        <f t="shared" si="326"/>
        <v>57.8</v>
      </c>
      <c r="AG1379">
        <f t="shared" si="327"/>
        <v>16.055555555555554</v>
      </c>
    </row>
    <row r="1380" spans="2:33" x14ac:dyDescent="0.3">
      <c r="B1380" s="6" t="s">
        <v>53</v>
      </c>
      <c r="C1380" s="6">
        <v>1372</v>
      </c>
      <c r="D1380" s="6">
        <v>350</v>
      </c>
      <c r="E1380" s="12">
        <v>57.8</v>
      </c>
      <c r="F1380" s="27">
        <f t="shared" si="324"/>
        <v>16.055555555555554</v>
      </c>
      <c r="G1380" s="17">
        <f t="shared" si="334"/>
        <v>0</v>
      </c>
      <c r="H1380" s="17">
        <v>0</v>
      </c>
      <c r="I1380" s="17">
        <f t="shared" si="335"/>
        <v>0</v>
      </c>
      <c r="J1380" s="17">
        <v>0</v>
      </c>
      <c r="K1380" s="26">
        <v>485.59500000000003</v>
      </c>
      <c r="L1380" s="17">
        <f t="shared" si="328"/>
        <v>125.83830666666661</v>
      </c>
      <c r="M1380" s="17">
        <f t="shared" si="329"/>
        <v>611.43330666666668</v>
      </c>
      <c r="N1380" s="17">
        <v>1980</v>
      </c>
      <c r="O1380" s="17">
        <f t="shared" si="330"/>
        <v>0</v>
      </c>
      <c r="P1380" s="17">
        <f t="shared" si="331"/>
        <v>0</v>
      </c>
      <c r="Q1380" s="17">
        <f t="shared" si="336"/>
        <v>226662945.20833322</v>
      </c>
      <c r="R1380" s="17">
        <f t="shared" si="332"/>
        <v>226662.94520833323</v>
      </c>
      <c r="S1380" s="17">
        <f t="shared" si="337"/>
        <v>108708923.12500007</v>
      </c>
      <c r="T1380" s="17">
        <f t="shared" si="333"/>
        <v>108708.92312500007</v>
      </c>
      <c r="AE1380">
        <f t="shared" si="325"/>
        <v>0</v>
      </c>
      <c r="AF1380">
        <f t="shared" si="326"/>
        <v>57.8</v>
      </c>
      <c r="AG1380">
        <f t="shared" si="327"/>
        <v>16.055555555555554</v>
      </c>
    </row>
    <row r="1381" spans="2:33" x14ac:dyDescent="0.3">
      <c r="B1381" s="6" t="s">
        <v>53</v>
      </c>
      <c r="C1381" s="6">
        <v>1373</v>
      </c>
      <c r="D1381" s="6">
        <v>351</v>
      </c>
      <c r="E1381" s="12">
        <v>57.8</v>
      </c>
      <c r="F1381" s="27">
        <f t="shared" si="324"/>
        <v>16.055555555555554</v>
      </c>
      <c r="G1381" s="17">
        <f t="shared" si="334"/>
        <v>-6.9444444444444448E-2</v>
      </c>
      <c r="H1381" s="17">
        <v>1</v>
      </c>
      <c r="I1381" s="17">
        <f t="shared" si="335"/>
        <v>-0.25</v>
      </c>
      <c r="J1381" s="17">
        <v>-1980</v>
      </c>
      <c r="K1381" s="26">
        <v>485.59500000000003</v>
      </c>
      <c r="L1381" s="17">
        <f t="shared" si="328"/>
        <v>125.83830666666661</v>
      </c>
      <c r="M1381" s="17">
        <f t="shared" si="329"/>
        <v>-1368.5666933333334</v>
      </c>
      <c r="N1381" s="17">
        <v>1980</v>
      </c>
      <c r="O1381" s="17">
        <f t="shared" si="330"/>
        <v>-137.5</v>
      </c>
      <c r="P1381" s="17">
        <f t="shared" si="331"/>
        <v>-2207.6388888888887</v>
      </c>
      <c r="Q1381" s="17">
        <f t="shared" si="336"/>
        <v>226918148.26388878</v>
      </c>
      <c r="R1381" s="17">
        <f t="shared" si="332"/>
        <v>226918.14826388878</v>
      </c>
      <c r="S1381" s="17">
        <f t="shared" si="337"/>
        <v>108964126.18055563</v>
      </c>
      <c r="T1381" s="17">
        <f t="shared" si="333"/>
        <v>108964.12618055563</v>
      </c>
      <c r="AE1381">
        <f t="shared" si="325"/>
        <v>0</v>
      </c>
      <c r="AF1381">
        <f t="shared" si="326"/>
        <v>57.8</v>
      </c>
      <c r="AG1381">
        <f t="shared" si="327"/>
        <v>16.055555555555554</v>
      </c>
    </row>
    <row r="1382" spans="2:33" x14ac:dyDescent="0.3">
      <c r="B1382" s="6" t="s">
        <v>53</v>
      </c>
      <c r="C1382" s="6">
        <v>1374</v>
      </c>
      <c r="D1382" s="6">
        <v>352</v>
      </c>
      <c r="E1382" s="12">
        <v>57.3</v>
      </c>
      <c r="F1382" s="27">
        <f t="shared" si="324"/>
        <v>15.916666666666666</v>
      </c>
      <c r="G1382" s="17">
        <f t="shared" si="334"/>
        <v>-0.22222222222222143</v>
      </c>
      <c r="H1382" s="17">
        <v>1</v>
      </c>
      <c r="I1382" s="17">
        <f t="shared" si="335"/>
        <v>-0.79999999999999716</v>
      </c>
      <c r="J1382" s="17">
        <v>-1980</v>
      </c>
      <c r="K1382" s="26">
        <v>485.59500000000003</v>
      </c>
      <c r="L1382" s="17">
        <f t="shared" si="328"/>
        <v>123.67058999999998</v>
      </c>
      <c r="M1382" s="17">
        <f t="shared" si="329"/>
        <v>-1370.73441</v>
      </c>
      <c r="N1382" s="17">
        <v>1980</v>
      </c>
      <c r="O1382" s="17">
        <f t="shared" si="330"/>
        <v>-439.99999999999841</v>
      </c>
      <c r="P1382" s="17">
        <f t="shared" si="331"/>
        <v>-7003.3333333333076</v>
      </c>
      <c r="Q1382" s="17">
        <f t="shared" si="336"/>
        <v>227168955.13888878</v>
      </c>
      <c r="R1382" s="17">
        <f t="shared" si="332"/>
        <v>227168.95513888876</v>
      </c>
      <c r="S1382" s="17">
        <f t="shared" si="337"/>
        <v>109214933.05555563</v>
      </c>
      <c r="T1382" s="17">
        <f t="shared" si="333"/>
        <v>109214.93305555562</v>
      </c>
      <c r="AE1382">
        <f t="shared" si="325"/>
        <v>0</v>
      </c>
      <c r="AF1382">
        <f t="shared" si="326"/>
        <v>57.3</v>
      </c>
      <c r="AG1382">
        <f t="shared" si="327"/>
        <v>15.916666666666666</v>
      </c>
    </row>
    <row r="1383" spans="2:33" x14ac:dyDescent="0.3">
      <c r="B1383" s="6" t="s">
        <v>53</v>
      </c>
      <c r="C1383" s="6">
        <v>1375</v>
      </c>
      <c r="D1383" s="6">
        <v>353</v>
      </c>
      <c r="E1383" s="12">
        <v>56.2</v>
      </c>
      <c r="F1383" s="27">
        <f t="shared" si="324"/>
        <v>15.611111111111111</v>
      </c>
      <c r="G1383" s="17">
        <f t="shared" si="334"/>
        <v>-0.41666666666666663</v>
      </c>
      <c r="H1383" s="17">
        <v>1</v>
      </c>
      <c r="I1383" s="17">
        <f t="shared" si="335"/>
        <v>-1.5</v>
      </c>
      <c r="J1383" s="17">
        <v>-1980</v>
      </c>
      <c r="K1383" s="26">
        <v>485.59500000000003</v>
      </c>
      <c r="L1383" s="17">
        <f t="shared" si="328"/>
        <v>118.96790666666665</v>
      </c>
      <c r="M1383" s="17">
        <f t="shared" si="329"/>
        <v>-1375.4370933333332</v>
      </c>
      <c r="N1383" s="17">
        <v>1980</v>
      </c>
      <c r="O1383" s="17">
        <f t="shared" si="330"/>
        <v>-824.99999999999989</v>
      </c>
      <c r="P1383" s="17">
        <f t="shared" si="331"/>
        <v>-12879.166666666664</v>
      </c>
      <c r="Q1383" s="17">
        <f t="shared" si="336"/>
        <v>227410224.86111099</v>
      </c>
      <c r="R1383" s="17">
        <f t="shared" si="332"/>
        <v>227410.224861111</v>
      </c>
      <c r="S1383" s="17">
        <f t="shared" si="337"/>
        <v>109456202.77777785</v>
      </c>
      <c r="T1383" s="17">
        <f t="shared" si="333"/>
        <v>109456.20277777786</v>
      </c>
      <c r="AE1383">
        <f t="shared" si="325"/>
        <v>0</v>
      </c>
      <c r="AF1383">
        <f t="shared" si="326"/>
        <v>56.2</v>
      </c>
      <c r="AG1383">
        <f t="shared" si="327"/>
        <v>15.611111111111111</v>
      </c>
    </row>
    <row r="1384" spans="2:33" x14ac:dyDescent="0.3">
      <c r="B1384" s="6" t="s">
        <v>53</v>
      </c>
      <c r="C1384" s="6">
        <v>1376</v>
      </c>
      <c r="D1384" s="6">
        <v>354</v>
      </c>
      <c r="E1384" s="12">
        <v>54.3</v>
      </c>
      <c r="F1384" s="27">
        <f t="shared" si="324"/>
        <v>15.083333333333332</v>
      </c>
      <c r="G1384" s="17">
        <f t="shared" si="334"/>
        <v>-0.75000000000000078</v>
      </c>
      <c r="H1384" s="17">
        <v>1</v>
      </c>
      <c r="I1384" s="17">
        <f t="shared" si="335"/>
        <v>-2.7000000000000028</v>
      </c>
      <c r="J1384" s="17">
        <v>-1980</v>
      </c>
      <c r="K1384" s="26">
        <v>485.59500000000003</v>
      </c>
      <c r="L1384" s="17">
        <f t="shared" si="328"/>
        <v>111.05978999999996</v>
      </c>
      <c r="M1384" s="17">
        <f t="shared" si="329"/>
        <v>-1383.34521</v>
      </c>
      <c r="N1384" s="17">
        <v>1980</v>
      </c>
      <c r="O1384" s="17">
        <f t="shared" si="330"/>
        <v>-1485.0000000000016</v>
      </c>
      <c r="P1384" s="17">
        <f t="shared" si="331"/>
        <v>-22398.750000000022</v>
      </c>
      <c r="Q1384" s="17">
        <f t="shared" si="336"/>
        <v>227635456.73611099</v>
      </c>
      <c r="R1384" s="17">
        <f t="shared" si="332"/>
        <v>227635.45673611099</v>
      </c>
      <c r="S1384" s="17">
        <f t="shared" si="337"/>
        <v>109681434.65277785</v>
      </c>
      <c r="T1384" s="17">
        <f t="shared" si="333"/>
        <v>109681.43465277785</v>
      </c>
      <c r="AE1384">
        <f t="shared" si="325"/>
        <v>0</v>
      </c>
      <c r="AF1384">
        <f t="shared" si="326"/>
        <v>54.3</v>
      </c>
      <c r="AG1384">
        <f t="shared" si="327"/>
        <v>15.083333333333332</v>
      </c>
    </row>
    <row r="1385" spans="2:33" x14ac:dyDescent="0.3">
      <c r="B1385" s="6" t="s">
        <v>53</v>
      </c>
      <c r="C1385" s="6">
        <v>1377</v>
      </c>
      <c r="D1385" s="6">
        <v>355</v>
      </c>
      <c r="E1385" s="12">
        <v>50.8</v>
      </c>
      <c r="F1385" s="27">
        <f t="shared" si="324"/>
        <v>14.111111111111111</v>
      </c>
      <c r="G1385" s="17">
        <f t="shared" si="334"/>
        <v>-1.2222222222222219</v>
      </c>
      <c r="H1385" s="17">
        <v>1</v>
      </c>
      <c r="I1385" s="17">
        <f t="shared" si="335"/>
        <v>-4.3999999999999986</v>
      </c>
      <c r="J1385" s="17">
        <v>-1980</v>
      </c>
      <c r="K1385" s="26">
        <v>485.59500000000003</v>
      </c>
      <c r="L1385" s="17">
        <f t="shared" si="328"/>
        <v>97.204106666666647</v>
      </c>
      <c r="M1385" s="17">
        <f t="shared" si="329"/>
        <v>-1397.2008933333334</v>
      </c>
      <c r="N1385" s="17">
        <v>1980</v>
      </c>
      <c r="O1385" s="17">
        <f t="shared" si="330"/>
        <v>-2419.9999999999991</v>
      </c>
      <c r="P1385" s="17">
        <f t="shared" si="331"/>
        <v>-34148.888888888876</v>
      </c>
      <c r="Q1385" s="17">
        <f t="shared" si="336"/>
        <v>227832588.95833319</v>
      </c>
      <c r="R1385" s="17">
        <f t="shared" si="332"/>
        <v>227832.58895833319</v>
      </c>
      <c r="S1385" s="17">
        <f t="shared" si="337"/>
        <v>109878566.87500007</v>
      </c>
      <c r="T1385" s="17">
        <f t="shared" si="333"/>
        <v>109878.56687500008</v>
      </c>
      <c r="AE1385">
        <f t="shared" si="325"/>
        <v>0</v>
      </c>
      <c r="AF1385">
        <f t="shared" si="326"/>
        <v>50.8</v>
      </c>
      <c r="AG1385">
        <f t="shared" si="327"/>
        <v>14.111111111111111</v>
      </c>
    </row>
    <row r="1386" spans="2:33" x14ac:dyDescent="0.3">
      <c r="B1386" s="6" t="s">
        <v>53</v>
      </c>
      <c r="C1386" s="6">
        <v>1378</v>
      </c>
      <c r="D1386" s="6">
        <v>356</v>
      </c>
      <c r="E1386" s="12">
        <v>45.5</v>
      </c>
      <c r="F1386" s="27">
        <f t="shared" si="324"/>
        <v>12.638888888888889</v>
      </c>
      <c r="G1386" s="17">
        <f t="shared" si="334"/>
        <v>-1.4722222222222214</v>
      </c>
      <c r="H1386" s="17">
        <v>1</v>
      </c>
      <c r="I1386" s="17">
        <f t="shared" si="335"/>
        <v>-5.2999999999999972</v>
      </c>
      <c r="J1386" s="17">
        <v>-1980</v>
      </c>
      <c r="K1386" s="26">
        <v>485.59500000000003</v>
      </c>
      <c r="L1386" s="17">
        <f t="shared" si="328"/>
        <v>77.979416666666651</v>
      </c>
      <c r="M1386" s="17">
        <f t="shared" si="329"/>
        <v>-1416.4255833333334</v>
      </c>
      <c r="N1386" s="17">
        <v>1980</v>
      </c>
      <c r="O1386" s="17">
        <f t="shared" si="330"/>
        <v>-2914.9999999999986</v>
      </c>
      <c r="P1386" s="17">
        <f t="shared" si="331"/>
        <v>-36842.361111111095</v>
      </c>
      <c r="Q1386" s="17">
        <f t="shared" si="336"/>
        <v>227990733.0555554</v>
      </c>
      <c r="R1386" s="17">
        <f t="shared" si="332"/>
        <v>227990.73305555541</v>
      </c>
      <c r="S1386" s="17">
        <f t="shared" si="337"/>
        <v>110036710.9722223</v>
      </c>
      <c r="T1386" s="17">
        <f t="shared" si="333"/>
        <v>110036.7109722223</v>
      </c>
      <c r="AE1386">
        <f t="shared" si="325"/>
        <v>0</v>
      </c>
      <c r="AF1386">
        <f t="shared" si="326"/>
        <v>45.5</v>
      </c>
      <c r="AG1386">
        <f t="shared" si="327"/>
        <v>12.638888888888889</v>
      </c>
    </row>
    <row r="1387" spans="2:33" x14ac:dyDescent="0.3">
      <c r="B1387" s="6" t="s">
        <v>53</v>
      </c>
      <c r="C1387" s="6">
        <v>1379</v>
      </c>
      <c r="D1387" s="6">
        <v>357</v>
      </c>
      <c r="E1387" s="12">
        <v>40.200000000000003</v>
      </c>
      <c r="F1387" s="27">
        <f t="shared" si="324"/>
        <v>11.166666666666668</v>
      </c>
      <c r="G1387" s="17">
        <f t="shared" si="334"/>
        <v>-1.4722222222222223</v>
      </c>
      <c r="H1387" s="17">
        <v>1</v>
      </c>
      <c r="I1387" s="17">
        <f t="shared" si="335"/>
        <v>-5.3000000000000007</v>
      </c>
      <c r="J1387" s="17">
        <v>-1980</v>
      </c>
      <c r="K1387" s="26">
        <v>485.59500000000003</v>
      </c>
      <c r="L1387" s="17">
        <f t="shared" si="328"/>
        <v>60.870840000000001</v>
      </c>
      <c r="M1387" s="17">
        <f t="shared" si="329"/>
        <v>-1433.5341599999999</v>
      </c>
      <c r="N1387" s="17">
        <v>1980</v>
      </c>
      <c r="O1387" s="17">
        <f t="shared" si="330"/>
        <v>-2915</v>
      </c>
      <c r="P1387" s="17">
        <f t="shared" si="331"/>
        <v>-32550.833333333336</v>
      </c>
      <c r="Q1387" s="17">
        <f t="shared" si="336"/>
        <v>228114180.5555554</v>
      </c>
      <c r="R1387" s="17">
        <f t="shared" si="332"/>
        <v>228114.18055555542</v>
      </c>
      <c r="S1387" s="17">
        <f t="shared" si="337"/>
        <v>110160158.4722223</v>
      </c>
      <c r="T1387" s="17">
        <f t="shared" si="333"/>
        <v>110160.15847222231</v>
      </c>
      <c r="AE1387">
        <f t="shared" si="325"/>
        <v>0</v>
      </c>
      <c r="AF1387">
        <f t="shared" si="326"/>
        <v>40.200000000000003</v>
      </c>
      <c r="AG1387">
        <f t="shared" si="327"/>
        <v>11.166666666666668</v>
      </c>
    </row>
    <row r="1388" spans="2:33" x14ac:dyDescent="0.3">
      <c r="B1388" s="6" t="s">
        <v>53</v>
      </c>
      <c r="C1388" s="6">
        <v>1380</v>
      </c>
      <c r="D1388" s="6">
        <v>358</v>
      </c>
      <c r="E1388" s="12">
        <v>34.9</v>
      </c>
      <c r="F1388" s="27">
        <f t="shared" si="324"/>
        <v>9.6944444444444446</v>
      </c>
      <c r="G1388" s="17">
        <f t="shared" si="334"/>
        <v>-1.4722222222222223</v>
      </c>
      <c r="H1388" s="17">
        <v>1</v>
      </c>
      <c r="I1388" s="17">
        <f t="shared" si="335"/>
        <v>-5.3000000000000007</v>
      </c>
      <c r="J1388" s="17">
        <v>-1980</v>
      </c>
      <c r="K1388" s="26">
        <v>485.59500000000003</v>
      </c>
      <c r="L1388" s="17">
        <f t="shared" si="328"/>
        <v>45.878376666666661</v>
      </c>
      <c r="M1388" s="17">
        <f t="shared" si="329"/>
        <v>-1448.5266233333334</v>
      </c>
      <c r="N1388" s="17">
        <v>1980</v>
      </c>
      <c r="O1388" s="17">
        <f t="shared" si="330"/>
        <v>-2915</v>
      </c>
      <c r="P1388" s="17">
        <f t="shared" si="331"/>
        <v>-28259.305555555555</v>
      </c>
      <c r="Q1388" s="17">
        <f t="shared" si="336"/>
        <v>228207222.98611096</v>
      </c>
      <c r="R1388" s="17">
        <f t="shared" si="332"/>
        <v>228207.22298611095</v>
      </c>
      <c r="S1388" s="17">
        <f t="shared" si="337"/>
        <v>110253200.90277785</v>
      </c>
      <c r="T1388" s="17">
        <f t="shared" si="333"/>
        <v>110253.20090277785</v>
      </c>
      <c r="AE1388">
        <f t="shared" si="325"/>
        <v>0</v>
      </c>
      <c r="AF1388">
        <f t="shared" si="326"/>
        <v>34.9</v>
      </c>
      <c r="AG1388">
        <f t="shared" si="327"/>
        <v>9.6944444444444446</v>
      </c>
    </row>
    <row r="1389" spans="2:33" x14ac:dyDescent="0.3">
      <c r="B1389" s="6" t="s">
        <v>53</v>
      </c>
      <c r="C1389" s="6">
        <v>1381</v>
      </c>
      <c r="D1389" s="6">
        <v>359</v>
      </c>
      <c r="E1389" s="12">
        <v>29.6</v>
      </c>
      <c r="F1389" s="27">
        <f t="shared" si="324"/>
        <v>8.2222222222222232</v>
      </c>
      <c r="G1389" s="17">
        <f t="shared" si="334"/>
        <v>-1.0555555555555551</v>
      </c>
      <c r="H1389" s="17">
        <v>1</v>
      </c>
      <c r="I1389" s="17">
        <f t="shared" si="335"/>
        <v>-3.7999999999999989</v>
      </c>
      <c r="J1389" s="17">
        <v>-1980</v>
      </c>
      <c r="K1389" s="26">
        <v>485.59500000000003</v>
      </c>
      <c r="L1389" s="17">
        <f t="shared" si="328"/>
        <v>33.002026666666666</v>
      </c>
      <c r="M1389" s="17">
        <f t="shared" si="329"/>
        <v>-1461.4029733333332</v>
      </c>
      <c r="N1389" s="17">
        <v>1980</v>
      </c>
      <c r="O1389" s="17">
        <f t="shared" si="330"/>
        <v>-2089.9999999999991</v>
      </c>
      <c r="P1389" s="17">
        <f t="shared" si="331"/>
        <v>-17184.444444444438</v>
      </c>
      <c r="Q1389" s="17">
        <f t="shared" si="336"/>
        <v>228274151.87499985</v>
      </c>
      <c r="R1389" s="17">
        <f t="shared" si="332"/>
        <v>228274.15187499986</v>
      </c>
      <c r="S1389" s="17">
        <f t="shared" si="337"/>
        <v>110320129.79166675</v>
      </c>
      <c r="T1389" s="17">
        <f t="shared" si="333"/>
        <v>110320.12979166674</v>
      </c>
      <c r="AE1389">
        <f t="shared" si="325"/>
        <v>0</v>
      </c>
      <c r="AF1389">
        <f t="shared" si="326"/>
        <v>29.6</v>
      </c>
      <c r="AG1389">
        <f t="shared" si="327"/>
        <v>8.2222222222222232</v>
      </c>
    </row>
    <row r="1390" spans="2:33" x14ac:dyDescent="0.3">
      <c r="B1390" s="6" t="s">
        <v>53</v>
      </c>
      <c r="C1390" s="6">
        <v>1382</v>
      </c>
      <c r="D1390" s="6">
        <v>360</v>
      </c>
      <c r="E1390" s="12">
        <v>27.3</v>
      </c>
      <c r="F1390" s="27">
        <f t="shared" si="324"/>
        <v>7.583333333333333</v>
      </c>
      <c r="G1390" s="17">
        <f t="shared" si="334"/>
        <v>-4.1666666666666761E-2</v>
      </c>
      <c r="H1390" s="17">
        <v>1</v>
      </c>
      <c r="I1390" s="17">
        <f t="shared" si="335"/>
        <v>-0.15000000000000036</v>
      </c>
      <c r="J1390" s="17">
        <v>-1980</v>
      </c>
      <c r="K1390" s="26">
        <v>485.59500000000003</v>
      </c>
      <c r="L1390" s="17">
        <f t="shared" si="328"/>
        <v>28.072589999999995</v>
      </c>
      <c r="M1390" s="17">
        <f t="shared" si="329"/>
        <v>-1466.33241</v>
      </c>
      <c r="N1390" s="17">
        <v>1980</v>
      </c>
      <c r="O1390" s="17">
        <f t="shared" si="330"/>
        <v>-82.500000000000185</v>
      </c>
      <c r="P1390" s="17">
        <f t="shared" si="331"/>
        <v>-625.62500000000136</v>
      </c>
      <c r="Q1390" s="17">
        <f t="shared" si="336"/>
        <v>228331083.74999985</v>
      </c>
      <c r="R1390" s="17">
        <f t="shared" si="332"/>
        <v>228331.08374999985</v>
      </c>
      <c r="S1390" s="17">
        <f t="shared" si="337"/>
        <v>110377061.66666675</v>
      </c>
      <c r="T1390" s="17">
        <f t="shared" si="333"/>
        <v>110377.06166666675</v>
      </c>
      <c r="AE1390">
        <f t="shared" si="325"/>
        <v>0</v>
      </c>
      <c r="AF1390">
        <f t="shared" si="326"/>
        <v>27.3</v>
      </c>
      <c r="AG1390">
        <f t="shared" si="327"/>
        <v>7.583333333333333</v>
      </c>
    </row>
    <row r="1391" spans="2:33" x14ac:dyDescent="0.3">
      <c r="B1391" s="6" t="s">
        <v>53</v>
      </c>
      <c r="C1391" s="6">
        <v>1383</v>
      </c>
      <c r="D1391" s="6">
        <v>361</v>
      </c>
      <c r="E1391" s="12">
        <v>29.3</v>
      </c>
      <c r="F1391" s="27">
        <f t="shared" si="324"/>
        <v>8.1388888888888893</v>
      </c>
      <c r="G1391" s="17">
        <f t="shared" si="334"/>
        <v>0.77777777777777746</v>
      </c>
      <c r="H1391" s="17">
        <v>0</v>
      </c>
      <c r="I1391" s="17">
        <f t="shared" si="335"/>
        <v>2.7999999999999989</v>
      </c>
      <c r="J1391" s="17">
        <v>1980</v>
      </c>
      <c r="K1391" s="26">
        <v>485.59500000000003</v>
      </c>
      <c r="L1391" s="17">
        <f t="shared" si="328"/>
        <v>32.336456666666663</v>
      </c>
      <c r="M1391" s="17">
        <f t="shared" si="329"/>
        <v>2497.9314566666671</v>
      </c>
      <c r="N1391" s="17">
        <v>1980</v>
      </c>
      <c r="O1391" s="17">
        <f t="shared" si="330"/>
        <v>1539.9999999999993</v>
      </c>
      <c r="P1391" s="17">
        <f t="shared" si="331"/>
        <v>12533.888888888883</v>
      </c>
      <c r="Q1391" s="17">
        <f t="shared" si="336"/>
        <v>228396662.84722206</v>
      </c>
      <c r="R1391" s="17">
        <f t="shared" si="332"/>
        <v>228396.66284722206</v>
      </c>
      <c r="S1391" s="17">
        <f t="shared" si="337"/>
        <v>110377061.66666675</v>
      </c>
      <c r="T1391" s="17">
        <f t="shared" si="333"/>
        <v>110377.06166666675</v>
      </c>
      <c r="AE1391">
        <f t="shared" si="325"/>
        <v>0</v>
      </c>
      <c r="AF1391">
        <f t="shared" si="326"/>
        <v>29.3</v>
      </c>
      <c r="AG1391">
        <f t="shared" si="327"/>
        <v>8.1388888888888893</v>
      </c>
    </row>
    <row r="1392" spans="2:33" x14ac:dyDescent="0.3">
      <c r="B1392" s="6" t="s">
        <v>53</v>
      </c>
      <c r="C1392" s="6">
        <v>1384</v>
      </c>
      <c r="D1392" s="6">
        <v>362</v>
      </c>
      <c r="E1392" s="12">
        <v>32.9</v>
      </c>
      <c r="F1392" s="27">
        <f t="shared" si="324"/>
        <v>9.1388888888888875</v>
      </c>
      <c r="G1392" s="17">
        <f t="shared" si="334"/>
        <v>0.87500000000000011</v>
      </c>
      <c r="H1392" s="17">
        <v>0</v>
      </c>
      <c r="I1392" s="17">
        <f t="shared" si="335"/>
        <v>3.1500000000000004</v>
      </c>
      <c r="J1392" s="17">
        <v>1980</v>
      </c>
      <c r="K1392" s="26">
        <v>485.59500000000003</v>
      </c>
      <c r="L1392" s="17">
        <f t="shared" si="328"/>
        <v>40.770776666666649</v>
      </c>
      <c r="M1392" s="17">
        <f t="shared" si="329"/>
        <v>2506.365776666667</v>
      </c>
      <c r="N1392" s="17">
        <v>1980</v>
      </c>
      <c r="O1392" s="17">
        <f t="shared" si="330"/>
        <v>1732.5000000000002</v>
      </c>
      <c r="P1392" s="17">
        <f t="shared" si="331"/>
        <v>15833.125</v>
      </c>
      <c r="Q1392" s="17">
        <f t="shared" si="336"/>
        <v>228479346.94444427</v>
      </c>
      <c r="R1392" s="17">
        <f t="shared" si="332"/>
        <v>228479.34694444426</v>
      </c>
      <c r="S1392" s="17">
        <f t="shared" si="337"/>
        <v>110377061.66666675</v>
      </c>
      <c r="T1392" s="17">
        <f t="shared" si="333"/>
        <v>110377.06166666675</v>
      </c>
      <c r="AE1392">
        <f t="shared" si="325"/>
        <v>0</v>
      </c>
      <c r="AF1392">
        <f t="shared" si="326"/>
        <v>32.9</v>
      </c>
      <c r="AG1392">
        <f t="shared" si="327"/>
        <v>9.1388888888888875</v>
      </c>
    </row>
    <row r="1393" spans="2:33" x14ac:dyDescent="0.3">
      <c r="B1393" s="6" t="s">
        <v>53</v>
      </c>
      <c r="C1393" s="6">
        <v>1385</v>
      </c>
      <c r="D1393" s="6">
        <v>363</v>
      </c>
      <c r="E1393" s="12">
        <v>35.6</v>
      </c>
      <c r="F1393" s="27">
        <f t="shared" si="324"/>
        <v>9.8888888888888893</v>
      </c>
      <c r="G1393" s="17">
        <f t="shared" si="334"/>
        <v>0.52777777777777835</v>
      </c>
      <c r="H1393" s="17">
        <v>0</v>
      </c>
      <c r="I1393" s="17">
        <f t="shared" si="335"/>
        <v>1.9000000000000021</v>
      </c>
      <c r="J1393" s="17">
        <v>1980</v>
      </c>
      <c r="K1393" s="26">
        <v>485.59500000000003</v>
      </c>
      <c r="L1393" s="17">
        <f t="shared" si="328"/>
        <v>47.737226666666665</v>
      </c>
      <c r="M1393" s="17">
        <f t="shared" si="329"/>
        <v>2513.3322266666669</v>
      </c>
      <c r="N1393" s="17">
        <v>1980</v>
      </c>
      <c r="O1393" s="17">
        <f t="shared" si="330"/>
        <v>1045.0000000000011</v>
      </c>
      <c r="P1393" s="17">
        <f t="shared" si="331"/>
        <v>10333.888888888901</v>
      </c>
      <c r="Q1393" s="17">
        <f t="shared" si="336"/>
        <v>228576159.16666648</v>
      </c>
      <c r="R1393" s="17">
        <f t="shared" si="332"/>
        <v>228576.15916666648</v>
      </c>
      <c r="S1393" s="17">
        <f t="shared" si="337"/>
        <v>110377061.66666675</v>
      </c>
      <c r="T1393" s="17">
        <f t="shared" si="333"/>
        <v>110377.06166666675</v>
      </c>
      <c r="AE1393">
        <f t="shared" si="325"/>
        <v>0</v>
      </c>
      <c r="AF1393">
        <f t="shared" si="326"/>
        <v>35.6</v>
      </c>
      <c r="AG1393">
        <f t="shared" si="327"/>
        <v>9.8888888888888893</v>
      </c>
    </row>
    <row r="1394" spans="2:33" x14ac:dyDescent="0.3">
      <c r="B1394" s="6" t="s">
        <v>53</v>
      </c>
      <c r="C1394" s="6">
        <v>1386</v>
      </c>
      <c r="D1394" s="6">
        <v>364</v>
      </c>
      <c r="E1394" s="12">
        <v>36.700000000000003</v>
      </c>
      <c r="F1394" s="27">
        <f t="shared" si="324"/>
        <v>10.194444444444445</v>
      </c>
      <c r="G1394" s="17">
        <f t="shared" si="334"/>
        <v>0.27777777777777779</v>
      </c>
      <c r="H1394" s="17">
        <v>0</v>
      </c>
      <c r="I1394" s="17">
        <f t="shared" si="335"/>
        <v>1</v>
      </c>
      <c r="J1394" s="17">
        <v>1980</v>
      </c>
      <c r="K1394" s="26">
        <v>485.59500000000003</v>
      </c>
      <c r="L1394" s="17">
        <f t="shared" si="328"/>
        <v>50.732856666666663</v>
      </c>
      <c r="M1394" s="17">
        <f t="shared" si="329"/>
        <v>2516.3278566666668</v>
      </c>
      <c r="N1394" s="17">
        <v>1980</v>
      </c>
      <c r="O1394" s="17">
        <f t="shared" si="330"/>
        <v>550</v>
      </c>
      <c r="P1394" s="17">
        <f t="shared" si="331"/>
        <v>5606.9444444444443</v>
      </c>
      <c r="Q1394" s="17">
        <f t="shared" si="336"/>
        <v>228679046.59722203</v>
      </c>
      <c r="R1394" s="17">
        <f t="shared" si="332"/>
        <v>228679.04659722204</v>
      </c>
      <c r="S1394" s="17">
        <f t="shared" si="337"/>
        <v>110377061.66666675</v>
      </c>
      <c r="T1394" s="17">
        <f t="shared" si="333"/>
        <v>110377.06166666675</v>
      </c>
      <c r="AE1394">
        <f t="shared" si="325"/>
        <v>0</v>
      </c>
      <c r="AF1394">
        <f t="shared" si="326"/>
        <v>36.700000000000003</v>
      </c>
      <c r="AG1394">
        <f t="shared" si="327"/>
        <v>10.194444444444445</v>
      </c>
    </row>
    <row r="1395" spans="2:33" x14ac:dyDescent="0.3">
      <c r="B1395" s="6" t="s">
        <v>53</v>
      </c>
      <c r="C1395" s="6">
        <v>1387</v>
      </c>
      <c r="D1395" s="6">
        <v>365</v>
      </c>
      <c r="E1395" s="12">
        <v>37.6</v>
      </c>
      <c r="F1395" s="27">
        <f t="shared" si="324"/>
        <v>10.444444444444445</v>
      </c>
      <c r="G1395" s="17">
        <f t="shared" si="334"/>
        <v>0.37499999999999939</v>
      </c>
      <c r="H1395" s="17">
        <v>0</v>
      </c>
      <c r="I1395" s="17">
        <f t="shared" si="335"/>
        <v>1.3499999999999979</v>
      </c>
      <c r="J1395" s="17">
        <v>1980</v>
      </c>
      <c r="K1395" s="26">
        <v>485.59500000000003</v>
      </c>
      <c r="L1395" s="17">
        <f t="shared" si="328"/>
        <v>53.25162666666666</v>
      </c>
      <c r="M1395" s="17">
        <f t="shared" si="329"/>
        <v>2518.8466266666669</v>
      </c>
      <c r="N1395" s="17">
        <v>1980</v>
      </c>
      <c r="O1395" s="17">
        <f t="shared" si="330"/>
        <v>742.49999999999875</v>
      </c>
      <c r="P1395" s="17">
        <f t="shared" si="331"/>
        <v>7754.9999999999873</v>
      </c>
      <c r="Q1395" s="17">
        <f t="shared" si="336"/>
        <v>228787042.15277758</v>
      </c>
      <c r="R1395" s="17">
        <f t="shared" si="332"/>
        <v>228787.04215277758</v>
      </c>
      <c r="S1395" s="17">
        <f t="shared" si="337"/>
        <v>110377061.66666675</v>
      </c>
      <c r="T1395" s="17">
        <f t="shared" si="333"/>
        <v>110377.06166666675</v>
      </c>
      <c r="AE1395">
        <f t="shared" si="325"/>
        <v>0</v>
      </c>
      <c r="AF1395">
        <f t="shared" si="326"/>
        <v>37.6</v>
      </c>
      <c r="AG1395">
        <f t="shared" si="327"/>
        <v>10.444444444444445</v>
      </c>
    </row>
    <row r="1396" spans="2:33" x14ac:dyDescent="0.3">
      <c r="B1396" s="6" t="s">
        <v>53</v>
      </c>
      <c r="C1396" s="6">
        <v>1388</v>
      </c>
      <c r="D1396" s="6">
        <v>366</v>
      </c>
      <c r="E1396" s="12">
        <v>39.4</v>
      </c>
      <c r="F1396" s="27">
        <f t="shared" si="324"/>
        <v>10.944444444444445</v>
      </c>
      <c r="G1396" s="17">
        <f t="shared" si="334"/>
        <v>0.68055555555555536</v>
      </c>
      <c r="H1396" s="17">
        <v>0</v>
      </c>
      <c r="I1396" s="17">
        <f t="shared" si="335"/>
        <v>2.4499999999999993</v>
      </c>
      <c r="J1396" s="17">
        <v>1980</v>
      </c>
      <c r="K1396" s="26">
        <v>485.59500000000003</v>
      </c>
      <c r="L1396" s="17">
        <f t="shared" si="328"/>
        <v>58.472226666666664</v>
      </c>
      <c r="M1396" s="17">
        <f t="shared" si="329"/>
        <v>2524.067226666667</v>
      </c>
      <c r="N1396" s="17">
        <v>1980</v>
      </c>
      <c r="O1396" s="17">
        <f t="shared" si="330"/>
        <v>1347.4999999999995</v>
      </c>
      <c r="P1396" s="17">
        <f t="shared" si="331"/>
        <v>14747.638888888885</v>
      </c>
      <c r="Q1396" s="17">
        <f t="shared" si="336"/>
        <v>228905625.20833313</v>
      </c>
      <c r="R1396" s="17">
        <f t="shared" si="332"/>
        <v>228905.62520833313</v>
      </c>
      <c r="S1396" s="17">
        <f t="shared" si="337"/>
        <v>110377061.66666675</v>
      </c>
      <c r="T1396" s="17">
        <f t="shared" si="333"/>
        <v>110377.06166666675</v>
      </c>
      <c r="AE1396">
        <f t="shared" si="325"/>
        <v>0</v>
      </c>
      <c r="AF1396">
        <f t="shared" si="326"/>
        <v>39.4</v>
      </c>
      <c r="AG1396">
        <f t="shared" si="327"/>
        <v>10.944444444444445</v>
      </c>
    </row>
    <row r="1397" spans="2:33" x14ac:dyDescent="0.3">
      <c r="B1397" s="6" t="s">
        <v>53</v>
      </c>
      <c r="C1397" s="6">
        <v>1389</v>
      </c>
      <c r="D1397" s="6">
        <v>367</v>
      </c>
      <c r="E1397" s="12">
        <v>42.5</v>
      </c>
      <c r="F1397" s="27">
        <f t="shared" si="324"/>
        <v>11.805555555555555</v>
      </c>
      <c r="G1397" s="17">
        <f t="shared" si="334"/>
        <v>0.98611111111111127</v>
      </c>
      <c r="H1397" s="17">
        <v>0</v>
      </c>
      <c r="I1397" s="17">
        <f t="shared" si="335"/>
        <v>3.5500000000000007</v>
      </c>
      <c r="J1397" s="17">
        <v>1980</v>
      </c>
      <c r="K1397" s="26">
        <v>485.59500000000003</v>
      </c>
      <c r="L1397" s="17">
        <f t="shared" si="328"/>
        <v>68.035416666666649</v>
      </c>
      <c r="M1397" s="17">
        <f t="shared" si="329"/>
        <v>2533.6304166666669</v>
      </c>
      <c r="N1397" s="17">
        <v>1980</v>
      </c>
      <c r="O1397" s="17">
        <f t="shared" si="330"/>
        <v>1952.5000000000002</v>
      </c>
      <c r="P1397" s="17">
        <f t="shared" si="331"/>
        <v>23050.347222222226</v>
      </c>
      <c r="Q1397" s="17">
        <f t="shared" si="336"/>
        <v>229043602.63888869</v>
      </c>
      <c r="R1397" s="17">
        <f t="shared" si="332"/>
        <v>229043.6026388887</v>
      </c>
      <c r="S1397" s="17">
        <f t="shared" si="337"/>
        <v>110377061.66666675</v>
      </c>
      <c r="T1397" s="17">
        <f t="shared" si="333"/>
        <v>110377.06166666675</v>
      </c>
      <c r="AE1397">
        <f t="shared" si="325"/>
        <v>0</v>
      </c>
      <c r="AF1397">
        <f t="shared" si="326"/>
        <v>42.5</v>
      </c>
      <c r="AG1397">
        <f t="shared" si="327"/>
        <v>11.805555555555555</v>
      </c>
    </row>
    <row r="1398" spans="2:33" x14ac:dyDescent="0.3">
      <c r="B1398" s="6" t="s">
        <v>53</v>
      </c>
      <c r="C1398" s="6">
        <v>1390</v>
      </c>
      <c r="D1398" s="6">
        <v>368</v>
      </c>
      <c r="E1398" s="12">
        <v>46.5</v>
      </c>
      <c r="F1398" s="27">
        <f t="shared" si="324"/>
        <v>12.916666666666666</v>
      </c>
      <c r="G1398" s="17">
        <f t="shared" si="334"/>
        <v>1.0694444444444449</v>
      </c>
      <c r="H1398" s="17">
        <v>0</v>
      </c>
      <c r="I1398" s="17">
        <f t="shared" si="335"/>
        <v>3.8500000000000014</v>
      </c>
      <c r="J1398" s="17">
        <v>1980</v>
      </c>
      <c r="K1398" s="26">
        <v>485.59500000000003</v>
      </c>
      <c r="L1398" s="17">
        <f t="shared" si="328"/>
        <v>81.444749999999985</v>
      </c>
      <c r="M1398" s="17">
        <f t="shared" si="329"/>
        <v>2547.0397500000004</v>
      </c>
      <c r="N1398" s="17">
        <v>1980</v>
      </c>
      <c r="O1398" s="17">
        <f t="shared" si="330"/>
        <v>2117.5000000000009</v>
      </c>
      <c r="P1398" s="17">
        <f t="shared" si="331"/>
        <v>27351.041666666679</v>
      </c>
      <c r="Q1398" s="17">
        <f t="shared" si="336"/>
        <v>229208774.51388869</v>
      </c>
      <c r="R1398" s="17">
        <f t="shared" si="332"/>
        <v>229208.7745138887</v>
      </c>
      <c r="S1398" s="17">
        <f t="shared" si="337"/>
        <v>110377061.66666675</v>
      </c>
      <c r="T1398" s="17">
        <f t="shared" si="333"/>
        <v>110377.06166666675</v>
      </c>
      <c r="AE1398">
        <f t="shared" si="325"/>
        <v>0</v>
      </c>
      <c r="AF1398">
        <f t="shared" si="326"/>
        <v>46.5</v>
      </c>
      <c r="AG1398">
        <f t="shared" si="327"/>
        <v>12.916666666666666</v>
      </c>
    </row>
    <row r="1399" spans="2:33" x14ac:dyDescent="0.3">
      <c r="B1399" s="6" t="s">
        <v>53</v>
      </c>
      <c r="C1399" s="6">
        <v>1391</v>
      </c>
      <c r="D1399" s="6">
        <v>369</v>
      </c>
      <c r="E1399" s="12">
        <v>50.2</v>
      </c>
      <c r="F1399" s="27">
        <f t="shared" si="324"/>
        <v>13.944444444444445</v>
      </c>
      <c r="G1399" s="17">
        <f t="shared" si="334"/>
        <v>0.87499999999999956</v>
      </c>
      <c r="H1399" s="17">
        <v>0</v>
      </c>
      <c r="I1399" s="17">
        <f t="shared" si="335"/>
        <v>3.1499999999999986</v>
      </c>
      <c r="J1399" s="17">
        <v>1980</v>
      </c>
      <c r="K1399" s="26">
        <v>485.59500000000003</v>
      </c>
      <c r="L1399" s="17">
        <f t="shared" si="328"/>
        <v>94.921506666666659</v>
      </c>
      <c r="M1399" s="17">
        <f t="shared" si="329"/>
        <v>2560.5165066666668</v>
      </c>
      <c r="N1399" s="17">
        <v>1980</v>
      </c>
      <c r="O1399" s="17">
        <f t="shared" si="330"/>
        <v>1732.4999999999991</v>
      </c>
      <c r="P1399" s="17">
        <f t="shared" si="331"/>
        <v>24158.749999999989</v>
      </c>
      <c r="Q1399" s="17">
        <f t="shared" si="336"/>
        <v>229401277.56944424</v>
      </c>
      <c r="R1399" s="17">
        <f t="shared" si="332"/>
        <v>229401.27756944424</v>
      </c>
      <c r="S1399" s="17">
        <f t="shared" si="337"/>
        <v>110377061.66666675</v>
      </c>
      <c r="T1399" s="17">
        <f t="shared" si="333"/>
        <v>110377.06166666675</v>
      </c>
      <c r="AE1399">
        <f t="shared" si="325"/>
        <v>0</v>
      </c>
      <c r="AF1399">
        <f t="shared" si="326"/>
        <v>50.2</v>
      </c>
      <c r="AG1399">
        <f t="shared" si="327"/>
        <v>13.944444444444445</v>
      </c>
    </row>
    <row r="1400" spans="2:33" x14ac:dyDescent="0.3">
      <c r="B1400" s="6" t="s">
        <v>53</v>
      </c>
      <c r="C1400" s="6">
        <v>1392</v>
      </c>
      <c r="D1400" s="6">
        <v>370</v>
      </c>
      <c r="E1400" s="12">
        <v>52.8</v>
      </c>
      <c r="F1400" s="27">
        <f t="shared" si="324"/>
        <v>14.666666666666666</v>
      </c>
      <c r="G1400" s="17">
        <f t="shared" si="334"/>
        <v>0.56944444444444364</v>
      </c>
      <c r="H1400" s="17">
        <v>0</v>
      </c>
      <c r="I1400" s="17">
        <f t="shared" si="335"/>
        <v>2.0499999999999972</v>
      </c>
      <c r="J1400" s="17">
        <v>1980</v>
      </c>
      <c r="K1400" s="26">
        <v>485.59500000000003</v>
      </c>
      <c r="L1400" s="17">
        <f t="shared" si="328"/>
        <v>105.00863999999997</v>
      </c>
      <c r="M1400" s="17">
        <f t="shared" si="329"/>
        <v>2570.6036400000003</v>
      </c>
      <c r="N1400" s="17">
        <v>1980</v>
      </c>
      <c r="O1400" s="17">
        <f t="shared" si="330"/>
        <v>1127.4999999999984</v>
      </c>
      <c r="P1400" s="17">
        <f t="shared" si="331"/>
        <v>16536.666666666642</v>
      </c>
      <c r="Q1400" s="17">
        <f t="shared" si="336"/>
        <v>229614237.56944424</v>
      </c>
      <c r="R1400" s="17">
        <f t="shared" si="332"/>
        <v>229614.23756944423</v>
      </c>
      <c r="S1400" s="17">
        <f t="shared" si="337"/>
        <v>110377061.66666675</v>
      </c>
      <c r="T1400" s="17">
        <f t="shared" si="333"/>
        <v>110377.06166666675</v>
      </c>
      <c r="AE1400">
        <f t="shared" si="325"/>
        <v>0</v>
      </c>
      <c r="AF1400">
        <f t="shared" si="326"/>
        <v>52.8</v>
      </c>
      <c r="AG1400">
        <f t="shared" si="327"/>
        <v>14.666666666666666</v>
      </c>
    </row>
    <row r="1401" spans="2:33" x14ac:dyDescent="0.3">
      <c r="B1401" s="6" t="s">
        <v>53</v>
      </c>
      <c r="C1401" s="6">
        <v>1393</v>
      </c>
      <c r="D1401" s="6">
        <v>371</v>
      </c>
      <c r="E1401" s="12">
        <v>54.3</v>
      </c>
      <c r="F1401" s="27">
        <f t="shared" si="324"/>
        <v>15.083333333333332</v>
      </c>
      <c r="G1401" s="17">
        <f t="shared" si="334"/>
        <v>0.29166666666666685</v>
      </c>
      <c r="H1401" s="17">
        <v>0</v>
      </c>
      <c r="I1401" s="17">
        <f t="shared" si="335"/>
        <v>1.0500000000000007</v>
      </c>
      <c r="J1401" s="17">
        <v>1980</v>
      </c>
      <c r="K1401" s="26">
        <v>485.59500000000003</v>
      </c>
      <c r="L1401" s="17">
        <f t="shared" si="328"/>
        <v>111.05978999999996</v>
      </c>
      <c r="M1401" s="17">
        <f t="shared" si="329"/>
        <v>2576.65479</v>
      </c>
      <c r="N1401" s="17">
        <v>1980</v>
      </c>
      <c r="O1401" s="17">
        <f t="shared" si="330"/>
        <v>577.50000000000034</v>
      </c>
      <c r="P1401" s="17">
        <f t="shared" si="331"/>
        <v>8710.6250000000036</v>
      </c>
      <c r="Q1401" s="17">
        <f t="shared" si="336"/>
        <v>229839469.44444424</v>
      </c>
      <c r="R1401" s="17">
        <f t="shared" si="332"/>
        <v>229839.46944444423</v>
      </c>
      <c r="S1401" s="17">
        <f t="shared" si="337"/>
        <v>110377061.66666675</v>
      </c>
      <c r="T1401" s="17">
        <f t="shared" si="333"/>
        <v>110377.06166666675</v>
      </c>
      <c r="AE1401">
        <f t="shared" si="325"/>
        <v>0</v>
      </c>
      <c r="AF1401">
        <f t="shared" si="326"/>
        <v>54.3</v>
      </c>
      <c r="AG1401">
        <f t="shared" si="327"/>
        <v>15.083333333333332</v>
      </c>
    </row>
    <row r="1402" spans="2:33" x14ac:dyDescent="0.3">
      <c r="B1402" s="6" t="s">
        <v>53</v>
      </c>
      <c r="C1402" s="6">
        <v>1394</v>
      </c>
      <c r="D1402" s="6">
        <v>372</v>
      </c>
      <c r="E1402" s="12">
        <v>54.9</v>
      </c>
      <c r="F1402" s="27">
        <f t="shared" si="324"/>
        <v>15.25</v>
      </c>
      <c r="G1402" s="17">
        <f t="shared" si="334"/>
        <v>8.3333333333333523E-2</v>
      </c>
      <c r="H1402" s="17">
        <v>0</v>
      </c>
      <c r="I1402" s="17">
        <f t="shared" si="335"/>
        <v>0.30000000000000071</v>
      </c>
      <c r="J1402" s="17">
        <v>1980</v>
      </c>
      <c r="K1402" s="26">
        <v>485.59500000000003</v>
      </c>
      <c r="L1402" s="17">
        <f t="shared" si="328"/>
        <v>113.52770999999998</v>
      </c>
      <c r="M1402" s="17">
        <f t="shared" si="329"/>
        <v>2579.1227100000001</v>
      </c>
      <c r="N1402" s="17">
        <v>1980</v>
      </c>
      <c r="O1402" s="17">
        <f t="shared" si="330"/>
        <v>165.00000000000037</v>
      </c>
      <c r="P1402" s="17">
        <f t="shared" si="331"/>
        <v>2516.2500000000055</v>
      </c>
      <c r="Q1402" s="17">
        <f t="shared" si="336"/>
        <v>230069706.31944424</v>
      </c>
      <c r="R1402" s="17">
        <f t="shared" si="332"/>
        <v>230069.70631944423</v>
      </c>
      <c r="S1402" s="17">
        <f t="shared" si="337"/>
        <v>110377061.66666675</v>
      </c>
      <c r="T1402" s="17">
        <f t="shared" si="333"/>
        <v>110377.06166666675</v>
      </c>
      <c r="AE1402">
        <f t="shared" si="325"/>
        <v>0</v>
      </c>
      <c r="AF1402">
        <f t="shared" si="326"/>
        <v>54.9</v>
      </c>
      <c r="AG1402">
        <f t="shared" si="327"/>
        <v>15.25</v>
      </c>
    </row>
    <row r="1403" spans="2:33" x14ac:dyDescent="0.3">
      <c r="B1403" s="6" t="s">
        <v>53</v>
      </c>
      <c r="C1403" s="6">
        <v>1395</v>
      </c>
      <c r="D1403" s="6">
        <v>373</v>
      </c>
      <c r="E1403" s="12">
        <v>54.9</v>
      </c>
      <c r="F1403" s="27">
        <f t="shared" si="324"/>
        <v>15.25</v>
      </c>
      <c r="G1403" s="17">
        <f t="shared" si="334"/>
        <v>-2.7777777777777186E-2</v>
      </c>
      <c r="H1403" s="17">
        <v>1</v>
      </c>
      <c r="I1403" s="17">
        <f t="shared" si="335"/>
        <v>-9.9999999999997868E-2</v>
      </c>
      <c r="J1403" s="17">
        <v>-1980</v>
      </c>
      <c r="K1403" s="26">
        <v>485.59500000000003</v>
      </c>
      <c r="L1403" s="17">
        <f t="shared" si="328"/>
        <v>113.52770999999998</v>
      </c>
      <c r="M1403" s="17">
        <f t="shared" si="329"/>
        <v>-1380.8772899999999</v>
      </c>
      <c r="N1403" s="17">
        <v>1980</v>
      </c>
      <c r="O1403" s="17">
        <f t="shared" si="330"/>
        <v>-54.999999999998828</v>
      </c>
      <c r="P1403" s="17">
        <f t="shared" si="331"/>
        <v>-838.74999999998215</v>
      </c>
      <c r="Q1403" s="17">
        <f t="shared" si="336"/>
        <v>230299943.19444424</v>
      </c>
      <c r="R1403" s="17">
        <f t="shared" si="332"/>
        <v>230299.94319444423</v>
      </c>
      <c r="S1403" s="17">
        <f t="shared" si="337"/>
        <v>110607298.54166675</v>
      </c>
      <c r="T1403" s="17">
        <f t="shared" si="333"/>
        <v>110607.29854166675</v>
      </c>
      <c r="AE1403">
        <f t="shared" si="325"/>
        <v>0</v>
      </c>
      <c r="AF1403">
        <f t="shared" si="326"/>
        <v>54.9</v>
      </c>
      <c r="AG1403">
        <f t="shared" si="327"/>
        <v>15.25</v>
      </c>
    </row>
    <row r="1404" spans="2:33" x14ac:dyDescent="0.3">
      <c r="B1404" s="6" t="s">
        <v>53</v>
      </c>
      <c r="C1404" s="6">
        <v>1396</v>
      </c>
      <c r="D1404" s="6">
        <v>374</v>
      </c>
      <c r="E1404" s="12">
        <v>54.7</v>
      </c>
      <c r="F1404" s="27">
        <f t="shared" si="324"/>
        <v>15.194444444444445</v>
      </c>
      <c r="G1404" s="17">
        <f t="shared" si="334"/>
        <v>-0.11111111111111072</v>
      </c>
      <c r="H1404" s="17">
        <v>1</v>
      </c>
      <c r="I1404" s="17">
        <f t="shared" si="335"/>
        <v>-0.39999999999999858</v>
      </c>
      <c r="J1404" s="17">
        <v>-1980</v>
      </c>
      <c r="K1404" s="26">
        <v>485.59500000000003</v>
      </c>
      <c r="L1404" s="17">
        <f t="shared" si="328"/>
        <v>112.70205666666666</v>
      </c>
      <c r="M1404" s="17">
        <f t="shared" si="329"/>
        <v>-1381.7029433333332</v>
      </c>
      <c r="N1404" s="17">
        <v>1980</v>
      </c>
      <c r="O1404" s="17">
        <f t="shared" si="330"/>
        <v>-219.9999999999992</v>
      </c>
      <c r="P1404" s="17">
        <f t="shared" si="331"/>
        <v>-3342.7777777777656</v>
      </c>
      <c r="Q1404" s="17">
        <f t="shared" si="336"/>
        <v>230528505.62499979</v>
      </c>
      <c r="R1404" s="17">
        <f t="shared" si="332"/>
        <v>230528.50562499979</v>
      </c>
      <c r="S1404" s="17">
        <f t="shared" si="337"/>
        <v>110835860.9722223</v>
      </c>
      <c r="T1404" s="17">
        <f t="shared" si="333"/>
        <v>110835.8609722223</v>
      </c>
      <c r="AE1404">
        <f t="shared" si="325"/>
        <v>0</v>
      </c>
      <c r="AF1404">
        <f t="shared" si="326"/>
        <v>54.7</v>
      </c>
      <c r="AG1404">
        <f t="shared" si="327"/>
        <v>15.194444444444445</v>
      </c>
    </row>
    <row r="1405" spans="2:33" x14ac:dyDescent="0.3">
      <c r="B1405" s="6" t="s">
        <v>53</v>
      </c>
      <c r="C1405" s="6">
        <v>1397</v>
      </c>
      <c r="D1405" s="6">
        <v>375</v>
      </c>
      <c r="E1405" s="12">
        <v>54.1</v>
      </c>
      <c r="F1405" s="27">
        <f t="shared" si="324"/>
        <v>15.027777777777779</v>
      </c>
      <c r="G1405" s="17">
        <f t="shared" si="334"/>
        <v>-0.20833333333333331</v>
      </c>
      <c r="H1405" s="17">
        <v>1</v>
      </c>
      <c r="I1405" s="17">
        <f t="shared" si="335"/>
        <v>-0.75</v>
      </c>
      <c r="J1405" s="17">
        <v>-1980</v>
      </c>
      <c r="K1405" s="26">
        <v>485.59500000000003</v>
      </c>
      <c r="L1405" s="17">
        <f t="shared" si="328"/>
        <v>110.24317666666666</v>
      </c>
      <c r="M1405" s="17">
        <f t="shared" si="329"/>
        <v>-1384.1618233333334</v>
      </c>
      <c r="N1405" s="17">
        <v>1980</v>
      </c>
      <c r="O1405" s="17">
        <f t="shared" si="330"/>
        <v>-412.49999999999994</v>
      </c>
      <c r="P1405" s="17">
        <f t="shared" si="331"/>
        <v>-6198.958333333333</v>
      </c>
      <c r="Q1405" s="17">
        <f t="shared" si="336"/>
        <v>230752081.38888869</v>
      </c>
      <c r="R1405" s="17">
        <f t="shared" si="332"/>
        <v>230752.08138888868</v>
      </c>
      <c r="S1405" s="17">
        <f t="shared" si="337"/>
        <v>111059436.73611119</v>
      </c>
      <c r="T1405" s="17">
        <f t="shared" si="333"/>
        <v>111059.43673611119</v>
      </c>
      <c r="AE1405">
        <f t="shared" si="325"/>
        <v>0</v>
      </c>
      <c r="AF1405">
        <f t="shared" si="326"/>
        <v>54.1</v>
      </c>
      <c r="AG1405">
        <f t="shared" si="327"/>
        <v>15.027777777777779</v>
      </c>
    </row>
    <row r="1406" spans="2:33" x14ac:dyDescent="0.3">
      <c r="B1406" s="6" t="s">
        <v>53</v>
      </c>
      <c r="C1406" s="6">
        <v>1398</v>
      </c>
      <c r="D1406" s="6">
        <v>376</v>
      </c>
      <c r="E1406" s="12">
        <v>53.2</v>
      </c>
      <c r="F1406" s="27">
        <f t="shared" si="324"/>
        <v>14.777777777777779</v>
      </c>
      <c r="G1406" s="17">
        <f t="shared" si="334"/>
        <v>-0.27777777777777779</v>
      </c>
      <c r="H1406" s="17">
        <v>1</v>
      </c>
      <c r="I1406" s="17">
        <f t="shared" si="335"/>
        <v>-1</v>
      </c>
      <c r="J1406" s="17">
        <v>-1980</v>
      </c>
      <c r="K1406" s="26">
        <v>485.59500000000003</v>
      </c>
      <c r="L1406" s="17">
        <f t="shared" si="328"/>
        <v>106.60570666666666</v>
      </c>
      <c r="M1406" s="17">
        <f t="shared" si="329"/>
        <v>-1387.7992933333333</v>
      </c>
      <c r="N1406" s="17">
        <v>1980</v>
      </c>
      <c r="O1406" s="17">
        <f t="shared" si="330"/>
        <v>-550</v>
      </c>
      <c r="P1406" s="17">
        <f t="shared" si="331"/>
        <v>-8127.7777777777783</v>
      </c>
      <c r="Q1406" s="17">
        <f t="shared" si="336"/>
        <v>230968280.27777758</v>
      </c>
      <c r="R1406" s="17">
        <f t="shared" si="332"/>
        <v>230968.28027777758</v>
      </c>
      <c r="S1406" s="17">
        <f t="shared" si="337"/>
        <v>111275635.62500009</v>
      </c>
      <c r="T1406" s="17">
        <f t="shared" si="333"/>
        <v>111275.63562500008</v>
      </c>
      <c r="AE1406">
        <f t="shared" si="325"/>
        <v>0</v>
      </c>
      <c r="AF1406">
        <f t="shared" si="326"/>
        <v>53.2</v>
      </c>
      <c r="AG1406">
        <f t="shared" si="327"/>
        <v>14.777777777777779</v>
      </c>
    </row>
    <row r="1407" spans="2:33" x14ac:dyDescent="0.3">
      <c r="B1407" s="6" t="s">
        <v>53</v>
      </c>
      <c r="C1407" s="6">
        <v>1399</v>
      </c>
      <c r="D1407" s="6">
        <v>377</v>
      </c>
      <c r="E1407" s="12">
        <v>52.1</v>
      </c>
      <c r="F1407" s="27">
        <f t="shared" si="324"/>
        <v>14.472222222222221</v>
      </c>
      <c r="G1407" s="17">
        <f t="shared" si="334"/>
        <v>-0.34722222222222221</v>
      </c>
      <c r="H1407" s="17">
        <v>1</v>
      </c>
      <c r="I1407" s="17">
        <f t="shared" si="335"/>
        <v>-1.25</v>
      </c>
      <c r="J1407" s="17">
        <v>-1980</v>
      </c>
      <c r="K1407" s="26">
        <v>485.59500000000003</v>
      </c>
      <c r="L1407" s="17">
        <f t="shared" si="328"/>
        <v>102.24277666666663</v>
      </c>
      <c r="M1407" s="17">
        <f t="shared" si="329"/>
        <v>-1392.1622233333333</v>
      </c>
      <c r="N1407" s="17">
        <v>1980</v>
      </c>
      <c r="O1407" s="17">
        <f t="shared" si="330"/>
        <v>-687.5</v>
      </c>
      <c r="P1407" s="17">
        <f t="shared" si="331"/>
        <v>-9949.6527777777774</v>
      </c>
      <c r="Q1407" s="17">
        <f t="shared" si="336"/>
        <v>231175631.04166648</v>
      </c>
      <c r="R1407" s="17">
        <f t="shared" si="332"/>
        <v>231175.63104166646</v>
      </c>
      <c r="S1407" s="17">
        <f t="shared" si="337"/>
        <v>111482986.38888898</v>
      </c>
      <c r="T1407" s="17">
        <f t="shared" si="333"/>
        <v>111482.98638888898</v>
      </c>
      <c r="AE1407">
        <f t="shared" si="325"/>
        <v>0</v>
      </c>
      <c r="AF1407">
        <f t="shared" si="326"/>
        <v>52.1</v>
      </c>
      <c r="AG1407">
        <f t="shared" si="327"/>
        <v>14.472222222222221</v>
      </c>
    </row>
    <row r="1408" spans="2:33" x14ac:dyDescent="0.3">
      <c r="B1408" s="6" t="s">
        <v>53</v>
      </c>
      <c r="C1408" s="6">
        <v>1400</v>
      </c>
      <c r="D1408" s="6">
        <v>378</v>
      </c>
      <c r="E1408" s="12">
        <v>50.7</v>
      </c>
      <c r="F1408" s="27">
        <f t="shared" si="324"/>
        <v>14.083333333333334</v>
      </c>
      <c r="G1408" s="17">
        <f t="shared" si="334"/>
        <v>-0.41666666666666663</v>
      </c>
      <c r="H1408" s="17">
        <v>1</v>
      </c>
      <c r="I1408" s="17">
        <f t="shared" si="335"/>
        <v>-1.5</v>
      </c>
      <c r="J1408" s="17">
        <v>-1980</v>
      </c>
      <c r="K1408" s="26">
        <v>485.59500000000003</v>
      </c>
      <c r="L1408" s="17">
        <f t="shared" si="328"/>
        <v>96.821789999999993</v>
      </c>
      <c r="M1408" s="17">
        <f t="shared" si="329"/>
        <v>-1397.58321</v>
      </c>
      <c r="N1408" s="17">
        <v>1980</v>
      </c>
      <c r="O1408" s="17">
        <f t="shared" si="330"/>
        <v>-824.99999999999989</v>
      </c>
      <c r="P1408" s="17">
        <f t="shared" si="331"/>
        <v>-11618.749999999998</v>
      </c>
      <c r="Q1408" s="17">
        <f t="shared" si="336"/>
        <v>231371987.91666648</v>
      </c>
      <c r="R1408" s="17">
        <f t="shared" si="332"/>
        <v>231371.98791666649</v>
      </c>
      <c r="S1408" s="17">
        <f t="shared" si="337"/>
        <v>111679343.26388898</v>
      </c>
      <c r="T1408" s="17">
        <f t="shared" si="333"/>
        <v>111679.34326388898</v>
      </c>
      <c r="AE1408">
        <f t="shared" si="325"/>
        <v>0</v>
      </c>
      <c r="AF1408">
        <f t="shared" si="326"/>
        <v>50.7</v>
      </c>
      <c r="AG1408">
        <f t="shared" si="327"/>
        <v>14.083333333333334</v>
      </c>
    </row>
    <row r="1409" spans="2:33" x14ac:dyDescent="0.3">
      <c r="B1409" s="6" t="s">
        <v>53</v>
      </c>
      <c r="C1409" s="6">
        <v>1401</v>
      </c>
      <c r="D1409" s="6">
        <v>379</v>
      </c>
      <c r="E1409" s="12">
        <v>49.1</v>
      </c>
      <c r="F1409" s="27">
        <f t="shared" si="324"/>
        <v>13.638888888888889</v>
      </c>
      <c r="G1409" s="17">
        <f t="shared" si="334"/>
        <v>-0.45833333333333393</v>
      </c>
      <c r="H1409" s="17">
        <v>1</v>
      </c>
      <c r="I1409" s="17">
        <f t="shared" si="335"/>
        <v>-1.6500000000000021</v>
      </c>
      <c r="J1409" s="17">
        <v>-1980</v>
      </c>
      <c r="K1409" s="26">
        <v>485.59500000000003</v>
      </c>
      <c r="L1409" s="17">
        <f t="shared" si="328"/>
        <v>90.807176666666663</v>
      </c>
      <c r="M1409" s="17">
        <f t="shared" si="329"/>
        <v>-1403.5978233333333</v>
      </c>
      <c r="N1409" s="17">
        <v>1980</v>
      </c>
      <c r="O1409" s="17">
        <f t="shared" si="330"/>
        <v>-907.50000000000114</v>
      </c>
      <c r="P1409" s="17">
        <f t="shared" si="331"/>
        <v>-12377.291666666682</v>
      </c>
      <c r="Q1409" s="17">
        <f t="shared" si="336"/>
        <v>231556147.01388869</v>
      </c>
      <c r="R1409" s="17">
        <f t="shared" si="332"/>
        <v>231556.14701388869</v>
      </c>
      <c r="S1409" s="17">
        <f t="shared" si="337"/>
        <v>111863502.36111121</v>
      </c>
      <c r="T1409" s="17">
        <f t="shared" si="333"/>
        <v>111863.50236111121</v>
      </c>
      <c r="AE1409">
        <f t="shared" si="325"/>
        <v>0</v>
      </c>
      <c r="AF1409">
        <f t="shared" si="326"/>
        <v>49.1</v>
      </c>
      <c r="AG1409">
        <f t="shared" si="327"/>
        <v>13.638888888888889</v>
      </c>
    </row>
    <row r="1410" spans="2:33" x14ac:dyDescent="0.3">
      <c r="B1410" s="6" t="s">
        <v>53</v>
      </c>
      <c r="C1410" s="6">
        <v>1402</v>
      </c>
      <c r="D1410" s="6">
        <v>380</v>
      </c>
      <c r="E1410" s="12">
        <v>47.4</v>
      </c>
      <c r="F1410" s="27">
        <f t="shared" si="324"/>
        <v>13.166666666666666</v>
      </c>
      <c r="G1410" s="17">
        <f t="shared" si="334"/>
        <v>-0.54166666666666641</v>
      </c>
      <c r="H1410" s="17">
        <v>1</v>
      </c>
      <c r="I1410" s="17">
        <f t="shared" si="335"/>
        <v>-1.9499999999999993</v>
      </c>
      <c r="J1410" s="17">
        <v>-1980</v>
      </c>
      <c r="K1410" s="26">
        <v>485.59500000000003</v>
      </c>
      <c r="L1410" s="17">
        <f t="shared" si="328"/>
        <v>84.627959999999973</v>
      </c>
      <c r="M1410" s="17">
        <f t="shared" si="329"/>
        <v>-1409.7770399999999</v>
      </c>
      <c r="N1410" s="17">
        <v>1980</v>
      </c>
      <c r="O1410" s="17">
        <f t="shared" si="330"/>
        <v>-1072.4999999999995</v>
      </c>
      <c r="P1410" s="17">
        <f t="shared" si="331"/>
        <v>-14121.249999999993</v>
      </c>
      <c r="Q1410" s="17">
        <f t="shared" si="336"/>
        <v>231727774.51388869</v>
      </c>
      <c r="R1410" s="17">
        <f t="shared" si="332"/>
        <v>231727.7745138887</v>
      </c>
      <c r="S1410" s="17">
        <f t="shared" si="337"/>
        <v>112035129.86111121</v>
      </c>
      <c r="T1410" s="17">
        <f t="shared" si="333"/>
        <v>112035.12986111121</v>
      </c>
      <c r="AE1410">
        <f t="shared" si="325"/>
        <v>0</v>
      </c>
      <c r="AF1410">
        <f t="shared" si="326"/>
        <v>47.4</v>
      </c>
      <c r="AG1410">
        <f t="shared" si="327"/>
        <v>13.166666666666666</v>
      </c>
    </row>
    <row r="1411" spans="2:33" x14ac:dyDescent="0.3">
      <c r="B1411" s="6" t="s">
        <v>53</v>
      </c>
      <c r="C1411" s="6">
        <v>1403</v>
      </c>
      <c r="D1411" s="6">
        <v>381</v>
      </c>
      <c r="E1411" s="12">
        <v>45.2</v>
      </c>
      <c r="F1411" s="27">
        <f t="shared" si="324"/>
        <v>12.555555555555555</v>
      </c>
      <c r="G1411" s="17">
        <f t="shared" si="334"/>
        <v>-0.7777777777777779</v>
      </c>
      <c r="H1411" s="17">
        <v>1</v>
      </c>
      <c r="I1411" s="17">
        <f t="shared" si="335"/>
        <v>-2.8000000000000007</v>
      </c>
      <c r="J1411" s="17">
        <v>-1980</v>
      </c>
      <c r="K1411" s="26">
        <v>485.59500000000003</v>
      </c>
      <c r="L1411" s="17">
        <f t="shared" si="328"/>
        <v>76.95450666666666</v>
      </c>
      <c r="M1411" s="17">
        <f t="shared" si="329"/>
        <v>-1417.4504933333333</v>
      </c>
      <c r="N1411" s="17">
        <v>1980</v>
      </c>
      <c r="O1411" s="17">
        <f t="shared" si="330"/>
        <v>-1540.0000000000002</v>
      </c>
      <c r="P1411" s="17">
        <f t="shared" si="331"/>
        <v>-19335.555555555558</v>
      </c>
      <c r="Q1411" s="17">
        <f t="shared" si="336"/>
        <v>231883840.06944424</v>
      </c>
      <c r="R1411" s="17">
        <f t="shared" si="332"/>
        <v>231883.84006944424</v>
      </c>
      <c r="S1411" s="17">
        <f t="shared" si="337"/>
        <v>112191195.41666676</v>
      </c>
      <c r="T1411" s="17">
        <f t="shared" si="333"/>
        <v>112191.19541666676</v>
      </c>
      <c r="AE1411">
        <f t="shared" si="325"/>
        <v>0</v>
      </c>
      <c r="AF1411">
        <f t="shared" si="326"/>
        <v>45.2</v>
      </c>
      <c r="AG1411">
        <f t="shared" si="327"/>
        <v>12.555555555555555</v>
      </c>
    </row>
    <row r="1412" spans="2:33" x14ac:dyDescent="0.3">
      <c r="B1412" s="6" t="s">
        <v>53</v>
      </c>
      <c r="C1412" s="6">
        <v>1404</v>
      </c>
      <c r="D1412" s="6">
        <v>382</v>
      </c>
      <c r="E1412" s="12">
        <v>41.8</v>
      </c>
      <c r="F1412" s="27">
        <f t="shared" si="324"/>
        <v>11.611111111111111</v>
      </c>
      <c r="G1412" s="17">
        <f t="shared" si="334"/>
        <v>-1.2083333333333337</v>
      </c>
      <c r="H1412" s="17">
        <v>1</v>
      </c>
      <c r="I1412" s="17">
        <f t="shared" si="335"/>
        <v>-4.3500000000000014</v>
      </c>
      <c r="J1412" s="17">
        <v>-1980</v>
      </c>
      <c r="K1412" s="26">
        <v>485.59500000000003</v>
      </c>
      <c r="L1412" s="17">
        <f t="shared" si="328"/>
        <v>65.812706666666656</v>
      </c>
      <c r="M1412" s="17">
        <f t="shared" si="329"/>
        <v>-1428.5922933333334</v>
      </c>
      <c r="N1412" s="17">
        <v>1980</v>
      </c>
      <c r="O1412" s="17">
        <f t="shared" si="330"/>
        <v>-2392.5000000000009</v>
      </c>
      <c r="P1412" s="17">
        <f t="shared" si="331"/>
        <v>-27779.583333333343</v>
      </c>
      <c r="Q1412" s="17">
        <f t="shared" si="336"/>
        <v>232017309.79166645</v>
      </c>
      <c r="R1412" s="17">
        <f t="shared" si="332"/>
        <v>232017.30979166646</v>
      </c>
      <c r="S1412" s="17">
        <f t="shared" si="337"/>
        <v>112324665.13888898</v>
      </c>
      <c r="T1412" s="17">
        <f t="shared" si="333"/>
        <v>112324.66513888899</v>
      </c>
      <c r="AE1412">
        <f t="shared" si="325"/>
        <v>0</v>
      </c>
      <c r="AF1412">
        <f t="shared" si="326"/>
        <v>41.8</v>
      </c>
      <c r="AG1412">
        <f t="shared" si="327"/>
        <v>11.611111111111111</v>
      </c>
    </row>
    <row r="1413" spans="2:33" x14ac:dyDescent="0.3">
      <c r="B1413" s="6" t="s">
        <v>53</v>
      </c>
      <c r="C1413" s="6">
        <v>1405</v>
      </c>
      <c r="D1413" s="6">
        <v>383</v>
      </c>
      <c r="E1413" s="12">
        <v>36.5</v>
      </c>
      <c r="F1413" s="27">
        <f t="shared" si="324"/>
        <v>10.138888888888889</v>
      </c>
      <c r="G1413" s="17">
        <f t="shared" si="334"/>
        <v>-1.4722222222222219</v>
      </c>
      <c r="H1413" s="17">
        <v>1</v>
      </c>
      <c r="I1413" s="17">
        <f t="shared" si="335"/>
        <v>-5.2999999999999989</v>
      </c>
      <c r="J1413" s="17">
        <v>-1980</v>
      </c>
      <c r="K1413" s="26">
        <v>485.59500000000003</v>
      </c>
      <c r="L1413" s="17">
        <f t="shared" si="328"/>
        <v>50.181416666666664</v>
      </c>
      <c r="M1413" s="17">
        <f t="shared" si="329"/>
        <v>-1444.2235833333334</v>
      </c>
      <c r="N1413" s="17">
        <v>1980</v>
      </c>
      <c r="O1413" s="17">
        <f t="shared" si="330"/>
        <v>-2914.9999999999991</v>
      </c>
      <c r="P1413" s="17">
        <f t="shared" si="331"/>
        <v>-29554.861111111102</v>
      </c>
      <c r="Q1413" s="17">
        <f t="shared" si="336"/>
        <v>232119078.88888866</v>
      </c>
      <c r="R1413" s="17">
        <f t="shared" si="332"/>
        <v>232119.07888888865</v>
      </c>
      <c r="S1413" s="17">
        <f t="shared" si="337"/>
        <v>112426434.23611121</v>
      </c>
      <c r="T1413" s="17">
        <f t="shared" si="333"/>
        <v>112426.43423611121</v>
      </c>
      <c r="AE1413">
        <f t="shared" si="325"/>
        <v>0</v>
      </c>
      <c r="AF1413">
        <f t="shared" si="326"/>
        <v>36.5</v>
      </c>
      <c r="AG1413">
        <f t="shared" si="327"/>
        <v>10.138888888888889</v>
      </c>
    </row>
    <row r="1414" spans="2:33" x14ac:dyDescent="0.3">
      <c r="B1414" s="6" t="s">
        <v>53</v>
      </c>
      <c r="C1414" s="6">
        <v>1406</v>
      </c>
      <c r="D1414" s="6">
        <v>384</v>
      </c>
      <c r="E1414" s="12">
        <v>31.2</v>
      </c>
      <c r="F1414" s="27">
        <f t="shared" ref="F1414:F1477" si="338">E1414/3.6</f>
        <v>8.6666666666666661</v>
      </c>
      <c r="G1414" s="17">
        <f t="shared" si="334"/>
        <v>-1.2361111111111109</v>
      </c>
      <c r="H1414" s="17">
        <v>1</v>
      </c>
      <c r="I1414" s="17">
        <f t="shared" si="335"/>
        <v>-4.4499999999999993</v>
      </c>
      <c r="J1414" s="17">
        <v>-1980</v>
      </c>
      <c r="K1414" s="26">
        <v>485.59500000000003</v>
      </c>
      <c r="L1414" s="17">
        <f t="shared" si="328"/>
        <v>36.666239999999988</v>
      </c>
      <c r="M1414" s="17">
        <f t="shared" si="329"/>
        <v>-1457.73876</v>
      </c>
      <c r="N1414" s="17">
        <v>1980</v>
      </c>
      <c r="O1414" s="17">
        <f t="shared" si="330"/>
        <v>-2447.4999999999995</v>
      </c>
      <c r="P1414" s="17">
        <f t="shared" si="331"/>
        <v>-21211.666666666661</v>
      </c>
      <c r="Q1414" s="17">
        <f t="shared" si="336"/>
        <v>232193438.88888866</v>
      </c>
      <c r="R1414" s="17">
        <f t="shared" si="332"/>
        <v>232193.43888888866</v>
      </c>
      <c r="S1414" s="17">
        <f t="shared" si="337"/>
        <v>112500794.23611121</v>
      </c>
      <c r="T1414" s="17">
        <f t="shared" si="333"/>
        <v>112500.79423611121</v>
      </c>
      <c r="AE1414">
        <f t="shared" si="325"/>
        <v>0</v>
      </c>
      <c r="AF1414">
        <f t="shared" si="326"/>
        <v>31.2</v>
      </c>
      <c r="AG1414">
        <f t="shared" si="327"/>
        <v>8.6666666666666661</v>
      </c>
    </row>
    <row r="1415" spans="2:33" x14ac:dyDescent="0.3">
      <c r="B1415" s="6" t="s">
        <v>53</v>
      </c>
      <c r="C1415" s="6">
        <v>1407</v>
      </c>
      <c r="D1415" s="6">
        <v>385</v>
      </c>
      <c r="E1415" s="12">
        <v>27.6</v>
      </c>
      <c r="F1415" s="27">
        <f t="shared" si="338"/>
        <v>7.666666666666667</v>
      </c>
      <c r="G1415" s="17">
        <f t="shared" si="334"/>
        <v>-0.59722222222222232</v>
      </c>
      <c r="H1415" s="17">
        <v>1</v>
      </c>
      <c r="I1415" s="17">
        <f t="shared" si="335"/>
        <v>-2.1500000000000004</v>
      </c>
      <c r="J1415" s="17">
        <v>-1980</v>
      </c>
      <c r="K1415" s="26">
        <v>485.59500000000003</v>
      </c>
      <c r="L1415" s="17">
        <f t="shared" si="328"/>
        <v>28.692959999999999</v>
      </c>
      <c r="M1415" s="17">
        <f t="shared" si="329"/>
        <v>-1465.7120399999999</v>
      </c>
      <c r="N1415" s="17">
        <v>1980</v>
      </c>
      <c r="O1415" s="17">
        <f t="shared" si="330"/>
        <v>-1182.5000000000002</v>
      </c>
      <c r="P1415" s="17">
        <f t="shared" si="331"/>
        <v>-9065.8333333333358</v>
      </c>
      <c r="Q1415" s="17">
        <f t="shared" si="336"/>
        <v>232251628.88888866</v>
      </c>
      <c r="R1415" s="17">
        <f t="shared" si="332"/>
        <v>232251.62888888866</v>
      </c>
      <c r="S1415" s="17">
        <f t="shared" si="337"/>
        <v>112558984.23611121</v>
      </c>
      <c r="T1415" s="17">
        <f t="shared" si="333"/>
        <v>112558.98423611121</v>
      </c>
      <c r="AE1415">
        <f t="shared" si="325"/>
        <v>0</v>
      </c>
      <c r="AF1415">
        <f t="shared" si="326"/>
        <v>27.6</v>
      </c>
      <c r="AG1415">
        <f t="shared" si="327"/>
        <v>7.666666666666667</v>
      </c>
    </row>
    <row r="1416" spans="2:33" x14ac:dyDescent="0.3">
      <c r="B1416" s="6" t="s">
        <v>53</v>
      </c>
      <c r="C1416" s="6">
        <v>1408</v>
      </c>
      <c r="D1416" s="6">
        <v>386</v>
      </c>
      <c r="E1416" s="12">
        <v>26.9</v>
      </c>
      <c r="F1416" s="27">
        <f t="shared" si="338"/>
        <v>7.4722222222222214</v>
      </c>
      <c r="G1416" s="17">
        <f t="shared" si="334"/>
        <v>-4.1666666666666761E-2</v>
      </c>
      <c r="H1416" s="17">
        <v>1</v>
      </c>
      <c r="I1416" s="17">
        <f t="shared" si="335"/>
        <v>-0.15000000000000036</v>
      </c>
      <c r="J1416" s="17">
        <v>-1980</v>
      </c>
      <c r="K1416" s="26">
        <v>485.59500000000003</v>
      </c>
      <c r="L1416" s="17">
        <f t="shared" si="328"/>
        <v>27.255976666666658</v>
      </c>
      <c r="M1416" s="17">
        <f t="shared" si="329"/>
        <v>-1467.1490233333334</v>
      </c>
      <c r="N1416" s="17">
        <v>1980</v>
      </c>
      <c r="O1416" s="17">
        <f t="shared" si="330"/>
        <v>-82.500000000000185</v>
      </c>
      <c r="P1416" s="17">
        <f t="shared" si="331"/>
        <v>-616.45833333333462</v>
      </c>
      <c r="Q1416" s="17">
        <f t="shared" si="336"/>
        <v>232306904.65277755</v>
      </c>
      <c r="R1416" s="17">
        <f t="shared" si="332"/>
        <v>232306.90465277756</v>
      </c>
      <c r="S1416" s="17">
        <f t="shared" si="337"/>
        <v>112614260.0000001</v>
      </c>
      <c r="T1416" s="17">
        <f t="shared" si="333"/>
        <v>112614.26000000011</v>
      </c>
      <c r="AE1416">
        <f t="shared" ref="AE1416:AE1479" si="339">IF(E1416&lt;1,1,0)</f>
        <v>0</v>
      </c>
      <c r="AF1416">
        <f t="shared" ref="AF1416:AF1479" si="340">IF(AE1416=1,"",E1416)</f>
        <v>26.9</v>
      </c>
      <c r="AG1416">
        <f t="shared" ref="AG1416:AG1479" si="341">E1416/3.6</f>
        <v>7.4722222222222214</v>
      </c>
    </row>
    <row r="1417" spans="2:33" x14ac:dyDescent="0.3">
      <c r="B1417" s="6" t="s">
        <v>53</v>
      </c>
      <c r="C1417" s="6">
        <v>1409</v>
      </c>
      <c r="D1417" s="6">
        <v>387</v>
      </c>
      <c r="E1417" s="12">
        <v>27.3</v>
      </c>
      <c r="F1417" s="27">
        <f t="shared" si="338"/>
        <v>7.583333333333333</v>
      </c>
      <c r="G1417" s="17">
        <f t="shared" si="334"/>
        <v>8.3333333333333523E-2</v>
      </c>
      <c r="H1417" s="17">
        <v>0</v>
      </c>
      <c r="I1417" s="17">
        <f t="shared" si="335"/>
        <v>0.30000000000000071</v>
      </c>
      <c r="J1417" s="17">
        <v>1980</v>
      </c>
      <c r="K1417" s="26">
        <v>485.59500000000003</v>
      </c>
      <c r="L1417" s="17">
        <f t="shared" ref="L1417:L1480" si="342">1/2*2.26*1.2*0.36*((F1417)^2)</f>
        <v>28.072589999999995</v>
      </c>
      <c r="M1417" s="17">
        <f t="shared" ref="M1417:M1480" si="343">J1417+K1417+L1417</f>
        <v>2493.6675900000005</v>
      </c>
      <c r="N1417" s="17">
        <v>1980</v>
      </c>
      <c r="O1417" s="17">
        <f t="shared" ref="O1417:O1480" si="344">N1417*G1417</f>
        <v>165.00000000000037</v>
      </c>
      <c r="P1417" s="17">
        <f t="shared" ref="P1417:P1480" si="345">F1417*O1417</f>
        <v>1251.2500000000027</v>
      </c>
      <c r="Q1417" s="17">
        <f t="shared" si="336"/>
        <v>232363836.52777755</v>
      </c>
      <c r="R1417" s="17">
        <f t="shared" ref="R1417:R1480" si="346">Q1417/1000</f>
        <v>232363.83652777754</v>
      </c>
      <c r="S1417" s="17">
        <f t="shared" si="337"/>
        <v>112614260.0000001</v>
      </c>
      <c r="T1417" s="17">
        <f t="shared" ref="T1417:T1480" si="347">S1417/1000</f>
        <v>112614.26000000011</v>
      </c>
      <c r="AE1417">
        <f t="shared" si="339"/>
        <v>0</v>
      </c>
      <c r="AF1417">
        <f t="shared" si="340"/>
        <v>27.3</v>
      </c>
      <c r="AG1417">
        <f t="shared" si="341"/>
        <v>7.583333333333333</v>
      </c>
    </row>
    <row r="1418" spans="2:33" x14ac:dyDescent="0.3">
      <c r="B1418" s="6" t="s">
        <v>53</v>
      </c>
      <c r="C1418" s="6">
        <v>1410</v>
      </c>
      <c r="D1418" s="6">
        <v>388</v>
      </c>
      <c r="E1418" s="12">
        <v>27.5</v>
      </c>
      <c r="F1418" s="27">
        <f t="shared" si="338"/>
        <v>7.6388888888888884</v>
      </c>
      <c r="G1418" s="17">
        <f t="shared" ref="G1418:G1481" si="348">($E1419-$E1417)/2/3.6</f>
        <v>1.3888888888888593E-2</v>
      </c>
      <c r="H1418" s="17">
        <v>0</v>
      </c>
      <c r="I1418" s="17">
        <f t="shared" ref="I1418:I1481" si="349">($E1419-$E1417)/2</f>
        <v>4.9999999999998934E-2</v>
      </c>
      <c r="J1418" s="17">
        <v>1980</v>
      </c>
      <c r="K1418" s="26">
        <v>485.59500000000003</v>
      </c>
      <c r="L1418" s="17">
        <f t="shared" si="342"/>
        <v>28.485416666666659</v>
      </c>
      <c r="M1418" s="17">
        <f t="shared" si="343"/>
        <v>2494.0804166666671</v>
      </c>
      <c r="N1418" s="17">
        <v>1980</v>
      </c>
      <c r="O1418" s="17">
        <f t="shared" si="344"/>
        <v>27.499999999999414</v>
      </c>
      <c r="P1418" s="17">
        <f t="shared" si="345"/>
        <v>210.06944444443997</v>
      </c>
      <c r="Q1418" s="17">
        <f t="shared" ref="Q1418:Q1481" si="350">0.5*N1418*F1418^2+Q1417</f>
        <v>232421605.62499976</v>
      </c>
      <c r="R1418" s="17">
        <f t="shared" si="346"/>
        <v>232421.60562499976</v>
      </c>
      <c r="S1418" s="17">
        <f t="shared" ref="S1418:S1481" si="351">0.5*N1418*F1418^2*H1418+S1417</f>
        <v>112614260.0000001</v>
      </c>
      <c r="T1418" s="17">
        <f t="shared" si="347"/>
        <v>112614.26000000011</v>
      </c>
      <c r="AE1418">
        <f t="shared" si="339"/>
        <v>0</v>
      </c>
      <c r="AF1418">
        <f t="shared" si="340"/>
        <v>27.5</v>
      </c>
      <c r="AG1418">
        <f t="shared" si="341"/>
        <v>7.6388888888888884</v>
      </c>
    </row>
    <row r="1419" spans="2:33" x14ac:dyDescent="0.3">
      <c r="B1419" s="6" t="s">
        <v>53</v>
      </c>
      <c r="C1419" s="6">
        <v>1411</v>
      </c>
      <c r="D1419" s="6">
        <v>389</v>
      </c>
      <c r="E1419" s="12">
        <v>27.4</v>
      </c>
      <c r="F1419" s="27">
        <f t="shared" si="338"/>
        <v>7.6111111111111107</v>
      </c>
      <c r="G1419" s="17">
        <f t="shared" si="348"/>
        <v>-5.5555555555555358E-2</v>
      </c>
      <c r="H1419" s="17">
        <v>1</v>
      </c>
      <c r="I1419" s="17">
        <f t="shared" si="349"/>
        <v>-0.19999999999999929</v>
      </c>
      <c r="J1419" s="17">
        <v>-1980</v>
      </c>
      <c r="K1419" s="26">
        <v>485.59500000000003</v>
      </c>
      <c r="L1419" s="17">
        <f t="shared" si="342"/>
        <v>28.278626666666661</v>
      </c>
      <c r="M1419" s="17">
        <f t="shared" si="343"/>
        <v>-1466.1263733333333</v>
      </c>
      <c r="N1419" s="17">
        <v>1980</v>
      </c>
      <c r="O1419" s="17">
        <f t="shared" si="344"/>
        <v>-109.9999999999996</v>
      </c>
      <c r="P1419" s="17">
        <f t="shared" si="345"/>
        <v>-837.2222222222191</v>
      </c>
      <c r="Q1419" s="17">
        <f t="shared" si="350"/>
        <v>232478955.34722197</v>
      </c>
      <c r="R1419" s="17">
        <f t="shared" si="346"/>
        <v>232478.95534722198</v>
      </c>
      <c r="S1419" s="17">
        <f t="shared" si="351"/>
        <v>112671609.72222233</v>
      </c>
      <c r="T1419" s="17">
        <f t="shared" si="347"/>
        <v>112671.60972222233</v>
      </c>
      <c r="AE1419">
        <f t="shared" si="339"/>
        <v>0</v>
      </c>
      <c r="AF1419">
        <f t="shared" si="340"/>
        <v>27.4</v>
      </c>
      <c r="AG1419">
        <f t="shared" si="341"/>
        <v>7.6111111111111107</v>
      </c>
    </row>
    <row r="1420" spans="2:33" x14ac:dyDescent="0.3">
      <c r="B1420" s="6" t="s">
        <v>53</v>
      </c>
      <c r="C1420" s="6">
        <v>1412</v>
      </c>
      <c r="D1420" s="6">
        <v>390</v>
      </c>
      <c r="E1420" s="12">
        <v>27.1</v>
      </c>
      <c r="F1420" s="27">
        <f t="shared" si="338"/>
        <v>7.5277777777777777</v>
      </c>
      <c r="G1420" s="17">
        <f t="shared" si="348"/>
        <v>-9.7222222222222127E-2</v>
      </c>
      <c r="H1420" s="17">
        <v>1</v>
      </c>
      <c r="I1420" s="17">
        <f t="shared" si="349"/>
        <v>-0.34999999999999964</v>
      </c>
      <c r="J1420" s="17">
        <v>-1980</v>
      </c>
      <c r="K1420" s="26">
        <v>485.59500000000003</v>
      </c>
      <c r="L1420" s="17">
        <f t="shared" si="342"/>
        <v>27.662776666666662</v>
      </c>
      <c r="M1420" s="17">
        <f t="shared" si="343"/>
        <v>-1466.7422233333334</v>
      </c>
      <c r="N1420" s="17">
        <v>1980</v>
      </c>
      <c r="O1420" s="17">
        <f t="shared" si="344"/>
        <v>-192.4999999999998</v>
      </c>
      <c r="P1420" s="17">
        <f t="shared" si="345"/>
        <v>-1449.0972222222208</v>
      </c>
      <c r="Q1420" s="17">
        <f t="shared" si="350"/>
        <v>232535056.11111087</v>
      </c>
      <c r="R1420" s="17">
        <f t="shared" si="346"/>
        <v>232535.05611111087</v>
      </c>
      <c r="S1420" s="17">
        <f t="shared" si="351"/>
        <v>112727710.48611122</v>
      </c>
      <c r="T1420" s="17">
        <f t="shared" si="347"/>
        <v>112727.71048611122</v>
      </c>
      <c r="AE1420">
        <f t="shared" si="339"/>
        <v>0</v>
      </c>
      <c r="AF1420">
        <f t="shared" si="340"/>
        <v>27.1</v>
      </c>
      <c r="AG1420">
        <f t="shared" si="341"/>
        <v>7.5277777777777777</v>
      </c>
    </row>
    <row r="1421" spans="2:33" x14ac:dyDescent="0.3">
      <c r="B1421" s="6" t="s">
        <v>53</v>
      </c>
      <c r="C1421" s="6">
        <v>1413</v>
      </c>
      <c r="D1421" s="6">
        <v>391</v>
      </c>
      <c r="E1421" s="12">
        <v>26.7</v>
      </c>
      <c r="F1421" s="27">
        <f t="shared" si="338"/>
        <v>7.4166666666666661</v>
      </c>
      <c r="G1421" s="17">
        <f t="shared" si="348"/>
        <v>-4.1666666666666761E-2</v>
      </c>
      <c r="H1421" s="17">
        <v>1</v>
      </c>
      <c r="I1421" s="17">
        <f t="shared" si="349"/>
        <v>-0.15000000000000036</v>
      </c>
      <c r="J1421" s="17">
        <v>-1980</v>
      </c>
      <c r="K1421" s="26">
        <v>485.59500000000003</v>
      </c>
      <c r="L1421" s="17">
        <f t="shared" si="342"/>
        <v>26.852189999999993</v>
      </c>
      <c r="M1421" s="17">
        <f t="shared" si="343"/>
        <v>-1467.5528099999999</v>
      </c>
      <c r="N1421" s="17">
        <v>1980</v>
      </c>
      <c r="O1421" s="17">
        <f t="shared" si="344"/>
        <v>-82.500000000000185</v>
      </c>
      <c r="P1421" s="17">
        <f t="shared" si="345"/>
        <v>-611.87500000000136</v>
      </c>
      <c r="Q1421" s="17">
        <f t="shared" si="350"/>
        <v>232589512.98611087</v>
      </c>
      <c r="R1421" s="17">
        <f t="shared" si="346"/>
        <v>232589.51298611087</v>
      </c>
      <c r="S1421" s="17">
        <f t="shared" si="351"/>
        <v>112782167.36111122</v>
      </c>
      <c r="T1421" s="17">
        <f t="shared" si="347"/>
        <v>112782.16736111122</v>
      </c>
      <c r="AE1421">
        <f t="shared" si="339"/>
        <v>0</v>
      </c>
      <c r="AF1421">
        <f t="shared" si="340"/>
        <v>26.7</v>
      </c>
      <c r="AG1421">
        <f t="shared" si="341"/>
        <v>7.4166666666666661</v>
      </c>
    </row>
    <row r="1422" spans="2:33" x14ac:dyDescent="0.3">
      <c r="B1422" s="6" t="s">
        <v>53</v>
      </c>
      <c r="C1422" s="6">
        <v>1414</v>
      </c>
      <c r="D1422" s="6">
        <v>392</v>
      </c>
      <c r="E1422" s="12">
        <v>26.8</v>
      </c>
      <c r="F1422" s="27">
        <f t="shared" si="338"/>
        <v>7.4444444444444446</v>
      </c>
      <c r="G1422" s="17">
        <f t="shared" si="348"/>
        <v>0.20833333333333331</v>
      </c>
      <c r="H1422" s="17">
        <v>0</v>
      </c>
      <c r="I1422" s="17">
        <f t="shared" si="349"/>
        <v>0.75</v>
      </c>
      <c r="J1422" s="17">
        <v>1980</v>
      </c>
      <c r="K1422" s="26">
        <v>485.59500000000003</v>
      </c>
      <c r="L1422" s="17">
        <f t="shared" si="342"/>
        <v>27.053706666666663</v>
      </c>
      <c r="M1422" s="17">
        <f t="shared" si="343"/>
        <v>2492.6487066666668</v>
      </c>
      <c r="N1422" s="17">
        <v>1980</v>
      </c>
      <c r="O1422" s="17">
        <f t="shared" si="344"/>
        <v>412.49999999999994</v>
      </c>
      <c r="P1422" s="17">
        <f t="shared" si="345"/>
        <v>3070.833333333333</v>
      </c>
      <c r="Q1422" s="17">
        <f t="shared" si="350"/>
        <v>232644378.54166642</v>
      </c>
      <c r="R1422" s="17">
        <f t="shared" si="346"/>
        <v>232644.37854166643</v>
      </c>
      <c r="S1422" s="17">
        <f t="shared" si="351"/>
        <v>112782167.36111122</v>
      </c>
      <c r="T1422" s="17">
        <f t="shared" si="347"/>
        <v>112782.16736111122</v>
      </c>
      <c r="AE1422">
        <f t="shared" si="339"/>
        <v>0</v>
      </c>
      <c r="AF1422">
        <f t="shared" si="340"/>
        <v>26.8</v>
      </c>
      <c r="AG1422">
        <f t="shared" si="341"/>
        <v>7.4444444444444446</v>
      </c>
    </row>
    <row r="1423" spans="2:33" x14ac:dyDescent="0.3">
      <c r="B1423" s="6" t="s">
        <v>53</v>
      </c>
      <c r="C1423" s="6">
        <v>1415</v>
      </c>
      <c r="D1423" s="6">
        <v>393</v>
      </c>
      <c r="E1423" s="12">
        <v>28.2</v>
      </c>
      <c r="F1423" s="27">
        <f t="shared" si="338"/>
        <v>7.833333333333333</v>
      </c>
      <c r="G1423" s="17">
        <f t="shared" si="348"/>
        <v>0.59722222222222232</v>
      </c>
      <c r="H1423" s="17">
        <v>0</v>
      </c>
      <c r="I1423" s="17">
        <f t="shared" si="349"/>
        <v>2.1500000000000004</v>
      </c>
      <c r="J1423" s="17">
        <v>1980</v>
      </c>
      <c r="K1423" s="26">
        <v>485.59500000000003</v>
      </c>
      <c r="L1423" s="17">
        <f t="shared" si="342"/>
        <v>29.954039999999992</v>
      </c>
      <c r="M1423" s="17">
        <f t="shared" si="343"/>
        <v>2495.5490400000003</v>
      </c>
      <c r="N1423" s="17">
        <v>1980</v>
      </c>
      <c r="O1423" s="17">
        <f t="shared" si="344"/>
        <v>1182.5000000000002</v>
      </c>
      <c r="P1423" s="17">
        <f t="shared" si="345"/>
        <v>9262.9166666666679</v>
      </c>
      <c r="Q1423" s="17">
        <f t="shared" si="350"/>
        <v>232705126.04166642</v>
      </c>
      <c r="R1423" s="17">
        <f t="shared" si="346"/>
        <v>232705.12604166643</v>
      </c>
      <c r="S1423" s="17">
        <f t="shared" si="351"/>
        <v>112782167.36111122</v>
      </c>
      <c r="T1423" s="17">
        <f t="shared" si="347"/>
        <v>112782.16736111122</v>
      </c>
      <c r="AE1423">
        <f t="shared" si="339"/>
        <v>0</v>
      </c>
      <c r="AF1423">
        <f t="shared" si="340"/>
        <v>28.2</v>
      </c>
      <c r="AG1423">
        <f t="shared" si="341"/>
        <v>7.833333333333333</v>
      </c>
    </row>
    <row r="1424" spans="2:33" x14ac:dyDescent="0.3">
      <c r="B1424" s="6" t="s">
        <v>53</v>
      </c>
      <c r="C1424" s="6">
        <v>1416</v>
      </c>
      <c r="D1424" s="6">
        <v>394</v>
      </c>
      <c r="E1424" s="12">
        <v>31.1</v>
      </c>
      <c r="F1424" s="27">
        <f t="shared" si="338"/>
        <v>8.6388888888888893</v>
      </c>
      <c r="G1424" s="17">
        <f t="shared" si="348"/>
        <v>0.9166666666666663</v>
      </c>
      <c r="H1424" s="17">
        <v>0</v>
      </c>
      <c r="I1424" s="17">
        <f t="shared" si="349"/>
        <v>3.2999999999999989</v>
      </c>
      <c r="J1424" s="17">
        <v>1980</v>
      </c>
      <c r="K1424" s="26">
        <v>485.59500000000003</v>
      </c>
      <c r="L1424" s="17">
        <f t="shared" si="342"/>
        <v>36.431576666666665</v>
      </c>
      <c r="M1424" s="17">
        <f t="shared" si="343"/>
        <v>2502.0265766666671</v>
      </c>
      <c r="N1424" s="17">
        <v>1980</v>
      </c>
      <c r="O1424" s="17">
        <f t="shared" si="344"/>
        <v>1814.9999999999993</v>
      </c>
      <c r="P1424" s="17">
        <f t="shared" si="345"/>
        <v>15679.583333333328</v>
      </c>
      <c r="Q1424" s="17">
        <f t="shared" si="350"/>
        <v>232779010.13888863</v>
      </c>
      <c r="R1424" s="17">
        <f t="shared" si="346"/>
        <v>232779.01013888864</v>
      </c>
      <c r="S1424" s="17">
        <f t="shared" si="351"/>
        <v>112782167.36111122</v>
      </c>
      <c r="T1424" s="17">
        <f t="shared" si="347"/>
        <v>112782.16736111122</v>
      </c>
      <c r="AE1424">
        <f t="shared" si="339"/>
        <v>0</v>
      </c>
      <c r="AF1424">
        <f t="shared" si="340"/>
        <v>31.1</v>
      </c>
      <c r="AG1424">
        <f t="shared" si="341"/>
        <v>8.6388888888888893</v>
      </c>
    </row>
    <row r="1425" spans="2:33" x14ac:dyDescent="0.3">
      <c r="B1425" s="6" t="s">
        <v>53</v>
      </c>
      <c r="C1425" s="6">
        <v>1417</v>
      </c>
      <c r="D1425" s="6">
        <v>395</v>
      </c>
      <c r="E1425" s="12">
        <v>34.799999999999997</v>
      </c>
      <c r="F1425" s="27">
        <f t="shared" si="338"/>
        <v>9.6666666666666661</v>
      </c>
      <c r="G1425" s="17">
        <f t="shared" si="348"/>
        <v>1.0138888888888884</v>
      </c>
      <c r="H1425" s="17">
        <v>0</v>
      </c>
      <c r="I1425" s="17">
        <f t="shared" si="349"/>
        <v>3.6499999999999986</v>
      </c>
      <c r="J1425" s="17">
        <v>1980</v>
      </c>
      <c r="K1425" s="26">
        <v>485.59500000000003</v>
      </c>
      <c r="L1425" s="17">
        <f t="shared" si="342"/>
        <v>45.615839999999984</v>
      </c>
      <c r="M1425" s="17">
        <f t="shared" si="343"/>
        <v>2511.2108400000002</v>
      </c>
      <c r="N1425" s="17">
        <v>1980</v>
      </c>
      <c r="O1425" s="17">
        <f t="shared" si="344"/>
        <v>2007.4999999999991</v>
      </c>
      <c r="P1425" s="17">
        <f t="shared" si="345"/>
        <v>19405.833333333325</v>
      </c>
      <c r="Q1425" s="17">
        <f t="shared" si="350"/>
        <v>232871520.13888863</v>
      </c>
      <c r="R1425" s="17">
        <f t="shared" si="346"/>
        <v>232871.52013888862</v>
      </c>
      <c r="S1425" s="17">
        <f t="shared" si="351"/>
        <v>112782167.36111122</v>
      </c>
      <c r="T1425" s="17">
        <f t="shared" si="347"/>
        <v>112782.16736111122</v>
      </c>
      <c r="AE1425">
        <f t="shared" si="339"/>
        <v>0</v>
      </c>
      <c r="AF1425">
        <f t="shared" si="340"/>
        <v>34.799999999999997</v>
      </c>
      <c r="AG1425">
        <f t="shared" si="341"/>
        <v>9.6666666666666661</v>
      </c>
    </row>
    <row r="1426" spans="2:33" x14ac:dyDescent="0.3">
      <c r="B1426" s="6" t="s">
        <v>53</v>
      </c>
      <c r="C1426" s="6">
        <v>1418</v>
      </c>
      <c r="D1426" s="6">
        <v>396</v>
      </c>
      <c r="E1426" s="12">
        <v>38.4</v>
      </c>
      <c r="F1426" s="27">
        <f t="shared" si="338"/>
        <v>10.666666666666666</v>
      </c>
      <c r="G1426" s="17">
        <f t="shared" si="348"/>
        <v>0.84722222222222243</v>
      </c>
      <c r="H1426" s="17">
        <v>0</v>
      </c>
      <c r="I1426" s="17">
        <f t="shared" si="349"/>
        <v>3.0500000000000007</v>
      </c>
      <c r="J1426" s="17">
        <v>1980</v>
      </c>
      <c r="K1426" s="26">
        <v>485.59500000000003</v>
      </c>
      <c r="L1426" s="17">
        <f t="shared" si="342"/>
        <v>55.541759999999989</v>
      </c>
      <c r="M1426" s="17">
        <f t="shared" si="343"/>
        <v>2521.1367600000003</v>
      </c>
      <c r="N1426" s="17">
        <v>1980</v>
      </c>
      <c r="O1426" s="17">
        <f t="shared" si="344"/>
        <v>1677.5000000000005</v>
      </c>
      <c r="P1426" s="17">
        <f t="shared" si="345"/>
        <v>17893.333333333336</v>
      </c>
      <c r="Q1426" s="17">
        <f t="shared" si="350"/>
        <v>232984160.13888863</v>
      </c>
      <c r="R1426" s="17">
        <f t="shared" si="346"/>
        <v>232984.16013888863</v>
      </c>
      <c r="S1426" s="17">
        <f t="shared" si="351"/>
        <v>112782167.36111122</v>
      </c>
      <c r="T1426" s="17">
        <f t="shared" si="347"/>
        <v>112782.16736111122</v>
      </c>
      <c r="AE1426">
        <f t="shared" si="339"/>
        <v>0</v>
      </c>
      <c r="AF1426">
        <f t="shared" si="340"/>
        <v>38.4</v>
      </c>
      <c r="AG1426">
        <f t="shared" si="341"/>
        <v>10.666666666666666</v>
      </c>
    </row>
    <row r="1427" spans="2:33" x14ac:dyDescent="0.3">
      <c r="B1427" s="6" t="s">
        <v>53</v>
      </c>
      <c r="C1427" s="6">
        <v>1419</v>
      </c>
      <c r="D1427" s="6">
        <v>397</v>
      </c>
      <c r="E1427" s="12">
        <v>40.9</v>
      </c>
      <c r="F1427" s="27">
        <f t="shared" si="338"/>
        <v>11.361111111111111</v>
      </c>
      <c r="G1427" s="17">
        <f t="shared" si="348"/>
        <v>0.45833333333333393</v>
      </c>
      <c r="H1427" s="17">
        <v>0</v>
      </c>
      <c r="I1427" s="17">
        <f t="shared" si="349"/>
        <v>1.6500000000000021</v>
      </c>
      <c r="J1427" s="17">
        <v>1980</v>
      </c>
      <c r="K1427" s="26">
        <v>485.59500000000003</v>
      </c>
      <c r="L1427" s="17">
        <f t="shared" si="342"/>
        <v>63.009176666666647</v>
      </c>
      <c r="M1427" s="17">
        <f t="shared" si="343"/>
        <v>2528.6041766666667</v>
      </c>
      <c r="N1427" s="17">
        <v>1980</v>
      </c>
      <c r="O1427" s="17">
        <f t="shared" si="344"/>
        <v>907.50000000000114</v>
      </c>
      <c r="P1427" s="17">
        <f t="shared" si="345"/>
        <v>10310.208333333347</v>
      </c>
      <c r="Q1427" s="17">
        <f t="shared" si="350"/>
        <v>233111944.23611084</v>
      </c>
      <c r="R1427" s="17">
        <f t="shared" si="346"/>
        <v>233111.94423611084</v>
      </c>
      <c r="S1427" s="17">
        <f t="shared" si="351"/>
        <v>112782167.36111122</v>
      </c>
      <c r="T1427" s="17">
        <f t="shared" si="347"/>
        <v>112782.16736111122</v>
      </c>
      <c r="AE1427">
        <f t="shared" si="339"/>
        <v>0</v>
      </c>
      <c r="AF1427">
        <f t="shared" si="340"/>
        <v>40.9</v>
      </c>
      <c r="AG1427">
        <f t="shared" si="341"/>
        <v>11.361111111111111</v>
      </c>
    </row>
    <row r="1428" spans="2:33" x14ac:dyDescent="0.3">
      <c r="B1428" s="6" t="s">
        <v>53</v>
      </c>
      <c r="C1428" s="6">
        <v>1420</v>
      </c>
      <c r="D1428" s="6">
        <v>398</v>
      </c>
      <c r="E1428" s="12">
        <v>41.7</v>
      </c>
      <c r="F1428" s="27">
        <f t="shared" si="338"/>
        <v>11.583333333333334</v>
      </c>
      <c r="G1428" s="17">
        <f t="shared" si="348"/>
        <v>0</v>
      </c>
      <c r="H1428" s="17">
        <v>0</v>
      </c>
      <c r="I1428" s="17">
        <f t="shared" si="349"/>
        <v>0</v>
      </c>
      <c r="J1428" s="17">
        <v>0</v>
      </c>
      <c r="K1428" s="26">
        <v>485.59500000000003</v>
      </c>
      <c r="L1428" s="17">
        <f t="shared" si="342"/>
        <v>65.498189999999994</v>
      </c>
      <c r="M1428" s="17">
        <f t="shared" si="343"/>
        <v>551.09319000000005</v>
      </c>
      <c r="N1428" s="17">
        <v>1980</v>
      </c>
      <c r="O1428" s="17">
        <f t="shared" si="344"/>
        <v>0</v>
      </c>
      <c r="P1428" s="17">
        <f t="shared" si="345"/>
        <v>0</v>
      </c>
      <c r="Q1428" s="17">
        <f t="shared" si="350"/>
        <v>233244776.11111084</v>
      </c>
      <c r="R1428" s="17">
        <f t="shared" si="346"/>
        <v>233244.77611111084</v>
      </c>
      <c r="S1428" s="17">
        <f t="shared" si="351"/>
        <v>112782167.36111122</v>
      </c>
      <c r="T1428" s="17">
        <f t="shared" si="347"/>
        <v>112782.16736111122</v>
      </c>
      <c r="AE1428">
        <f t="shared" si="339"/>
        <v>0</v>
      </c>
      <c r="AF1428">
        <f t="shared" si="340"/>
        <v>41.7</v>
      </c>
      <c r="AG1428">
        <f t="shared" si="341"/>
        <v>11.583333333333334</v>
      </c>
    </row>
    <row r="1429" spans="2:33" x14ac:dyDescent="0.3">
      <c r="B1429" s="6" t="s">
        <v>53</v>
      </c>
      <c r="C1429" s="6">
        <v>1421</v>
      </c>
      <c r="D1429" s="6">
        <v>399</v>
      </c>
      <c r="E1429" s="12">
        <v>40.9</v>
      </c>
      <c r="F1429" s="27">
        <f t="shared" si="338"/>
        <v>11.361111111111111</v>
      </c>
      <c r="G1429" s="17">
        <f t="shared" si="348"/>
        <v>-0.47222222222222299</v>
      </c>
      <c r="H1429" s="17">
        <v>1</v>
      </c>
      <c r="I1429" s="17">
        <f t="shared" si="349"/>
        <v>-1.7000000000000028</v>
      </c>
      <c r="J1429" s="17">
        <v>-1980</v>
      </c>
      <c r="K1429" s="26">
        <v>485.59500000000003</v>
      </c>
      <c r="L1429" s="17">
        <f t="shared" si="342"/>
        <v>63.009176666666647</v>
      </c>
      <c r="M1429" s="17">
        <f t="shared" si="343"/>
        <v>-1431.3958233333333</v>
      </c>
      <c r="N1429" s="17">
        <v>1980</v>
      </c>
      <c r="O1429" s="17">
        <f t="shared" si="344"/>
        <v>-935.00000000000148</v>
      </c>
      <c r="P1429" s="17">
        <f t="shared" si="345"/>
        <v>-10622.638888888905</v>
      </c>
      <c r="Q1429" s="17">
        <f t="shared" si="350"/>
        <v>233372560.20833305</v>
      </c>
      <c r="R1429" s="17">
        <f t="shared" si="346"/>
        <v>233372.56020833305</v>
      </c>
      <c r="S1429" s="17">
        <f t="shared" si="351"/>
        <v>112909951.45833345</v>
      </c>
      <c r="T1429" s="17">
        <f t="shared" si="347"/>
        <v>112909.95145833345</v>
      </c>
      <c r="AE1429">
        <f t="shared" si="339"/>
        <v>0</v>
      </c>
      <c r="AF1429">
        <f t="shared" si="340"/>
        <v>40.9</v>
      </c>
      <c r="AG1429">
        <f t="shared" si="341"/>
        <v>11.361111111111111</v>
      </c>
    </row>
    <row r="1430" spans="2:33" x14ac:dyDescent="0.3">
      <c r="B1430" s="6" t="s">
        <v>53</v>
      </c>
      <c r="C1430" s="6">
        <v>1422</v>
      </c>
      <c r="D1430" s="6">
        <v>400</v>
      </c>
      <c r="E1430" s="12">
        <v>38.299999999999997</v>
      </c>
      <c r="F1430" s="27">
        <f t="shared" si="338"/>
        <v>10.638888888888888</v>
      </c>
      <c r="G1430" s="17">
        <f t="shared" si="348"/>
        <v>-0.7777777777777779</v>
      </c>
      <c r="H1430" s="17">
        <v>1</v>
      </c>
      <c r="I1430" s="17">
        <f t="shared" si="349"/>
        <v>-2.8000000000000007</v>
      </c>
      <c r="J1430" s="17">
        <v>-1980</v>
      </c>
      <c r="K1430" s="26">
        <v>485.59500000000003</v>
      </c>
      <c r="L1430" s="17">
        <f t="shared" si="342"/>
        <v>55.252856666666645</v>
      </c>
      <c r="M1430" s="17">
        <f t="shared" si="343"/>
        <v>-1439.1521433333332</v>
      </c>
      <c r="N1430" s="17">
        <v>1980</v>
      </c>
      <c r="O1430" s="17">
        <f t="shared" si="344"/>
        <v>-1540.0000000000002</v>
      </c>
      <c r="P1430" s="17">
        <f t="shared" si="345"/>
        <v>-16383.888888888889</v>
      </c>
      <c r="Q1430" s="17">
        <f t="shared" si="350"/>
        <v>233484614.30555525</v>
      </c>
      <c r="R1430" s="17">
        <f t="shared" si="346"/>
        <v>233484.61430555527</v>
      </c>
      <c r="S1430" s="17">
        <f t="shared" si="351"/>
        <v>113022005.55555567</v>
      </c>
      <c r="T1430" s="17">
        <f t="shared" si="347"/>
        <v>113022.00555555568</v>
      </c>
      <c r="AE1430">
        <f t="shared" si="339"/>
        <v>0</v>
      </c>
      <c r="AF1430">
        <f t="shared" si="340"/>
        <v>38.299999999999997</v>
      </c>
      <c r="AG1430">
        <f t="shared" si="341"/>
        <v>10.638888888888888</v>
      </c>
    </row>
    <row r="1431" spans="2:33" x14ac:dyDescent="0.3">
      <c r="B1431" s="6" t="s">
        <v>53</v>
      </c>
      <c r="C1431" s="6">
        <v>1423</v>
      </c>
      <c r="D1431" s="6">
        <v>401</v>
      </c>
      <c r="E1431" s="12">
        <v>35.299999999999997</v>
      </c>
      <c r="F1431" s="27">
        <f t="shared" si="338"/>
        <v>9.8055555555555554</v>
      </c>
      <c r="G1431" s="17">
        <f t="shared" si="348"/>
        <v>-0.55555555555555558</v>
      </c>
      <c r="H1431" s="17">
        <v>1</v>
      </c>
      <c r="I1431" s="17">
        <f t="shared" si="349"/>
        <v>-2</v>
      </c>
      <c r="J1431" s="17">
        <v>-1980</v>
      </c>
      <c r="K1431" s="26">
        <v>485.59500000000003</v>
      </c>
      <c r="L1431" s="17">
        <f t="shared" si="342"/>
        <v>46.936056666666659</v>
      </c>
      <c r="M1431" s="17">
        <f t="shared" si="343"/>
        <v>-1447.4689433333333</v>
      </c>
      <c r="N1431" s="17">
        <v>1980</v>
      </c>
      <c r="O1431" s="17">
        <f t="shared" si="344"/>
        <v>-1100</v>
      </c>
      <c r="P1431" s="17">
        <f t="shared" si="345"/>
        <v>-10786.111111111111</v>
      </c>
      <c r="Q1431" s="17">
        <f t="shared" si="350"/>
        <v>233579801.73611081</v>
      </c>
      <c r="R1431" s="17">
        <f t="shared" si="346"/>
        <v>233579.80173611079</v>
      </c>
      <c r="S1431" s="17">
        <f t="shared" si="351"/>
        <v>113117192.98611122</v>
      </c>
      <c r="T1431" s="17">
        <f t="shared" si="347"/>
        <v>113117.19298611123</v>
      </c>
      <c r="AE1431">
        <f t="shared" si="339"/>
        <v>0</v>
      </c>
      <c r="AF1431">
        <f t="shared" si="340"/>
        <v>35.299999999999997</v>
      </c>
      <c r="AG1431">
        <f t="shared" si="341"/>
        <v>9.8055555555555554</v>
      </c>
    </row>
    <row r="1432" spans="2:33" x14ac:dyDescent="0.3">
      <c r="B1432" s="6" t="s">
        <v>53</v>
      </c>
      <c r="C1432" s="6">
        <v>1424</v>
      </c>
      <c r="D1432" s="6">
        <v>402</v>
      </c>
      <c r="E1432" s="12">
        <v>34.299999999999997</v>
      </c>
      <c r="F1432" s="27">
        <f t="shared" si="338"/>
        <v>9.5277777777777768</v>
      </c>
      <c r="G1432" s="17">
        <f t="shared" si="348"/>
        <v>-9.7222222222221627E-2</v>
      </c>
      <c r="H1432" s="17">
        <v>1</v>
      </c>
      <c r="I1432" s="17">
        <f t="shared" si="349"/>
        <v>-0.34999999999999787</v>
      </c>
      <c r="J1432" s="17">
        <v>-1980</v>
      </c>
      <c r="K1432" s="26">
        <v>485.59500000000003</v>
      </c>
      <c r="L1432" s="17">
        <f t="shared" si="342"/>
        <v>44.314456666666651</v>
      </c>
      <c r="M1432" s="17">
        <f t="shared" si="343"/>
        <v>-1450.0905433333332</v>
      </c>
      <c r="N1432" s="17">
        <v>1980</v>
      </c>
      <c r="O1432" s="17">
        <f t="shared" si="344"/>
        <v>-192.49999999999883</v>
      </c>
      <c r="P1432" s="17">
        <f t="shared" si="345"/>
        <v>-1834.097222222211</v>
      </c>
      <c r="Q1432" s="17">
        <f t="shared" si="350"/>
        <v>233669672.4999997</v>
      </c>
      <c r="R1432" s="17">
        <f t="shared" si="346"/>
        <v>233669.67249999969</v>
      </c>
      <c r="S1432" s="17">
        <f t="shared" si="351"/>
        <v>113207063.75000012</v>
      </c>
      <c r="T1432" s="17">
        <f t="shared" si="347"/>
        <v>113207.06375000012</v>
      </c>
      <c r="AE1432">
        <f t="shared" si="339"/>
        <v>0</v>
      </c>
      <c r="AF1432">
        <f t="shared" si="340"/>
        <v>34.299999999999997</v>
      </c>
      <c r="AG1432">
        <f t="shared" si="341"/>
        <v>9.5277777777777768</v>
      </c>
    </row>
    <row r="1433" spans="2:33" x14ac:dyDescent="0.3">
      <c r="B1433" s="6" t="s">
        <v>53</v>
      </c>
      <c r="C1433" s="6">
        <v>1425</v>
      </c>
      <c r="D1433" s="6">
        <v>403</v>
      </c>
      <c r="E1433" s="12">
        <v>34.6</v>
      </c>
      <c r="F1433" s="27">
        <f t="shared" si="338"/>
        <v>9.6111111111111107</v>
      </c>
      <c r="G1433" s="17">
        <f t="shared" si="348"/>
        <v>0.27777777777777779</v>
      </c>
      <c r="H1433" s="17">
        <v>0</v>
      </c>
      <c r="I1433" s="17">
        <f t="shared" si="349"/>
        <v>1</v>
      </c>
      <c r="J1433" s="17">
        <v>1980</v>
      </c>
      <c r="K1433" s="26">
        <v>485.59500000000003</v>
      </c>
      <c r="L1433" s="17">
        <f t="shared" si="342"/>
        <v>45.09302666666666</v>
      </c>
      <c r="M1433" s="17">
        <f t="shared" si="343"/>
        <v>2510.6880266666667</v>
      </c>
      <c r="N1433" s="17">
        <v>1980</v>
      </c>
      <c r="O1433" s="17">
        <f t="shared" si="344"/>
        <v>550</v>
      </c>
      <c r="P1433" s="17">
        <f t="shared" si="345"/>
        <v>5286.1111111111113</v>
      </c>
      <c r="Q1433" s="17">
        <f t="shared" si="350"/>
        <v>233761122.22222191</v>
      </c>
      <c r="R1433" s="17">
        <f t="shared" si="346"/>
        <v>233761.12222222192</v>
      </c>
      <c r="S1433" s="17">
        <f t="shared" si="351"/>
        <v>113207063.75000012</v>
      </c>
      <c r="T1433" s="17">
        <f t="shared" si="347"/>
        <v>113207.06375000012</v>
      </c>
      <c r="AE1433">
        <f t="shared" si="339"/>
        <v>0</v>
      </c>
      <c r="AF1433">
        <f t="shared" si="340"/>
        <v>34.6</v>
      </c>
      <c r="AG1433">
        <f t="shared" si="341"/>
        <v>9.6111111111111107</v>
      </c>
    </row>
    <row r="1434" spans="2:33" x14ac:dyDescent="0.3">
      <c r="B1434" s="6" t="s">
        <v>53</v>
      </c>
      <c r="C1434" s="6">
        <v>1426</v>
      </c>
      <c r="D1434" s="6">
        <v>404</v>
      </c>
      <c r="E1434" s="12">
        <v>36.299999999999997</v>
      </c>
      <c r="F1434" s="27">
        <f t="shared" si="338"/>
        <v>10.083333333333332</v>
      </c>
      <c r="G1434" s="17">
        <f t="shared" si="348"/>
        <v>0.68055555555555536</v>
      </c>
      <c r="H1434" s="17">
        <v>0</v>
      </c>
      <c r="I1434" s="17">
        <f t="shared" si="349"/>
        <v>2.4499999999999993</v>
      </c>
      <c r="J1434" s="17">
        <v>1980</v>
      </c>
      <c r="K1434" s="26">
        <v>485.59500000000003</v>
      </c>
      <c r="L1434" s="17">
        <f t="shared" si="342"/>
        <v>49.632989999999978</v>
      </c>
      <c r="M1434" s="17">
        <f t="shared" si="343"/>
        <v>2515.2279900000003</v>
      </c>
      <c r="N1434" s="17">
        <v>1980</v>
      </c>
      <c r="O1434" s="17">
        <f t="shared" si="344"/>
        <v>1347.4999999999995</v>
      </c>
      <c r="P1434" s="17">
        <f t="shared" si="345"/>
        <v>13587.291666666661</v>
      </c>
      <c r="Q1434" s="17">
        <f t="shared" si="350"/>
        <v>233861779.09722191</v>
      </c>
      <c r="R1434" s="17">
        <f t="shared" si="346"/>
        <v>233861.77909722191</v>
      </c>
      <c r="S1434" s="17">
        <f t="shared" si="351"/>
        <v>113207063.75000012</v>
      </c>
      <c r="T1434" s="17">
        <f t="shared" si="347"/>
        <v>113207.06375000012</v>
      </c>
      <c r="AE1434">
        <f t="shared" si="339"/>
        <v>0</v>
      </c>
      <c r="AF1434">
        <f t="shared" si="340"/>
        <v>36.299999999999997</v>
      </c>
      <c r="AG1434">
        <f t="shared" si="341"/>
        <v>10.083333333333332</v>
      </c>
    </row>
    <row r="1435" spans="2:33" x14ac:dyDescent="0.3">
      <c r="B1435" s="6" t="s">
        <v>53</v>
      </c>
      <c r="C1435" s="6">
        <v>1427</v>
      </c>
      <c r="D1435" s="6">
        <v>405</v>
      </c>
      <c r="E1435" s="12">
        <v>39.5</v>
      </c>
      <c r="F1435" s="27">
        <f t="shared" si="338"/>
        <v>10.972222222222221</v>
      </c>
      <c r="G1435" s="17">
        <f t="shared" si="348"/>
        <v>0.76388888888888884</v>
      </c>
      <c r="H1435" s="17">
        <v>0</v>
      </c>
      <c r="I1435" s="17">
        <f t="shared" si="349"/>
        <v>2.75</v>
      </c>
      <c r="J1435" s="17">
        <v>1980</v>
      </c>
      <c r="K1435" s="26">
        <v>485.59500000000003</v>
      </c>
      <c r="L1435" s="17">
        <f t="shared" si="342"/>
        <v>58.769416666666643</v>
      </c>
      <c r="M1435" s="17">
        <f t="shared" si="343"/>
        <v>2524.3644166666668</v>
      </c>
      <c r="N1435" s="17">
        <v>1980</v>
      </c>
      <c r="O1435" s="17">
        <f t="shared" si="344"/>
        <v>1512.5</v>
      </c>
      <c r="P1435" s="17">
        <f t="shared" si="345"/>
        <v>16595.486111111109</v>
      </c>
      <c r="Q1435" s="17">
        <f t="shared" si="350"/>
        <v>233980964.86111081</v>
      </c>
      <c r="R1435" s="17">
        <f t="shared" si="346"/>
        <v>233980.96486111081</v>
      </c>
      <c r="S1435" s="17">
        <f t="shared" si="351"/>
        <v>113207063.75000012</v>
      </c>
      <c r="T1435" s="17">
        <f t="shared" si="347"/>
        <v>113207.06375000012</v>
      </c>
      <c r="AE1435">
        <f t="shared" si="339"/>
        <v>0</v>
      </c>
      <c r="AF1435">
        <f t="shared" si="340"/>
        <v>39.5</v>
      </c>
      <c r="AG1435">
        <f t="shared" si="341"/>
        <v>10.972222222222221</v>
      </c>
    </row>
    <row r="1436" spans="2:33" x14ac:dyDescent="0.3">
      <c r="B1436" s="6" t="s">
        <v>53</v>
      </c>
      <c r="C1436" s="6">
        <v>1428</v>
      </c>
      <c r="D1436" s="6">
        <v>406</v>
      </c>
      <c r="E1436" s="12">
        <v>41.8</v>
      </c>
      <c r="F1436" s="27">
        <f t="shared" si="338"/>
        <v>11.611111111111111</v>
      </c>
      <c r="G1436" s="17">
        <f t="shared" si="348"/>
        <v>0.41666666666666663</v>
      </c>
      <c r="H1436" s="17">
        <v>0</v>
      </c>
      <c r="I1436" s="17">
        <f t="shared" si="349"/>
        <v>1.5</v>
      </c>
      <c r="J1436" s="17">
        <v>1980</v>
      </c>
      <c r="K1436" s="26">
        <v>485.59500000000003</v>
      </c>
      <c r="L1436" s="17">
        <f t="shared" si="342"/>
        <v>65.812706666666656</v>
      </c>
      <c r="M1436" s="17">
        <f t="shared" si="343"/>
        <v>2531.4077066666669</v>
      </c>
      <c r="N1436" s="17">
        <v>1980</v>
      </c>
      <c r="O1436" s="17">
        <f t="shared" si="344"/>
        <v>824.99999999999989</v>
      </c>
      <c r="P1436" s="17">
        <f t="shared" si="345"/>
        <v>9579.1666666666642</v>
      </c>
      <c r="Q1436" s="17">
        <f t="shared" si="350"/>
        <v>234114434.58333302</v>
      </c>
      <c r="R1436" s="17">
        <f t="shared" si="346"/>
        <v>234114.43458333303</v>
      </c>
      <c r="S1436" s="17">
        <f t="shared" si="351"/>
        <v>113207063.75000012</v>
      </c>
      <c r="T1436" s="17">
        <f t="shared" si="347"/>
        <v>113207.06375000012</v>
      </c>
      <c r="AE1436">
        <f t="shared" si="339"/>
        <v>0</v>
      </c>
      <c r="AF1436">
        <f t="shared" si="340"/>
        <v>41.8</v>
      </c>
      <c r="AG1436">
        <f t="shared" si="341"/>
        <v>11.611111111111111</v>
      </c>
    </row>
    <row r="1437" spans="2:33" x14ac:dyDescent="0.3">
      <c r="B1437" s="6" t="s">
        <v>53</v>
      </c>
      <c r="C1437" s="6">
        <v>1429</v>
      </c>
      <c r="D1437" s="6">
        <v>407</v>
      </c>
      <c r="E1437" s="12">
        <v>42.5</v>
      </c>
      <c r="F1437" s="27">
        <f t="shared" si="338"/>
        <v>11.805555555555555</v>
      </c>
      <c r="G1437" s="17">
        <f t="shared" si="348"/>
        <v>1.3888888888889086E-2</v>
      </c>
      <c r="H1437" s="17">
        <v>0</v>
      </c>
      <c r="I1437" s="17">
        <f t="shared" si="349"/>
        <v>5.0000000000000711E-2</v>
      </c>
      <c r="J1437" s="17">
        <v>1980</v>
      </c>
      <c r="K1437" s="26">
        <v>485.59500000000003</v>
      </c>
      <c r="L1437" s="17">
        <f t="shared" si="342"/>
        <v>68.035416666666649</v>
      </c>
      <c r="M1437" s="17">
        <f t="shared" si="343"/>
        <v>2533.6304166666669</v>
      </c>
      <c r="N1437" s="17">
        <v>1980</v>
      </c>
      <c r="O1437" s="17">
        <f t="shared" si="344"/>
        <v>27.500000000000391</v>
      </c>
      <c r="P1437" s="17">
        <f t="shared" si="345"/>
        <v>324.65277777778238</v>
      </c>
      <c r="Q1437" s="17">
        <f t="shared" si="350"/>
        <v>234252412.01388857</v>
      </c>
      <c r="R1437" s="17">
        <f t="shared" si="346"/>
        <v>234252.41201388856</v>
      </c>
      <c r="S1437" s="17">
        <f t="shared" si="351"/>
        <v>113207063.75000012</v>
      </c>
      <c r="T1437" s="17">
        <f t="shared" si="347"/>
        <v>113207.06375000012</v>
      </c>
      <c r="AE1437">
        <f t="shared" si="339"/>
        <v>0</v>
      </c>
      <c r="AF1437">
        <f t="shared" si="340"/>
        <v>42.5</v>
      </c>
      <c r="AG1437">
        <f t="shared" si="341"/>
        <v>11.805555555555555</v>
      </c>
    </row>
    <row r="1438" spans="2:33" x14ac:dyDescent="0.3">
      <c r="B1438" s="6" t="s">
        <v>53</v>
      </c>
      <c r="C1438" s="6">
        <v>1430</v>
      </c>
      <c r="D1438" s="6">
        <v>408</v>
      </c>
      <c r="E1438" s="12">
        <v>41.9</v>
      </c>
      <c r="F1438" s="27">
        <f t="shared" si="338"/>
        <v>11.638888888888888</v>
      </c>
      <c r="G1438" s="17">
        <f t="shared" si="348"/>
        <v>-0.33333333333333315</v>
      </c>
      <c r="H1438" s="17">
        <v>1</v>
      </c>
      <c r="I1438" s="17">
        <f t="shared" si="349"/>
        <v>-1.1999999999999993</v>
      </c>
      <c r="J1438" s="17">
        <v>-1980</v>
      </c>
      <c r="K1438" s="26">
        <v>485.59500000000003</v>
      </c>
      <c r="L1438" s="17">
        <f t="shared" si="342"/>
        <v>66.12797666666664</v>
      </c>
      <c r="M1438" s="17">
        <f t="shared" si="343"/>
        <v>-1428.2770233333333</v>
      </c>
      <c r="N1438" s="17">
        <v>1980</v>
      </c>
      <c r="O1438" s="17">
        <f t="shared" si="344"/>
        <v>-659.99999999999966</v>
      </c>
      <c r="P1438" s="17">
        <f t="shared" si="345"/>
        <v>-7681.6666666666615</v>
      </c>
      <c r="Q1438" s="17">
        <f t="shared" si="350"/>
        <v>234386521.11111078</v>
      </c>
      <c r="R1438" s="17">
        <f t="shared" si="346"/>
        <v>234386.52111111078</v>
      </c>
      <c r="S1438" s="17">
        <f t="shared" si="351"/>
        <v>113341172.84722234</v>
      </c>
      <c r="T1438" s="17">
        <f t="shared" si="347"/>
        <v>113341.17284722235</v>
      </c>
      <c r="AE1438">
        <f t="shared" si="339"/>
        <v>0</v>
      </c>
      <c r="AF1438">
        <f t="shared" si="340"/>
        <v>41.9</v>
      </c>
      <c r="AG1438">
        <f t="shared" si="341"/>
        <v>11.638888888888888</v>
      </c>
    </row>
    <row r="1439" spans="2:33" x14ac:dyDescent="0.3">
      <c r="B1439" s="6" t="s">
        <v>53</v>
      </c>
      <c r="C1439" s="6">
        <v>1431</v>
      </c>
      <c r="D1439" s="6">
        <v>409</v>
      </c>
      <c r="E1439" s="12">
        <v>40.1</v>
      </c>
      <c r="F1439" s="27">
        <f t="shared" si="338"/>
        <v>11.138888888888889</v>
      </c>
      <c r="G1439" s="17">
        <f t="shared" si="348"/>
        <v>-0.73611111111111072</v>
      </c>
      <c r="H1439" s="17">
        <v>1</v>
      </c>
      <c r="I1439" s="17">
        <f t="shared" si="349"/>
        <v>-2.6499999999999986</v>
      </c>
      <c r="J1439" s="17">
        <v>-1980</v>
      </c>
      <c r="K1439" s="26">
        <v>485.59500000000003</v>
      </c>
      <c r="L1439" s="17">
        <f t="shared" si="342"/>
        <v>60.568376666666666</v>
      </c>
      <c r="M1439" s="17">
        <f t="shared" si="343"/>
        <v>-1433.8366233333334</v>
      </c>
      <c r="N1439" s="17">
        <v>1980</v>
      </c>
      <c r="O1439" s="17">
        <f t="shared" si="344"/>
        <v>-1457.4999999999993</v>
      </c>
      <c r="P1439" s="17">
        <f t="shared" si="345"/>
        <v>-16234.930555555549</v>
      </c>
      <c r="Q1439" s="17">
        <f t="shared" si="350"/>
        <v>234509355.20833299</v>
      </c>
      <c r="R1439" s="17">
        <f t="shared" si="346"/>
        <v>234509.355208333</v>
      </c>
      <c r="S1439" s="17">
        <f t="shared" si="351"/>
        <v>113464006.94444457</v>
      </c>
      <c r="T1439" s="17">
        <f t="shared" si="347"/>
        <v>113464.00694444457</v>
      </c>
      <c r="AE1439">
        <f t="shared" si="339"/>
        <v>0</v>
      </c>
      <c r="AF1439">
        <f t="shared" si="340"/>
        <v>40.1</v>
      </c>
      <c r="AG1439">
        <f t="shared" si="341"/>
        <v>11.138888888888889</v>
      </c>
    </row>
    <row r="1440" spans="2:33" x14ac:dyDescent="0.3">
      <c r="B1440" s="6" t="s">
        <v>53</v>
      </c>
      <c r="C1440" s="6">
        <v>1432</v>
      </c>
      <c r="D1440" s="6">
        <v>410</v>
      </c>
      <c r="E1440" s="12">
        <v>36.6</v>
      </c>
      <c r="F1440" s="27">
        <f t="shared" si="338"/>
        <v>10.166666666666666</v>
      </c>
      <c r="G1440" s="17">
        <f t="shared" si="348"/>
        <v>-1.2222222222222223</v>
      </c>
      <c r="H1440" s="17">
        <v>1</v>
      </c>
      <c r="I1440" s="17">
        <f t="shared" si="349"/>
        <v>-4.4000000000000004</v>
      </c>
      <c r="J1440" s="17">
        <v>-1980</v>
      </c>
      <c r="K1440" s="26">
        <v>485.59500000000003</v>
      </c>
      <c r="L1440" s="17">
        <f t="shared" si="342"/>
        <v>50.456759999999989</v>
      </c>
      <c r="M1440" s="17">
        <f t="shared" si="343"/>
        <v>-1443.9482399999999</v>
      </c>
      <c r="N1440" s="17">
        <v>1980</v>
      </c>
      <c r="O1440" s="17">
        <f t="shared" si="344"/>
        <v>-2420</v>
      </c>
      <c r="P1440" s="17">
        <f t="shared" si="345"/>
        <v>-24603.333333333332</v>
      </c>
      <c r="Q1440" s="17">
        <f t="shared" si="350"/>
        <v>234611682.70833299</v>
      </c>
      <c r="R1440" s="17">
        <f t="shared" si="346"/>
        <v>234611.68270833298</v>
      </c>
      <c r="S1440" s="17">
        <f t="shared" si="351"/>
        <v>113566334.44444457</v>
      </c>
      <c r="T1440" s="17">
        <f t="shared" si="347"/>
        <v>113566.33444444457</v>
      </c>
      <c r="AE1440">
        <f t="shared" si="339"/>
        <v>0</v>
      </c>
      <c r="AF1440">
        <f t="shared" si="340"/>
        <v>36.6</v>
      </c>
      <c r="AG1440">
        <f t="shared" si="341"/>
        <v>10.166666666666666</v>
      </c>
    </row>
    <row r="1441" spans="2:33" x14ac:dyDescent="0.3">
      <c r="B1441" s="6" t="s">
        <v>53</v>
      </c>
      <c r="C1441" s="6">
        <v>1433</v>
      </c>
      <c r="D1441" s="6">
        <v>411</v>
      </c>
      <c r="E1441" s="12">
        <v>31.3</v>
      </c>
      <c r="F1441" s="27">
        <f t="shared" si="338"/>
        <v>8.6944444444444446</v>
      </c>
      <c r="G1441" s="17">
        <f t="shared" si="348"/>
        <v>-1.4722222222222223</v>
      </c>
      <c r="H1441" s="17">
        <v>1</v>
      </c>
      <c r="I1441" s="17">
        <f t="shared" si="349"/>
        <v>-5.3000000000000007</v>
      </c>
      <c r="J1441" s="17">
        <v>-1980</v>
      </c>
      <c r="K1441" s="26">
        <v>485.59500000000003</v>
      </c>
      <c r="L1441" s="17">
        <f t="shared" si="342"/>
        <v>36.901656666666668</v>
      </c>
      <c r="M1441" s="17">
        <f t="shared" si="343"/>
        <v>-1457.5033433333333</v>
      </c>
      <c r="N1441" s="17">
        <v>1980</v>
      </c>
      <c r="O1441" s="17">
        <f t="shared" si="344"/>
        <v>-2915</v>
      </c>
      <c r="P1441" s="17">
        <f t="shared" si="345"/>
        <v>-25344.305555555555</v>
      </c>
      <c r="Q1441" s="17">
        <f t="shared" si="350"/>
        <v>234686520.13888854</v>
      </c>
      <c r="R1441" s="17">
        <f t="shared" si="346"/>
        <v>234686.52013888853</v>
      </c>
      <c r="S1441" s="17">
        <f t="shared" si="351"/>
        <v>113641171.87500012</v>
      </c>
      <c r="T1441" s="17">
        <f t="shared" si="347"/>
        <v>113641.17187500012</v>
      </c>
      <c r="AE1441">
        <f t="shared" si="339"/>
        <v>0</v>
      </c>
      <c r="AF1441">
        <f t="shared" si="340"/>
        <v>31.3</v>
      </c>
      <c r="AG1441">
        <f t="shared" si="341"/>
        <v>8.6944444444444446</v>
      </c>
    </row>
    <row r="1442" spans="2:33" x14ac:dyDescent="0.3">
      <c r="B1442" s="6" t="s">
        <v>53</v>
      </c>
      <c r="C1442" s="6">
        <v>1434</v>
      </c>
      <c r="D1442" s="6">
        <v>412</v>
      </c>
      <c r="E1442" s="12">
        <v>26</v>
      </c>
      <c r="F1442" s="27">
        <f t="shared" si="338"/>
        <v>7.2222222222222223</v>
      </c>
      <c r="G1442" s="17">
        <f t="shared" si="348"/>
        <v>-1.4861111111111109</v>
      </c>
      <c r="H1442" s="17">
        <v>1</v>
      </c>
      <c r="I1442" s="17">
        <f t="shared" si="349"/>
        <v>-5.35</v>
      </c>
      <c r="J1442" s="17">
        <v>-1980</v>
      </c>
      <c r="K1442" s="26">
        <v>485.59500000000003</v>
      </c>
      <c r="L1442" s="17">
        <f t="shared" si="342"/>
        <v>25.462666666666664</v>
      </c>
      <c r="M1442" s="17">
        <f t="shared" si="343"/>
        <v>-1468.9423333333334</v>
      </c>
      <c r="N1442" s="17">
        <v>1980</v>
      </c>
      <c r="O1442" s="17">
        <f t="shared" si="344"/>
        <v>-2942.4999999999995</v>
      </c>
      <c r="P1442" s="17">
        <f t="shared" si="345"/>
        <v>-21251.388888888887</v>
      </c>
      <c r="Q1442" s="17">
        <f t="shared" si="350"/>
        <v>234738159.02777743</v>
      </c>
      <c r="R1442" s="17">
        <f t="shared" si="346"/>
        <v>234738.15902777744</v>
      </c>
      <c r="S1442" s="17">
        <f t="shared" si="351"/>
        <v>113692810.76388901</v>
      </c>
      <c r="T1442" s="17">
        <f t="shared" si="347"/>
        <v>113692.81076388902</v>
      </c>
      <c r="AE1442">
        <f t="shared" si="339"/>
        <v>0</v>
      </c>
      <c r="AF1442">
        <f t="shared" si="340"/>
        <v>26</v>
      </c>
      <c r="AG1442">
        <f t="shared" si="341"/>
        <v>7.2222222222222223</v>
      </c>
    </row>
    <row r="1443" spans="2:33" x14ac:dyDescent="0.3">
      <c r="B1443" s="6" t="s">
        <v>53</v>
      </c>
      <c r="C1443" s="6">
        <v>1435</v>
      </c>
      <c r="D1443" s="6">
        <v>413</v>
      </c>
      <c r="E1443" s="12">
        <v>20.6</v>
      </c>
      <c r="F1443" s="27">
        <f t="shared" si="338"/>
        <v>5.7222222222222223</v>
      </c>
      <c r="G1443" s="17">
        <f t="shared" si="348"/>
        <v>-0.95833333333333315</v>
      </c>
      <c r="H1443" s="17">
        <v>1</v>
      </c>
      <c r="I1443" s="17">
        <f t="shared" si="349"/>
        <v>-3.4499999999999993</v>
      </c>
      <c r="J1443" s="17">
        <v>-1980</v>
      </c>
      <c r="K1443" s="26">
        <v>485.59500000000003</v>
      </c>
      <c r="L1443" s="17">
        <f t="shared" si="342"/>
        <v>15.984226666666665</v>
      </c>
      <c r="M1443" s="17">
        <f t="shared" si="343"/>
        <v>-1478.4207733333333</v>
      </c>
      <c r="N1443" s="17">
        <v>1980</v>
      </c>
      <c r="O1443" s="17">
        <f t="shared" si="344"/>
        <v>-1897.4999999999995</v>
      </c>
      <c r="P1443" s="17">
        <f t="shared" si="345"/>
        <v>-10857.916666666664</v>
      </c>
      <c r="Q1443" s="17">
        <f t="shared" si="350"/>
        <v>234770575.41666633</v>
      </c>
      <c r="R1443" s="17">
        <f t="shared" si="346"/>
        <v>234770.57541666634</v>
      </c>
      <c r="S1443" s="17">
        <f t="shared" si="351"/>
        <v>113725227.15277791</v>
      </c>
      <c r="T1443" s="17">
        <f t="shared" si="347"/>
        <v>113725.22715277791</v>
      </c>
      <c r="AE1443">
        <f t="shared" si="339"/>
        <v>0</v>
      </c>
      <c r="AF1443">
        <f t="shared" si="340"/>
        <v>20.6</v>
      </c>
      <c r="AG1443">
        <f t="shared" si="341"/>
        <v>5.7222222222222223</v>
      </c>
    </row>
    <row r="1444" spans="2:33" x14ac:dyDescent="0.3">
      <c r="B1444" s="6" t="s">
        <v>53</v>
      </c>
      <c r="C1444" s="6">
        <v>1436</v>
      </c>
      <c r="D1444" s="6">
        <v>414</v>
      </c>
      <c r="E1444" s="12">
        <v>19.100000000000001</v>
      </c>
      <c r="F1444" s="27">
        <f t="shared" si="338"/>
        <v>5.3055555555555562</v>
      </c>
      <c r="G1444" s="17">
        <f t="shared" si="348"/>
        <v>-0.12500000000000031</v>
      </c>
      <c r="H1444" s="17">
        <v>1</v>
      </c>
      <c r="I1444" s="17">
        <f t="shared" si="349"/>
        <v>-0.45000000000000107</v>
      </c>
      <c r="J1444" s="17">
        <v>-1980</v>
      </c>
      <c r="K1444" s="26">
        <v>485.59500000000003</v>
      </c>
      <c r="L1444" s="17">
        <f t="shared" si="342"/>
        <v>13.741176666666668</v>
      </c>
      <c r="M1444" s="17">
        <f t="shared" si="343"/>
        <v>-1480.6638233333333</v>
      </c>
      <c r="N1444" s="17">
        <v>1980</v>
      </c>
      <c r="O1444" s="17">
        <f t="shared" si="344"/>
        <v>-247.5000000000006</v>
      </c>
      <c r="P1444" s="17">
        <f t="shared" si="345"/>
        <v>-1313.1250000000034</v>
      </c>
      <c r="Q1444" s="17">
        <f t="shared" si="350"/>
        <v>234798442.84722188</v>
      </c>
      <c r="R1444" s="17">
        <f t="shared" si="346"/>
        <v>234798.44284722189</v>
      </c>
      <c r="S1444" s="17">
        <f t="shared" si="351"/>
        <v>113753094.58333346</v>
      </c>
      <c r="T1444" s="17">
        <f t="shared" si="347"/>
        <v>113753.09458333346</v>
      </c>
      <c r="AE1444">
        <f t="shared" si="339"/>
        <v>0</v>
      </c>
      <c r="AF1444">
        <f t="shared" si="340"/>
        <v>19.100000000000001</v>
      </c>
      <c r="AG1444">
        <f t="shared" si="341"/>
        <v>5.3055555555555562</v>
      </c>
    </row>
    <row r="1445" spans="2:33" x14ac:dyDescent="0.3">
      <c r="B1445" s="6" t="s">
        <v>53</v>
      </c>
      <c r="C1445" s="6">
        <v>1437</v>
      </c>
      <c r="D1445" s="6">
        <v>415</v>
      </c>
      <c r="E1445" s="12">
        <v>19.7</v>
      </c>
      <c r="F1445" s="27">
        <f t="shared" si="338"/>
        <v>5.4722222222222223</v>
      </c>
      <c r="G1445" s="17">
        <f t="shared" si="348"/>
        <v>0.27777777777777779</v>
      </c>
      <c r="H1445" s="17">
        <v>0</v>
      </c>
      <c r="I1445" s="17">
        <f t="shared" si="349"/>
        <v>1</v>
      </c>
      <c r="J1445" s="17">
        <v>1980</v>
      </c>
      <c r="K1445" s="26">
        <v>485.59500000000003</v>
      </c>
      <c r="L1445" s="17">
        <f t="shared" si="342"/>
        <v>14.618056666666666</v>
      </c>
      <c r="M1445" s="17">
        <f t="shared" si="343"/>
        <v>2480.2130566666669</v>
      </c>
      <c r="N1445" s="17">
        <v>1980</v>
      </c>
      <c r="O1445" s="17">
        <f t="shared" si="344"/>
        <v>550</v>
      </c>
      <c r="P1445" s="17">
        <f t="shared" si="345"/>
        <v>3009.7222222222222</v>
      </c>
      <c r="Q1445" s="17">
        <f t="shared" si="350"/>
        <v>234828088.61111078</v>
      </c>
      <c r="R1445" s="17">
        <f t="shared" si="346"/>
        <v>234828.08861111078</v>
      </c>
      <c r="S1445" s="17">
        <f t="shared" si="351"/>
        <v>113753094.58333346</v>
      </c>
      <c r="T1445" s="17">
        <f t="shared" si="347"/>
        <v>113753.09458333346</v>
      </c>
      <c r="AE1445">
        <f t="shared" si="339"/>
        <v>0</v>
      </c>
      <c r="AF1445">
        <f t="shared" si="340"/>
        <v>19.7</v>
      </c>
      <c r="AG1445">
        <f t="shared" si="341"/>
        <v>5.4722222222222223</v>
      </c>
    </row>
    <row r="1446" spans="2:33" x14ac:dyDescent="0.3">
      <c r="B1446" s="6" t="s">
        <v>53</v>
      </c>
      <c r="C1446" s="6">
        <v>1438</v>
      </c>
      <c r="D1446" s="6">
        <v>416</v>
      </c>
      <c r="E1446" s="12">
        <v>21.1</v>
      </c>
      <c r="F1446" s="27">
        <f t="shared" si="338"/>
        <v>5.8611111111111116</v>
      </c>
      <c r="G1446" s="17">
        <f t="shared" si="348"/>
        <v>0.31944444444444453</v>
      </c>
      <c r="H1446" s="17">
        <v>0</v>
      </c>
      <c r="I1446" s="17">
        <f t="shared" si="349"/>
        <v>1.1500000000000004</v>
      </c>
      <c r="J1446" s="17">
        <v>1980</v>
      </c>
      <c r="K1446" s="26">
        <v>485.59500000000003</v>
      </c>
      <c r="L1446" s="17">
        <f t="shared" si="342"/>
        <v>16.769576666666666</v>
      </c>
      <c r="M1446" s="17">
        <f t="shared" si="343"/>
        <v>2482.3645766666668</v>
      </c>
      <c r="N1446" s="17">
        <v>1980</v>
      </c>
      <c r="O1446" s="17">
        <f t="shared" si="344"/>
        <v>632.50000000000023</v>
      </c>
      <c r="P1446" s="17">
        <f t="shared" si="345"/>
        <v>3707.1527777777796</v>
      </c>
      <c r="Q1446" s="17">
        <f t="shared" si="350"/>
        <v>234862097.70833299</v>
      </c>
      <c r="R1446" s="17">
        <f t="shared" si="346"/>
        <v>234862.09770833299</v>
      </c>
      <c r="S1446" s="17">
        <f t="shared" si="351"/>
        <v>113753094.58333346</v>
      </c>
      <c r="T1446" s="17">
        <f t="shared" si="347"/>
        <v>113753.09458333346</v>
      </c>
      <c r="AE1446">
        <f t="shared" si="339"/>
        <v>0</v>
      </c>
      <c r="AF1446">
        <f t="shared" si="340"/>
        <v>21.1</v>
      </c>
      <c r="AG1446">
        <f t="shared" si="341"/>
        <v>5.8611111111111116</v>
      </c>
    </row>
    <row r="1447" spans="2:33" x14ac:dyDescent="0.3">
      <c r="B1447" s="6" t="s">
        <v>53</v>
      </c>
      <c r="C1447" s="6">
        <v>1439</v>
      </c>
      <c r="D1447" s="6">
        <v>417</v>
      </c>
      <c r="E1447" s="12">
        <v>22</v>
      </c>
      <c r="F1447" s="27">
        <f t="shared" si="338"/>
        <v>6.1111111111111107</v>
      </c>
      <c r="G1447" s="17">
        <f t="shared" si="348"/>
        <v>0.1388888888888889</v>
      </c>
      <c r="H1447" s="17">
        <v>0</v>
      </c>
      <c r="I1447" s="17">
        <f t="shared" si="349"/>
        <v>0.5</v>
      </c>
      <c r="J1447" s="17">
        <v>1980</v>
      </c>
      <c r="K1447" s="26">
        <v>485.59500000000003</v>
      </c>
      <c r="L1447" s="17">
        <f t="shared" si="342"/>
        <v>18.230666666666664</v>
      </c>
      <c r="M1447" s="17">
        <f t="shared" si="343"/>
        <v>2483.8256666666671</v>
      </c>
      <c r="N1447" s="17">
        <v>1980</v>
      </c>
      <c r="O1447" s="17">
        <f t="shared" si="344"/>
        <v>275</v>
      </c>
      <c r="P1447" s="17">
        <f t="shared" si="345"/>
        <v>1680.5555555555554</v>
      </c>
      <c r="Q1447" s="17">
        <f t="shared" si="350"/>
        <v>234899069.93055519</v>
      </c>
      <c r="R1447" s="17">
        <f t="shared" si="346"/>
        <v>234899.06993055518</v>
      </c>
      <c r="S1447" s="17">
        <f t="shared" si="351"/>
        <v>113753094.58333346</v>
      </c>
      <c r="T1447" s="17">
        <f t="shared" si="347"/>
        <v>113753.09458333346</v>
      </c>
      <c r="AE1447">
        <f t="shared" si="339"/>
        <v>0</v>
      </c>
      <c r="AF1447">
        <f t="shared" si="340"/>
        <v>22</v>
      </c>
      <c r="AG1447">
        <f t="shared" si="341"/>
        <v>6.1111111111111107</v>
      </c>
    </row>
    <row r="1448" spans="2:33" x14ac:dyDescent="0.3">
      <c r="B1448" s="6" t="s">
        <v>53</v>
      </c>
      <c r="C1448" s="6">
        <v>1440</v>
      </c>
      <c r="D1448" s="6">
        <v>418</v>
      </c>
      <c r="E1448" s="12">
        <v>22.1</v>
      </c>
      <c r="F1448" s="27">
        <f t="shared" si="338"/>
        <v>6.1388888888888893</v>
      </c>
      <c r="G1448" s="17">
        <f t="shared" si="348"/>
        <v>-8.3333333333333523E-2</v>
      </c>
      <c r="H1448" s="17">
        <v>1</v>
      </c>
      <c r="I1448" s="17">
        <f t="shared" si="349"/>
        <v>-0.30000000000000071</v>
      </c>
      <c r="J1448" s="17">
        <v>-1980</v>
      </c>
      <c r="K1448" s="26">
        <v>485.59500000000003</v>
      </c>
      <c r="L1448" s="17">
        <f t="shared" si="342"/>
        <v>18.396776666666668</v>
      </c>
      <c r="M1448" s="17">
        <f t="shared" si="343"/>
        <v>-1476.0082233333333</v>
      </c>
      <c r="N1448" s="17">
        <v>1980</v>
      </c>
      <c r="O1448" s="17">
        <f t="shared" si="344"/>
        <v>-165.00000000000037</v>
      </c>
      <c r="P1448" s="17">
        <f t="shared" si="345"/>
        <v>-1012.916666666669</v>
      </c>
      <c r="Q1448" s="17">
        <f t="shared" si="350"/>
        <v>234936379.0277774</v>
      </c>
      <c r="R1448" s="17">
        <f t="shared" si="346"/>
        <v>234936.37902777741</v>
      </c>
      <c r="S1448" s="17">
        <f t="shared" si="351"/>
        <v>113790403.68055569</v>
      </c>
      <c r="T1448" s="17">
        <f t="shared" si="347"/>
        <v>113790.40368055568</v>
      </c>
      <c r="AE1448">
        <f t="shared" si="339"/>
        <v>0</v>
      </c>
      <c r="AF1448">
        <f t="shared" si="340"/>
        <v>22.1</v>
      </c>
      <c r="AG1448">
        <f t="shared" si="341"/>
        <v>6.1388888888888893</v>
      </c>
    </row>
    <row r="1449" spans="2:33" x14ac:dyDescent="0.3">
      <c r="B1449" s="6" t="s">
        <v>53</v>
      </c>
      <c r="C1449" s="6">
        <v>1441</v>
      </c>
      <c r="D1449" s="6">
        <v>419</v>
      </c>
      <c r="E1449" s="12">
        <v>21.4</v>
      </c>
      <c r="F1449" s="27">
        <f t="shared" si="338"/>
        <v>5.9444444444444438</v>
      </c>
      <c r="G1449" s="17">
        <f t="shared" si="348"/>
        <v>-0.34722222222222221</v>
      </c>
      <c r="H1449" s="17">
        <v>1</v>
      </c>
      <c r="I1449" s="17">
        <f t="shared" si="349"/>
        <v>-1.25</v>
      </c>
      <c r="J1449" s="17">
        <v>-1980</v>
      </c>
      <c r="K1449" s="26">
        <v>485.59500000000003</v>
      </c>
      <c r="L1449" s="17">
        <f t="shared" si="342"/>
        <v>17.24982666666666</v>
      </c>
      <c r="M1449" s="17">
        <f t="shared" si="343"/>
        <v>-1477.1551733333333</v>
      </c>
      <c r="N1449" s="17">
        <v>1980</v>
      </c>
      <c r="O1449" s="17">
        <f t="shared" si="344"/>
        <v>-687.5</v>
      </c>
      <c r="P1449" s="17">
        <f t="shared" si="345"/>
        <v>-4086.8055555555552</v>
      </c>
      <c r="Q1449" s="17">
        <f t="shared" si="350"/>
        <v>234971362.08333296</v>
      </c>
      <c r="R1449" s="17">
        <f t="shared" si="346"/>
        <v>234971.36208333296</v>
      </c>
      <c r="S1449" s="17">
        <f t="shared" si="351"/>
        <v>113825386.73611124</v>
      </c>
      <c r="T1449" s="17">
        <f t="shared" si="347"/>
        <v>113825.38673611124</v>
      </c>
      <c r="AE1449">
        <f t="shared" si="339"/>
        <v>0</v>
      </c>
      <c r="AF1449">
        <f t="shared" si="340"/>
        <v>21.4</v>
      </c>
      <c r="AG1449">
        <f t="shared" si="341"/>
        <v>5.9444444444444438</v>
      </c>
    </row>
    <row r="1450" spans="2:33" x14ac:dyDescent="0.3">
      <c r="B1450" s="6" t="s">
        <v>53</v>
      </c>
      <c r="C1450" s="6">
        <v>1442</v>
      </c>
      <c r="D1450" s="6">
        <v>420</v>
      </c>
      <c r="E1450" s="12">
        <v>19.600000000000001</v>
      </c>
      <c r="F1450" s="27">
        <f t="shared" si="338"/>
        <v>5.4444444444444446</v>
      </c>
      <c r="G1450" s="17">
        <f t="shared" si="348"/>
        <v>-0.43055555555555525</v>
      </c>
      <c r="H1450" s="17">
        <v>1</v>
      </c>
      <c r="I1450" s="17">
        <f t="shared" si="349"/>
        <v>-1.5499999999999989</v>
      </c>
      <c r="J1450" s="17">
        <v>-1980</v>
      </c>
      <c r="K1450" s="26">
        <v>485.59500000000003</v>
      </c>
      <c r="L1450" s="17">
        <f t="shared" si="342"/>
        <v>14.470026666666666</v>
      </c>
      <c r="M1450" s="17">
        <f t="shared" si="343"/>
        <v>-1479.9349733333333</v>
      </c>
      <c r="N1450" s="17">
        <v>1980</v>
      </c>
      <c r="O1450" s="17">
        <f t="shared" si="344"/>
        <v>-852.49999999999943</v>
      </c>
      <c r="P1450" s="17">
        <f t="shared" si="345"/>
        <v>-4641.388888888886</v>
      </c>
      <c r="Q1450" s="17">
        <f t="shared" si="350"/>
        <v>235000707.63888851</v>
      </c>
      <c r="R1450" s="17">
        <f t="shared" si="346"/>
        <v>235000.7076388885</v>
      </c>
      <c r="S1450" s="17">
        <f t="shared" si="351"/>
        <v>113854732.29166679</v>
      </c>
      <c r="T1450" s="17">
        <f t="shared" si="347"/>
        <v>113854.73229166679</v>
      </c>
      <c r="AE1450">
        <f t="shared" si="339"/>
        <v>0</v>
      </c>
      <c r="AF1450">
        <f t="shared" si="340"/>
        <v>19.600000000000001</v>
      </c>
      <c r="AG1450">
        <f t="shared" si="341"/>
        <v>5.4444444444444446</v>
      </c>
    </row>
    <row r="1451" spans="2:33" x14ac:dyDescent="0.3">
      <c r="B1451" s="6" t="s">
        <v>53</v>
      </c>
      <c r="C1451" s="6">
        <v>1443</v>
      </c>
      <c r="D1451" s="6">
        <v>421</v>
      </c>
      <c r="E1451" s="12">
        <v>18.3</v>
      </c>
      <c r="F1451" s="27">
        <f t="shared" si="338"/>
        <v>5.083333333333333</v>
      </c>
      <c r="G1451" s="17">
        <f t="shared" si="348"/>
        <v>-0.2222222222222224</v>
      </c>
      <c r="H1451" s="17">
        <v>1</v>
      </c>
      <c r="I1451" s="17">
        <f t="shared" si="349"/>
        <v>-0.80000000000000071</v>
      </c>
      <c r="J1451" s="17">
        <v>-1980</v>
      </c>
      <c r="K1451" s="26">
        <v>485.59500000000003</v>
      </c>
      <c r="L1451" s="17">
        <f t="shared" si="342"/>
        <v>12.614189999999997</v>
      </c>
      <c r="M1451" s="17">
        <f t="shared" si="343"/>
        <v>-1481.79081</v>
      </c>
      <c r="N1451" s="17">
        <v>1980</v>
      </c>
      <c r="O1451" s="17">
        <f t="shared" si="344"/>
        <v>-440.00000000000034</v>
      </c>
      <c r="P1451" s="17">
        <f t="shared" si="345"/>
        <v>-2236.6666666666683</v>
      </c>
      <c r="Q1451" s="17">
        <f t="shared" si="350"/>
        <v>235026289.51388851</v>
      </c>
      <c r="R1451" s="17">
        <f t="shared" si="346"/>
        <v>235026.28951388851</v>
      </c>
      <c r="S1451" s="17">
        <f t="shared" si="351"/>
        <v>113880314.16666679</v>
      </c>
      <c r="T1451" s="17">
        <f t="shared" si="347"/>
        <v>113880.31416666679</v>
      </c>
      <c r="AE1451">
        <f t="shared" si="339"/>
        <v>0</v>
      </c>
      <c r="AF1451">
        <f t="shared" si="340"/>
        <v>18.3</v>
      </c>
      <c r="AG1451">
        <f t="shared" si="341"/>
        <v>5.083333333333333</v>
      </c>
    </row>
    <row r="1452" spans="2:33" x14ac:dyDescent="0.3">
      <c r="B1452" s="6" t="s">
        <v>53</v>
      </c>
      <c r="C1452" s="6">
        <v>1444</v>
      </c>
      <c r="D1452" s="6">
        <v>422</v>
      </c>
      <c r="E1452" s="12">
        <v>18</v>
      </c>
      <c r="F1452" s="27">
        <f t="shared" si="338"/>
        <v>5</v>
      </c>
      <c r="G1452" s="17">
        <f t="shared" si="348"/>
        <v>0</v>
      </c>
      <c r="H1452" s="17">
        <v>0</v>
      </c>
      <c r="I1452" s="17">
        <f t="shared" si="349"/>
        <v>0</v>
      </c>
      <c r="J1452" s="17">
        <v>0</v>
      </c>
      <c r="K1452" s="26">
        <v>485.59500000000003</v>
      </c>
      <c r="L1452" s="17">
        <f t="shared" si="342"/>
        <v>12.203999999999999</v>
      </c>
      <c r="M1452" s="17">
        <f t="shared" si="343"/>
        <v>497.79900000000004</v>
      </c>
      <c r="N1452" s="17">
        <v>1980</v>
      </c>
      <c r="O1452" s="17">
        <f t="shared" si="344"/>
        <v>0</v>
      </c>
      <c r="P1452" s="17">
        <f t="shared" si="345"/>
        <v>0</v>
      </c>
      <c r="Q1452" s="17">
        <f t="shared" si="350"/>
        <v>235051039.51388851</v>
      </c>
      <c r="R1452" s="17">
        <f t="shared" si="346"/>
        <v>235051.03951388851</v>
      </c>
      <c r="S1452" s="17">
        <f t="shared" si="351"/>
        <v>113880314.16666679</v>
      </c>
      <c r="T1452" s="17">
        <f t="shared" si="347"/>
        <v>113880.31416666679</v>
      </c>
      <c r="AE1452">
        <f t="shared" si="339"/>
        <v>0</v>
      </c>
      <c r="AF1452">
        <f t="shared" si="340"/>
        <v>18</v>
      </c>
      <c r="AG1452">
        <f t="shared" si="341"/>
        <v>5</v>
      </c>
    </row>
    <row r="1453" spans="2:33" x14ac:dyDescent="0.3">
      <c r="B1453" s="6" t="s">
        <v>53</v>
      </c>
      <c r="C1453" s="6">
        <v>1445</v>
      </c>
      <c r="D1453" s="6">
        <v>423</v>
      </c>
      <c r="E1453" s="12">
        <v>18.3</v>
      </c>
      <c r="F1453" s="27">
        <f t="shared" si="338"/>
        <v>5.083333333333333</v>
      </c>
      <c r="G1453" s="17">
        <f t="shared" si="348"/>
        <v>6.9444444444444448E-2</v>
      </c>
      <c r="H1453" s="17">
        <v>0</v>
      </c>
      <c r="I1453" s="17">
        <f t="shared" si="349"/>
        <v>0.25</v>
      </c>
      <c r="J1453" s="17">
        <v>1980</v>
      </c>
      <c r="K1453" s="26">
        <v>485.59500000000003</v>
      </c>
      <c r="L1453" s="17">
        <f t="shared" si="342"/>
        <v>12.614189999999997</v>
      </c>
      <c r="M1453" s="17">
        <f t="shared" si="343"/>
        <v>2478.20919</v>
      </c>
      <c r="N1453" s="17">
        <v>1980</v>
      </c>
      <c r="O1453" s="17">
        <f t="shared" si="344"/>
        <v>137.5</v>
      </c>
      <c r="P1453" s="17">
        <f t="shared" si="345"/>
        <v>698.95833333333326</v>
      </c>
      <c r="Q1453" s="17">
        <f t="shared" si="350"/>
        <v>235076621.38888851</v>
      </c>
      <c r="R1453" s="17">
        <f t="shared" si="346"/>
        <v>235076.62138888851</v>
      </c>
      <c r="S1453" s="17">
        <f t="shared" si="351"/>
        <v>113880314.16666679</v>
      </c>
      <c r="T1453" s="17">
        <f t="shared" si="347"/>
        <v>113880.31416666679</v>
      </c>
      <c r="AE1453">
        <f t="shared" si="339"/>
        <v>0</v>
      </c>
      <c r="AF1453">
        <f t="shared" si="340"/>
        <v>18.3</v>
      </c>
      <c r="AG1453">
        <f t="shared" si="341"/>
        <v>5.083333333333333</v>
      </c>
    </row>
    <row r="1454" spans="2:33" x14ac:dyDescent="0.3">
      <c r="B1454" s="6" t="s">
        <v>53</v>
      </c>
      <c r="C1454" s="6">
        <v>1446</v>
      </c>
      <c r="D1454" s="6">
        <v>424</v>
      </c>
      <c r="E1454" s="12">
        <v>18.5</v>
      </c>
      <c r="F1454" s="27">
        <f t="shared" si="338"/>
        <v>5.1388888888888884</v>
      </c>
      <c r="G1454" s="17">
        <f t="shared" si="348"/>
        <v>-5.5555555555555851E-2</v>
      </c>
      <c r="H1454" s="17">
        <v>1</v>
      </c>
      <c r="I1454" s="17">
        <f t="shared" si="349"/>
        <v>-0.20000000000000107</v>
      </c>
      <c r="J1454" s="17">
        <v>-1980</v>
      </c>
      <c r="K1454" s="26">
        <v>485.59500000000003</v>
      </c>
      <c r="L1454" s="17">
        <f t="shared" si="342"/>
        <v>12.891416666666663</v>
      </c>
      <c r="M1454" s="17">
        <f t="shared" si="343"/>
        <v>-1481.5135833333334</v>
      </c>
      <c r="N1454" s="17">
        <v>1980</v>
      </c>
      <c r="O1454" s="17">
        <f t="shared" si="344"/>
        <v>-110.00000000000058</v>
      </c>
      <c r="P1454" s="17">
        <f t="shared" si="345"/>
        <v>-565.27777777778067</v>
      </c>
      <c r="Q1454" s="17">
        <f t="shared" si="350"/>
        <v>235102765.48611072</v>
      </c>
      <c r="R1454" s="17">
        <f t="shared" si="346"/>
        <v>235102.76548611073</v>
      </c>
      <c r="S1454" s="17">
        <f t="shared" si="351"/>
        <v>113906458.26388901</v>
      </c>
      <c r="T1454" s="17">
        <f t="shared" si="347"/>
        <v>113906.45826388901</v>
      </c>
      <c r="AE1454">
        <f t="shared" si="339"/>
        <v>0</v>
      </c>
      <c r="AF1454">
        <f t="shared" si="340"/>
        <v>18.5</v>
      </c>
      <c r="AG1454">
        <f t="shared" si="341"/>
        <v>5.1388888888888884</v>
      </c>
    </row>
    <row r="1455" spans="2:33" x14ac:dyDescent="0.3">
      <c r="B1455" s="6" t="s">
        <v>53</v>
      </c>
      <c r="C1455" s="6">
        <v>1447</v>
      </c>
      <c r="D1455" s="6">
        <v>425</v>
      </c>
      <c r="E1455" s="12">
        <v>17.899999999999999</v>
      </c>
      <c r="F1455" s="27">
        <f t="shared" si="338"/>
        <v>4.9722222222222214</v>
      </c>
      <c r="G1455" s="17">
        <f t="shared" si="348"/>
        <v>-0.4861111111111111</v>
      </c>
      <c r="H1455" s="17">
        <v>1</v>
      </c>
      <c r="I1455" s="17">
        <f t="shared" si="349"/>
        <v>-1.75</v>
      </c>
      <c r="J1455" s="17">
        <v>-1980</v>
      </c>
      <c r="K1455" s="26">
        <v>485.59500000000003</v>
      </c>
      <c r="L1455" s="17">
        <f t="shared" si="342"/>
        <v>12.068776666666661</v>
      </c>
      <c r="M1455" s="17">
        <f t="shared" si="343"/>
        <v>-1482.3362233333332</v>
      </c>
      <c r="N1455" s="17">
        <v>1980</v>
      </c>
      <c r="O1455" s="17">
        <f t="shared" si="344"/>
        <v>-962.5</v>
      </c>
      <c r="P1455" s="17">
        <f t="shared" si="345"/>
        <v>-4785.7638888888878</v>
      </c>
      <c r="Q1455" s="17">
        <f t="shared" si="350"/>
        <v>235127241.24999961</v>
      </c>
      <c r="R1455" s="17">
        <f t="shared" si="346"/>
        <v>235127.24124999961</v>
      </c>
      <c r="S1455" s="17">
        <f t="shared" si="351"/>
        <v>113930934.02777791</v>
      </c>
      <c r="T1455" s="17">
        <f t="shared" si="347"/>
        <v>113930.93402777791</v>
      </c>
      <c r="AE1455">
        <f t="shared" si="339"/>
        <v>0</v>
      </c>
      <c r="AF1455">
        <f t="shared" si="340"/>
        <v>17.899999999999999</v>
      </c>
      <c r="AG1455">
        <f t="shared" si="341"/>
        <v>4.9722222222222214</v>
      </c>
    </row>
    <row r="1456" spans="2:33" x14ac:dyDescent="0.3">
      <c r="B1456" s="6" t="s">
        <v>53</v>
      </c>
      <c r="C1456" s="6">
        <v>1448</v>
      </c>
      <c r="D1456" s="6">
        <v>426</v>
      </c>
      <c r="E1456" s="12">
        <v>15</v>
      </c>
      <c r="F1456" s="27">
        <f t="shared" si="338"/>
        <v>4.166666666666667</v>
      </c>
      <c r="G1456" s="17">
        <f t="shared" si="348"/>
        <v>-1.1111111111111109</v>
      </c>
      <c r="H1456" s="17">
        <v>1</v>
      </c>
      <c r="I1456" s="17">
        <f t="shared" si="349"/>
        <v>-3.9999999999999991</v>
      </c>
      <c r="J1456" s="17">
        <v>-1980</v>
      </c>
      <c r="K1456" s="26">
        <v>485.59500000000003</v>
      </c>
      <c r="L1456" s="17">
        <f t="shared" si="342"/>
        <v>8.4749999999999996</v>
      </c>
      <c r="M1456" s="17">
        <f t="shared" si="343"/>
        <v>-1485.93</v>
      </c>
      <c r="N1456" s="17">
        <v>1980</v>
      </c>
      <c r="O1456" s="17">
        <f t="shared" si="344"/>
        <v>-2199.9999999999995</v>
      </c>
      <c r="P1456" s="17">
        <f t="shared" si="345"/>
        <v>-9166.6666666666661</v>
      </c>
      <c r="Q1456" s="17">
        <f t="shared" si="350"/>
        <v>235144428.74999961</v>
      </c>
      <c r="R1456" s="17">
        <f t="shared" si="346"/>
        <v>235144.42874999961</v>
      </c>
      <c r="S1456" s="17">
        <f t="shared" si="351"/>
        <v>113948121.52777791</v>
      </c>
      <c r="T1456" s="17">
        <f t="shared" si="347"/>
        <v>113948.12152777791</v>
      </c>
      <c r="AE1456">
        <f t="shared" si="339"/>
        <v>0</v>
      </c>
      <c r="AF1456">
        <f t="shared" si="340"/>
        <v>15</v>
      </c>
      <c r="AG1456">
        <f t="shared" si="341"/>
        <v>4.166666666666667</v>
      </c>
    </row>
    <row r="1457" spans="2:33" x14ac:dyDescent="0.3">
      <c r="B1457" s="6" t="s">
        <v>53</v>
      </c>
      <c r="C1457" s="6">
        <v>1449</v>
      </c>
      <c r="D1457" s="6">
        <v>427</v>
      </c>
      <c r="E1457" s="12">
        <v>9.9</v>
      </c>
      <c r="F1457" s="27">
        <f t="shared" si="338"/>
        <v>2.75</v>
      </c>
      <c r="G1457" s="17">
        <f t="shared" si="348"/>
        <v>-1.4444444444444444</v>
      </c>
      <c r="H1457" s="17">
        <v>1</v>
      </c>
      <c r="I1457" s="17">
        <f t="shared" si="349"/>
        <v>-5.2</v>
      </c>
      <c r="J1457" s="17">
        <v>-1980</v>
      </c>
      <c r="K1457" s="26">
        <v>485.59500000000003</v>
      </c>
      <c r="L1457" s="17">
        <f t="shared" si="342"/>
        <v>3.6917099999999996</v>
      </c>
      <c r="M1457" s="17">
        <f t="shared" si="343"/>
        <v>-1490.7132899999999</v>
      </c>
      <c r="N1457" s="17">
        <v>1980</v>
      </c>
      <c r="O1457" s="17">
        <f t="shared" si="344"/>
        <v>-2860</v>
      </c>
      <c r="P1457" s="17">
        <f t="shared" si="345"/>
        <v>-7865</v>
      </c>
      <c r="Q1457" s="17">
        <f t="shared" si="350"/>
        <v>235151915.62499961</v>
      </c>
      <c r="R1457" s="17">
        <f t="shared" si="346"/>
        <v>235151.91562499962</v>
      </c>
      <c r="S1457" s="17">
        <f t="shared" si="351"/>
        <v>113955608.40277791</v>
      </c>
      <c r="T1457" s="17">
        <f t="shared" si="347"/>
        <v>113955.60840277791</v>
      </c>
      <c r="AE1457">
        <f t="shared" si="339"/>
        <v>0</v>
      </c>
      <c r="AF1457">
        <f t="shared" si="340"/>
        <v>9.9</v>
      </c>
      <c r="AG1457">
        <f t="shared" si="341"/>
        <v>2.75</v>
      </c>
    </row>
    <row r="1458" spans="2:33" x14ac:dyDescent="0.3">
      <c r="B1458" s="6" t="s">
        <v>53</v>
      </c>
      <c r="C1458" s="6">
        <v>1450</v>
      </c>
      <c r="D1458" s="6">
        <v>428</v>
      </c>
      <c r="E1458" s="12">
        <v>4.5999999999999996</v>
      </c>
      <c r="F1458" s="27">
        <f t="shared" si="338"/>
        <v>1.2777777777777777</v>
      </c>
      <c r="G1458" s="17">
        <f t="shared" si="348"/>
        <v>-1.2083333333333335</v>
      </c>
      <c r="H1458" s="17">
        <v>1</v>
      </c>
      <c r="I1458" s="17">
        <f t="shared" si="349"/>
        <v>-4.3500000000000005</v>
      </c>
      <c r="J1458" s="17">
        <v>-1980</v>
      </c>
      <c r="K1458" s="26">
        <v>485.59500000000003</v>
      </c>
      <c r="L1458" s="17">
        <f t="shared" si="342"/>
        <v>0.79702666666666644</v>
      </c>
      <c r="M1458" s="17">
        <f t="shared" si="343"/>
        <v>-1493.6079733333333</v>
      </c>
      <c r="N1458" s="17">
        <v>1980</v>
      </c>
      <c r="O1458" s="17">
        <f t="shared" si="344"/>
        <v>-2392.5000000000005</v>
      </c>
      <c r="P1458" s="17">
        <f t="shared" si="345"/>
        <v>-3057.0833333333335</v>
      </c>
      <c r="Q1458" s="17">
        <f t="shared" si="350"/>
        <v>235153532.01388851</v>
      </c>
      <c r="R1458" s="17">
        <f t="shared" si="346"/>
        <v>235153.5320138885</v>
      </c>
      <c r="S1458" s="17">
        <f t="shared" si="351"/>
        <v>113957224.79166681</v>
      </c>
      <c r="T1458" s="17">
        <f t="shared" si="347"/>
        <v>113957.22479166681</v>
      </c>
      <c r="AE1458">
        <f t="shared" si="339"/>
        <v>0</v>
      </c>
      <c r="AF1458">
        <f t="shared" si="340"/>
        <v>4.5999999999999996</v>
      </c>
      <c r="AG1458">
        <f t="shared" si="341"/>
        <v>1.2777777777777777</v>
      </c>
    </row>
    <row r="1459" spans="2:33" x14ac:dyDescent="0.3">
      <c r="B1459" s="6" t="s">
        <v>53</v>
      </c>
      <c r="C1459" s="6">
        <v>1451</v>
      </c>
      <c r="D1459" s="6">
        <v>429</v>
      </c>
      <c r="E1459" s="12">
        <v>1.2</v>
      </c>
      <c r="F1459" s="27">
        <f t="shared" si="338"/>
        <v>0.33333333333333331</v>
      </c>
      <c r="G1459" s="17">
        <f t="shared" si="348"/>
        <v>-0.63888888888888884</v>
      </c>
      <c r="H1459" s="17">
        <v>1</v>
      </c>
      <c r="I1459" s="17">
        <f t="shared" si="349"/>
        <v>-2.2999999999999998</v>
      </c>
      <c r="J1459" s="17">
        <v>-1980</v>
      </c>
      <c r="K1459" s="26">
        <v>485.59500000000003</v>
      </c>
      <c r="L1459" s="17">
        <f t="shared" si="342"/>
        <v>5.423999999999999E-2</v>
      </c>
      <c r="M1459" s="17">
        <f t="shared" si="343"/>
        <v>-1494.35076</v>
      </c>
      <c r="N1459" s="17">
        <v>1980</v>
      </c>
      <c r="O1459" s="17">
        <f t="shared" si="344"/>
        <v>-1265</v>
      </c>
      <c r="P1459" s="17">
        <f t="shared" si="345"/>
        <v>-421.66666666666663</v>
      </c>
      <c r="Q1459" s="17">
        <f t="shared" si="350"/>
        <v>235153642.01388851</v>
      </c>
      <c r="R1459" s="17">
        <f t="shared" si="346"/>
        <v>235153.64201388852</v>
      </c>
      <c r="S1459" s="17">
        <f t="shared" si="351"/>
        <v>113957334.79166681</v>
      </c>
      <c r="T1459" s="17">
        <f t="shared" si="347"/>
        <v>113957.3347916668</v>
      </c>
      <c r="AE1459">
        <f t="shared" si="339"/>
        <v>0</v>
      </c>
      <c r="AF1459">
        <f t="shared" si="340"/>
        <v>1.2</v>
      </c>
      <c r="AG1459">
        <f t="shared" si="341"/>
        <v>0.33333333333333331</v>
      </c>
    </row>
    <row r="1460" spans="2:33" x14ac:dyDescent="0.3">
      <c r="B1460" s="6" t="s">
        <v>53</v>
      </c>
      <c r="C1460" s="6">
        <v>1452</v>
      </c>
      <c r="D1460" s="6">
        <v>430</v>
      </c>
      <c r="E1460" s="12">
        <v>0</v>
      </c>
      <c r="F1460" s="27">
        <f t="shared" si="338"/>
        <v>0</v>
      </c>
      <c r="G1460" s="17">
        <f t="shared" si="348"/>
        <v>-0.16666666666666666</v>
      </c>
      <c r="H1460" s="17">
        <v>1</v>
      </c>
      <c r="I1460" s="17">
        <f t="shared" si="349"/>
        <v>-0.6</v>
      </c>
      <c r="J1460" s="17">
        <v>-1980</v>
      </c>
      <c r="K1460" s="26">
        <v>485.59500000000003</v>
      </c>
      <c r="L1460" s="17">
        <f t="shared" si="342"/>
        <v>0</v>
      </c>
      <c r="M1460" s="17">
        <f t="shared" si="343"/>
        <v>-1494.405</v>
      </c>
      <c r="N1460" s="17">
        <v>1980</v>
      </c>
      <c r="O1460" s="17">
        <f t="shared" si="344"/>
        <v>-330</v>
      </c>
      <c r="P1460" s="17">
        <f t="shared" si="345"/>
        <v>0</v>
      </c>
      <c r="Q1460" s="17">
        <f t="shared" si="350"/>
        <v>235153642.01388851</v>
      </c>
      <c r="R1460" s="17">
        <f t="shared" si="346"/>
        <v>235153.64201388852</v>
      </c>
      <c r="S1460" s="17">
        <f t="shared" si="351"/>
        <v>113957334.79166681</v>
      </c>
      <c r="T1460" s="17">
        <f t="shared" si="347"/>
        <v>113957.3347916668</v>
      </c>
      <c r="AE1460">
        <f t="shared" si="339"/>
        <v>1</v>
      </c>
      <c r="AF1460" t="str">
        <f t="shared" si="340"/>
        <v/>
      </c>
      <c r="AG1460">
        <f t="shared" si="341"/>
        <v>0</v>
      </c>
    </row>
    <row r="1461" spans="2:33" x14ac:dyDescent="0.3">
      <c r="B1461" s="6" t="s">
        <v>53</v>
      </c>
      <c r="C1461" s="6">
        <v>1453</v>
      </c>
      <c r="D1461" s="6">
        <v>431</v>
      </c>
      <c r="E1461" s="12">
        <v>0</v>
      </c>
      <c r="F1461" s="27">
        <f t="shared" si="338"/>
        <v>0</v>
      </c>
      <c r="G1461" s="17">
        <f t="shared" si="348"/>
        <v>0</v>
      </c>
      <c r="H1461" s="17">
        <v>0</v>
      </c>
      <c r="I1461" s="17">
        <f t="shared" si="349"/>
        <v>0</v>
      </c>
      <c r="J1461" s="17">
        <v>0</v>
      </c>
      <c r="K1461" s="26">
        <v>485.59500000000003</v>
      </c>
      <c r="L1461" s="17">
        <f t="shared" si="342"/>
        <v>0</v>
      </c>
      <c r="M1461" s="17">
        <f t="shared" si="343"/>
        <v>485.59500000000003</v>
      </c>
      <c r="N1461" s="17">
        <v>1980</v>
      </c>
      <c r="O1461" s="17">
        <f t="shared" si="344"/>
        <v>0</v>
      </c>
      <c r="P1461" s="17">
        <f t="shared" si="345"/>
        <v>0</v>
      </c>
      <c r="Q1461" s="17">
        <f t="shared" si="350"/>
        <v>235153642.01388851</v>
      </c>
      <c r="R1461" s="17">
        <f t="shared" si="346"/>
        <v>235153.64201388852</v>
      </c>
      <c r="S1461" s="17">
        <f t="shared" si="351"/>
        <v>113957334.79166681</v>
      </c>
      <c r="T1461" s="17">
        <f t="shared" si="347"/>
        <v>113957.3347916668</v>
      </c>
      <c r="AE1461">
        <f t="shared" si="339"/>
        <v>1</v>
      </c>
      <c r="AF1461" t="str">
        <f t="shared" si="340"/>
        <v/>
      </c>
      <c r="AG1461">
        <f t="shared" si="341"/>
        <v>0</v>
      </c>
    </row>
    <row r="1462" spans="2:33" x14ac:dyDescent="0.3">
      <c r="B1462" s="6" t="s">
        <v>53</v>
      </c>
      <c r="C1462" s="6">
        <v>1454</v>
      </c>
      <c r="D1462" s="6">
        <v>432</v>
      </c>
      <c r="E1462" s="12">
        <v>0</v>
      </c>
      <c r="F1462" s="27">
        <f t="shared" si="338"/>
        <v>0</v>
      </c>
      <c r="G1462" s="17">
        <f t="shared" si="348"/>
        <v>0</v>
      </c>
      <c r="H1462" s="17">
        <v>0</v>
      </c>
      <c r="I1462" s="17">
        <f t="shared" si="349"/>
        <v>0</v>
      </c>
      <c r="J1462" s="17">
        <v>0</v>
      </c>
      <c r="K1462" s="26">
        <v>485.59500000000003</v>
      </c>
      <c r="L1462" s="17">
        <f t="shared" si="342"/>
        <v>0</v>
      </c>
      <c r="M1462" s="17">
        <f t="shared" si="343"/>
        <v>485.59500000000003</v>
      </c>
      <c r="N1462" s="17">
        <v>1980</v>
      </c>
      <c r="O1462" s="17">
        <f t="shared" si="344"/>
        <v>0</v>
      </c>
      <c r="P1462" s="17">
        <f t="shared" si="345"/>
        <v>0</v>
      </c>
      <c r="Q1462" s="17">
        <f t="shared" si="350"/>
        <v>235153642.01388851</v>
      </c>
      <c r="R1462" s="17">
        <f t="shared" si="346"/>
        <v>235153.64201388852</v>
      </c>
      <c r="S1462" s="17">
        <f t="shared" si="351"/>
        <v>113957334.79166681</v>
      </c>
      <c r="T1462" s="17">
        <f t="shared" si="347"/>
        <v>113957.3347916668</v>
      </c>
      <c r="AE1462">
        <f t="shared" si="339"/>
        <v>1</v>
      </c>
      <c r="AF1462" t="str">
        <f t="shared" si="340"/>
        <v/>
      </c>
      <c r="AG1462">
        <f t="shared" si="341"/>
        <v>0</v>
      </c>
    </row>
    <row r="1463" spans="2:33" x14ac:dyDescent="0.3">
      <c r="B1463" s="6" t="s">
        <v>53</v>
      </c>
      <c r="C1463" s="6">
        <v>1455</v>
      </c>
      <c r="D1463" s="6">
        <v>433</v>
      </c>
      <c r="E1463" s="12">
        <v>0</v>
      </c>
      <c r="F1463" s="27">
        <f t="shared" si="338"/>
        <v>0</v>
      </c>
      <c r="G1463" s="17">
        <f t="shared" si="348"/>
        <v>0</v>
      </c>
      <c r="H1463" s="17">
        <v>0</v>
      </c>
      <c r="I1463" s="17">
        <f t="shared" si="349"/>
        <v>0</v>
      </c>
      <c r="J1463" s="17">
        <v>0</v>
      </c>
      <c r="K1463" s="26">
        <v>485.59500000000003</v>
      </c>
      <c r="L1463" s="17">
        <f t="shared" si="342"/>
        <v>0</v>
      </c>
      <c r="M1463" s="17">
        <f t="shared" si="343"/>
        <v>485.59500000000003</v>
      </c>
      <c r="N1463" s="17">
        <v>1980</v>
      </c>
      <c r="O1463" s="17">
        <f t="shared" si="344"/>
        <v>0</v>
      </c>
      <c r="P1463" s="17">
        <f t="shared" si="345"/>
        <v>0</v>
      </c>
      <c r="Q1463" s="17">
        <f t="shared" si="350"/>
        <v>235153642.01388851</v>
      </c>
      <c r="R1463" s="17">
        <f t="shared" si="346"/>
        <v>235153.64201388852</v>
      </c>
      <c r="S1463" s="17">
        <f t="shared" si="351"/>
        <v>113957334.79166681</v>
      </c>
      <c r="T1463" s="17">
        <f t="shared" si="347"/>
        <v>113957.3347916668</v>
      </c>
      <c r="AE1463">
        <f t="shared" si="339"/>
        <v>1</v>
      </c>
      <c r="AF1463" t="str">
        <f t="shared" si="340"/>
        <v/>
      </c>
      <c r="AG1463">
        <f t="shared" si="341"/>
        <v>0</v>
      </c>
    </row>
    <row r="1464" spans="2:33" x14ac:dyDescent="0.3">
      <c r="B1464" s="6" t="s">
        <v>53</v>
      </c>
      <c r="C1464" s="6">
        <v>1456</v>
      </c>
      <c r="D1464" s="6">
        <v>434</v>
      </c>
      <c r="E1464" s="12">
        <v>0</v>
      </c>
      <c r="F1464" s="27">
        <f t="shared" si="338"/>
        <v>0</v>
      </c>
      <c r="G1464" s="17">
        <f t="shared" si="348"/>
        <v>0</v>
      </c>
      <c r="H1464" s="17">
        <v>0</v>
      </c>
      <c r="I1464" s="17">
        <f t="shared" si="349"/>
        <v>0</v>
      </c>
      <c r="J1464" s="17">
        <v>0</v>
      </c>
      <c r="K1464" s="26">
        <v>485.59500000000003</v>
      </c>
      <c r="L1464" s="17">
        <f t="shared" si="342"/>
        <v>0</v>
      </c>
      <c r="M1464" s="17">
        <f t="shared" si="343"/>
        <v>485.59500000000003</v>
      </c>
      <c r="N1464" s="17">
        <v>1980</v>
      </c>
      <c r="O1464" s="17">
        <f t="shared" si="344"/>
        <v>0</v>
      </c>
      <c r="P1464" s="17">
        <f t="shared" si="345"/>
        <v>0</v>
      </c>
      <c r="Q1464" s="17">
        <f t="shared" si="350"/>
        <v>235153642.01388851</v>
      </c>
      <c r="R1464" s="17">
        <f t="shared" si="346"/>
        <v>235153.64201388852</v>
      </c>
      <c r="S1464" s="17">
        <f t="shared" si="351"/>
        <v>113957334.79166681</v>
      </c>
      <c r="T1464" s="17">
        <f t="shared" si="347"/>
        <v>113957.3347916668</v>
      </c>
      <c r="AE1464">
        <f t="shared" si="339"/>
        <v>1</v>
      </c>
      <c r="AF1464" t="str">
        <f t="shared" si="340"/>
        <v/>
      </c>
      <c r="AG1464">
        <f t="shared" si="341"/>
        <v>0</v>
      </c>
    </row>
    <row r="1465" spans="2:33" x14ac:dyDescent="0.3">
      <c r="B1465" s="6" t="s">
        <v>53</v>
      </c>
      <c r="C1465" s="6">
        <v>1457</v>
      </c>
      <c r="D1465" s="6">
        <v>435</v>
      </c>
      <c r="E1465" s="12">
        <v>0</v>
      </c>
      <c r="F1465" s="27">
        <f t="shared" si="338"/>
        <v>0</v>
      </c>
      <c r="G1465" s="17">
        <f t="shared" si="348"/>
        <v>0</v>
      </c>
      <c r="H1465" s="17">
        <v>0</v>
      </c>
      <c r="I1465" s="17">
        <f t="shared" si="349"/>
        <v>0</v>
      </c>
      <c r="J1465" s="17">
        <v>0</v>
      </c>
      <c r="K1465" s="26">
        <v>485.59500000000003</v>
      </c>
      <c r="L1465" s="17">
        <f t="shared" si="342"/>
        <v>0</v>
      </c>
      <c r="M1465" s="17">
        <f t="shared" si="343"/>
        <v>485.59500000000003</v>
      </c>
      <c r="N1465" s="17">
        <v>1980</v>
      </c>
      <c r="O1465" s="17">
        <f t="shared" si="344"/>
        <v>0</v>
      </c>
      <c r="P1465" s="17">
        <f t="shared" si="345"/>
        <v>0</v>
      </c>
      <c r="Q1465" s="17">
        <f t="shared" si="350"/>
        <v>235153642.01388851</v>
      </c>
      <c r="R1465" s="17">
        <f t="shared" si="346"/>
        <v>235153.64201388852</v>
      </c>
      <c r="S1465" s="17">
        <f t="shared" si="351"/>
        <v>113957334.79166681</v>
      </c>
      <c r="T1465" s="17">
        <f t="shared" si="347"/>
        <v>113957.3347916668</v>
      </c>
      <c r="AE1465">
        <f t="shared" si="339"/>
        <v>1</v>
      </c>
      <c r="AF1465" t="str">
        <f t="shared" si="340"/>
        <v/>
      </c>
      <c r="AG1465">
        <f t="shared" si="341"/>
        <v>0</v>
      </c>
    </row>
    <row r="1466" spans="2:33" x14ac:dyDescent="0.3">
      <c r="B1466" s="6" t="s">
        <v>53</v>
      </c>
      <c r="C1466" s="6">
        <v>1458</v>
      </c>
      <c r="D1466" s="6">
        <v>436</v>
      </c>
      <c r="E1466" s="12">
        <v>0</v>
      </c>
      <c r="F1466" s="27">
        <f t="shared" si="338"/>
        <v>0</v>
      </c>
      <c r="G1466" s="17">
        <f t="shared" si="348"/>
        <v>0</v>
      </c>
      <c r="H1466" s="17">
        <v>0</v>
      </c>
      <c r="I1466" s="17">
        <f t="shared" si="349"/>
        <v>0</v>
      </c>
      <c r="J1466" s="17">
        <v>0</v>
      </c>
      <c r="K1466" s="26">
        <v>485.59500000000003</v>
      </c>
      <c r="L1466" s="17">
        <f t="shared" si="342"/>
        <v>0</v>
      </c>
      <c r="M1466" s="17">
        <f t="shared" si="343"/>
        <v>485.59500000000003</v>
      </c>
      <c r="N1466" s="17">
        <v>1980</v>
      </c>
      <c r="O1466" s="17">
        <f t="shared" si="344"/>
        <v>0</v>
      </c>
      <c r="P1466" s="17">
        <f t="shared" si="345"/>
        <v>0</v>
      </c>
      <c r="Q1466" s="17">
        <f t="shared" si="350"/>
        <v>235153642.01388851</v>
      </c>
      <c r="R1466" s="17">
        <f t="shared" si="346"/>
        <v>235153.64201388852</v>
      </c>
      <c r="S1466" s="17">
        <f t="shared" si="351"/>
        <v>113957334.79166681</v>
      </c>
      <c r="T1466" s="17">
        <f t="shared" si="347"/>
        <v>113957.3347916668</v>
      </c>
      <c r="AE1466">
        <f t="shared" si="339"/>
        <v>1</v>
      </c>
      <c r="AF1466" t="str">
        <f t="shared" si="340"/>
        <v/>
      </c>
      <c r="AG1466">
        <f t="shared" si="341"/>
        <v>0</v>
      </c>
    </row>
    <row r="1467" spans="2:33" x14ac:dyDescent="0.3">
      <c r="B1467" s="6" t="s">
        <v>53</v>
      </c>
      <c r="C1467" s="6">
        <v>1459</v>
      </c>
      <c r="D1467" s="6">
        <v>437</v>
      </c>
      <c r="E1467" s="12">
        <v>0</v>
      </c>
      <c r="F1467" s="27">
        <f t="shared" si="338"/>
        <v>0</v>
      </c>
      <c r="G1467" s="17">
        <f t="shared" si="348"/>
        <v>0</v>
      </c>
      <c r="H1467" s="17">
        <v>0</v>
      </c>
      <c r="I1467" s="17">
        <f t="shared" si="349"/>
        <v>0</v>
      </c>
      <c r="J1467" s="17">
        <v>0</v>
      </c>
      <c r="K1467" s="26">
        <v>485.59500000000003</v>
      </c>
      <c r="L1467" s="17">
        <f t="shared" si="342"/>
        <v>0</v>
      </c>
      <c r="M1467" s="17">
        <f t="shared" si="343"/>
        <v>485.59500000000003</v>
      </c>
      <c r="N1467" s="17">
        <v>1980</v>
      </c>
      <c r="O1467" s="17">
        <f t="shared" si="344"/>
        <v>0</v>
      </c>
      <c r="P1467" s="17">
        <f t="shared" si="345"/>
        <v>0</v>
      </c>
      <c r="Q1467" s="17">
        <f t="shared" si="350"/>
        <v>235153642.01388851</v>
      </c>
      <c r="R1467" s="17">
        <f t="shared" si="346"/>
        <v>235153.64201388852</v>
      </c>
      <c r="S1467" s="17">
        <f t="shared" si="351"/>
        <v>113957334.79166681</v>
      </c>
      <c r="T1467" s="17">
        <f t="shared" si="347"/>
        <v>113957.3347916668</v>
      </c>
      <c r="AE1467">
        <f t="shared" si="339"/>
        <v>1</v>
      </c>
      <c r="AF1467" t="str">
        <f t="shared" si="340"/>
        <v/>
      </c>
      <c r="AG1467">
        <f t="shared" si="341"/>
        <v>0</v>
      </c>
    </row>
    <row r="1468" spans="2:33" x14ac:dyDescent="0.3">
      <c r="B1468" s="6" t="s">
        <v>53</v>
      </c>
      <c r="C1468" s="6">
        <v>1460</v>
      </c>
      <c r="D1468" s="6">
        <v>438</v>
      </c>
      <c r="E1468" s="12">
        <v>0</v>
      </c>
      <c r="F1468" s="27">
        <f t="shared" si="338"/>
        <v>0</v>
      </c>
      <c r="G1468" s="17">
        <f t="shared" si="348"/>
        <v>0</v>
      </c>
      <c r="H1468" s="17">
        <v>0</v>
      </c>
      <c r="I1468" s="17">
        <f t="shared" si="349"/>
        <v>0</v>
      </c>
      <c r="J1468" s="17">
        <v>0</v>
      </c>
      <c r="K1468" s="26">
        <v>485.59500000000003</v>
      </c>
      <c r="L1468" s="17">
        <f t="shared" si="342"/>
        <v>0</v>
      </c>
      <c r="M1468" s="17">
        <f t="shared" si="343"/>
        <v>485.59500000000003</v>
      </c>
      <c r="N1468" s="17">
        <v>1980</v>
      </c>
      <c r="O1468" s="17">
        <f t="shared" si="344"/>
        <v>0</v>
      </c>
      <c r="P1468" s="17">
        <f t="shared" si="345"/>
        <v>0</v>
      </c>
      <c r="Q1468" s="17">
        <f t="shared" si="350"/>
        <v>235153642.01388851</v>
      </c>
      <c r="R1468" s="17">
        <f t="shared" si="346"/>
        <v>235153.64201388852</v>
      </c>
      <c r="S1468" s="17">
        <f t="shared" si="351"/>
        <v>113957334.79166681</v>
      </c>
      <c r="T1468" s="17">
        <f t="shared" si="347"/>
        <v>113957.3347916668</v>
      </c>
      <c r="AE1468">
        <f t="shared" si="339"/>
        <v>1</v>
      </c>
      <c r="AF1468" t="str">
        <f t="shared" si="340"/>
        <v/>
      </c>
      <c r="AG1468">
        <f t="shared" si="341"/>
        <v>0</v>
      </c>
    </row>
    <row r="1469" spans="2:33" x14ac:dyDescent="0.3">
      <c r="B1469" s="6" t="s">
        <v>53</v>
      </c>
      <c r="C1469" s="6">
        <v>1461</v>
      </c>
      <c r="D1469" s="6">
        <v>439</v>
      </c>
      <c r="E1469" s="12">
        <v>0</v>
      </c>
      <c r="F1469" s="27">
        <f t="shared" si="338"/>
        <v>0</v>
      </c>
      <c r="G1469" s="17">
        <f t="shared" si="348"/>
        <v>0</v>
      </c>
      <c r="H1469" s="17">
        <v>0</v>
      </c>
      <c r="I1469" s="17">
        <f t="shared" si="349"/>
        <v>0</v>
      </c>
      <c r="J1469" s="17">
        <v>0</v>
      </c>
      <c r="K1469" s="26">
        <v>485.59500000000003</v>
      </c>
      <c r="L1469" s="17">
        <f t="shared" si="342"/>
        <v>0</v>
      </c>
      <c r="M1469" s="17">
        <f t="shared" si="343"/>
        <v>485.59500000000003</v>
      </c>
      <c r="N1469" s="17">
        <v>1980</v>
      </c>
      <c r="O1469" s="17">
        <f t="shared" si="344"/>
        <v>0</v>
      </c>
      <c r="P1469" s="17">
        <f t="shared" si="345"/>
        <v>0</v>
      </c>
      <c r="Q1469" s="17">
        <f t="shared" si="350"/>
        <v>235153642.01388851</v>
      </c>
      <c r="R1469" s="17">
        <f t="shared" si="346"/>
        <v>235153.64201388852</v>
      </c>
      <c r="S1469" s="17">
        <f t="shared" si="351"/>
        <v>113957334.79166681</v>
      </c>
      <c r="T1469" s="17">
        <f t="shared" si="347"/>
        <v>113957.3347916668</v>
      </c>
      <c r="AE1469">
        <f t="shared" si="339"/>
        <v>1</v>
      </c>
      <c r="AF1469" t="str">
        <f t="shared" si="340"/>
        <v/>
      </c>
      <c r="AG1469">
        <f t="shared" si="341"/>
        <v>0</v>
      </c>
    </row>
    <row r="1470" spans="2:33" x14ac:dyDescent="0.3">
      <c r="B1470" s="6" t="s">
        <v>53</v>
      </c>
      <c r="C1470" s="6">
        <v>1462</v>
      </c>
      <c r="D1470" s="6">
        <v>440</v>
      </c>
      <c r="E1470" s="12">
        <v>0</v>
      </c>
      <c r="F1470" s="27">
        <f t="shared" si="338"/>
        <v>0</v>
      </c>
      <c r="G1470" s="17">
        <f t="shared" si="348"/>
        <v>0</v>
      </c>
      <c r="H1470" s="17">
        <v>0</v>
      </c>
      <c r="I1470" s="17">
        <f t="shared" si="349"/>
        <v>0</v>
      </c>
      <c r="J1470" s="17">
        <v>0</v>
      </c>
      <c r="K1470" s="26">
        <v>485.59500000000003</v>
      </c>
      <c r="L1470" s="17">
        <f t="shared" si="342"/>
        <v>0</v>
      </c>
      <c r="M1470" s="17">
        <f t="shared" si="343"/>
        <v>485.59500000000003</v>
      </c>
      <c r="N1470" s="17">
        <v>1980</v>
      </c>
      <c r="O1470" s="17">
        <f t="shared" si="344"/>
        <v>0</v>
      </c>
      <c r="P1470" s="17">
        <f t="shared" si="345"/>
        <v>0</v>
      </c>
      <c r="Q1470" s="17">
        <f t="shared" si="350"/>
        <v>235153642.01388851</v>
      </c>
      <c r="R1470" s="17">
        <f t="shared" si="346"/>
        <v>235153.64201388852</v>
      </c>
      <c r="S1470" s="17">
        <f t="shared" si="351"/>
        <v>113957334.79166681</v>
      </c>
      <c r="T1470" s="17">
        <f t="shared" si="347"/>
        <v>113957.3347916668</v>
      </c>
      <c r="AE1470">
        <f t="shared" si="339"/>
        <v>1</v>
      </c>
      <c r="AF1470" t="str">
        <f t="shared" si="340"/>
        <v/>
      </c>
      <c r="AG1470">
        <f t="shared" si="341"/>
        <v>0</v>
      </c>
    </row>
    <row r="1471" spans="2:33" x14ac:dyDescent="0.3">
      <c r="B1471" s="6" t="s">
        <v>53</v>
      </c>
      <c r="C1471" s="6">
        <v>1463</v>
      </c>
      <c r="D1471" s="6">
        <v>441</v>
      </c>
      <c r="E1471" s="12">
        <v>0</v>
      </c>
      <c r="F1471" s="27">
        <f t="shared" si="338"/>
        <v>0</v>
      </c>
      <c r="G1471" s="17">
        <f t="shared" si="348"/>
        <v>0</v>
      </c>
      <c r="H1471" s="17">
        <v>0</v>
      </c>
      <c r="I1471" s="17">
        <f t="shared" si="349"/>
        <v>0</v>
      </c>
      <c r="J1471" s="17">
        <v>0</v>
      </c>
      <c r="K1471" s="26">
        <v>485.59500000000003</v>
      </c>
      <c r="L1471" s="17">
        <f t="shared" si="342"/>
        <v>0</v>
      </c>
      <c r="M1471" s="17">
        <f t="shared" si="343"/>
        <v>485.59500000000003</v>
      </c>
      <c r="N1471" s="17">
        <v>1980</v>
      </c>
      <c r="O1471" s="17">
        <f t="shared" si="344"/>
        <v>0</v>
      </c>
      <c r="P1471" s="17">
        <f t="shared" si="345"/>
        <v>0</v>
      </c>
      <c r="Q1471" s="17">
        <f t="shared" si="350"/>
        <v>235153642.01388851</v>
      </c>
      <c r="R1471" s="17">
        <f t="shared" si="346"/>
        <v>235153.64201388852</v>
      </c>
      <c r="S1471" s="17">
        <f t="shared" si="351"/>
        <v>113957334.79166681</v>
      </c>
      <c r="T1471" s="17">
        <f t="shared" si="347"/>
        <v>113957.3347916668</v>
      </c>
      <c r="AE1471">
        <f t="shared" si="339"/>
        <v>1</v>
      </c>
      <c r="AF1471" t="str">
        <f t="shared" si="340"/>
        <v/>
      </c>
      <c r="AG1471">
        <f t="shared" si="341"/>
        <v>0</v>
      </c>
    </row>
    <row r="1472" spans="2:33" x14ac:dyDescent="0.3">
      <c r="B1472" s="6" t="s">
        <v>53</v>
      </c>
      <c r="C1472" s="6">
        <v>1464</v>
      </c>
      <c r="D1472" s="6">
        <v>442</v>
      </c>
      <c r="E1472" s="12">
        <v>0</v>
      </c>
      <c r="F1472" s="27">
        <f t="shared" si="338"/>
        <v>0</v>
      </c>
      <c r="G1472" s="17">
        <f t="shared" si="348"/>
        <v>0</v>
      </c>
      <c r="H1472" s="17">
        <v>0</v>
      </c>
      <c r="I1472" s="17">
        <f t="shared" si="349"/>
        <v>0</v>
      </c>
      <c r="J1472" s="17">
        <v>0</v>
      </c>
      <c r="K1472" s="26">
        <v>485.59500000000003</v>
      </c>
      <c r="L1472" s="17">
        <f t="shared" si="342"/>
        <v>0</v>
      </c>
      <c r="M1472" s="17">
        <f t="shared" si="343"/>
        <v>485.59500000000003</v>
      </c>
      <c r="N1472" s="17">
        <v>1980</v>
      </c>
      <c r="O1472" s="17">
        <f t="shared" si="344"/>
        <v>0</v>
      </c>
      <c r="P1472" s="17">
        <f t="shared" si="345"/>
        <v>0</v>
      </c>
      <c r="Q1472" s="17">
        <f t="shared" si="350"/>
        <v>235153642.01388851</v>
      </c>
      <c r="R1472" s="17">
        <f t="shared" si="346"/>
        <v>235153.64201388852</v>
      </c>
      <c r="S1472" s="17">
        <f t="shared" si="351"/>
        <v>113957334.79166681</v>
      </c>
      <c r="T1472" s="17">
        <f t="shared" si="347"/>
        <v>113957.3347916668</v>
      </c>
      <c r="AE1472">
        <f t="shared" si="339"/>
        <v>1</v>
      </c>
      <c r="AF1472" t="str">
        <f t="shared" si="340"/>
        <v/>
      </c>
      <c r="AG1472">
        <f t="shared" si="341"/>
        <v>0</v>
      </c>
    </row>
    <row r="1473" spans="2:33" x14ac:dyDescent="0.3">
      <c r="B1473" s="6" t="s">
        <v>53</v>
      </c>
      <c r="C1473" s="6">
        <v>1465</v>
      </c>
      <c r="D1473" s="6">
        <v>443</v>
      </c>
      <c r="E1473" s="12">
        <v>0</v>
      </c>
      <c r="F1473" s="27">
        <f t="shared" si="338"/>
        <v>0</v>
      </c>
      <c r="G1473" s="17">
        <f t="shared" si="348"/>
        <v>0</v>
      </c>
      <c r="H1473" s="17">
        <v>0</v>
      </c>
      <c r="I1473" s="17">
        <f t="shared" si="349"/>
        <v>0</v>
      </c>
      <c r="J1473" s="17">
        <v>0</v>
      </c>
      <c r="K1473" s="26">
        <v>485.59500000000003</v>
      </c>
      <c r="L1473" s="17">
        <f t="shared" si="342"/>
        <v>0</v>
      </c>
      <c r="M1473" s="17">
        <f t="shared" si="343"/>
        <v>485.59500000000003</v>
      </c>
      <c r="N1473" s="17">
        <v>1980</v>
      </c>
      <c r="O1473" s="17">
        <f t="shared" si="344"/>
        <v>0</v>
      </c>
      <c r="P1473" s="17">
        <f t="shared" si="345"/>
        <v>0</v>
      </c>
      <c r="Q1473" s="17">
        <f t="shared" si="350"/>
        <v>235153642.01388851</v>
      </c>
      <c r="R1473" s="17">
        <f t="shared" si="346"/>
        <v>235153.64201388852</v>
      </c>
      <c r="S1473" s="17">
        <f t="shared" si="351"/>
        <v>113957334.79166681</v>
      </c>
      <c r="T1473" s="17">
        <f t="shared" si="347"/>
        <v>113957.3347916668</v>
      </c>
      <c r="AE1473">
        <f t="shared" si="339"/>
        <v>1</v>
      </c>
      <c r="AF1473" t="str">
        <f t="shared" si="340"/>
        <v/>
      </c>
      <c r="AG1473">
        <f t="shared" si="341"/>
        <v>0</v>
      </c>
    </row>
    <row r="1474" spans="2:33" x14ac:dyDescent="0.3">
      <c r="B1474" s="6" t="s">
        <v>53</v>
      </c>
      <c r="C1474" s="6">
        <v>1466</v>
      </c>
      <c r="D1474" s="6">
        <v>444</v>
      </c>
      <c r="E1474" s="12">
        <v>0</v>
      </c>
      <c r="F1474" s="27">
        <f t="shared" si="338"/>
        <v>0</v>
      </c>
      <c r="G1474" s="17">
        <f t="shared" si="348"/>
        <v>0</v>
      </c>
      <c r="H1474" s="17">
        <v>0</v>
      </c>
      <c r="I1474" s="17">
        <f t="shared" si="349"/>
        <v>0</v>
      </c>
      <c r="J1474" s="17">
        <v>0</v>
      </c>
      <c r="K1474" s="26">
        <v>485.59500000000003</v>
      </c>
      <c r="L1474" s="17">
        <f t="shared" si="342"/>
        <v>0</v>
      </c>
      <c r="M1474" s="17">
        <f t="shared" si="343"/>
        <v>485.59500000000003</v>
      </c>
      <c r="N1474" s="17">
        <v>1980</v>
      </c>
      <c r="O1474" s="17">
        <f t="shared" si="344"/>
        <v>0</v>
      </c>
      <c r="P1474" s="17">
        <f t="shared" si="345"/>
        <v>0</v>
      </c>
      <c r="Q1474" s="17">
        <f t="shared" si="350"/>
        <v>235153642.01388851</v>
      </c>
      <c r="R1474" s="17">
        <f t="shared" si="346"/>
        <v>235153.64201388852</v>
      </c>
      <c r="S1474" s="17">
        <f t="shared" si="351"/>
        <v>113957334.79166681</v>
      </c>
      <c r="T1474" s="17">
        <f t="shared" si="347"/>
        <v>113957.3347916668</v>
      </c>
      <c r="AE1474">
        <f t="shared" si="339"/>
        <v>1</v>
      </c>
      <c r="AF1474" t="str">
        <f t="shared" si="340"/>
        <v/>
      </c>
      <c r="AG1474">
        <f t="shared" si="341"/>
        <v>0</v>
      </c>
    </row>
    <row r="1475" spans="2:33" x14ac:dyDescent="0.3">
      <c r="B1475" s="6" t="s">
        <v>53</v>
      </c>
      <c r="C1475" s="6">
        <v>1467</v>
      </c>
      <c r="D1475" s="6">
        <v>445</v>
      </c>
      <c r="E1475" s="12">
        <v>0</v>
      </c>
      <c r="F1475" s="27">
        <f t="shared" si="338"/>
        <v>0</v>
      </c>
      <c r="G1475" s="17">
        <f t="shared" si="348"/>
        <v>0</v>
      </c>
      <c r="H1475" s="17">
        <v>0</v>
      </c>
      <c r="I1475" s="17">
        <f t="shared" si="349"/>
        <v>0</v>
      </c>
      <c r="J1475" s="17">
        <v>0</v>
      </c>
      <c r="K1475" s="26">
        <v>485.59500000000003</v>
      </c>
      <c r="L1475" s="17">
        <f t="shared" si="342"/>
        <v>0</v>
      </c>
      <c r="M1475" s="17">
        <f t="shared" si="343"/>
        <v>485.59500000000003</v>
      </c>
      <c r="N1475" s="17">
        <v>1980</v>
      </c>
      <c r="O1475" s="17">
        <f t="shared" si="344"/>
        <v>0</v>
      </c>
      <c r="P1475" s="17">
        <f t="shared" si="345"/>
        <v>0</v>
      </c>
      <c r="Q1475" s="17">
        <f t="shared" si="350"/>
        <v>235153642.01388851</v>
      </c>
      <c r="R1475" s="17">
        <f t="shared" si="346"/>
        <v>235153.64201388852</v>
      </c>
      <c r="S1475" s="17">
        <f t="shared" si="351"/>
        <v>113957334.79166681</v>
      </c>
      <c r="T1475" s="17">
        <f t="shared" si="347"/>
        <v>113957.3347916668</v>
      </c>
      <c r="AE1475">
        <f t="shared" si="339"/>
        <v>1</v>
      </c>
      <c r="AF1475" t="str">
        <f t="shared" si="340"/>
        <v/>
      </c>
      <c r="AG1475">
        <f t="shared" si="341"/>
        <v>0</v>
      </c>
    </row>
    <row r="1476" spans="2:33" x14ac:dyDescent="0.3">
      <c r="B1476" s="6" t="s">
        <v>53</v>
      </c>
      <c r="C1476" s="6">
        <v>1468</v>
      </c>
      <c r="D1476" s="6">
        <v>446</v>
      </c>
      <c r="E1476" s="12">
        <v>0</v>
      </c>
      <c r="F1476" s="27">
        <f t="shared" si="338"/>
        <v>0</v>
      </c>
      <c r="G1476" s="17">
        <f t="shared" si="348"/>
        <v>0</v>
      </c>
      <c r="H1476" s="17">
        <v>0</v>
      </c>
      <c r="I1476" s="17">
        <f t="shared" si="349"/>
        <v>0</v>
      </c>
      <c r="J1476" s="17">
        <v>0</v>
      </c>
      <c r="K1476" s="26">
        <v>485.59500000000003</v>
      </c>
      <c r="L1476" s="17">
        <f t="shared" si="342"/>
        <v>0</v>
      </c>
      <c r="M1476" s="17">
        <f t="shared" si="343"/>
        <v>485.59500000000003</v>
      </c>
      <c r="N1476" s="17">
        <v>1980</v>
      </c>
      <c r="O1476" s="17">
        <f t="shared" si="344"/>
        <v>0</v>
      </c>
      <c r="P1476" s="17">
        <f t="shared" si="345"/>
        <v>0</v>
      </c>
      <c r="Q1476" s="17">
        <f t="shared" si="350"/>
        <v>235153642.01388851</v>
      </c>
      <c r="R1476" s="17">
        <f t="shared" si="346"/>
        <v>235153.64201388852</v>
      </c>
      <c r="S1476" s="17">
        <f t="shared" si="351"/>
        <v>113957334.79166681</v>
      </c>
      <c r="T1476" s="17">
        <f t="shared" si="347"/>
        <v>113957.3347916668</v>
      </c>
      <c r="AE1476">
        <f t="shared" si="339"/>
        <v>1</v>
      </c>
      <c r="AF1476" t="str">
        <f t="shared" si="340"/>
        <v/>
      </c>
      <c r="AG1476">
        <f t="shared" si="341"/>
        <v>0</v>
      </c>
    </row>
    <row r="1477" spans="2:33" x14ac:dyDescent="0.3">
      <c r="B1477" s="6" t="s">
        <v>53</v>
      </c>
      <c r="C1477" s="6">
        <v>1469</v>
      </c>
      <c r="D1477" s="6">
        <v>447</v>
      </c>
      <c r="E1477" s="12">
        <v>0</v>
      </c>
      <c r="F1477" s="27">
        <f t="shared" si="338"/>
        <v>0</v>
      </c>
      <c r="G1477" s="17">
        <f t="shared" si="348"/>
        <v>0</v>
      </c>
      <c r="H1477" s="17">
        <v>0</v>
      </c>
      <c r="I1477" s="17">
        <f t="shared" si="349"/>
        <v>0</v>
      </c>
      <c r="J1477" s="17">
        <v>0</v>
      </c>
      <c r="K1477" s="26">
        <v>485.59500000000003</v>
      </c>
      <c r="L1477" s="17">
        <f t="shared" si="342"/>
        <v>0</v>
      </c>
      <c r="M1477" s="17">
        <f t="shared" si="343"/>
        <v>485.59500000000003</v>
      </c>
      <c r="N1477" s="17">
        <v>1980</v>
      </c>
      <c r="O1477" s="17">
        <f t="shared" si="344"/>
        <v>0</v>
      </c>
      <c r="P1477" s="17">
        <f t="shared" si="345"/>
        <v>0</v>
      </c>
      <c r="Q1477" s="17">
        <f t="shared" si="350"/>
        <v>235153642.01388851</v>
      </c>
      <c r="R1477" s="17">
        <f t="shared" si="346"/>
        <v>235153.64201388852</v>
      </c>
      <c r="S1477" s="17">
        <f t="shared" si="351"/>
        <v>113957334.79166681</v>
      </c>
      <c r="T1477" s="17">
        <f t="shared" si="347"/>
        <v>113957.3347916668</v>
      </c>
      <c r="AE1477">
        <f t="shared" si="339"/>
        <v>1</v>
      </c>
      <c r="AF1477" t="str">
        <f t="shared" si="340"/>
        <v/>
      </c>
      <c r="AG1477">
        <f t="shared" si="341"/>
        <v>0</v>
      </c>
    </row>
    <row r="1478" spans="2:33" x14ac:dyDescent="0.3">
      <c r="B1478" s="6" t="s">
        <v>53</v>
      </c>
      <c r="C1478" s="6">
        <v>1470</v>
      </c>
      <c r="D1478" s="6">
        <v>448</v>
      </c>
      <c r="E1478" s="12">
        <v>0</v>
      </c>
      <c r="F1478" s="27">
        <f t="shared" ref="F1478:F1541" si="352">E1478/3.6</f>
        <v>0</v>
      </c>
      <c r="G1478" s="17">
        <f t="shared" si="348"/>
        <v>0</v>
      </c>
      <c r="H1478" s="17">
        <v>0</v>
      </c>
      <c r="I1478" s="17">
        <f t="shared" si="349"/>
        <v>0</v>
      </c>
      <c r="J1478" s="17">
        <v>0</v>
      </c>
      <c r="K1478" s="26">
        <v>485.59500000000003</v>
      </c>
      <c r="L1478" s="17">
        <f t="shared" si="342"/>
        <v>0</v>
      </c>
      <c r="M1478" s="17">
        <f t="shared" si="343"/>
        <v>485.59500000000003</v>
      </c>
      <c r="N1478" s="17">
        <v>1980</v>
      </c>
      <c r="O1478" s="17">
        <f t="shared" si="344"/>
        <v>0</v>
      </c>
      <c r="P1478" s="17">
        <f t="shared" si="345"/>
        <v>0</v>
      </c>
      <c r="Q1478" s="17">
        <f t="shared" si="350"/>
        <v>235153642.01388851</v>
      </c>
      <c r="R1478" s="17">
        <f t="shared" si="346"/>
        <v>235153.64201388852</v>
      </c>
      <c r="S1478" s="17">
        <f t="shared" si="351"/>
        <v>113957334.79166681</v>
      </c>
      <c r="T1478" s="17">
        <f t="shared" si="347"/>
        <v>113957.3347916668</v>
      </c>
      <c r="AE1478">
        <f t="shared" si="339"/>
        <v>1</v>
      </c>
      <c r="AF1478" t="str">
        <f t="shared" si="340"/>
        <v/>
      </c>
      <c r="AG1478">
        <f t="shared" si="341"/>
        <v>0</v>
      </c>
    </row>
    <row r="1479" spans="2:33" x14ac:dyDescent="0.3">
      <c r="B1479" s="6" t="s">
        <v>53</v>
      </c>
      <c r="C1479" s="6">
        <v>1471</v>
      </c>
      <c r="D1479" s="6">
        <v>449</v>
      </c>
      <c r="E1479" s="12">
        <v>0</v>
      </c>
      <c r="F1479" s="27">
        <f t="shared" si="352"/>
        <v>0</v>
      </c>
      <c r="G1479" s="17">
        <f t="shared" si="348"/>
        <v>0</v>
      </c>
      <c r="H1479" s="17">
        <v>0</v>
      </c>
      <c r="I1479" s="17">
        <f t="shared" si="349"/>
        <v>0</v>
      </c>
      <c r="J1479" s="17">
        <v>0</v>
      </c>
      <c r="K1479" s="26">
        <v>485.59500000000003</v>
      </c>
      <c r="L1479" s="17">
        <f t="shared" si="342"/>
        <v>0</v>
      </c>
      <c r="M1479" s="17">
        <f t="shared" si="343"/>
        <v>485.59500000000003</v>
      </c>
      <c r="N1479" s="17">
        <v>1980</v>
      </c>
      <c r="O1479" s="17">
        <f t="shared" si="344"/>
        <v>0</v>
      </c>
      <c r="P1479" s="17">
        <f t="shared" si="345"/>
        <v>0</v>
      </c>
      <c r="Q1479" s="17">
        <f t="shared" si="350"/>
        <v>235153642.01388851</v>
      </c>
      <c r="R1479" s="17">
        <f t="shared" si="346"/>
        <v>235153.64201388852</v>
      </c>
      <c r="S1479" s="17">
        <f t="shared" si="351"/>
        <v>113957334.79166681</v>
      </c>
      <c r="T1479" s="17">
        <f t="shared" si="347"/>
        <v>113957.3347916668</v>
      </c>
      <c r="AE1479">
        <f t="shared" si="339"/>
        <v>1</v>
      </c>
      <c r="AF1479" t="str">
        <f t="shared" si="340"/>
        <v/>
      </c>
      <c r="AG1479">
        <f t="shared" si="341"/>
        <v>0</v>
      </c>
    </row>
    <row r="1480" spans="2:33" x14ac:dyDescent="0.3">
      <c r="B1480" s="6" t="s">
        <v>53</v>
      </c>
      <c r="C1480" s="6">
        <v>1472</v>
      </c>
      <c r="D1480" s="6">
        <v>450</v>
      </c>
      <c r="E1480" s="12">
        <v>0</v>
      </c>
      <c r="F1480" s="27">
        <f t="shared" si="352"/>
        <v>0</v>
      </c>
      <c r="G1480" s="17">
        <f t="shared" si="348"/>
        <v>0</v>
      </c>
      <c r="H1480" s="17">
        <v>0</v>
      </c>
      <c r="I1480" s="17">
        <f t="shared" si="349"/>
        <v>0</v>
      </c>
      <c r="J1480" s="17">
        <v>0</v>
      </c>
      <c r="K1480" s="26">
        <v>485.59500000000003</v>
      </c>
      <c r="L1480" s="17">
        <f t="shared" si="342"/>
        <v>0</v>
      </c>
      <c r="M1480" s="17">
        <f t="shared" si="343"/>
        <v>485.59500000000003</v>
      </c>
      <c r="N1480" s="17">
        <v>1980</v>
      </c>
      <c r="O1480" s="17">
        <f t="shared" si="344"/>
        <v>0</v>
      </c>
      <c r="P1480" s="17">
        <f t="shared" si="345"/>
        <v>0</v>
      </c>
      <c r="Q1480" s="17">
        <f t="shared" si="350"/>
        <v>235153642.01388851</v>
      </c>
      <c r="R1480" s="17">
        <f t="shared" si="346"/>
        <v>235153.64201388852</v>
      </c>
      <c r="S1480" s="17">
        <f t="shared" si="351"/>
        <v>113957334.79166681</v>
      </c>
      <c r="T1480" s="17">
        <f t="shared" si="347"/>
        <v>113957.3347916668</v>
      </c>
      <c r="AE1480">
        <f t="shared" ref="AE1480:AE1543" si="353">IF(E1480&lt;1,1,0)</f>
        <v>1</v>
      </c>
      <c r="AF1480" t="str">
        <f t="shared" ref="AF1480:AF1543" si="354">IF(AE1480=1,"",E1480)</f>
        <v/>
      </c>
      <c r="AG1480">
        <f t="shared" ref="AG1480:AG1543" si="355">E1480/3.6</f>
        <v>0</v>
      </c>
    </row>
    <row r="1481" spans="2:33" x14ac:dyDescent="0.3">
      <c r="B1481" s="6" t="s">
        <v>53</v>
      </c>
      <c r="C1481" s="6">
        <v>1473</v>
      </c>
      <c r="D1481" s="6">
        <v>451</v>
      </c>
      <c r="E1481" s="12">
        <v>0</v>
      </c>
      <c r="F1481" s="27">
        <f t="shared" si="352"/>
        <v>0</v>
      </c>
      <c r="G1481" s="17">
        <f t="shared" si="348"/>
        <v>0</v>
      </c>
      <c r="H1481" s="17">
        <v>0</v>
      </c>
      <c r="I1481" s="17">
        <f t="shared" si="349"/>
        <v>0</v>
      </c>
      <c r="J1481" s="17">
        <v>0</v>
      </c>
      <c r="K1481" s="26">
        <v>485.59500000000003</v>
      </c>
      <c r="L1481" s="17">
        <f t="shared" ref="L1481:L1544" si="356">1/2*2.26*1.2*0.36*((F1481)^2)</f>
        <v>0</v>
      </c>
      <c r="M1481" s="17">
        <f t="shared" ref="M1481:M1544" si="357">J1481+K1481+L1481</f>
        <v>485.59500000000003</v>
      </c>
      <c r="N1481" s="17">
        <v>1980</v>
      </c>
      <c r="O1481" s="17">
        <f t="shared" ref="O1481:O1544" si="358">N1481*G1481</f>
        <v>0</v>
      </c>
      <c r="P1481" s="17">
        <f t="shared" ref="P1481:P1544" si="359">F1481*O1481</f>
        <v>0</v>
      </c>
      <c r="Q1481" s="17">
        <f t="shared" si="350"/>
        <v>235153642.01388851</v>
      </c>
      <c r="R1481" s="17">
        <f t="shared" ref="R1481:R1544" si="360">Q1481/1000</f>
        <v>235153.64201388852</v>
      </c>
      <c r="S1481" s="17">
        <f t="shared" si="351"/>
        <v>113957334.79166681</v>
      </c>
      <c r="T1481" s="17">
        <f t="shared" ref="T1481:T1544" si="361">S1481/1000</f>
        <v>113957.3347916668</v>
      </c>
      <c r="AE1481">
        <f t="shared" si="353"/>
        <v>1</v>
      </c>
      <c r="AF1481" t="str">
        <f t="shared" si="354"/>
        <v/>
      </c>
      <c r="AG1481">
        <f t="shared" si="355"/>
        <v>0</v>
      </c>
    </row>
    <row r="1482" spans="2:33" x14ac:dyDescent="0.3">
      <c r="B1482" s="6" t="s">
        <v>53</v>
      </c>
      <c r="C1482" s="6">
        <v>1474</v>
      </c>
      <c r="D1482" s="6">
        <v>452</v>
      </c>
      <c r="E1482" s="12">
        <v>0</v>
      </c>
      <c r="F1482" s="27">
        <f t="shared" si="352"/>
        <v>0</v>
      </c>
      <c r="G1482" s="17">
        <f t="shared" ref="G1482:G1545" si="362">($E1483-$E1481)/2/3.6</f>
        <v>0</v>
      </c>
      <c r="H1482" s="17">
        <v>0</v>
      </c>
      <c r="I1482" s="17">
        <f t="shared" ref="I1482:I1545" si="363">($E1483-$E1481)/2</f>
        <v>0</v>
      </c>
      <c r="J1482" s="17">
        <v>0</v>
      </c>
      <c r="K1482" s="26">
        <v>485.59500000000003</v>
      </c>
      <c r="L1482" s="17">
        <f t="shared" si="356"/>
        <v>0</v>
      </c>
      <c r="M1482" s="17">
        <f t="shared" si="357"/>
        <v>485.59500000000003</v>
      </c>
      <c r="N1482" s="17">
        <v>1980</v>
      </c>
      <c r="O1482" s="17">
        <f t="shared" si="358"/>
        <v>0</v>
      </c>
      <c r="P1482" s="17">
        <f t="shared" si="359"/>
        <v>0</v>
      </c>
      <c r="Q1482" s="17">
        <f t="shared" ref="Q1482:Q1545" si="364">0.5*N1482*F1482^2+Q1481</f>
        <v>235153642.01388851</v>
      </c>
      <c r="R1482" s="17">
        <f t="shared" si="360"/>
        <v>235153.64201388852</v>
      </c>
      <c r="S1482" s="17">
        <f t="shared" ref="S1482:S1545" si="365">0.5*N1482*F1482^2*H1482+S1481</f>
        <v>113957334.79166681</v>
      </c>
      <c r="T1482" s="17">
        <f t="shared" si="361"/>
        <v>113957.3347916668</v>
      </c>
      <c r="AE1482">
        <f t="shared" si="353"/>
        <v>1</v>
      </c>
      <c r="AF1482" t="str">
        <f t="shared" si="354"/>
        <v/>
      </c>
      <c r="AG1482">
        <f t="shared" si="355"/>
        <v>0</v>
      </c>
    </row>
    <row r="1483" spans="2:33" x14ac:dyDescent="0.3">
      <c r="B1483" s="6" t="s">
        <v>53</v>
      </c>
      <c r="C1483" s="6">
        <v>1475</v>
      </c>
      <c r="D1483" s="6">
        <v>453</v>
      </c>
      <c r="E1483" s="12">
        <v>0</v>
      </c>
      <c r="F1483" s="27">
        <f t="shared" si="352"/>
        <v>0</v>
      </c>
      <c r="G1483" s="17">
        <f t="shared" si="362"/>
        <v>0</v>
      </c>
      <c r="H1483" s="17">
        <v>0</v>
      </c>
      <c r="I1483" s="17">
        <f t="shared" si="363"/>
        <v>0</v>
      </c>
      <c r="J1483" s="17">
        <v>0</v>
      </c>
      <c r="K1483" s="26">
        <v>485.59500000000003</v>
      </c>
      <c r="L1483" s="17">
        <f t="shared" si="356"/>
        <v>0</v>
      </c>
      <c r="M1483" s="17">
        <f t="shared" si="357"/>
        <v>485.59500000000003</v>
      </c>
      <c r="N1483" s="17">
        <v>1980</v>
      </c>
      <c r="O1483" s="17">
        <f t="shared" si="358"/>
        <v>0</v>
      </c>
      <c r="P1483" s="17">
        <f t="shared" si="359"/>
        <v>0</v>
      </c>
      <c r="Q1483" s="17">
        <f t="shared" si="364"/>
        <v>235153642.01388851</v>
      </c>
      <c r="R1483" s="17">
        <f t="shared" si="360"/>
        <v>235153.64201388852</v>
      </c>
      <c r="S1483" s="17">
        <f t="shared" si="365"/>
        <v>113957334.79166681</v>
      </c>
      <c r="T1483" s="17">
        <f t="shared" si="361"/>
        <v>113957.3347916668</v>
      </c>
      <c r="AE1483">
        <f t="shared" si="353"/>
        <v>1</v>
      </c>
      <c r="AF1483" t="str">
        <f t="shared" si="354"/>
        <v/>
      </c>
      <c r="AG1483">
        <f t="shared" si="355"/>
        <v>0</v>
      </c>
    </row>
    <row r="1484" spans="2:33" x14ac:dyDescent="0.3">
      <c r="B1484" s="6" t="s">
        <v>53</v>
      </c>
      <c r="C1484" s="6">
        <v>1476</v>
      </c>
      <c r="D1484" s="6">
        <v>454</v>
      </c>
      <c r="E1484" s="12">
        <v>0</v>
      </c>
      <c r="F1484" s="27">
        <f t="shared" si="352"/>
        <v>0</v>
      </c>
      <c r="G1484" s="17">
        <f t="shared" si="362"/>
        <v>0</v>
      </c>
      <c r="H1484" s="17">
        <v>0</v>
      </c>
      <c r="I1484" s="17">
        <f t="shared" si="363"/>
        <v>0</v>
      </c>
      <c r="J1484" s="17">
        <v>0</v>
      </c>
      <c r="K1484" s="26">
        <v>485.59500000000003</v>
      </c>
      <c r="L1484" s="17">
        <f t="shared" si="356"/>
        <v>0</v>
      </c>
      <c r="M1484" s="17">
        <f t="shared" si="357"/>
        <v>485.59500000000003</v>
      </c>
      <c r="N1484" s="17">
        <v>1980</v>
      </c>
      <c r="O1484" s="17">
        <f t="shared" si="358"/>
        <v>0</v>
      </c>
      <c r="P1484" s="17">
        <f t="shared" si="359"/>
        <v>0</v>
      </c>
      <c r="Q1484" s="17">
        <f t="shared" si="364"/>
        <v>235153642.01388851</v>
      </c>
      <c r="R1484" s="17">
        <f t="shared" si="360"/>
        <v>235153.64201388852</v>
      </c>
      <c r="S1484" s="17">
        <f t="shared" si="365"/>
        <v>113957334.79166681</v>
      </c>
      <c r="T1484" s="17">
        <f t="shared" si="361"/>
        <v>113957.3347916668</v>
      </c>
      <c r="AE1484">
        <f t="shared" si="353"/>
        <v>1</v>
      </c>
      <c r="AF1484" t="str">
        <f t="shared" si="354"/>
        <v/>
      </c>
      <c r="AG1484">
        <f t="shared" si="355"/>
        <v>0</v>
      </c>
    </row>
    <row r="1485" spans="2:33" x14ac:dyDescent="0.3">
      <c r="B1485" s="6" t="s">
        <v>53</v>
      </c>
      <c r="C1485" s="6">
        <v>1477</v>
      </c>
      <c r="D1485" s="6">
        <v>455</v>
      </c>
      <c r="E1485" s="12">
        <v>0</v>
      </c>
      <c r="F1485" s="27">
        <f t="shared" si="352"/>
        <v>0</v>
      </c>
      <c r="G1485" s="17">
        <f t="shared" si="362"/>
        <v>0</v>
      </c>
      <c r="H1485" s="17">
        <v>0</v>
      </c>
      <c r="I1485" s="17">
        <f t="shared" si="363"/>
        <v>0</v>
      </c>
      <c r="J1485" s="17">
        <v>0</v>
      </c>
      <c r="K1485" s="26">
        <v>485.59500000000003</v>
      </c>
      <c r="L1485" s="17">
        <f t="shared" si="356"/>
        <v>0</v>
      </c>
      <c r="M1485" s="17">
        <f t="shared" si="357"/>
        <v>485.59500000000003</v>
      </c>
      <c r="N1485" s="17">
        <v>1980</v>
      </c>
      <c r="O1485" s="17">
        <f t="shared" si="358"/>
        <v>0</v>
      </c>
      <c r="P1485" s="17">
        <f t="shared" si="359"/>
        <v>0</v>
      </c>
      <c r="Q1485" s="17">
        <f t="shared" si="364"/>
        <v>235153642.01388851</v>
      </c>
      <c r="R1485" s="17">
        <f t="shared" si="360"/>
        <v>235153.64201388852</v>
      </c>
      <c r="S1485" s="17">
        <f t="shared" si="365"/>
        <v>113957334.79166681</v>
      </c>
      <c r="T1485" s="17">
        <f t="shared" si="361"/>
        <v>113957.3347916668</v>
      </c>
      <c r="AE1485">
        <f t="shared" si="353"/>
        <v>1</v>
      </c>
      <c r="AF1485" t="str">
        <f t="shared" si="354"/>
        <v/>
      </c>
      <c r="AG1485">
        <f t="shared" si="355"/>
        <v>0</v>
      </c>
    </row>
    <row r="1486" spans="2:33" x14ac:dyDescent="0.3">
      <c r="B1486" s="7" t="s">
        <v>54</v>
      </c>
      <c r="C1486" s="7">
        <v>1478</v>
      </c>
      <c r="D1486" s="7">
        <v>1</v>
      </c>
      <c r="E1486" s="13">
        <v>0</v>
      </c>
      <c r="F1486" s="27">
        <f t="shared" si="352"/>
        <v>0</v>
      </c>
      <c r="G1486" s="17">
        <f t="shared" si="362"/>
        <v>0.30555555555555558</v>
      </c>
      <c r="H1486" s="17">
        <v>0</v>
      </c>
      <c r="I1486" s="17">
        <f t="shared" si="363"/>
        <v>1.1000000000000001</v>
      </c>
      <c r="J1486" s="17">
        <v>1980</v>
      </c>
      <c r="K1486" s="26">
        <v>485.59500000000003</v>
      </c>
      <c r="L1486" s="17">
        <f t="shared" si="356"/>
        <v>0</v>
      </c>
      <c r="M1486" s="17">
        <f t="shared" si="357"/>
        <v>2465.5950000000003</v>
      </c>
      <c r="N1486" s="17">
        <v>1980</v>
      </c>
      <c r="O1486" s="17">
        <f t="shared" si="358"/>
        <v>605</v>
      </c>
      <c r="P1486" s="17">
        <f t="shared" si="359"/>
        <v>0</v>
      </c>
      <c r="Q1486" s="17">
        <f t="shared" si="364"/>
        <v>235153642.01388851</v>
      </c>
      <c r="R1486" s="17">
        <f t="shared" si="360"/>
        <v>235153.64201388852</v>
      </c>
      <c r="S1486" s="17">
        <f t="shared" si="365"/>
        <v>113957334.79166681</v>
      </c>
      <c r="T1486" s="17">
        <f t="shared" si="361"/>
        <v>113957.3347916668</v>
      </c>
      <c r="AE1486">
        <f t="shared" si="353"/>
        <v>1</v>
      </c>
      <c r="AF1486" t="str">
        <f t="shared" si="354"/>
        <v/>
      </c>
      <c r="AG1486">
        <f t="shared" si="355"/>
        <v>0</v>
      </c>
    </row>
    <row r="1487" spans="2:33" x14ac:dyDescent="0.3">
      <c r="B1487" s="7" t="s">
        <v>54</v>
      </c>
      <c r="C1487" s="7">
        <v>1479</v>
      </c>
      <c r="D1487" s="7">
        <v>2</v>
      </c>
      <c r="E1487" s="13">
        <v>2.2000000000000002</v>
      </c>
      <c r="F1487" s="27">
        <f t="shared" si="352"/>
        <v>0.61111111111111116</v>
      </c>
      <c r="G1487" s="17">
        <f t="shared" si="362"/>
        <v>0.61111111111111116</v>
      </c>
      <c r="H1487" s="17">
        <v>0</v>
      </c>
      <c r="I1487" s="17">
        <f t="shared" si="363"/>
        <v>2.2000000000000002</v>
      </c>
      <c r="J1487" s="17">
        <v>1980</v>
      </c>
      <c r="K1487" s="26">
        <v>485.59500000000003</v>
      </c>
      <c r="L1487" s="17">
        <f t="shared" si="356"/>
        <v>0.18230666666666667</v>
      </c>
      <c r="M1487" s="17">
        <f t="shared" si="357"/>
        <v>2465.7773066666668</v>
      </c>
      <c r="N1487" s="17">
        <v>1980</v>
      </c>
      <c r="O1487" s="17">
        <f t="shared" si="358"/>
        <v>1210</v>
      </c>
      <c r="P1487" s="17">
        <f t="shared" si="359"/>
        <v>739.44444444444446</v>
      </c>
      <c r="Q1487" s="17">
        <f t="shared" si="364"/>
        <v>235154011.73611072</v>
      </c>
      <c r="R1487" s="17">
        <f t="shared" si="360"/>
        <v>235154.01173611073</v>
      </c>
      <c r="S1487" s="17">
        <f t="shared" si="365"/>
        <v>113957334.79166681</v>
      </c>
      <c r="T1487" s="17">
        <f t="shared" si="361"/>
        <v>113957.3347916668</v>
      </c>
      <c r="AE1487">
        <f t="shared" si="353"/>
        <v>0</v>
      </c>
      <c r="AF1487">
        <f t="shared" si="354"/>
        <v>2.2000000000000002</v>
      </c>
      <c r="AG1487">
        <f t="shared" si="355"/>
        <v>0.61111111111111116</v>
      </c>
    </row>
    <row r="1488" spans="2:33" x14ac:dyDescent="0.3">
      <c r="B1488" s="7" t="s">
        <v>54</v>
      </c>
      <c r="C1488" s="7">
        <v>1480</v>
      </c>
      <c r="D1488" s="7">
        <v>3</v>
      </c>
      <c r="E1488" s="13">
        <v>4.4000000000000004</v>
      </c>
      <c r="F1488" s="27">
        <f t="shared" si="352"/>
        <v>1.2222222222222223</v>
      </c>
      <c r="G1488" s="17">
        <f t="shared" si="362"/>
        <v>0.56944444444444442</v>
      </c>
      <c r="H1488" s="17">
        <v>0</v>
      </c>
      <c r="I1488" s="17">
        <f t="shared" si="363"/>
        <v>2.0499999999999998</v>
      </c>
      <c r="J1488" s="17">
        <v>1980</v>
      </c>
      <c r="K1488" s="26">
        <v>485.59500000000003</v>
      </c>
      <c r="L1488" s="17">
        <f t="shared" si="356"/>
        <v>0.72922666666666669</v>
      </c>
      <c r="M1488" s="17">
        <f t="shared" si="357"/>
        <v>2466.3242266666671</v>
      </c>
      <c r="N1488" s="17">
        <v>1980</v>
      </c>
      <c r="O1488" s="17">
        <f t="shared" si="358"/>
        <v>1127.5</v>
      </c>
      <c r="P1488" s="17">
        <f t="shared" si="359"/>
        <v>1378.0555555555557</v>
      </c>
      <c r="Q1488" s="17">
        <f t="shared" si="364"/>
        <v>235155490.62499961</v>
      </c>
      <c r="R1488" s="17">
        <f t="shared" si="360"/>
        <v>235155.4906249996</v>
      </c>
      <c r="S1488" s="17">
        <f t="shared" si="365"/>
        <v>113957334.79166681</v>
      </c>
      <c r="T1488" s="17">
        <f t="shared" si="361"/>
        <v>113957.3347916668</v>
      </c>
      <c r="AE1488">
        <f t="shared" si="353"/>
        <v>0</v>
      </c>
      <c r="AF1488">
        <f t="shared" si="354"/>
        <v>4.4000000000000004</v>
      </c>
      <c r="AG1488">
        <f t="shared" si="355"/>
        <v>1.2222222222222223</v>
      </c>
    </row>
    <row r="1489" spans="2:33" x14ac:dyDescent="0.3">
      <c r="B1489" s="7" t="s">
        <v>54</v>
      </c>
      <c r="C1489" s="7">
        <v>1481</v>
      </c>
      <c r="D1489" s="7">
        <v>4</v>
      </c>
      <c r="E1489" s="13">
        <v>6.3</v>
      </c>
      <c r="F1489" s="27">
        <f t="shared" si="352"/>
        <v>1.75</v>
      </c>
      <c r="G1489" s="17">
        <f t="shared" si="362"/>
        <v>0.4861111111111111</v>
      </c>
      <c r="H1489" s="17">
        <v>0</v>
      </c>
      <c r="I1489" s="17">
        <f t="shared" si="363"/>
        <v>1.75</v>
      </c>
      <c r="J1489" s="17">
        <v>1980</v>
      </c>
      <c r="K1489" s="26">
        <v>485.59500000000003</v>
      </c>
      <c r="L1489" s="17">
        <f t="shared" si="356"/>
        <v>1.4949899999999998</v>
      </c>
      <c r="M1489" s="17">
        <f t="shared" si="357"/>
        <v>2467.0899900000004</v>
      </c>
      <c r="N1489" s="17">
        <v>1980</v>
      </c>
      <c r="O1489" s="17">
        <f t="shared" si="358"/>
        <v>962.5</v>
      </c>
      <c r="P1489" s="17">
        <f t="shared" si="359"/>
        <v>1684.375</v>
      </c>
      <c r="Q1489" s="17">
        <f t="shared" si="364"/>
        <v>235158522.49999961</v>
      </c>
      <c r="R1489" s="17">
        <f t="shared" si="360"/>
        <v>235158.52249999961</v>
      </c>
      <c r="S1489" s="17">
        <f t="shared" si="365"/>
        <v>113957334.79166681</v>
      </c>
      <c r="T1489" s="17">
        <f t="shared" si="361"/>
        <v>113957.3347916668</v>
      </c>
      <c r="AE1489">
        <f t="shared" si="353"/>
        <v>0</v>
      </c>
      <c r="AF1489">
        <f t="shared" si="354"/>
        <v>6.3</v>
      </c>
      <c r="AG1489">
        <f t="shared" si="355"/>
        <v>1.75</v>
      </c>
    </row>
    <row r="1490" spans="2:33" x14ac:dyDescent="0.3">
      <c r="B1490" s="7" t="s">
        <v>54</v>
      </c>
      <c r="C1490" s="7">
        <v>1482</v>
      </c>
      <c r="D1490" s="7">
        <v>5</v>
      </c>
      <c r="E1490" s="13">
        <v>7.9</v>
      </c>
      <c r="F1490" s="27">
        <f t="shared" si="352"/>
        <v>2.1944444444444446</v>
      </c>
      <c r="G1490" s="17">
        <f t="shared" si="362"/>
        <v>0.40277777777777768</v>
      </c>
      <c r="H1490" s="17">
        <v>0</v>
      </c>
      <c r="I1490" s="17">
        <f t="shared" si="363"/>
        <v>1.4499999999999997</v>
      </c>
      <c r="J1490" s="17">
        <v>1980</v>
      </c>
      <c r="K1490" s="26">
        <v>485.59500000000003</v>
      </c>
      <c r="L1490" s="17">
        <f t="shared" si="356"/>
        <v>2.3507766666666665</v>
      </c>
      <c r="M1490" s="17">
        <f t="shared" si="357"/>
        <v>2467.9457766666669</v>
      </c>
      <c r="N1490" s="17">
        <v>1980</v>
      </c>
      <c r="O1490" s="17">
        <f t="shared" si="358"/>
        <v>797.49999999999977</v>
      </c>
      <c r="P1490" s="17">
        <f t="shared" si="359"/>
        <v>1750.0694444444441</v>
      </c>
      <c r="Q1490" s="17">
        <f t="shared" si="364"/>
        <v>235163289.93055516</v>
      </c>
      <c r="R1490" s="17">
        <f t="shared" si="360"/>
        <v>235163.28993055515</v>
      </c>
      <c r="S1490" s="17">
        <f t="shared" si="365"/>
        <v>113957334.79166681</v>
      </c>
      <c r="T1490" s="17">
        <f t="shared" si="361"/>
        <v>113957.3347916668</v>
      </c>
      <c r="AE1490">
        <f t="shared" si="353"/>
        <v>0</v>
      </c>
      <c r="AF1490">
        <f t="shared" si="354"/>
        <v>7.9</v>
      </c>
      <c r="AG1490">
        <f t="shared" si="355"/>
        <v>2.1944444444444446</v>
      </c>
    </row>
    <row r="1491" spans="2:33" x14ac:dyDescent="0.3">
      <c r="B1491" s="7" t="s">
        <v>54</v>
      </c>
      <c r="C1491" s="7">
        <v>1483</v>
      </c>
      <c r="D1491" s="7">
        <v>6</v>
      </c>
      <c r="E1491" s="13">
        <v>9.1999999999999993</v>
      </c>
      <c r="F1491" s="27">
        <f t="shared" si="352"/>
        <v>2.5555555555555554</v>
      </c>
      <c r="G1491" s="17">
        <f t="shared" si="362"/>
        <v>0.34722222222222221</v>
      </c>
      <c r="H1491" s="17">
        <v>0</v>
      </c>
      <c r="I1491" s="17">
        <f t="shared" si="363"/>
        <v>1.25</v>
      </c>
      <c r="J1491" s="17">
        <v>1980</v>
      </c>
      <c r="K1491" s="26">
        <v>485.59500000000003</v>
      </c>
      <c r="L1491" s="17">
        <f t="shared" si="356"/>
        <v>3.1881066666666658</v>
      </c>
      <c r="M1491" s="17">
        <f t="shared" si="357"/>
        <v>2468.7831066666668</v>
      </c>
      <c r="N1491" s="17">
        <v>1980</v>
      </c>
      <c r="O1491" s="17">
        <f t="shared" si="358"/>
        <v>687.5</v>
      </c>
      <c r="P1491" s="17">
        <f t="shared" si="359"/>
        <v>1756.9444444444443</v>
      </c>
      <c r="Q1491" s="17">
        <f t="shared" si="364"/>
        <v>235169755.48611072</v>
      </c>
      <c r="R1491" s="17">
        <f t="shared" si="360"/>
        <v>235169.75548611072</v>
      </c>
      <c r="S1491" s="17">
        <f t="shared" si="365"/>
        <v>113957334.79166681</v>
      </c>
      <c r="T1491" s="17">
        <f t="shared" si="361"/>
        <v>113957.3347916668</v>
      </c>
      <c r="AE1491">
        <f t="shared" si="353"/>
        <v>0</v>
      </c>
      <c r="AF1491">
        <f t="shared" si="354"/>
        <v>9.1999999999999993</v>
      </c>
      <c r="AG1491">
        <f t="shared" si="355"/>
        <v>2.5555555555555554</v>
      </c>
    </row>
    <row r="1492" spans="2:33" x14ac:dyDescent="0.3">
      <c r="B1492" s="7" t="s">
        <v>54</v>
      </c>
      <c r="C1492" s="7">
        <v>1484</v>
      </c>
      <c r="D1492" s="7">
        <v>7</v>
      </c>
      <c r="E1492" s="13">
        <v>10.4</v>
      </c>
      <c r="F1492" s="27">
        <f t="shared" si="352"/>
        <v>2.8888888888888888</v>
      </c>
      <c r="G1492" s="17">
        <f t="shared" si="362"/>
        <v>0.31944444444444453</v>
      </c>
      <c r="H1492" s="17">
        <v>0</v>
      </c>
      <c r="I1492" s="17">
        <f t="shared" si="363"/>
        <v>1.1500000000000004</v>
      </c>
      <c r="J1492" s="17">
        <v>1980</v>
      </c>
      <c r="K1492" s="26">
        <v>485.59500000000003</v>
      </c>
      <c r="L1492" s="17">
        <f t="shared" si="356"/>
        <v>4.0740266666666658</v>
      </c>
      <c r="M1492" s="17">
        <f t="shared" si="357"/>
        <v>2469.6690266666669</v>
      </c>
      <c r="N1492" s="17">
        <v>1980</v>
      </c>
      <c r="O1492" s="17">
        <f t="shared" si="358"/>
        <v>632.50000000000023</v>
      </c>
      <c r="P1492" s="17">
        <f t="shared" si="359"/>
        <v>1827.2222222222229</v>
      </c>
      <c r="Q1492" s="17">
        <f t="shared" si="364"/>
        <v>235178017.70833293</v>
      </c>
      <c r="R1492" s="17">
        <f t="shared" si="360"/>
        <v>235178.01770833292</v>
      </c>
      <c r="S1492" s="17">
        <f t="shared" si="365"/>
        <v>113957334.79166681</v>
      </c>
      <c r="T1492" s="17">
        <f t="shared" si="361"/>
        <v>113957.3347916668</v>
      </c>
      <c r="AE1492">
        <f t="shared" si="353"/>
        <v>0</v>
      </c>
      <c r="AF1492">
        <f t="shared" si="354"/>
        <v>10.4</v>
      </c>
      <c r="AG1492">
        <f t="shared" si="355"/>
        <v>2.8888888888888888</v>
      </c>
    </row>
    <row r="1493" spans="2:33" x14ac:dyDescent="0.3">
      <c r="B1493" s="7" t="s">
        <v>54</v>
      </c>
      <c r="C1493" s="7">
        <v>1485</v>
      </c>
      <c r="D1493" s="7">
        <v>8</v>
      </c>
      <c r="E1493" s="13">
        <v>11.5</v>
      </c>
      <c r="F1493" s="27">
        <f t="shared" si="352"/>
        <v>3.1944444444444442</v>
      </c>
      <c r="G1493" s="17">
        <f t="shared" si="362"/>
        <v>0.34722222222222221</v>
      </c>
      <c r="H1493" s="17">
        <v>0</v>
      </c>
      <c r="I1493" s="17">
        <f t="shared" si="363"/>
        <v>1.25</v>
      </c>
      <c r="J1493" s="17">
        <v>1980</v>
      </c>
      <c r="K1493" s="26">
        <v>485.59500000000003</v>
      </c>
      <c r="L1493" s="17">
        <f t="shared" si="356"/>
        <v>4.9814166666666653</v>
      </c>
      <c r="M1493" s="17">
        <f t="shared" si="357"/>
        <v>2470.5764166666668</v>
      </c>
      <c r="N1493" s="17">
        <v>1980</v>
      </c>
      <c r="O1493" s="17">
        <f t="shared" si="358"/>
        <v>687.5</v>
      </c>
      <c r="P1493" s="17">
        <f t="shared" si="359"/>
        <v>2196.1805555555552</v>
      </c>
      <c r="Q1493" s="17">
        <f t="shared" si="364"/>
        <v>235188120.13888848</v>
      </c>
      <c r="R1493" s="17">
        <f t="shared" si="360"/>
        <v>235188.12013888848</v>
      </c>
      <c r="S1493" s="17">
        <f t="shared" si="365"/>
        <v>113957334.79166681</v>
      </c>
      <c r="T1493" s="17">
        <f t="shared" si="361"/>
        <v>113957.3347916668</v>
      </c>
      <c r="AE1493">
        <f t="shared" si="353"/>
        <v>0</v>
      </c>
      <c r="AF1493">
        <f t="shared" si="354"/>
        <v>11.5</v>
      </c>
      <c r="AG1493">
        <f t="shared" si="355"/>
        <v>3.1944444444444442</v>
      </c>
    </row>
    <row r="1494" spans="2:33" x14ac:dyDescent="0.3">
      <c r="B1494" s="7" t="s">
        <v>54</v>
      </c>
      <c r="C1494" s="7">
        <v>1486</v>
      </c>
      <c r="D1494" s="7">
        <v>9</v>
      </c>
      <c r="E1494" s="13">
        <v>12.9</v>
      </c>
      <c r="F1494" s="27">
        <f t="shared" si="352"/>
        <v>3.5833333333333335</v>
      </c>
      <c r="G1494" s="17">
        <f t="shared" si="362"/>
        <v>0.44444444444444431</v>
      </c>
      <c r="H1494" s="17">
        <v>0</v>
      </c>
      <c r="I1494" s="17">
        <f t="shared" si="363"/>
        <v>1.5999999999999996</v>
      </c>
      <c r="J1494" s="17">
        <v>1980</v>
      </c>
      <c r="K1494" s="26">
        <v>485.59500000000003</v>
      </c>
      <c r="L1494" s="17">
        <f t="shared" si="356"/>
        <v>6.2681099999999992</v>
      </c>
      <c r="M1494" s="17">
        <f t="shared" si="357"/>
        <v>2471.8631100000002</v>
      </c>
      <c r="N1494" s="17">
        <v>1980</v>
      </c>
      <c r="O1494" s="17">
        <f t="shared" si="358"/>
        <v>879.99999999999977</v>
      </c>
      <c r="P1494" s="17">
        <f t="shared" si="359"/>
        <v>3153.3333333333326</v>
      </c>
      <c r="Q1494" s="17">
        <f t="shared" si="364"/>
        <v>235200832.01388848</v>
      </c>
      <c r="R1494" s="17">
        <f t="shared" si="360"/>
        <v>235200.83201388849</v>
      </c>
      <c r="S1494" s="17">
        <f t="shared" si="365"/>
        <v>113957334.79166681</v>
      </c>
      <c r="T1494" s="17">
        <f t="shared" si="361"/>
        <v>113957.3347916668</v>
      </c>
      <c r="AE1494">
        <f t="shared" si="353"/>
        <v>0</v>
      </c>
      <c r="AF1494">
        <f t="shared" si="354"/>
        <v>12.9</v>
      </c>
      <c r="AG1494">
        <f t="shared" si="355"/>
        <v>3.5833333333333335</v>
      </c>
    </row>
    <row r="1495" spans="2:33" x14ac:dyDescent="0.3">
      <c r="B1495" s="7" t="s">
        <v>54</v>
      </c>
      <c r="C1495" s="7">
        <v>1487</v>
      </c>
      <c r="D1495" s="7">
        <v>10</v>
      </c>
      <c r="E1495" s="13">
        <v>14.7</v>
      </c>
      <c r="F1495" s="27">
        <f t="shared" si="352"/>
        <v>4.083333333333333</v>
      </c>
      <c r="G1495" s="17">
        <f t="shared" si="362"/>
        <v>0.56944444444444442</v>
      </c>
      <c r="H1495" s="17">
        <v>0</v>
      </c>
      <c r="I1495" s="17">
        <f t="shared" si="363"/>
        <v>2.0499999999999998</v>
      </c>
      <c r="J1495" s="17">
        <v>1980</v>
      </c>
      <c r="K1495" s="26">
        <v>485.59500000000003</v>
      </c>
      <c r="L1495" s="17">
        <f t="shared" si="356"/>
        <v>8.139389999999997</v>
      </c>
      <c r="M1495" s="17">
        <f t="shared" si="357"/>
        <v>2473.7343900000001</v>
      </c>
      <c r="N1495" s="17">
        <v>1980</v>
      </c>
      <c r="O1495" s="17">
        <f t="shared" si="358"/>
        <v>1127.5</v>
      </c>
      <c r="P1495" s="17">
        <f t="shared" si="359"/>
        <v>4603.958333333333</v>
      </c>
      <c r="Q1495" s="17">
        <f t="shared" si="364"/>
        <v>235217338.88888848</v>
      </c>
      <c r="R1495" s="17">
        <f t="shared" si="360"/>
        <v>235217.33888888848</v>
      </c>
      <c r="S1495" s="17">
        <f t="shared" si="365"/>
        <v>113957334.79166681</v>
      </c>
      <c r="T1495" s="17">
        <f t="shared" si="361"/>
        <v>113957.3347916668</v>
      </c>
      <c r="AE1495">
        <f t="shared" si="353"/>
        <v>0</v>
      </c>
      <c r="AF1495">
        <f t="shared" si="354"/>
        <v>14.7</v>
      </c>
      <c r="AG1495">
        <f t="shared" si="355"/>
        <v>4.083333333333333</v>
      </c>
    </row>
    <row r="1496" spans="2:33" x14ac:dyDescent="0.3">
      <c r="B1496" s="7" t="s">
        <v>54</v>
      </c>
      <c r="C1496" s="7">
        <v>1488</v>
      </c>
      <c r="D1496" s="7">
        <v>11</v>
      </c>
      <c r="E1496" s="13">
        <v>17</v>
      </c>
      <c r="F1496" s="27">
        <f t="shared" si="352"/>
        <v>4.7222222222222223</v>
      </c>
      <c r="G1496" s="17">
        <f t="shared" si="362"/>
        <v>0.70833333333333348</v>
      </c>
      <c r="H1496" s="17">
        <v>0</v>
      </c>
      <c r="I1496" s="17">
        <f t="shared" si="363"/>
        <v>2.5500000000000007</v>
      </c>
      <c r="J1496" s="17">
        <v>1980</v>
      </c>
      <c r="K1496" s="26">
        <v>485.59500000000003</v>
      </c>
      <c r="L1496" s="17">
        <f t="shared" si="356"/>
        <v>10.885666666666665</v>
      </c>
      <c r="M1496" s="17">
        <f t="shared" si="357"/>
        <v>2476.4806666666668</v>
      </c>
      <c r="N1496" s="17">
        <v>1980</v>
      </c>
      <c r="O1496" s="17">
        <f t="shared" si="358"/>
        <v>1402.5000000000002</v>
      </c>
      <c r="P1496" s="17">
        <f t="shared" si="359"/>
        <v>6622.9166666666679</v>
      </c>
      <c r="Q1496" s="17">
        <f t="shared" si="364"/>
        <v>235239415.27777737</v>
      </c>
      <c r="R1496" s="17">
        <f t="shared" si="360"/>
        <v>235239.41527777739</v>
      </c>
      <c r="S1496" s="17">
        <f t="shared" si="365"/>
        <v>113957334.79166681</v>
      </c>
      <c r="T1496" s="17">
        <f t="shared" si="361"/>
        <v>113957.3347916668</v>
      </c>
      <c r="AE1496">
        <f t="shared" si="353"/>
        <v>0</v>
      </c>
      <c r="AF1496">
        <f t="shared" si="354"/>
        <v>17</v>
      </c>
      <c r="AG1496">
        <f t="shared" si="355"/>
        <v>4.7222222222222223</v>
      </c>
    </row>
    <row r="1497" spans="2:33" x14ac:dyDescent="0.3">
      <c r="B1497" s="7" t="s">
        <v>54</v>
      </c>
      <c r="C1497" s="7">
        <v>1489</v>
      </c>
      <c r="D1497" s="7">
        <v>12</v>
      </c>
      <c r="E1497" s="13">
        <v>19.8</v>
      </c>
      <c r="F1497" s="27">
        <f t="shared" si="352"/>
        <v>5.5</v>
      </c>
      <c r="G1497" s="17">
        <f t="shared" si="362"/>
        <v>0.84722222222222243</v>
      </c>
      <c r="H1497" s="17">
        <v>0</v>
      </c>
      <c r="I1497" s="17">
        <f t="shared" si="363"/>
        <v>3.0500000000000007</v>
      </c>
      <c r="J1497" s="17">
        <v>1980</v>
      </c>
      <c r="K1497" s="26">
        <v>485.59500000000003</v>
      </c>
      <c r="L1497" s="17">
        <f t="shared" si="356"/>
        <v>14.766839999999998</v>
      </c>
      <c r="M1497" s="17">
        <f t="shared" si="357"/>
        <v>2480.36184</v>
      </c>
      <c r="N1497" s="17">
        <v>1980</v>
      </c>
      <c r="O1497" s="17">
        <f t="shared" si="358"/>
        <v>1677.5000000000005</v>
      </c>
      <c r="P1497" s="17">
        <f t="shared" si="359"/>
        <v>9226.2500000000018</v>
      </c>
      <c r="Q1497" s="17">
        <f t="shared" si="364"/>
        <v>235269362.77777737</v>
      </c>
      <c r="R1497" s="17">
        <f t="shared" si="360"/>
        <v>235269.36277777737</v>
      </c>
      <c r="S1497" s="17">
        <f t="shared" si="365"/>
        <v>113957334.79166681</v>
      </c>
      <c r="T1497" s="17">
        <f t="shared" si="361"/>
        <v>113957.3347916668</v>
      </c>
      <c r="AE1497">
        <f t="shared" si="353"/>
        <v>0</v>
      </c>
      <c r="AF1497">
        <f t="shared" si="354"/>
        <v>19.8</v>
      </c>
      <c r="AG1497">
        <f t="shared" si="355"/>
        <v>5.5</v>
      </c>
    </row>
    <row r="1498" spans="2:33" x14ac:dyDescent="0.3">
      <c r="B1498" s="7" t="s">
        <v>54</v>
      </c>
      <c r="C1498" s="7">
        <v>1490</v>
      </c>
      <c r="D1498" s="7">
        <v>13</v>
      </c>
      <c r="E1498" s="13">
        <v>23.1</v>
      </c>
      <c r="F1498" s="27">
        <f t="shared" si="352"/>
        <v>6.416666666666667</v>
      </c>
      <c r="G1498" s="17">
        <f t="shared" si="362"/>
        <v>0.95833333333333315</v>
      </c>
      <c r="H1498" s="17">
        <v>0</v>
      </c>
      <c r="I1498" s="17">
        <f t="shared" si="363"/>
        <v>3.4499999999999993</v>
      </c>
      <c r="J1498" s="17">
        <v>1980</v>
      </c>
      <c r="K1498" s="26">
        <v>485.59500000000003</v>
      </c>
      <c r="L1498" s="17">
        <f t="shared" si="356"/>
        <v>20.099309999999999</v>
      </c>
      <c r="M1498" s="17">
        <f t="shared" si="357"/>
        <v>2485.6943100000003</v>
      </c>
      <c r="N1498" s="17">
        <v>1980</v>
      </c>
      <c r="O1498" s="17">
        <f t="shared" si="358"/>
        <v>1897.4999999999995</v>
      </c>
      <c r="P1498" s="17">
        <f t="shared" si="359"/>
        <v>12175.624999999998</v>
      </c>
      <c r="Q1498" s="17">
        <f t="shared" si="364"/>
        <v>235310124.65277737</v>
      </c>
      <c r="R1498" s="17">
        <f t="shared" si="360"/>
        <v>235310.12465277736</v>
      </c>
      <c r="S1498" s="17">
        <f t="shared" si="365"/>
        <v>113957334.79166681</v>
      </c>
      <c r="T1498" s="17">
        <f t="shared" si="361"/>
        <v>113957.3347916668</v>
      </c>
      <c r="AE1498">
        <f t="shared" si="353"/>
        <v>0</v>
      </c>
      <c r="AF1498">
        <f t="shared" si="354"/>
        <v>23.1</v>
      </c>
      <c r="AG1498">
        <f t="shared" si="355"/>
        <v>6.416666666666667</v>
      </c>
    </row>
    <row r="1499" spans="2:33" x14ac:dyDescent="0.3">
      <c r="B1499" s="7" t="s">
        <v>54</v>
      </c>
      <c r="C1499" s="7">
        <v>1491</v>
      </c>
      <c r="D1499" s="7">
        <v>14</v>
      </c>
      <c r="E1499" s="13">
        <v>26.7</v>
      </c>
      <c r="F1499" s="27">
        <f t="shared" si="352"/>
        <v>7.4166666666666661</v>
      </c>
      <c r="G1499" s="17">
        <f t="shared" si="362"/>
        <v>1.0277777777777775</v>
      </c>
      <c r="H1499" s="17">
        <v>0</v>
      </c>
      <c r="I1499" s="17">
        <f t="shared" si="363"/>
        <v>3.6999999999999993</v>
      </c>
      <c r="J1499" s="17">
        <v>1980</v>
      </c>
      <c r="K1499" s="26">
        <v>485.59500000000003</v>
      </c>
      <c r="L1499" s="17">
        <f t="shared" si="356"/>
        <v>26.852189999999993</v>
      </c>
      <c r="M1499" s="17">
        <f t="shared" si="357"/>
        <v>2492.4471900000003</v>
      </c>
      <c r="N1499" s="17">
        <v>1980</v>
      </c>
      <c r="O1499" s="17">
        <f t="shared" si="358"/>
        <v>2034.9999999999993</v>
      </c>
      <c r="P1499" s="17">
        <f t="shared" si="359"/>
        <v>15092.916666666661</v>
      </c>
      <c r="Q1499" s="17">
        <f t="shared" si="364"/>
        <v>235364581.52777737</v>
      </c>
      <c r="R1499" s="17">
        <f t="shared" si="360"/>
        <v>235364.58152777737</v>
      </c>
      <c r="S1499" s="17">
        <f t="shared" si="365"/>
        <v>113957334.79166681</v>
      </c>
      <c r="T1499" s="17">
        <f t="shared" si="361"/>
        <v>113957.3347916668</v>
      </c>
      <c r="AE1499">
        <f t="shared" si="353"/>
        <v>0</v>
      </c>
      <c r="AF1499">
        <f t="shared" si="354"/>
        <v>26.7</v>
      </c>
      <c r="AG1499">
        <f t="shared" si="355"/>
        <v>7.4166666666666661</v>
      </c>
    </row>
    <row r="1500" spans="2:33" x14ac:dyDescent="0.3">
      <c r="B1500" s="7" t="s">
        <v>54</v>
      </c>
      <c r="C1500" s="7">
        <v>1492</v>
      </c>
      <c r="D1500" s="7">
        <v>15</v>
      </c>
      <c r="E1500" s="13">
        <v>30.5</v>
      </c>
      <c r="F1500" s="27">
        <f t="shared" si="352"/>
        <v>8.4722222222222214</v>
      </c>
      <c r="G1500" s="17">
        <f t="shared" si="362"/>
        <v>1.0277777777777781</v>
      </c>
      <c r="H1500" s="17">
        <v>0</v>
      </c>
      <c r="I1500" s="17">
        <f t="shared" si="363"/>
        <v>3.7000000000000011</v>
      </c>
      <c r="J1500" s="17">
        <v>1980</v>
      </c>
      <c r="K1500" s="26">
        <v>485.59500000000003</v>
      </c>
      <c r="L1500" s="17">
        <f t="shared" si="356"/>
        <v>35.039416666666654</v>
      </c>
      <c r="M1500" s="17">
        <f t="shared" si="357"/>
        <v>2500.6344166666668</v>
      </c>
      <c r="N1500" s="17">
        <v>1980</v>
      </c>
      <c r="O1500" s="17">
        <f t="shared" si="358"/>
        <v>2035.0000000000007</v>
      </c>
      <c r="P1500" s="17">
        <f t="shared" si="359"/>
        <v>17240.972222222226</v>
      </c>
      <c r="Q1500" s="17">
        <f t="shared" si="364"/>
        <v>235435642.29166627</v>
      </c>
      <c r="R1500" s="17">
        <f t="shared" si="360"/>
        <v>235435.64229166627</v>
      </c>
      <c r="S1500" s="17">
        <f t="shared" si="365"/>
        <v>113957334.79166681</v>
      </c>
      <c r="T1500" s="17">
        <f t="shared" si="361"/>
        <v>113957.3347916668</v>
      </c>
      <c r="AE1500">
        <f t="shared" si="353"/>
        <v>0</v>
      </c>
      <c r="AF1500">
        <f t="shared" si="354"/>
        <v>30.5</v>
      </c>
      <c r="AG1500">
        <f t="shared" si="355"/>
        <v>8.4722222222222214</v>
      </c>
    </row>
    <row r="1501" spans="2:33" x14ac:dyDescent="0.3">
      <c r="B1501" s="7" t="s">
        <v>54</v>
      </c>
      <c r="C1501" s="7">
        <v>1493</v>
      </c>
      <c r="D1501" s="7">
        <v>16</v>
      </c>
      <c r="E1501" s="13">
        <v>34.1</v>
      </c>
      <c r="F1501" s="27">
        <f t="shared" si="352"/>
        <v>9.4722222222222232</v>
      </c>
      <c r="G1501" s="17">
        <f t="shared" si="362"/>
        <v>0.97222222222222221</v>
      </c>
      <c r="H1501" s="17">
        <v>0</v>
      </c>
      <c r="I1501" s="17">
        <f t="shared" si="363"/>
        <v>3.5</v>
      </c>
      <c r="J1501" s="17">
        <v>1980</v>
      </c>
      <c r="K1501" s="26">
        <v>485.59500000000003</v>
      </c>
      <c r="L1501" s="17">
        <f t="shared" si="356"/>
        <v>43.799176666666668</v>
      </c>
      <c r="M1501" s="17">
        <f t="shared" si="357"/>
        <v>2509.3941766666671</v>
      </c>
      <c r="N1501" s="17">
        <v>1980</v>
      </c>
      <c r="O1501" s="17">
        <f t="shared" si="358"/>
        <v>1925</v>
      </c>
      <c r="P1501" s="17">
        <f t="shared" si="359"/>
        <v>18234.027777777781</v>
      </c>
      <c r="Q1501" s="17">
        <f t="shared" si="364"/>
        <v>235524468.05555516</v>
      </c>
      <c r="R1501" s="17">
        <f t="shared" si="360"/>
        <v>235524.46805555516</v>
      </c>
      <c r="S1501" s="17">
        <f t="shared" si="365"/>
        <v>113957334.79166681</v>
      </c>
      <c r="T1501" s="17">
        <f t="shared" si="361"/>
        <v>113957.3347916668</v>
      </c>
      <c r="AE1501">
        <f t="shared" si="353"/>
        <v>0</v>
      </c>
      <c r="AF1501">
        <f t="shared" si="354"/>
        <v>34.1</v>
      </c>
      <c r="AG1501">
        <f t="shared" si="355"/>
        <v>9.4722222222222232</v>
      </c>
    </row>
    <row r="1502" spans="2:33" x14ac:dyDescent="0.3">
      <c r="B1502" s="7" t="s">
        <v>54</v>
      </c>
      <c r="C1502" s="7">
        <v>1494</v>
      </c>
      <c r="D1502" s="7">
        <v>17</v>
      </c>
      <c r="E1502" s="13">
        <v>37.5</v>
      </c>
      <c r="F1502" s="27">
        <f t="shared" si="352"/>
        <v>10.416666666666666</v>
      </c>
      <c r="G1502" s="17">
        <f t="shared" si="362"/>
        <v>0.90277777777777779</v>
      </c>
      <c r="H1502" s="17">
        <v>0</v>
      </c>
      <c r="I1502" s="17">
        <f t="shared" si="363"/>
        <v>3.25</v>
      </c>
      <c r="J1502" s="17">
        <v>1980</v>
      </c>
      <c r="K1502" s="26">
        <v>485.59500000000003</v>
      </c>
      <c r="L1502" s="17">
        <f t="shared" si="356"/>
        <v>52.968749999999986</v>
      </c>
      <c r="M1502" s="17">
        <f t="shared" si="357"/>
        <v>2518.5637500000003</v>
      </c>
      <c r="N1502" s="17">
        <v>1980</v>
      </c>
      <c r="O1502" s="17">
        <f t="shared" si="358"/>
        <v>1787.5</v>
      </c>
      <c r="P1502" s="17">
        <f t="shared" si="359"/>
        <v>18619.791666666664</v>
      </c>
      <c r="Q1502" s="17">
        <f t="shared" si="364"/>
        <v>235631889.93055516</v>
      </c>
      <c r="R1502" s="17">
        <f t="shared" si="360"/>
        <v>235631.88993055516</v>
      </c>
      <c r="S1502" s="17">
        <f t="shared" si="365"/>
        <v>113957334.79166681</v>
      </c>
      <c r="T1502" s="17">
        <f t="shared" si="361"/>
        <v>113957.3347916668</v>
      </c>
      <c r="AE1502">
        <f t="shared" si="353"/>
        <v>0</v>
      </c>
      <c r="AF1502">
        <f t="shared" si="354"/>
        <v>37.5</v>
      </c>
      <c r="AG1502">
        <f t="shared" si="355"/>
        <v>10.416666666666666</v>
      </c>
    </row>
    <row r="1503" spans="2:33" x14ac:dyDescent="0.3">
      <c r="B1503" s="7" t="s">
        <v>54</v>
      </c>
      <c r="C1503" s="7">
        <v>1495</v>
      </c>
      <c r="D1503" s="7">
        <v>18</v>
      </c>
      <c r="E1503" s="13">
        <v>40.6</v>
      </c>
      <c r="F1503" s="27">
        <f t="shared" si="352"/>
        <v>11.277777777777779</v>
      </c>
      <c r="G1503" s="17">
        <f t="shared" si="362"/>
        <v>0.80555555555555514</v>
      </c>
      <c r="H1503" s="17">
        <v>0</v>
      </c>
      <c r="I1503" s="17">
        <f t="shared" si="363"/>
        <v>2.8999999999999986</v>
      </c>
      <c r="J1503" s="17">
        <v>1980</v>
      </c>
      <c r="K1503" s="26">
        <v>485.59500000000003</v>
      </c>
      <c r="L1503" s="17">
        <f t="shared" si="356"/>
        <v>62.088226666666671</v>
      </c>
      <c r="M1503" s="17">
        <f t="shared" si="357"/>
        <v>2527.683226666667</v>
      </c>
      <c r="N1503" s="17">
        <v>1980</v>
      </c>
      <c r="O1503" s="17">
        <f t="shared" si="358"/>
        <v>1594.9999999999991</v>
      </c>
      <c r="P1503" s="17">
        <f t="shared" si="359"/>
        <v>17988.055555555547</v>
      </c>
      <c r="Q1503" s="17">
        <f t="shared" si="364"/>
        <v>235757806.31944406</v>
      </c>
      <c r="R1503" s="17">
        <f t="shared" si="360"/>
        <v>235757.80631944406</v>
      </c>
      <c r="S1503" s="17">
        <f t="shared" si="365"/>
        <v>113957334.79166681</v>
      </c>
      <c r="T1503" s="17">
        <f t="shared" si="361"/>
        <v>113957.3347916668</v>
      </c>
      <c r="AE1503">
        <f t="shared" si="353"/>
        <v>0</v>
      </c>
      <c r="AF1503">
        <f t="shared" si="354"/>
        <v>40.6</v>
      </c>
      <c r="AG1503">
        <f t="shared" si="355"/>
        <v>11.277777777777779</v>
      </c>
    </row>
    <row r="1504" spans="2:33" x14ac:dyDescent="0.3">
      <c r="B1504" s="7" t="s">
        <v>54</v>
      </c>
      <c r="C1504" s="7">
        <v>1496</v>
      </c>
      <c r="D1504" s="7">
        <v>19</v>
      </c>
      <c r="E1504" s="13">
        <v>43.3</v>
      </c>
      <c r="F1504" s="27">
        <f t="shared" si="352"/>
        <v>12.027777777777777</v>
      </c>
      <c r="G1504" s="17">
        <f t="shared" si="362"/>
        <v>0.70833333333333348</v>
      </c>
      <c r="H1504" s="17">
        <v>0</v>
      </c>
      <c r="I1504" s="17">
        <f t="shared" si="363"/>
        <v>2.5500000000000007</v>
      </c>
      <c r="J1504" s="17">
        <v>1980</v>
      </c>
      <c r="K1504" s="26">
        <v>485.59500000000003</v>
      </c>
      <c r="L1504" s="17">
        <f t="shared" si="356"/>
        <v>70.62085666666664</v>
      </c>
      <c r="M1504" s="17">
        <f t="shared" si="357"/>
        <v>2536.2158566666667</v>
      </c>
      <c r="N1504" s="17">
        <v>1980</v>
      </c>
      <c r="O1504" s="17">
        <f t="shared" si="358"/>
        <v>1402.5000000000002</v>
      </c>
      <c r="P1504" s="17">
        <f t="shared" si="359"/>
        <v>16868.958333333336</v>
      </c>
      <c r="Q1504" s="17">
        <f t="shared" si="364"/>
        <v>235901027.08333296</v>
      </c>
      <c r="R1504" s="17">
        <f t="shared" si="360"/>
        <v>235901.02708333294</v>
      </c>
      <c r="S1504" s="17">
        <f t="shared" si="365"/>
        <v>113957334.79166681</v>
      </c>
      <c r="T1504" s="17">
        <f t="shared" si="361"/>
        <v>113957.3347916668</v>
      </c>
      <c r="AE1504">
        <f t="shared" si="353"/>
        <v>0</v>
      </c>
      <c r="AF1504">
        <f t="shared" si="354"/>
        <v>43.3</v>
      </c>
      <c r="AG1504">
        <f t="shared" si="355"/>
        <v>12.027777777777777</v>
      </c>
    </row>
    <row r="1505" spans="2:33" x14ac:dyDescent="0.3">
      <c r="B1505" s="7" t="s">
        <v>54</v>
      </c>
      <c r="C1505" s="7">
        <v>1497</v>
      </c>
      <c r="D1505" s="7">
        <v>20</v>
      </c>
      <c r="E1505" s="13">
        <v>45.7</v>
      </c>
      <c r="F1505" s="27">
        <f t="shared" si="352"/>
        <v>12.694444444444445</v>
      </c>
      <c r="G1505" s="17">
        <f t="shared" si="362"/>
        <v>0.61111111111111194</v>
      </c>
      <c r="H1505" s="17">
        <v>0</v>
      </c>
      <c r="I1505" s="17">
        <f t="shared" si="363"/>
        <v>2.2000000000000028</v>
      </c>
      <c r="J1505" s="17">
        <v>1980</v>
      </c>
      <c r="K1505" s="26">
        <v>485.59500000000003</v>
      </c>
      <c r="L1505" s="17">
        <f t="shared" si="356"/>
        <v>78.666456666666662</v>
      </c>
      <c r="M1505" s="17">
        <f t="shared" si="357"/>
        <v>2544.2614566666671</v>
      </c>
      <c r="N1505" s="17">
        <v>1980</v>
      </c>
      <c r="O1505" s="17">
        <f t="shared" si="358"/>
        <v>1210.0000000000016</v>
      </c>
      <c r="P1505" s="17">
        <f t="shared" si="359"/>
        <v>15360.277777777797</v>
      </c>
      <c r="Q1505" s="17">
        <f t="shared" si="364"/>
        <v>236060564.51388851</v>
      </c>
      <c r="R1505" s="17">
        <f t="shared" si="360"/>
        <v>236060.5645138885</v>
      </c>
      <c r="S1505" s="17">
        <f t="shared" si="365"/>
        <v>113957334.79166681</v>
      </c>
      <c r="T1505" s="17">
        <f t="shared" si="361"/>
        <v>113957.3347916668</v>
      </c>
      <c r="AE1505">
        <f t="shared" si="353"/>
        <v>0</v>
      </c>
      <c r="AF1505">
        <f t="shared" si="354"/>
        <v>45.7</v>
      </c>
      <c r="AG1505">
        <f t="shared" si="355"/>
        <v>12.694444444444445</v>
      </c>
    </row>
    <row r="1506" spans="2:33" x14ac:dyDescent="0.3">
      <c r="B1506" s="7" t="s">
        <v>54</v>
      </c>
      <c r="C1506" s="7">
        <v>1498</v>
      </c>
      <c r="D1506" s="7">
        <v>21</v>
      </c>
      <c r="E1506" s="13">
        <v>47.7</v>
      </c>
      <c r="F1506" s="27">
        <f t="shared" si="352"/>
        <v>13.25</v>
      </c>
      <c r="G1506" s="17">
        <f t="shared" si="362"/>
        <v>0.49999999999999922</v>
      </c>
      <c r="H1506" s="17">
        <v>0</v>
      </c>
      <c r="I1506" s="17">
        <f t="shared" si="363"/>
        <v>1.7999999999999972</v>
      </c>
      <c r="J1506" s="17">
        <v>1980</v>
      </c>
      <c r="K1506" s="26">
        <v>485.59500000000003</v>
      </c>
      <c r="L1506" s="17">
        <f t="shared" si="356"/>
        <v>85.702589999999987</v>
      </c>
      <c r="M1506" s="17">
        <f t="shared" si="357"/>
        <v>2551.2975900000001</v>
      </c>
      <c r="N1506" s="17">
        <v>1980</v>
      </c>
      <c r="O1506" s="17">
        <f t="shared" si="358"/>
        <v>989.99999999999841</v>
      </c>
      <c r="P1506" s="17">
        <f t="shared" si="359"/>
        <v>13117.499999999978</v>
      </c>
      <c r="Q1506" s="17">
        <f t="shared" si="364"/>
        <v>236234371.38888851</v>
      </c>
      <c r="R1506" s="17">
        <f t="shared" si="360"/>
        <v>236234.37138888851</v>
      </c>
      <c r="S1506" s="17">
        <f t="shared" si="365"/>
        <v>113957334.79166681</v>
      </c>
      <c r="T1506" s="17">
        <f t="shared" si="361"/>
        <v>113957.3347916668</v>
      </c>
      <c r="AE1506">
        <f t="shared" si="353"/>
        <v>0</v>
      </c>
      <c r="AF1506">
        <f t="shared" si="354"/>
        <v>47.7</v>
      </c>
      <c r="AG1506">
        <f t="shared" si="355"/>
        <v>13.25</v>
      </c>
    </row>
    <row r="1507" spans="2:33" x14ac:dyDescent="0.3">
      <c r="B1507" s="7" t="s">
        <v>54</v>
      </c>
      <c r="C1507" s="7">
        <v>1499</v>
      </c>
      <c r="D1507" s="7">
        <v>22</v>
      </c>
      <c r="E1507" s="13">
        <v>49.3</v>
      </c>
      <c r="F1507" s="27">
        <f t="shared" si="352"/>
        <v>13.694444444444443</v>
      </c>
      <c r="G1507" s="17">
        <f t="shared" si="362"/>
        <v>0.38888888888888851</v>
      </c>
      <c r="H1507" s="17">
        <v>0</v>
      </c>
      <c r="I1507" s="17">
        <f t="shared" si="363"/>
        <v>1.3999999999999986</v>
      </c>
      <c r="J1507" s="17">
        <v>1980</v>
      </c>
      <c r="K1507" s="26">
        <v>485.59500000000003</v>
      </c>
      <c r="L1507" s="17">
        <f t="shared" si="356"/>
        <v>91.548456666666624</v>
      </c>
      <c r="M1507" s="17">
        <f t="shared" si="357"/>
        <v>2557.1434566666667</v>
      </c>
      <c r="N1507" s="17">
        <v>1980</v>
      </c>
      <c r="O1507" s="17">
        <f t="shared" si="358"/>
        <v>769.9999999999992</v>
      </c>
      <c r="P1507" s="17">
        <f t="shared" si="359"/>
        <v>10544.72222222221</v>
      </c>
      <c r="Q1507" s="17">
        <f t="shared" si="364"/>
        <v>236420033.81944406</v>
      </c>
      <c r="R1507" s="17">
        <f t="shared" si="360"/>
        <v>236420.03381944407</v>
      </c>
      <c r="S1507" s="17">
        <f t="shared" si="365"/>
        <v>113957334.79166681</v>
      </c>
      <c r="T1507" s="17">
        <f t="shared" si="361"/>
        <v>113957.3347916668</v>
      </c>
      <c r="AE1507">
        <f t="shared" si="353"/>
        <v>0</v>
      </c>
      <c r="AF1507">
        <f t="shared" si="354"/>
        <v>49.3</v>
      </c>
      <c r="AG1507">
        <f t="shared" si="355"/>
        <v>13.694444444444443</v>
      </c>
    </row>
    <row r="1508" spans="2:33" x14ac:dyDescent="0.3">
      <c r="B1508" s="7" t="s">
        <v>54</v>
      </c>
      <c r="C1508" s="7">
        <v>1500</v>
      </c>
      <c r="D1508" s="7">
        <v>23</v>
      </c>
      <c r="E1508" s="13">
        <v>50.5</v>
      </c>
      <c r="F1508" s="27">
        <f t="shared" si="352"/>
        <v>14.027777777777777</v>
      </c>
      <c r="G1508" s="17">
        <f t="shared" si="362"/>
        <v>0.27777777777777779</v>
      </c>
      <c r="H1508" s="17">
        <v>0</v>
      </c>
      <c r="I1508" s="17">
        <f t="shared" si="363"/>
        <v>1</v>
      </c>
      <c r="J1508" s="17">
        <v>1980</v>
      </c>
      <c r="K1508" s="26">
        <v>485.59500000000003</v>
      </c>
      <c r="L1508" s="17">
        <f t="shared" si="356"/>
        <v>96.059416666666635</v>
      </c>
      <c r="M1508" s="17">
        <f t="shared" si="357"/>
        <v>2561.6544166666667</v>
      </c>
      <c r="N1508" s="17">
        <v>1980</v>
      </c>
      <c r="O1508" s="17">
        <f t="shared" si="358"/>
        <v>550</v>
      </c>
      <c r="P1508" s="17">
        <f t="shared" si="359"/>
        <v>7715.2777777777774</v>
      </c>
      <c r="Q1508" s="17">
        <f t="shared" si="364"/>
        <v>236614844.58333296</v>
      </c>
      <c r="R1508" s="17">
        <f t="shared" si="360"/>
        <v>236614.84458333295</v>
      </c>
      <c r="S1508" s="17">
        <f t="shared" si="365"/>
        <v>113957334.79166681</v>
      </c>
      <c r="T1508" s="17">
        <f t="shared" si="361"/>
        <v>113957.3347916668</v>
      </c>
      <c r="AE1508">
        <f t="shared" si="353"/>
        <v>0</v>
      </c>
      <c r="AF1508">
        <f t="shared" si="354"/>
        <v>50.5</v>
      </c>
      <c r="AG1508">
        <f t="shared" si="355"/>
        <v>14.027777777777777</v>
      </c>
    </row>
    <row r="1509" spans="2:33" x14ac:dyDescent="0.3">
      <c r="B1509" s="7" t="s">
        <v>54</v>
      </c>
      <c r="C1509" s="7">
        <v>1501</v>
      </c>
      <c r="D1509" s="7">
        <v>24</v>
      </c>
      <c r="E1509" s="13">
        <v>51.3</v>
      </c>
      <c r="F1509" s="27">
        <f t="shared" si="352"/>
        <v>14.249999999999998</v>
      </c>
      <c r="G1509" s="17">
        <f t="shared" si="362"/>
        <v>0.2222222222222224</v>
      </c>
      <c r="H1509" s="17">
        <v>0</v>
      </c>
      <c r="I1509" s="17">
        <f t="shared" si="363"/>
        <v>0.80000000000000071</v>
      </c>
      <c r="J1509" s="17">
        <v>1980</v>
      </c>
      <c r="K1509" s="26">
        <v>485.59500000000003</v>
      </c>
      <c r="L1509" s="17">
        <f t="shared" si="356"/>
        <v>99.126989999999964</v>
      </c>
      <c r="M1509" s="17">
        <f t="shared" si="357"/>
        <v>2564.72199</v>
      </c>
      <c r="N1509" s="17">
        <v>1980</v>
      </c>
      <c r="O1509" s="17">
        <f t="shared" si="358"/>
        <v>440.00000000000034</v>
      </c>
      <c r="P1509" s="17">
        <f t="shared" si="359"/>
        <v>6270.0000000000036</v>
      </c>
      <c r="Q1509" s="17">
        <f t="shared" si="364"/>
        <v>236815876.45833296</v>
      </c>
      <c r="R1509" s="17">
        <f t="shared" si="360"/>
        <v>236815.87645833296</v>
      </c>
      <c r="S1509" s="17">
        <f t="shared" si="365"/>
        <v>113957334.79166681</v>
      </c>
      <c r="T1509" s="17">
        <f t="shared" si="361"/>
        <v>113957.3347916668</v>
      </c>
      <c r="AE1509">
        <f t="shared" si="353"/>
        <v>0</v>
      </c>
      <c r="AF1509">
        <f t="shared" si="354"/>
        <v>51.3</v>
      </c>
      <c r="AG1509">
        <f t="shared" si="355"/>
        <v>14.249999999999998</v>
      </c>
    </row>
    <row r="1510" spans="2:33" x14ac:dyDescent="0.3">
      <c r="B1510" s="7" t="s">
        <v>54</v>
      </c>
      <c r="C1510" s="7">
        <v>1502</v>
      </c>
      <c r="D1510" s="7">
        <v>25</v>
      </c>
      <c r="E1510" s="13">
        <v>52.1</v>
      </c>
      <c r="F1510" s="27">
        <f t="shared" si="352"/>
        <v>14.472222222222221</v>
      </c>
      <c r="G1510" s="17">
        <f t="shared" si="362"/>
        <v>0.19444444444444522</v>
      </c>
      <c r="H1510" s="17">
        <v>0</v>
      </c>
      <c r="I1510" s="17">
        <f t="shared" si="363"/>
        <v>0.70000000000000284</v>
      </c>
      <c r="J1510" s="17">
        <v>1980</v>
      </c>
      <c r="K1510" s="26">
        <v>485.59500000000003</v>
      </c>
      <c r="L1510" s="17">
        <f t="shared" si="356"/>
        <v>102.24277666666663</v>
      </c>
      <c r="M1510" s="17">
        <f t="shared" si="357"/>
        <v>2567.8377766666667</v>
      </c>
      <c r="N1510" s="17">
        <v>1980</v>
      </c>
      <c r="O1510" s="17">
        <f t="shared" si="358"/>
        <v>385.00000000000153</v>
      </c>
      <c r="P1510" s="17">
        <f t="shared" si="359"/>
        <v>5571.8055555555775</v>
      </c>
      <c r="Q1510" s="17">
        <f t="shared" si="364"/>
        <v>237023227.22222185</v>
      </c>
      <c r="R1510" s="17">
        <f t="shared" si="360"/>
        <v>237023.22722222185</v>
      </c>
      <c r="S1510" s="17">
        <f t="shared" si="365"/>
        <v>113957334.79166681</v>
      </c>
      <c r="T1510" s="17">
        <f t="shared" si="361"/>
        <v>113957.3347916668</v>
      </c>
      <c r="AE1510">
        <f t="shared" si="353"/>
        <v>0</v>
      </c>
      <c r="AF1510">
        <f t="shared" si="354"/>
        <v>52.1</v>
      </c>
      <c r="AG1510">
        <f t="shared" si="355"/>
        <v>14.472222222222221</v>
      </c>
    </row>
    <row r="1511" spans="2:33" x14ac:dyDescent="0.3">
      <c r="B1511" s="7" t="s">
        <v>54</v>
      </c>
      <c r="C1511" s="7">
        <v>1503</v>
      </c>
      <c r="D1511" s="7">
        <v>26</v>
      </c>
      <c r="E1511" s="13">
        <v>52.7</v>
      </c>
      <c r="F1511" s="27">
        <f t="shared" si="352"/>
        <v>14.638888888888889</v>
      </c>
      <c r="G1511" s="17">
        <f t="shared" si="362"/>
        <v>0.18055555555555516</v>
      </c>
      <c r="H1511" s="17">
        <v>0</v>
      </c>
      <c r="I1511" s="17">
        <f t="shared" si="363"/>
        <v>0.64999999999999858</v>
      </c>
      <c r="J1511" s="17">
        <v>1980</v>
      </c>
      <c r="K1511" s="26">
        <v>485.59500000000003</v>
      </c>
      <c r="L1511" s="17">
        <f t="shared" si="356"/>
        <v>104.61125666666666</v>
      </c>
      <c r="M1511" s="17">
        <f t="shared" si="357"/>
        <v>2570.2062566666668</v>
      </c>
      <c r="N1511" s="17">
        <v>1980</v>
      </c>
      <c r="O1511" s="17">
        <f t="shared" si="358"/>
        <v>357.4999999999992</v>
      </c>
      <c r="P1511" s="17">
        <f t="shared" si="359"/>
        <v>5233.4027777777665</v>
      </c>
      <c r="Q1511" s="17">
        <f t="shared" si="364"/>
        <v>237235381.31944406</v>
      </c>
      <c r="R1511" s="17">
        <f t="shared" si="360"/>
        <v>237235.38131944407</v>
      </c>
      <c r="S1511" s="17">
        <f t="shared" si="365"/>
        <v>113957334.79166681</v>
      </c>
      <c r="T1511" s="17">
        <f t="shared" si="361"/>
        <v>113957.3347916668</v>
      </c>
      <c r="AE1511">
        <f t="shared" si="353"/>
        <v>0</v>
      </c>
      <c r="AF1511">
        <f t="shared" si="354"/>
        <v>52.7</v>
      </c>
      <c r="AG1511">
        <f t="shared" si="355"/>
        <v>14.638888888888889</v>
      </c>
    </row>
    <row r="1512" spans="2:33" x14ac:dyDescent="0.3">
      <c r="B1512" s="7" t="s">
        <v>54</v>
      </c>
      <c r="C1512" s="7">
        <v>1504</v>
      </c>
      <c r="D1512" s="7">
        <v>27</v>
      </c>
      <c r="E1512" s="13">
        <v>53.4</v>
      </c>
      <c r="F1512" s="27">
        <f t="shared" si="352"/>
        <v>14.833333333333332</v>
      </c>
      <c r="G1512" s="17">
        <f t="shared" si="362"/>
        <v>0.18055555555555516</v>
      </c>
      <c r="H1512" s="17">
        <v>0</v>
      </c>
      <c r="I1512" s="17">
        <f t="shared" si="363"/>
        <v>0.64999999999999858</v>
      </c>
      <c r="J1512" s="17">
        <v>1980</v>
      </c>
      <c r="K1512" s="26">
        <v>485.59500000000003</v>
      </c>
      <c r="L1512" s="17">
        <f t="shared" si="356"/>
        <v>107.40875999999997</v>
      </c>
      <c r="M1512" s="17">
        <f t="shared" si="357"/>
        <v>2573.0037600000001</v>
      </c>
      <c r="N1512" s="17">
        <v>1980</v>
      </c>
      <c r="O1512" s="17">
        <f t="shared" si="358"/>
        <v>357.4999999999992</v>
      </c>
      <c r="P1512" s="17">
        <f t="shared" si="359"/>
        <v>5302.9166666666542</v>
      </c>
      <c r="Q1512" s="17">
        <f t="shared" si="364"/>
        <v>237453208.81944406</v>
      </c>
      <c r="R1512" s="17">
        <f t="shared" si="360"/>
        <v>237453.20881944406</v>
      </c>
      <c r="S1512" s="17">
        <f t="shared" si="365"/>
        <v>113957334.79166681</v>
      </c>
      <c r="T1512" s="17">
        <f t="shared" si="361"/>
        <v>113957.3347916668</v>
      </c>
      <c r="AE1512">
        <f t="shared" si="353"/>
        <v>0</v>
      </c>
      <c r="AF1512">
        <f t="shared" si="354"/>
        <v>53.4</v>
      </c>
      <c r="AG1512">
        <f t="shared" si="355"/>
        <v>14.833333333333332</v>
      </c>
    </row>
    <row r="1513" spans="2:33" x14ac:dyDescent="0.3">
      <c r="B1513" s="7" t="s">
        <v>54</v>
      </c>
      <c r="C1513" s="7">
        <v>1505</v>
      </c>
      <c r="D1513" s="7">
        <v>28</v>
      </c>
      <c r="E1513" s="13">
        <v>54</v>
      </c>
      <c r="F1513" s="27">
        <f t="shared" si="352"/>
        <v>15</v>
      </c>
      <c r="G1513" s="17">
        <f t="shared" si="362"/>
        <v>0.15277777777777798</v>
      </c>
      <c r="H1513" s="17">
        <v>0</v>
      </c>
      <c r="I1513" s="17">
        <f t="shared" si="363"/>
        <v>0.55000000000000071</v>
      </c>
      <c r="J1513" s="17">
        <v>1980</v>
      </c>
      <c r="K1513" s="26">
        <v>485.59500000000003</v>
      </c>
      <c r="L1513" s="17">
        <f t="shared" si="356"/>
        <v>109.83599999999998</v>
      </c>
      <c r="M1513" s="17">
        <f t="shared" si="357"/>
        <v>2575.431</v>
      </c>
      <c r="N1513" s="17">
        <v>1980</v>
      </c>
      <c r="O1513" s="17">
        <f t="shared" si="358"/>
        <v>302.5000000000004</v>
      </c>
      <c r="P1513" s="17">
        <f t="shared" si="359"/>
        <v>4537.5000000000064</v>
      </c>
      <c r="Q1513" s="17">
        <f t="shared" si="364"/>
        <v>237675958.81944406</v>
      </c>
      <c r="R1513" s="17">
        <f t="shared" si="360"/>
        <v>237675.95881944406</v>
      </c>
      <c r="S1513" s="17">
        <f t="shared" si="365"/>
        <v>113957334.79166681</v>
      </c>
      <c r="T1513" s="17">
        <f t="shared" si="361"/>
        <v>113957.3347916668</v>
      </c>
      <c r="AE1513">
        <f t="shared" si="353"/>
        <v>0</v>
      </c>
      <c r="AF1513">
        <f t="shared" si="354"/>
        <v>54</v>
      </c>
      <c r="AG1513">
        <f t="shared" si="355"/>
        <v>15</v>
      </c>
    </row>
    <row r="1514" spans="2:33" x14ac:dyDescent="0.3">
      <c r="B1514" s="7" t="s">
        <v>54</v>
      </c>
      <c r="C1514" s="7">
        <v>1506</v>
      </c>
      <c r="D1514" s="7">
        <v>29</v>
      </c>
      <c r="E1514" s="13">
        <v>54.5</v>
      </c>
      <c r="F1514" s="27">
        <f t="shared" si="352"/>
        <v>15.138888888888889</v>
      </c>
      <c r="G1514" s="17">
        <f t="shared" si="362"/>
        <v>0.1388888888888889</v>
      </c>
      <c r="H1514" s="17">
        <v>0</v>
      </c>
      <c r="I1514" s="17">
        <f t="shared" si="363"/>
        <v>0.5</v>
      </c>
      <c r="J1514" s="17">
        <v>1980</v>
      </c>
      <c r="K1514" s="26">
        <v>485.59500000000003</v>
      </c>
      <c r="L1514" s="17">
        <f t="shared" si="356"/>
        <v>111.87941666666666</v>
      </c>
      <c r="M1514" s="17">
        <f t="shared" si="357"/>
        <v>2577.4744166666669</v>
      </c>
      <c r="N1514" s="17">
        <v>1980</v>
      </c>
      <c r="O1514" s="17">
        <f t="shared" si="358"/>
        <v>275</v>
      </c>
      <c r="P1514" s="17">
        <f t="shared" si="359"/>
        <v>4163.1944444444443</v>
      </c>
      <c r="Q1514" s="17">
        <f t="shared" si="364"/>
        <v>237902852.91666627</v>
      </c>
      <c r="R1514" s="17">
        <f t="shared" si="360"/>
        <v>237902.85291666628</v>
      </c>
      <c r="S1514" s="17">
        <f t="shared" si="365"/>
        <v>113957334.79166681</v>
      </c>
      <c r="T1514" s="17">
        <f t="shared" si="361"/>
        <v>113957.3347916668</v>
      </c>
      <c r="AE1514">
        <f t="shared" si="353"/>
        <v>0</v>
      </c>
      <c r="AF1514">
        <f t="shared" si="354"/>
        <v>54.5</v>
      </c>
      <c r="AG1514">
        <f t="shared" si="355"/>
        <v>15.138888888888889</v>
      </c>
    </row>
    <row r="1515" spans="2:33" x14ac:dyDescent="0.3">
      <c r="B1515" s="7" t="s">
        <v>54</v>
      </c>
      <c r="C1515" s="7">
        <v>1507</v>
      </c>
      <c r="D1515" s="7">
        <v>30</v>
      </c>
      <c r="E1515" s="13">
        <v>55</v>
      </c>
      <c r="F1515" s="27">
        <f t="shared" si="352"/>
        <v>15.277777777777777</v>
      </c>
      <c r="G1515" s="17">
        <f t="shared" si="362"/>
        <v>0.15277777777777798</v>
      </c>
      <c r="H1515" s="17">
        <v>0</v>
      </c>
      <c r="I1515" s="17">
        <f t="shared" si="363"/>
        <v>0.55000000000000071</v>
      </c>
      <c r="J1515" s="17">
        <v>1980</v>
      </c>
      <c r="K1515" s="26">
        <v>485.59500000000003</v>
      </c>
      <c r="L1515" s="17">
        <f t="shared" si="356"/>
        <v>113.94166666666663</v>
      </c>
      <c r="M1515" s="17">
        <f t="shared" si="357"/>
        <v>2579.5366666666669</v>
      </c>
      <c r="N1515" s="17">
        <v>1980</v>
      </c>
      <c r="O1515" s="17">
        <f t="shared" si="358"/>
        <v>302.5000000000004</v>
      </c>
      <c r="P1515" s="17">
        <f t="shared" si="359"/>
        <v>4621.5277777777837</v>
      </c>
      <c r="Q1515" s="17">
        <f t="shared" si="364"/>
        <v>238133929.30555516</v>
      </c>
      <c r="R1515" s="17">
        <f t="shared" si="360"/>
        <v>238133.92930555515</v>
      </c>
      <c r="S1515" s="17">
        <f t="shared" si="365"/>
        <v>113957334.79166681</v>
      </c>
      <c r="T1515" s="17">
        <f t="shared" si="361"/>
        <v>113957.3347916668</v>
      </c>
      <c r="AE1515">
        <f t="shared" si="353"/>
        <v>0</v>
      </c>
      <c r="AF1515">
        <f t="shared" si="354"/>
        <v>55</v>
      </c>
      <c r="AG1515">
        <f t="shared" si="355"/>
        <v>15.277777777777777</v>
      </c>
    </row>
    <row r="1516" spans="2:33" x14ac:dyDescent="0.3">
      <c r="B1516" s="7" t="s">
        <v>54</v>
      </c>
      <c r="C1516" s="7">
        <v>1508</v>
      </c>
      <c r="D1516" s="7">
        <v>31</v>
      </c>
      <c r="E1516" s="13">
        <v>55.6</v>
      </c>
      <c r="F1516" s="27">
        <f t="shared" si="352"/>
        <v>15.444444444444445</v>
      </c>
      <c r="G1516" s="17">
        <f t="shared" si="362"/>
        <v>0.18055555555555516</v>
      </c>
      <c r="H1516" s="17">
        <v>0</v>
      </c>
      <c r="I1516" s="17">
        <f t="shared" si="363"/>
        <v>0.64999999999999858</v>
      </c>
      <c r="J1516" s="17">
        <v>1980</v>
      </c>
      <c r="K1516" s="26">
        <v>485.59500000000003</v>
      </c>
      <c r="L1516" s="17">
        <f t="shared" si="356"/>
        <v>116.44122666666665</v>
      </c>
      <c r="M1516" s="17">
        <f t="shared" si="357"/>
        <v>2582.0362266666671</v>
      </c>
      <c r="N1516" s="17">
        <v>1980</v>
      </c>
      <c r="O1516" s="17">
        <f t="shared" si="358"/>
        <v>357.4999999999992</v>
      </c>
      <c r="P1516" s="17">
        <f t="shared" si="359"/>
        <v>5521.3888888888769</v>
      </c>
      <c r="Q1516" s="17">
        <f t="shared" si="364"/>
        <v>238370074.86111072</v>
      </c>
      <c r="R1516" s="17">
        <f t="shared" si="360"/>
        <v>238370.07486111071</v>
      </c>
      <c r="S1516" s="17">
        <f t="shared" si="365"/>
        <v>113957334.79166681</v>
      </c>
      <c r="T1516" s="17">
        <f t="shared" si="361"/>
        <v>113957.3347916668</v>
      </c>
      <c r="AE1516">
        <f t="shared" si="353"/>
        <v>0</v>
      </c>
      <c r="AF1516">
        <f t="shared" si="354"/>
        <v>55.6</v>
      </c>
      <c r="AG1516">
        <f t="shared" si="355"/>
        <v>15.444444444444445</v>
      </c>
    </row>
    <row r="1517" spans="2:33" x14ac:dyDescent="0.3">
      <c r="B1517" s="7" t="s">
        <v>54</v>
      </c>
      <c r="C1517" s="7">
        <v>1509</v>
      </c>
      <c r="D1517" s="7">
        <v>32</v>
      </c>
      <c r="E1517" s="13">
        <v>56.3</v>
      </c>
      <c r="F1517" s="27">
        <f t="shared" si="352"/>
        <v>15.638888888888888</v>
      </c>
      <c r="G1517" s="17">
        <f t="shared" si="362"/>
        <v>0.2222222222222224</v>
      </c>
      <c r="H1517" s="17">
        <v>0</v>
      </c>
      <c r="I1517" s="17">
        <f t="shared" si="363"/>
        <v>0.80000000000000071</v>
      </c>
      <c r="J1517" s="17">
        <v>1980</v>
      </c>
      <c r="K1517" s="26">
        <v>485.59500000000003</v>
      </c>
      <c r="L1517" s="17">
        <f t="shared" si="356"/>
        <v>119.39165666666662</v>
      </c>
      <c r="M1517" s="17">
        <f t="shared" si="357"/>
        <v>2584.9866566666669</v>
      </c>
      <c r="N1517" s="17">
        <v>1980</v>
      </c>
      <c r="O1517" s="17">
        <f t="shared" si="358"/>
        <v>440.00000000000034</v>
      </c>
      <c r="P1517" s="17">
        <f t="shared" si="359"/>
        <v>6881.1111111111159</v>
      </c>
      <c r="Q1517" s="17">
        <f t="shared" si="364"/>
        <v>238612203.95833293</v>
      </c>
      <c r="R1517" s="17">
        <f t="shared" si="360"/>
        <v>238612.20395833292</v>
      </c>
      <c r="S1517" s="17">
        <f t="shared" si="365"/>
        <v>113957334.79166681</v>
      </c>
      <c r="T1517" s="17">
        <f t="shared" si="361"/>
        <v>113957.3347916668</v>
      </c>
      <c r="AE1517">
        <f t="shared" si="353"/>
        <v>0</v>
      </c>
      <c r="AF1517">
        <f t="shared" si="354"/>
        <v>56.3</v>
      </c>
      <c r="AG1517">
        <f t="shared" si="355"/>
        <v>15.638888888888888</v>
      </c>
    </row>
    <row r="1518" spans="2:33" x14ac:dyDescent="0.3">
      <c r="B1518" s="7" t="s">
        <v>54</v>
      </c>
      <c r="C1518" s="7">
        <v>1510</v>
      </c>
      <c r="D1518" s="7">
        <v>33</v>
      </c>
      <c r="E1518" s="13">
        <v>57.2</v>
      </c>
      <c r="F1518" s="27">
        <f t="shared" si="352"/>
        <v>15.888888888888889</v>
      </c>
      <c r="G1518" s="17">
        <f t="shared" si="362"/>
        <v>0.30555555555555597</v>
      </c>
      <c r="H1518" s="17">
        <v>0</v>
      </c>
      <c r="I1518" s="17">
        <f t="shared" si="363"/>
        <v>1.1000000000000014</v>
      </c>
      <c r="J1518" s="17">
        <v>1980</v>
      </c>
      <c r="K1518" s="26">
        <v>485.59500000000003</v>
      </c>
      <c r="L1518" s="17">
        <f t="shared" si="356"/>
        <v>123.23930666666666</v>
      </c>
      <c r="M1518" s="17">
        <f t="shared" si="357"/>
        <v>2588.8343066666671</v>
      </c>
      <c r="N1518" s="17">
        <v>1980</v>
      </c>
      <c r="O1518" s="17">
        <f t="shared" si="358"/>
        <v>605.0000000000008</v>
      </c>
      <c r="P1518" s="17">
        <f t="shared" si="359"/>
        <v>9612.7777777777901</v>
      </c>
      <c r="Q1518" s="17">
        <f t="shared" si="364"/>
        <v>238862136.18055514</v>
      </c>
      <c r="R1518" s="17">
        <f t="shared" si="360"/>
        <v>238862.13618055513</v>
      </c>
      <c r="S1518" s="17">
        <f t="shared" si="365"/>
        <v>113957334.79166681</v>
      </c>
      <c r="T1518" s="17">
        <f t="shared" si="361"/>
        <v>113957.3347916668</v>
      </c>
      <c r="AE1518">
        <f t="shared" si="353"/>
        <v>0</v>
      </c>
      <c r="AF1518">
        <f t="shared" si="354"/>
        <v>57.2</v>
      </c>
      <c r="AG1518">
        <f t="shared" si="355"/>
        <v>15.888888888888889</v>
      </c>
    </row>
    <row r="1519" spans="2:33" x14ac:dyDescent="0.3">
      <c r="B1519" s="7" t="s">
        <v>54</v>
      </c>
      <c r="C1519" s="7">
        <v>1511</v>
      </c>
      <c r="D1519" s="7">
        <v>34</v>
      </c>
      <c r="E1519" s="13">
        <v>58.5</v>
      </c>
      <c r="F1519" s="27">
        <f t="shared" si="352"/>
        <v>16.25</v>
      </c>
      <c r="G1519" s="17">
        <f t="shared" si="362"/>
        <v>0.41666666666666663</v>
      </c>
      <c r="H1519" s="17">
        <v>0</v>
      </c>
      <c r="I1519" s="17">
        <f t="shared" si="363"/>
        <v>1.5</v>
      </c>
      <c r="J1519" s="17">
        <v>1980</v>
      </c>
      <c r="K1519" s="26">
        <v>485.59500000000003</v>
      </c>
      <c r="L1519" s="17">
        <f t="shared" si="356"/>
        <v>128.90474999999998</v>
      </c>
      <c r="M1519" s="17">
        <f t="shared" si="357"/>
        <v>2594.4997500000004</v>
      </c>
      <c r="N1519" s="17">
        <v>1980</v>
      </c>
      <c r="O1519" s="17">
        <f t="shared" si="358"/>
        <v>824.99999999999989</v>
      </c>
      <c r="P1519" s="17">
        <f t="shared" si="359"/>
        <v>13406.249999999998</v>
      </c>
      <c r="Q1519" s="17">
        <f t="shared" si="364"/>
        <v>239123558.05555514</v>
      </c>
      <c r="R1519" s="17">
        <f t="shared" si="360"/>
        <v>239123.55805555513</v>
      </c>
      <c r="S1519" s="17">
        <f t="shared" si="365"/>
        <v>113957334.79166681</v>
      </c>
      <c r="T1519" s="17">
        <f t="shared" si="361"/>
        <v>113957.3347916668</v>
      </c>
      <c r="AE1519">
        <f t="shared" si="353"/>
        <v>0</v>
      </c>
      <c r="AF1519">
        <f t="shared" si="354"/>
        <v>58.5</v>
      </c>
      <c r="AG1519">
        <f t="shared" si="355"/>
        <v>16.25</v>
      </c>
    </row>
    <row r="1520" spans="2:33" x14ac:dyDescent="0.3">
      <c r="B1520" s="7" t="s">
        <v>54</v>
      </c>
      <c r="C1520" s="7">
        <v>1512</v>
      </c>
      <c r="D1520" s="7">
        <v>35</v>
      </c>
      <c r="E1520" s="13">
        <v>60.2</v>
      </c>
      <c r="F1520" s="27">
        <f t="shared" si="352"/>
        <v>16.722222222222221</v>
      </c>
      <c r="G1520" s="17">
        <f t="shared" si="362"/>
        <v>0.52777777777777735</v>
      </c>
      <c r="H1520" s="17">
        <v>0</v>
      </c>
      <c r="I1520" s="17">
        <f t="shared" si="363"/>
        <v>1.8999999999999986</v>
      </c>
      <c r="J1520" s="17">
        <v>1980</v>
      </c>
      <c r="K1520" s="26">
        <v>485.59500000000003</v>
      </c>
      <c r="L1520" s="17">
        <f t="shared" si="356"/>
        <v>136.50550666666663</v>
      </c>
      <c r="M1520" s="17">
        <f t="shared" si="357"/>
        <v>2602.1005066666667</v>
      </c>
      <c r="N1520" s="17">
        <v>1980</v>
      </c>
      <c r="O1520" s="17">
        <f t="shared" si="358"/>
        <v>1044.9999999999991</v>
      </c>
      <c r="P1520" s="17">
        <f t="shared" si="359"/>
        <v>17474.722222222204</v>
      </c>
      <c r="Q1520" s="17">
        <f t="shared" si="364"/>
        <v>239400394.44444403</v>
      </c>
      <c r="R1520" s="17">
        <f t="shared" si="360"/>
        <v>239400.39444444404</v>
      </c>
      <c r="S1520" s="17">
        <f t="shared" si="365"/>
        <v>113957334.79166681</v>
      </c>
      <c r="T1520" s="17">
        <f t="shared" si="361"/>
        <v>113957.3347916668</v>
      </c>
      <c r="AE1520">
        <f t="shared" si="353"/>
        <v>0</v>
      </c>
      <c r="AF1520">
        <f t="shared" si="354"/>
        <v>60.2</v>
      </c>
      <c r="AG1520">
        <f t="shared" si="355"/>
        <v>16.722222222222221</v>
      </c>
    </row>
    <row r="1521" spans="2:33" x14ac:dyDescent="0.3">
      <c r="B1521" s="7" t="s">
        <v>54</v>
      </c>
      <c r="C1521" s="7">
        <v>1513</v>
      </c>
      <c r="D1521" s="7">
        <v>36</v>
      </c>
      <c r="E1521" s="13">
        <v>62.3</v>
      </c>
      <c r="F1521" s="27">
        <f t="shared" si="352"/>
        <v>17.305555555555554</v>
      </c>
      <c r="G1521" s="17">
        <f t="shared" si="362"/>
        <v>0.625</v>
      </c>
      <c r="H1521" s="17">
        <v>0</v>
      </c>
      <c r="I1521" s="17">
        <f t="shared" si="363"/>
        <v>2.25</v>
      </c>
      <c r="J1521" s="17">
        <v>1980</v>
      </c>
      <c r="K1521" s="26">
        <v>485.59500000000003</v>
      </c>
      <c r="L1521" s="17">
        <f t="shared" si="356"/>
        <v>146.19525666666661</v>
      </c>
      <c r="M1521" s="17">
        <f t="shared" si="357"/>
        <v>2611.7902566666667</v>
      </c>
      <c r="N1521" s="17">
        <v>1980</v>
      </c>
      <c r="O1521" s="17">
        <f t="shared" si="358"/>
        <v>1237.5</v>
      </c>
      <c r="P1521" s="17">
        <f t="shared" si="359"/>
        <v>21415.624999999996</v>
      </c>
      <c r="Q1521" s="17">
        <f t="shared" si="364"/>
        <v>239696881.87499958</v>
      </c>
      <c r="R1521" s="17">
        <f t="shared" si="360"/>
        <v>239696.88187499958</v>
      </c>
      <c r="S1521" s="17">
        <f t="shared" si="365"/>
        <v>113957334.79166681</v>
      </c>
      <c r="T1521" s="17">
        <f t="shared" si="361"/>
        <v>113957.3347916668</v>
      </c>
      <c r="AE1521">
        <f t="shared" si="353"/>
        <v>0</v>
      </c>
      <c r="AF1521">
        <f t="shared" si="354"/>
        <v>62.3</v>
      </c>
      <c r="AG1521">
        <f t="shared" si="355"/>
        <v>17.305555555555554</v>
      </c>
    </row>
    <row r="1522" spans="2:33" x14ac:dyDescent="0.3">
      <c r="B1522" s="7" t="s">
        <v>54</v>
      </c>
      <c r="C1522" s="7">
        <v>1514</v>
      </c>
      <c r="D1522" s="7">
        <v>37</v>
      </c>
      <c r="E1522" s="13">
        <v>64.7</v>
      </c>
      <c r="F1522" s="27">
        <f t="shared" si="352"/>
        <v>17.972222222222221</v>
      </c>
      <c r="G1522" s="17">
        <f t="shared" si="362"/>
        <v>0.6666666666666663</v>
      </c>
      <c r="H1522" s="17">
        <v>0</v>
      </c>
      <c r="I1522" s="17">
        <f t="shared" si="363"/>
        <v>2.3999999999999986</v>
      </c>
      <c r="J1522" s="17">
        <v>1980</v>
      </c>
      <c r="K1522" s="26">
        <v>485.59500000000003</v>
      </c>
      <c r="L1522" s="17">
        <f t="shared" si="356"/>
        <v>157.67605666666663</v>
      </c>
      <c r="M1522" s="17">
        <f t="shared" si="357"/>
        <v>2623.2710566666669</v>
      </c>
      <c r="N1522" s="17">
        <v>1980</v>
      </c>
      <c r="O1522" s="17">
        <f t="shared" si="358"/>
        <v>1319.9999999999993</v>
      </c>
      <c r="P1522" s="17">
        <f t="shared" si="359"/>
        <v>23723.333333333321</v>
      </c>
      <c r="Q1522" s="17">
        <f t="shared" si="364"/>
        <v>240016652.63888848</v>
      </c>
      <c r="R1522" s="17">
        <f t="shared" si="360"/>
        <v>240016.65263888848</v>
      </c>
      <c r="S1522" s="17">
        <f t="shared" si="365"/>
        <v>113957334.79166681</v>
      </c>
      <c r="T1522" s="17">
        <f t="shared" si="361"/>
        <v>113957.3347916668</v>
      </c>
      <c r="AE1522">
        <f t="shared" si="353"/>
        <v>0</v>
      </c>
      <c r="AF1522">
        <f t="shared" si="354"/>
        <v>64.7</v>
      </c>
      <c r="AG1522">
        <f t="shared" si="355"/>
        <v>17.972222222222221</v>
      </c>
    </row>
    <row r="1523" spans="2:33" x14ac:dyDescent="0.3">
      <c r="B1523" s="7" t="s">
        <v>54</v>
      </c>
      <c r="C1523" s="7">
        <v>1515</v>
      </c>
      <c r="D1523" s="7">
        <v>38</v>
      </c>
      <c r="E1523" s="13">
        <v>67.099999999999994</v>
      </c>
      <c r="F1523" s="27">
        <f t="shared" si="352"/>
        <v>18.638888888888886</v>
      </c>
      <c r="G1523" s="17">
        <f t="shared" si="362"/>
        <v>0.625</v>
      </c>
      <c r="H1523" s="17">
        <v>0</v>
      </c>
      <c r="I1523" s="17">
        <f t="shared" si="363"/>
        <v>2.25</v>
      </c>
      <c r="J1523" s="17">
        <v>1980</v>
      </c>
      <c r="K1523" s="26">
        <v>485.59500000000003</v>
      </c>
      <c r="L1523" s="17">
        <f t="shared" si="356"/>
        <v>169.59077666666659</v>
      </c>
      <c r="M1523" s="17">
        <f t="shared" si="357"/>
        <v>2635.1857766666667</v>
      </c>
      <c r="N1523" s="17">
        <v>1980</v>
      </c>
      <c r="O1523" s="17">
        <f t="shared" si="358"/>
        <v>1237.5</v>
      </c>
      <c r="P1523" s="17">
        <f t="shared" si="359"/>
        <v>23065.624999999996</v>
      </c>
      <c r="Q1523" s="17">
        <f t="shared" si="364"/>
        <v>240360586.73611069</v>
      </c>
      <c r="R1523" s="17">
        <f t="shared" si="360"/>
        <v>240360.58673611068</v>
      </c>
      <c r="S1523" s="17">
        <f t="shared" si="365"/>
        <v>113957334.79166681</v>
      </c>
      <c r="T1523" s="17">
        <f t="shared" si="361"/>
        <v>113957.3347916668</v>
      </c>
      <c r="AE1523">
        <f t="shared" si="353"/>
        <v>0</v>
      </c>
      <c r="AF1523">
        <f t="shared" si="354"/>
        <v>67.099999999999994</v>
      </c>
      <c r="AG1523">
        <f t="shared" si="355"/>
        <v>18.638888888888886</v>
      </c>
    </row>
    <row r="1524" spans="2:33" x14ac:dyDescent="0.3">
      <c r="B1524" s="7" t="s">
        <v>54</v>
      </c>
      <c r="C1524" s="7">
        <v>1516</v>
      </c>
      <c r="D1524" s="7">
        <v>39</v>
      </c>
      <c r="E1524" s="13">
        <v>69.2</v>
      </c>
      <c r="F1524" s="27">
        <f t="shared" si="352"/>
        <v>19.222222222222221</v>
      </c>
      <c r="G1524" s="17">
        <f t="shared" si="362"/>
        <v>0.50000000000000122</v>
      </c>
      <c r="H1524" s="17">
        <v>0</v>
      </c>
      <c r="I1524" s="17">
        <f t="shared" si="363"/>
        <v>1.8000000000000043</v>
      </c>
      <c r="J1524" s="17">
        <v>1980</v>
      </c>
      <c r="K1524" s="26">
        <v>485.59500000000003</v>
      </c>
      <c r="L1524" s="17">
        <f t="shared" si="356"/>
        <v>180.37210666666664</v>
      </c>
      <c r="M1524" s="17">
        <f t="shared" si="357"/>
        <v>2645.967106666667</v>
      </c>
      <c r="N1524" s="17">
        <v>1980</v>
      </c>
      <c r="O1524" s="17">
        <f t="shared" si="358"/>
        <v>990.00000000000239</v>
      </c>
      <c r="P1524" s="17">
        <f t="shared" si="359"/>
        <v>19030.000000000044</v>
      </c>
      <c r="Q1524" s="17">
        <f t="shared" si="364"/>
        <v>240726385.62499958</v>
      </c>
      <c r="R1524" s="17">
        <f t="shared" si="360"/>
        <v>240726.38562499959</v>
      </c>
      <c r="S1524" s="17">
        <f t="shared" si="365"/>
        <v>113957334.79166681</v>
      </c>
      <c r="T1524" s="17">
        <f t="shared" si="361"/>
        <v>113957.3347916668</v>
      </c>
      <c r="AE1524">
        <f t="shared" si="353"/>
        <v>0</v>
      </c>
      <c r="AF1524">
        <f t="shared" si="354"/>
        <v>69.2</v>
      </c>
      <c r="AG1524">
        <f t="shared" si="355"/>
        <v>19.222222222222221</v>
      </c>
    </row>
    <row r="1525" spans="2:33" x14ac:dyDescent="0.3">
      <c r="B1525" s="7" t="s">
        <v>54</v>
      </c>
      <c r="C1525" s="7">
        <v>1517</v>
      </c>
      <c r="D1525" s="7">
        <v>40</v>
      </c>
      <c r="E1525" s="13">
        <v>70.7</v>
      </c>
      <c r="F1525" s="27">
        <f t="shared" si="352"/>
        <v>19.638888888888889</v>
      </c>
      <c r="G1525" s="17">
        <f t="shared" si="362"/>
        <v>0.37500000000000039</v>
      </c>
      <c r="H1525" s="17">
        <v>0</v>
      </c>
      <c r="I1525" s="17">
        <f t="shared" si="363"/>
        <v>1.3500000000000014</v>
      </c>
      <c r="J1525" s="17">
        <v>1980</v>
      </c>
      <c r="K1525" s="26">
        <v>485.59500000000003</v>
      </c>
      <c r="L1525" s="17">
        <f t="shared" si="356"/>
        <v>188.27645666666666</v>
      </c>
      <c r="M1525" s="17">
        <f t="shared" si="357"/>
        <v>2653.8714566666667</v>
      </c>
      <c r="N1525" s="17">
        <v>1980</v>
      </c>
      <c r="O1525" s="17">
        <f t="shared" si="358"/>
        <v>742.5000000000008</v>
      </c>
      <c r="P1525" s="17">
        <f t="shared" si="359"/>
        <v>14581.875000000016</v>
      </c>
      <c r="Q1525" s="17">
        <f t="shared" si="364"/>
        <v>241108214.72222179</v>
      </c>
      <c r="R1525" s="17">
        <f t="shared" si="360"/>
        <v>241108.2147222218</v>
      </c>
      <c r="S1525" s="17">
        <f t="shared" si="365"/>
        <v>113957334.79166681</v>
      </c>
      <c r="T1525" s="17">
        <f t="shared" si="361"/>
        <v>113957.3347916668</v>
      </c>
      <c r="AE1525">
        <f t="shared" si="353"/>
        <v>0</v>
      </c>
      <c r="AF1525">
        <f t="shared" si="354"/>
        <v>70.7</v>
      </c>
      <c r="AG1525">
        <f t="shared" si="355"/>
        <v>19.638888888888889</v>
      </c>
    </row>
    <row r="1526" spans="2:33" x14ac:dyDescent="0.3">
      <c r="B1526" s="7" t="s">
        <v>54</v>
      </c>
      <c r="C1526" s="7">
        <v>1518</v>
      </c>
      <c r="D1526" s="7">
        <v>41</v>
      </c>
      <c r="E1526" s="13">
        <v>71.900000000000006</v>
      </c>
      <c r="F1526" s="27">
        <f t="shared" si="352"/>
        <v>19.972222222222225</v>
      </c>
      <c r="G1526" s="17">
        <f t="shared" si="362"/>
        <v>0.27777777777777779</v>
      </c>
      <c r="H1526" s="17">
        <v>0</v>
      </c>
      <c r="I1526" s="17">
        <f t="shared" si="363"/>
        <v>1</v>
      </c>
      <c r="J1526" s="17">
        <v>1980</v>
      </c>
      <c r="K1526" s="26">
        <v>485.59500000000003</v>
      </c>
      <c r="L1526" s="17">
        <f t="shared" si="356"/>
        <v>194.72197666666668</v>
      </c>
      <c r="M1526" s="17">
        <f t="shared" si="357"/>
        <v>2660.316976666667</v>
      </c>
      <c r="N1526" s="17">
        <v>1980</v>
      </c>
      <c r="O1526" s="17">
        <f t="shared" si="358"/>
        <v>550</v>
      </c>
      <c r="P1526" s="17">
        <f t="shared" si="359"/>
        <v>10984.722222222224</v>
      </c>
      <c r="Q1526" s="17">
        <f t="shared" si="364"/>
        <v>241503115.48611069</v>
      </c>
      <c r="R1526" s="17">
        <f t="shared" si="360"/>
        <v>241503.11548611068</v>
      </c>
      <c r="S1526" s="17">
        <f t="shared" si="365"/>
        <v>113957334.79166681</v>
      </c>
      <c r="T1526" s="17">
        <f t="shared" si="361"/>
        <v>113957.3347916668</v>
      </c>
      <c r="AE1526">
        <f t="shared" si="353"/>
        <v>0</v>
      </c>
      <c r="AF1526">
        <f t="shared" si="354"/>
        <v>71.900000000000006</v>
      </c>
      <c r="AG1526">
        <f t="shared" si="355"/>
        <v>19.972222222222225</v>
      </c>
    </row>
    <row r="1527" spans="2:33" x14ac:dyDescent="0.3">
      <c r="B1527" s="7" t="s">
        <v>54</v>
      </c>
      <c r="C1527" s="7">
        <v>1519</v>
      </c>
      <c r="D1527" s="7">
        <v>42</v>
      </c>
      <c r="E1527" s="13">
        <v>72.7</v>
      </c>
      <c r="F1527" s="27">
        <f t="shared" si="352"/>
        <v>20.194444444444446</v>
      </c>
      <c r="G1527" s="17">
        <f t="shared" si="362"/>
        <v>0.20833333333333331</v>
      </c>
      <c r="H1527" s="17">
        <v>0</v>
      </c>
      <c r="I1527" s="17">
        <f t="shared" si="363"/>
        <v>0.75</v>
      </c>
      <c r="J1527" s="17">
        <v>1980</v>
      </c>
      <c r="K1527" s="26">
        <v>485.59500000000003</v>
      </c>
      <c r="L1527" s="17">
        <f t="shared" si="356"/>
        <v>199.07925666666668</v>
      </c>
      <c r="M1527" s="17">
        <f t="shared" si="357"/>
        <v>2664.6742566666671</v>
      </c>
      <c r="N1527" s="17">
        <v>1980</v>
      </c>
      <c r="O1527" s="17">
        <f t="shared" si="358"/>
        <v>412.49999999999994</v>
      </c>
      <c r="P1527" s="17">
        <f t="shared" si="359"/>
        <v>8330.2083333333321</v>
      </c>
      <c r="Q1527" s="17">
        <f t="shared" si="364"/>
        <v>241906852.91666624</v>
      </c>
      <c r="R1527" s="17">
        <f t="shared" si="360"/>
        <v>241906.85291666625</v>
      </c>
      <c r="S1527" s="17">
        <f t="shared" si="365"/>
        <v>113957334.79166681</v>
      </c>
      <c r="T1527" s="17">
        <f t="shared" si="361"/>
        <v>113957.3347916668</v>
      </c>
      <c r="AE1527">
        <f t="shared" si="353"/>
        <v>0</v>
      </c>
      <c r="AF1527">
        <f t="shared" si="354"/>
        <v>72.7</v>
      </c>
      <c r="AG1527">
        <f t="shared" si="355"/>
        <v>20.194444444444446</v>
      </c>
    </row>
    <row r="1528" spans="2:33" x14ac:dyDescent="0.3">
      <c r="B1528" s="7" t="s">
        <v>54</v>
      </c>
      <c r="C1528" s="7">
        <v>1520</v>
      </c>
      <c r="D1528" s="7">
        <v>43</v>
      </c>
      <c r="E1528" s="13">
        <v>73.400000000000006</v>
      </c>
      <c r="F1528" s="27">
        <f t="shared" si="352"/>
        <v>20.388888888888889</v>
      </c>
      <c r="G1528" s="17">
        <f t="shared" si="362"/>
        <v>0.15277777777777699</v>
      </c>
      <c r="H1528" s="17">
        <v>0</v>
      </c>
      <c r="I1528" s="17">
        <f t="shared" si="363"/>
        <v>0.54999999999999716</v>
      </c>
      <c r="J1528" s="17">
        <v>1980</v>
      </c>
      <c r="K1528" s="26">
        <v>485.59500000000003</v>
      </c>
      <c r="L1528" s="17">
        <f t="shared" si="356"/>
        <v>202.93142666666665</v>
      </c>
      <c r="M1528" s="17">
        <f t="shared" si="357"/>
        <v>2668.5264266666668</v>
      </c>
      <c r="N1528" s="17">
        <v>1980</v>
      </c>
      <c r="O1528" s="17">
        <f t="shared" si="358"/>
        <v>302.49999999999841</v>
      </c>
      <c r="P1528" s="17">
        <f t="shared" si="359"/>
        <v>6167.6388888888569</v>
      </c>
      <c r="Q1528" s="17">
        <f t="shared" si="364"/>
        <v>242318402.63888845</v>
      </c>
      <c r="R1528" s="17">
        <f t="shared" si="360"/>
        <v>242318.40263888845</v>
      </c>
      <c r="S1528" s="17">
        <f t="shared" si="365"/>
        <v>113957334.79166681</v>
      </c>
      <c r="T1528" s="17">
        <f t="shared" si="361"/>
        <v>113957.3347916668</v>
      </c>
      <c r="AE1528">
        <f t="shared" si="353"/>
        <v>0</v>
      </c>
      <c r="AF1528">
        <f t="shared" si="354"/>
        <v>73.400000000000006</v>
      </c>
      <c r="AG1528">
        <f t="shared" si="355"/>
        <v>20.388888888888889</v>
      </c>
    </row>
    <row r="1529" spans="2:33" x14ac:dyDescent="0.3">
      <c r="B1529" s="7" t="s">
        <v>54</v>
      </c>
      <c r="C1529" s="7">
        <v>1521</v>
      </c>
      <c r="D1529" s="7">
        <v>44</v>
      </c>
      <c r="E1529" s="13">
        <v>73.8</v>
      </c>
      <c r="F1529" s="27">
        <f t="shared" si="352"/>
        <v>20.5</v>
      </c>
      <c r="G1529" s="17">
        <f t="shared" si="362"/>
        <v>9.7222222222220642E-2</v>
      </c>
      <c r="H1529" s="17">
        <v>0</v>
      </c>
      <c r="I1529" s="17">
        <f t="shared" si="363"/>
        <v>0.34999999999999432</v>
      </c>
      <c r="J1529" s="17">
        <v>1980</v>
      </c>
      <c r="K1529" s="26">
        <v>485.59500000000003</v>
      </c>
      <c r="L1529" s="17">
        <f t="shared" si="356"/>
        <v>205.14923999999996</v>
      </c>
      <c r="M1529" s="17">
        <f t="shared" si="357"/>
        <v>2670.74424</v>
      </c>
      <c r="N1529" s="17">
        <v>1980</v>
      </c>
      <c r="O1529" s="17">
        <f t="shared" si="358"/>
        <v>192.49999999999687</v>
      </c>
      <c r="P1529" s="17">
        <f t="shared" si="359"/>
        <v>3946.2499999999359</v>
      </c>
      <c r="Q1529" s="17">
        <f t="shared" si="364"/>
        <v>242734450.13888845</v>
      </c>
      <c r="R1529" s="17">
        <f t="shared" si="360"/>
        <v>242734.45013888844</v>
      </c>
      <c r="S1529" s="17">
        <f t="shared" si="365"/>
        <v>113957334.79166681</v>
      </c>
      <c r="T1529" s="17">
        <f t="shared" si="361"/>
        <v>113957.3347916668</v>
      </c>
      <c r="AE1529">
        <f t="shared" si="353"/>
        <v>0</v>
      </c>
      <c r="AF1529">
        <f t="shared" si="354"/>
        <v>73.8</v>
      </c>
      <c r="AG1529">
        <f t="shared" si="355"/>
        <v>20.5</v>
      </c>
    </row>
    <row r="1530" spans="2:33" x14ac:dyDescent="0.3">
      <c r="B1530" s="7" t="s">
        <v>54</v>
      </c>
      <c r="C1530" s="7">
        <v>1522</v>
      </c>
      <c r="D1530" s="7">
        <v>45</v>
      </c>
      <c r="E1530" s="13">
        <v>74.099999999999994</v>
      </c>
      <c r="F1530" s="27">
        <f t="shared" si="352"/>
        <v>20.583333333333332</v>
      </c>
      <c r="G1530" s="17">
        <f t="shared" si="362"/>
        <v>2.7777777777778172E-2</v>
      </c>
      <c r="H1530" s="17">
        <v>0</v>
      </c>
      <c r="I1530" s="17">
        <f t="shared" si="363"/>
        <v>0.10000000000000142</v>
      </c>
      <c r="J1530" s="17">
        <v>1980</v>
      </c>
      <c r="K1530" s="26">
        <v>485.59500000000003</v>
      </c>
      <c r="L1530" s="17">
        <f t="shared" si="356"/>
        <v>206.82050999999996</v>
      </c>
      <c r="M1530" s="17">
        <f t="shared" si="357"/>
        <v>2672.4155100000003</v>
      </c>
      <c r="N1530" s="17">
        <v>1980</v>
      </c>
      <c r="O1530" s="17">
        <f t="shared" si="358"/>
        <v>55.000000000000782</v>
      </c>
      <c r="P1530" s="17">
        <f t="shared" si="359"/>
        <v>1132.0833333333494</v>
      </c>
      <c r="Q1530" s="17">
        <f t="shared" si="364"/>
        <v>243153887.01388845</v>
      </c>
      <c r="R1530" s="17">
        <f t="shared" si="360"/>
        <v>243153.88701388845</v>
      </c>
      <c r="S1530" s="17">
        <f t="shared" si="365"/>
        <v>113957334.79166681</v>
      </c>
      <c r="T1530" s="17">
        <f t="shared" si="361"/>
        <v>113957.3347916668</v>
      </c>
      <c r="AE1530">
        <f t="shared" si="353"/>
        <v>0</v>
      </c>
      <c r="AF1530">
        <f t="shared" si="354"/>
        <v>74.099999999999994</v>
      </c>
      <c r="AG1530">
        <f t="shared" si="355"/>
        <v>20.583333333333332</v>
      </c>
    </row>
    <row r="1531" spans="2:33" x14ac:dyDescent="0.3">
      <c r="B1531" s="7" t="s">
        <v>54</v>
      </c>
      <c r="C1531" s="7">
        <v>1523</v>
      </c>
      <c r="D1531" s="7">
        <v>46</v>
      </c>
      <c r="E1531" s="13">
        <v>74</v>
      </c>
      <c r="F1531" s="27">
        <f t="shared" si="352"/>
        <v>20.555555555555554</v>
      </c>
      <c r="G1531" s="17">
        <f t="shared" si="362"/>
        <v>-6.9444444444444448E-2</v>
      </c>
      <c r="H1531" s="17">
        <v>1</v>
      </c>
      <c r="I1531" s="17">
        <f t="shared" si="363"/>
        <v>-0.25</v>
      </c>
      <c r="J1531" s="17">
        <v>-1980</v>
      </c>
      <c r="K1531" s="26">
        <v>485.59500000000003</v>
      </c>
      <c r="L1531" s="17">
        <f t="shared" si="356"/>
        <v>206.2626666666666</v>
      </c>
      <c r="M1531" s="17">
        <f t="shared" si="357"/>
        <v>-1288.1423333333335</v>
      </c>
      <c r="N1531" s="17">
        <v>1980</v>
      </c>
      <c r="O1531" s="17">
        <f t="shared" si="358"/>
        <v>-137.5</v>
      </c>
      <c r="P1531" s="17">
        <f t="shared" si="359"/>
        <v>-2826.3888888888887</v>
      </c>
      <c r="Q1531" s="17">
        <f t="shared" si="364"/>
        <v>243572192.569444</v>
      </c>
      <c r="R1531" s="17">
        <f t="shared" si="360"/>
        <v>243572.19256944401</v>
      </c>
      <c r="S1531" s="17">
        <f t="shared" si="365"/>
        <v>114375640.34722236</v>
      </c>
      <c r="T1531" s="17">
        <f t="shared" si="361"/>
        <v>114375.64034722236</v>
      </c>
      <c r="AE1531">
        <f t="shared" si="353"/>
        <v>0</v>
      </c>
      <c r="AF1531">
        <f t="shared" si="354"/>
        <v>74</v>
      </c>
      <c r="AG1531">
        <f t="shared" si="355"/>
        <v>20.555555555555554</v>
      </c>
    </row>
    <row r="1532" spans="2:33" x14ac:dyDescent="0.3">
      <c r="B1532" s="7" t="s">
        <v>54</v>
      </c>
      <c r="C1532" s="7">
        <v>1524</v>
      </c>
      <c r="D1532" s="7">
        <v>47</v>
      </c>
      <c r="E1532" s="13">
        <v>73.599999999999994</v>
      </c>
      <c r="F1532" s="27">
        <f t="shared" si="352"/>
        <v>20.444444444444443</v>
      </c>
      <c r="G1532" s="17">
        <f t="shared" si="362"/>
        <v>-0.20833333333333331</v>
      </c>
      <c r="H1532" s="17">
        <v>1</v>
      </c>
      <c r="I1532" s="17">
        <f t="shared" si="363"/>
        <v>-0.75</v>
      </c>
      <c r="J1532" s="17">
        <v>-1980</v>
      </c>
      <c r="K1532" s="26">
        <v>485.59500000000003</v>
      </c>
      <c r="L1532" s="17">
        <f t="shared" si="356"/>
        <v>204.03882666666661</v>
      </c>
      <c r="M1532" s="17">
        <f t="shared" si="357"/>
        <v>-1290.3661733333333</v>
      </c>
      <c r="N1532" s="17">
        <v>1980</v>
      </c>
      <c r="O1532" s="17">
        <f t="shared" si="358"/>
        <v>-412.49999999999994</v>
      </c>
      <c r="P1532" s="17">
        <f t="shared" si="359"/>
        <v>-8433.3333333333321</v>
      </c>
      <c r="Q1532" s="17">
        <f t="shared" si="364"/>
        <v>243985988.12499955</v>
      </c>
      <c r="R1532" s="17">
        <f t="shared" si="360"/>
        <v>243985.98812499957</v>
      </c>
      <c r="S1532" s="17">
        <f t="shared" si="365"/>
        <v>114789435.90277791</v>
      </c>
      <c r="T1532" s="17">
        <f t="shared" si="361"/>
        <v>114789.43590277791</v>
      </c>
      <c r="AE1532">
        <f t="shared" si="353"/>
        <v>0</v>
      </c>
      <c r="AF1532">
        <f t="shared" si="354"/>
        <v>73.599999999999994</v>
      </c>
      <c r="AG1532">
        <f t="shared" si="355"/>
        <v>20.444444444444443</v>
      </c>
    </row>
    <row r="1533" spans="2:33" x14ac:dyDescent="0.3">
      <c r="B1533" s="7" t="s">
        <v>54</v>
      </c>
      <c r="C1533" s="7">
        <v>1525</v>
      </c>
      <c r="D1533" s="7">
        <v>48</v>
      </c>
      <c r="E1533" s="13">
        <v>72.5</v>
      </c>
      <c r="F1533" s="27">
        <f t="shared" si="352"/>
        <v>20.138888888888889</v>
      </c>
      <c r="G1533" s="17">
        <f t="shared" si="362"/>
        <v>-0.38888888888888851</v>
      </c>
      <c r="H1533" s="17">
        <v>1</v>
      </c>
      <c r="I1533" s="17">
        <f t="shared" si="363"/>
        <v>-1.3999999999999986</v>
      </c>
      <c r="J1533" s="17">
        <v>-1980</v>
      </c>
      <c r="K1533" s="26">
        <v>485.59500000000003</v>
      </c>
      <c r="L1533" s="17">
        <f t="shared" si="356"/>
        <v>197.98541666666665</v>
      </c>
      <c r="M1533" s="17">
        <f t="shared" si="357"/>
        <v>-1296.4195833333333</v>
      </c>
      <c r="N1533" s="17">
        <v>1980</v>
      </c>
      <c r="O1533" s="17">
        <f t="shared" si="358"/>
        <v>-769.9999999999992</v>
      </c>
      <c r="P1533" s="17">
        <f t="shared" si="359"/>
        <v>-15506.944444444429</v>
      </c>
      <c r="Q1533" s="17">
        <f t="shared" si="364"/>
        <v>244387507.22222176</v>
      </c>
      <c r="R1533" s="17">
        <f t="shared" si="360"/>
        <v>244387.50722222176</v>
      </c>
      <c r="S1533" s="17">
        <f t="shared" si="365"/>
        <v>115190955.00000013</v>
      </c>
      <c r="T1533" s="17">
        <f t="shared" si="361"/>
        <v>115190.95500000013</v>
      </c>
      <c r="AE1533">
        <f t="shared" si="353"/>
        <v>0</v>
      </c>
      <c r="AF1533">
        <f t="shared" si="354"/>
        <v>72.5</v>
      </c>
      <c r="AG1533">
        <f t="shared" si="355"/>
        <v>20.138888888888889</v>
      </c>
    </row>
    <row r="1534" spans="2:33" x14ac:dyDescent="0.3">
      <c r="B1534" s="7" t="s">
        <v>54</v>
      </c>
      <c r="C1534" s="7">
        <v>1526</v>
      </c>
      <c r="D1534" s="7">
        <v>49</v>
      </c>
      <c r="E1534" s="13">
        <v>70.8</v>
      </c>
      <c r="F1534" s="27">
        <f t="shared" si="352"/>
        <v>19.666666666666664</v>
      </c>
      <c r="G1534" s="17">
        <f t="shared" si="362"/>
        <v>-0.54166666666666741</v>
      </c>
      <c r="H1534" s="17">
        <v>1</v>
      </c>
      <c r="I1534" s="17">
        <f t="shared" si="363"/>
        <v>-1.9500000000000028</v>
      </c>
      <c r="J1534" s="17">
        <v>-1980</v>
      </c>
      <c r="K1534" s="26">
        <v>485.59500000000003</v>
      </c>
      <c r="L1534" s="17">
        <f t="shared" si="356"/>
        <v>188.80943999999991</v>
      </c>
      <c r="M1534" s="17">
        <f t="shared" si="357"/>
        <v>-1305.59556</v>
      </c>
      <c r="N1534" s="17">
        <v>1980</v>
      </c>
      <c r="O1534" s="17">
        <f t="shared" si="358"/>
        <v>-1072.5000000000014</v>
      </c>
      <c r="P1534" s="17">
        <f t="shared" si="359"/>
        <v>-21092.500000000025</v>
      </c>
      <c r="Q1534" s="17">
        <f t="shared" si="364"/>
        <v>244770417.22222176</v>
      </c>
      <c r="R1534" s="17">
        <f t="shared" si="360"/>
        <v>244770.41722222176</v>
      </c>
      <c r="S1534" s="17">
        <f t="shared" si="365"/>
        <v>115573865.00000013</v>
      </c>
      <c r="T1534" s="17">
        <f t="shared" si="361"/>
        <v>115573.86500000014</v>
      </c>
      <c r="AE1534">
        <f t="shared" si="353"/>
        <v>0</v>
      </c>
      <c r="AF1534">
        <f t="shared" si="354"/>
        <v>70.8</v>
      </c>
      <c r="AG1534">
        <f t="shared" si="355"/>
        <v>19.666666666666664</v>
      </c>
    </row>
    <row r="1535" spans="2:33" x14ac:dyDescent="0.3">
      <c r="B1535" s="7" t="s">
        <v>54</v>
      </c>
      <c r="C1535" s="7">
        <v>1527</v>
      </c>
      <c r="D1535" s="7">
        <v>50</v>
      </c>
      <c r="E1535" s="13">
        <v>68.599999999999994</v>
      </c>
      <c r="F1535" s="27">
        <f t="shared" si="352"/>
        <v>19.055555555555554</v>
      </c>
      <c r="G1535" s="17">
        <f t="shared" si="362"/>
        <v>-0.63888888888888806</v>
      </c>
      <c r="H1535" s="17">
        <v>1</v>
      </c>
      <c r="I1535" s="17">
        <f t="shared" si="363"/>
        <v>-2.2999999999999972</v>
      </c>
      <c r="J1535" s="17">
        <v>-1980</v>
      </c>
      <c r="K1535" s="26">
        <v>485.59500000000003</v>
      </c>
      <c r="L1535" s="17">
        <f t="shared" si="356"/>
        <v>177.2578266666666</v>
      </c>
      <c r="M1535" s="17">
        <f t="shared" si="357"/>
        <v>-1317.1471733333333</v>
      </c>
      <c r="N1535" s="17">
        <v>1980</v>
      </c>
      <c r="O1535" s="17">
        <f t="shared" si="358"/>
        <v>-1264.9999999999984</v>
      </c>
      <c r="P1535" s="17">
        <f t="shared" si="359"/>
        <v>-24105.277777777745</v>
      </c>
      <c r="Q1535" s="17">
        <f t="shared" si="364"/>
        <v>245129900.27777731</v>
      </c>
      <c r="R1535" s="17">
        <f t="shared" si="360"/>
        <v>245129.90027777731</v>
      </c>
      <c r="S1535" s="17">
        <f t="shared" si="365"/>
        <v>115933348.05555569</v>
      </c>
      <c r="T1535" s="17">
        <f t="shared" si="361"/>
        <v>115933.34805555569</v>
      </c>
      <c r="AE1535">
        <f t="shared" si="353"/>
        <v>0</v>
      </c>
      <c r="AF1535">
        <f t="shared" si="354"/>
        <v>68.599999999999994</v>
      </c>
      <c r="AG1535">
        <f t="shared" si="355"/>
        <v>19.055555555555554</v>
      </c>
    </row>
    <row r="1536" spans="2:33" x14ac:dyDescent="0.3">
      <c r="B1536" s="7" t="s">
        <v>54</v>
      </c>
      <c r="C1536" s="7">
        <v>1528</v>
      </c>
      <c r="D1536" s="7">
        <v>51</v>
      </c>
      <c r="E1536" s="13">
        <v>66.2</v>
      </c>
      <c r="F1536" s="27">
        <f t="shared" si="352"/>
        <v>18.388888888888889</v>
      </c>
      <c r="G1536" s="17">
        <f t="shared" si="362"/>
        <v>-0.63888888888888806</v>
      </c>
      <c r="H1536" s="17">
        <v>1</v>
      </c>
      <c r="I1536" s="17">
        <f t="shared" si="363"/>
        <v>-2.2999999999999972</v>
      </c>
      <c r="J1536" s="17">
        <v>-1980</v>
      </c>
      <c r="K1536" s="26">
        <v>485.59500000000003</v>
      </c>
      <c r="L1536" s="17">
        <f t="shared" si="356"/>
        <v>165.07190666666665</v>
      </c>
      <c r="M1536" s="17">
        <f t="shared" si="357"/>
        <v>-1329.3330933333334</v>
      </c>
      <c r="N1536" s="17">
        <v>1980</v>
      </c>
      <c r="O1536" s="17">
        <f t="shared" si="358"/>
        <v>-1264.9999999999984</v>
      </c>
      <c r="P1536" s="17">
        <f t="shared" si="359"/>
        <v>-23261.944444444416</v>
      </c>
      <c r="Q1536" s="17">
        <f t="shared" si="364"/>
        <v>245464669.99999952</v>
      </c>
      <c r="R1536" s="17">
        <f t="shared" si="360"/>
        <v>245464.66999999952</v>
      </c>
      <c r="S1536" s="17">
        <f t="shared" si="365"/>
        <v>116268117.77777791</v>
      </c>
      <c r="T1536" s="17">
        <f t="shared" si="361"/>
        <v>116268.11777777791</v>
      </c>
      <c r="AE1536">
        <f t="shared" si="353"/>
        <v>0</v>
      </c>
      <c r="AF1536">
        <f t="shared" si="354"/>
        <v>66.2</v>
      </c>
      <c r="AG1536">
        <f t="shared" si="355"/>
        <v>18.388888888888889</v>
      </c>
    </row>
    <row r="1537" spans="2:33" x14ac:dyDescent="0.3">
      <c r="B1537" s="7" t="s">
        <v>54</v>
      </c>
      <c r="C1537" s="7">
        <v>1529</v>
      </c>
      <c r="D1537" s="7">
        <v>52</v>
      </c>
      <c r="E1537" s="13">
        <v>64</v>
      </c>
      <c r="F1537" s="27">
        <f t="shared" si="352"/>
        <v>17.777777777777779</v>
      </c>
      <c r="G1537" s="17">
        <f t="shared" si="362"/>
        <v>-0.55555555555555558</v>
      </c>
      <c r="H1537" s="17">
        <v>1</v>
      </c>
      <c r="I1537" s="17">
        <f t="shared" si="363"/>
        <v>-2</v>
      </c>
      <c r="J1537" s="17">
        <v>-1980</v>
      </c>
      <c r="K1537" s="26">
        <v>485.59500000000003</v>
      </c>
      <c r="L1537" s="17">
        <f t="shared" si="356"/>
        <v>154.28266666666667</v>
      </c>
      <c r="M1537" s="17">
        <f t="shared" si="357"/>
        <v>-1340.1223333333332</v>
      </c>
      <c r="N1537" s="17">
        <v>1980</v>
      </c>
      <c r="O1537" s="17">
        <f t="shared" si="358"/>
        <v>-1100</v>
      </c>
      <c r="P1537" s="17">
        <f t="shared" si="359"/>
        <v>-19555.555555555555</v>
      </c>
      <c r="Q1537" s="17">
        <f t="shared" si="364"/>
        <v>245777558.88888842</v>
      </c>
      <c r="R1537" s="17">
        <f t="shared" si="360"/>
        <v>245777.55888888842</v>
      </c>
      <c r="S1537" s="17">
        <f t="shared" si="365"/>
        <v>116581006.66666681</v>
      </c>
      <c r="T1537" s="17">
        <f t="shared" si="361"/>
        <v>116581.0066666668</v>
      </c>
      <c r="AE1537">
        <f t="shared" si="353"/>
        <v>0</v>
      </c>
      <c r="AF1537">
        <f t="shared" si="354"/>
        <v>64</v>
      </c>
      <c r="AG1537">
        <f t="shared" si="355"/>
        <v>17.777777777777779</v>
      </c>
    </row>
    <row r="1538" spans="2:33" x14ac:dyDescent="0.3">
      <c r="B1538" s="7" t="s">
        <v>54</v>
      </c>
      <c r="C1538" s="7">
        <v>1530</v>
      </c>
      <c r="D1538" s="7">
        <v>53</v>
      </c>
      <c r="E1538" s="13">
        <v>62.2</v>
      </c>
      <c r="F1538" s="27">
        <f t="shared" si="352"/>
        <v>17.277777777777779</v>
      </c>
      <c r="G1538" s="17">
        <f t="shared" si="362"/>
        <v>-0.43055555555555575</v>
      </c>
      <c r="H1538" s="17">
        <v>1</v>
      </c>
      <c r="I1538" s="17">
        <f t="shared" si="363"/>
        <v>-1.5500000000000007</v>
      </c>
      <c r="J1538" s="17">
        <v>-1980</v>
      </c>
      <c r="K1538" s="26">
        <v>485.59500000000003</v>
      </c>
      <c r="L1538" s="17">
        <f t="shared" si="356"/>
        <v>145.72630666666666</v>
      </c>
      <c r="M1538" s="17">
        <f t="shared" si="357"/>
        <v>-1348.6786933333333</v>
      </c>
      <c r="N1538" s="17">
        <v>1980</v>
      </c>
      <c r="O1538" s="17">
        <f t="shared" si="358"/>
        <v>-852.50000000000034</v>
      </c>
      <c r="P1538" s="17">
        <f t="shared" si="359"/>
        <v>-14729.305555555562</v>
      </c>
      <c r="Q1538" s="17">
        <f t="shared" si="364"/>
        <v>246073095.27777731</v>
      </c>
      <c r="R1538" s="17">
        <f t="shared" si="360"/>
        <v>246073.09527777732</v>
      </c>
      <c r="S1538" s="17">
        <f t="shared" si="365"/>
        <v>116876543.0555557</v>
      </c>
      <c r="T1538" s="17">
        <f t="shared" si="361"/>
        <v>116876.5430555557</v>
      </c>
      <c r="AE1538">
        <f t="shared" si="353"/>
        <v>0</v>
      </c>
      <c r="AF1538">
        <f t="shared" si="354"/>
        <v>62.2</v>
      </c>
      <c r="AG1538">
        <f t="shared" si="355"/>
        <v>17.277777777777779</v>
      </c>
    </row>
    <row r="1539" spans="2:33" x14ac:dyDescent="0.3">
      <c r="B1539" s="7" t="s">
        <v>54</v>
      </c>
      <c r="C1539" s="7">
        <v>1531</v>
      </c>
      <c r="D1539" s="7">
        <v>54</v>
      </c>
      <c r="E1539" s="13">
        <v>60.9</v>
      </c>
      <c r="F1539" s="27">
        <f t="shared" si="352"/>
        <v>16.916666666666664</v>
      </c>
      <c r="G1539" s="17">
        <f t="shared" si="362"/>
        <v>-0.27777777777777779</v>
      </c>
      <c r="H1539" s="17">
        <v>1</v>
      </c>
      <c r="I1539" s="17">
        <f t="shared" si="363"/>
        <v>-1</v>
      </c>
      <c r="J1539" s="17">
        <v>-1980</v>
      </c>
      <c r="K1539" s="26">
        <v>485.59500000000003</v>
      </c>
      <c r="L1539" s="17">
        <f t="shared" si="356"/>
        <v>139.69850999999994</v>
      </c>
      <c r="M1539" s="17">
        <f t="shared" si="357"/>
        <v>-1354.70649</v>
      </c>
      <c r="N1539" s="17">
        <v>1980</v>
      </c>
      <c r="O1539" s="17">
        <f t="shared" si="358"/>
        <v>-550</v>
      </c>
      <c r="P1539" s="17">
        <f t="shared" si="359"/>
        <v>-9304.1666666666661</v>
      </c>
      <c r="Q1539" s="17">
        <f t="shared" si="364"/>
        <v>246356407.15277731</v>
      </c>
      <c r="R1539" s="17">
        <f t="shared" si="360"/>
        <v>246356.4071527773</v>
      </c>
      <c r="S1539" s="17">
        <f t="shared" si="365"/>
        <v>117159854.9305557</v>
      </c>
      <c r="T1539" s="17">
        <f t="shared" si="361"/>
        <v>117159.8549305557</v>
      </c>
      <c r="AE1539">
        <f t="shared" si="353"/>
        <v>0</v>
      </c>
      <c r="AF1539">
        <f t="shared" si="354"/>
        <v>60.9</v>
      </c>
      <c r="AG1539">
        <f t="shared" si="355"/>
        <v>16.916666666666664</v>
      </c>
    </row>
    <row r="1540" spans="2:33" x14ac:dyDescent="0.3">
      <c r="B1540" s="7" t="s">
        <v>54</v>
      </c>
      <c r="C1540" s="7">
        <v>1532</v>
      </c>
      <c r="D1540" s="7">
        <v>55</v>
      </c>
      <c r="E1540" s="13">
        <v>60.2</v>
      </c>
      <c r="F1540" s="27">
        <f t="shared" si="352"/>
        <v>16.722222222222221</v>
      </c>
      <c r="G1540" s="17">
        <f t="shared" si="362"/>
        <v>-0.12499999999999981</v>
      </c>
      <c r="H1540" s="17">
        <v>1</v>
      </c>
      <c r="I1540" s="17">
        <f t="shared" si="363"/>
        <v>-0.44999999999999929</v>
      </c>
      <c r="J1540" s="17">
        <v>-1980</v>
      </c>
      <c r="K1540" s="26">
        <v>485.59500000000003</v>
      </c>
      <c r="L1540" s="17">
        <f t="shared" si="356"/>
        <v>136.50550666666663</v>
      </c>
      <c r="M1540" s="17">
        <f t="shared" si="357"/>
        <v>-1357.8994933333333</v>
      </c>
      <c r="N1540" s="17">
        <v>1980</v>
      </c>
      <c r="O1540" s="17">
        <f t="shared" si="358"/>
        <v>-247.4999999999996</v>
      </c>
      <c r="P1540" s="17">
        <f t="shared" si="359"/>
        <v>-4138.7499999999927</v>
      </c>
      <c r="Q1540" s="17">
        <f t="shared" si="364"/>
        <v>246633243.54166621</v>
      </c>
      <c r="R1540" s="17">
        <f t="shared" si="360"/>
        <v>246633.24354166622</v>
      </c>
      <c r="S1540" s="17">
        <f t="shared" si="365"/>
        <v>117436691.3194446</v>
      </c>
      <c r="T1540" s="17">
        <f t="shared" si="361"/>
        <v>117436.6913194446</v>
      </c>
      <c r="AE1540">
        <f t="shared" si="353"/>
        <v>0</v>
      </c>
      <c r="AF1540">
        <f t="shared" si="354"/>
        <v>60.2</v>
      </c>
      <c r="AG1540">
        <f t="shared" si="355"/>
        <v>16.722222222222221</v>
      </c>
    </row>
    <row r="1541" spans="2:33" x14ac:dyDescent="0.3">
      <c r="B1541" s="7" t="s">
        <v>54</v>
      </c>
      <c r="C1541" s="7">
        <v>1533</v>
      </c>
      <c r="D1541" s="7">
        <v>56</v>
      </c>
      <c r="E1541" s="13">
        <v>60</v>
      </c>
      <c r="F1541" s="27">
        <f t="shared" si="352"/>
        <v>16.666666666666668</v>
      </c>
      <c r="G1541" s="17">
        <f t="shared" si="362"/>
        <v>2.7777777777777186E-2</v>
      </c>
      <c r="H1541" s="17">
        <v>0</v>
      </c>
      <c r="I1541" s="17">
        <f t="shared" si="363"/>
        <v>9.9999999999997868E-2</v>
      </c>
      <c r="J1541" s="17">
        <v>1980</v>
      </c>
      <c r="K1541" s="26">
        <v>485.59500000000003</v>
      </c>
      <c r="L1541" s="17">
        <f t="shared" si="356"/>
        <v>135.6</v>
      </c>
      <c r="M1541" s="17">
        <f t="shared" si="357"/>
        <v>2601.1950000000002</v>
      </c>
      <c r="N1541" s="17">
        <v>1980</v>
      </c>
      <c r="O1541" s="17">
        <f t="shared" si="358"/>
        <v>54.999999999998828</v>
      </c>
      <c r="P1541" s="17">
        <f t="shared" si="359"/>
        <v>916.66666666664719</v>
      </c>
      <c r="Q1541" s="17">
        <f t="shared" si="364"/>
        <v>246908243.54166621</v>
      </c>
      <c r="R1541" s="17">
        <f t="shared" si="360"/>
        <v>246908.24354166622</v>
      </c>
      <c r="S1541" s="17">
        <f t="shared" si="365"/>
        <v>117436691.3194446</v>
      </c>
      <c r="T1541" s="17">
        <f t="shared" si="361"/>
        <v>117436.6913194446</v>
      </c>
      <c r="AE1541">
        <f t="shared" si="353"/>
        <v>0</v>
      </c>
      <c r="AF1541">
        <f t="shared" si="354"/>
        <v>60</v>
      </c>
      <c r="AG1541">
        <f t="shared" si="355"/>
        <v>16.666666666666668</v>
      </c>
    </row>
    <row r="1542" spans="2:33" x14ac:dyDescent="0.3">
      <c r="B1542" s="7" t="s">
        <v>54</v>
      </c>
      <c r="C1542" s="7">
        <v>1534</v>
      </c>
      <c r="D1542" s="7">
        <v>57</v>
      </c>
      <c r="E1542" s="13">
        <v>60.4</v>
      </c>
      <c r="F1542" s="27">
        <f t="shared" ref="F1542:F1605" si="366">E1542/3.6</f>
        <v>16.777777777777779</v>
      </c>
      <c r="G1542" s="17">
        <f t="shared" si="362"/>
        <v>0.19444444444444425</v>
      </c>
      <c r="H1542" s="17">
        <v>0</v>
      </c>
      <c r="I1542" s="17">
        <f t="shared" si="363"/>
        <v>0.69999999999999929</v>
      </c>
      <c r="J1542" s="17">
        <v>1980</v>
      </c>
      <c r="K1542" s="26">
        <v>485.59500000000003</v>
      </c>
      <c r="L1542" s="17">
        <f t="shared" si="356"/>
        <v>137.41402666666667</v>
      </c>
      <c r="M1542" s="17">
        <f t="shared" si="357"/>
        <v>2603.0090266666671</v>
      </c>
      <c r="N1542" s="17">
        <v>1980</v>
      </c>
      <c r="O1542" s="17">
        <f t="shared" si="358"/>
        <v>384.9999999999996</v>
      </c>
      <c r="P1542" s="17">
        <f t="shared" si="359"/>
        <v>6459.444444444438</v>
      </c>
      <c r="Q1542" s="17">
        <f t="shared" si="364"/>
        <v>247186922.43055511</v>
      </c>
      <c r="R1542" s="17">
        <f t="shared" si="360"/>
        <v>247186.9224305551</v>
      </c>
      <c r="S1542" s="17">
        <f t="shared" si="365"/>
        <v>117436691.3194446</v>
      </c>
      <c r="T1542" s="17">
        <f t="shared" si="361"/>
        <v>117436.6913194446</v>
      </c>
      <c r="AE1542">
        <f t="shared" si="353"/>
        <v>0</v>
      </c>
      <c r="AF1542">
        <f t="shared" si="354"/>
        <v>60.4</v>
      </c>
      <c r="AG1542">
        <f t="shared" si="355"/>
        <v>16.777777777777779</v>
      </c>
    </row>
    <row r="1543" spans="2:33" x14ac:dyDescent="0.3">
      <c r="B1543" s="7" t="s">
        <v>54</v>
      </c>
      <c r="C1543" s="7">
        <v>1535</v>
      </c>
      <c r="D1543" s="7">
        <v>58</v>
      </c>
      <c r="E1543" s="13">
        <v>61.4</v>
      </c>
      <c r="F1543" s="27">
        <f t="shared" si="366"/>
        <v>17.055555555555554</v>
      </c>
      <c r="G1543" s="17">
        <f t="shared" si="362"/>
        <v>0.38888888888888945</v>
      </c>
      <c r="H1543" s="17">
        <v>0</v>
      </c>
      <c r="I1543" s="17">
        <f t="shared" si="363"/>
        <v>1.4000000000000021</v>
      </c>
      <c r="J1543" s="17">
        <v>1980</v>
      </c>
      <c r="K1543" s="26">
        <v>485.59500000000003</v>
      </c>
      <c r="L1543" s="17">
        <f t="shared" si="356"/>
        <v>142.00182666666663</v>
      </c>
      <c r="M1543" s="17">
        <f t="shared" si="357"/>
        <v>2607.5968266666669</v>
      </c>
      <c r="N1543" s="17">
        <v>1980</v>
      </c>
      <c r="O1543" s="17">
        <f t="shared" si="358"/>
        <v>770.00000000000114</v>
      </c>
      <c r="P1543" s="17">
        <f t="shared" si="359"/>
        <v>13132.777777777796</v>
      </c>
      <c r="Q1543" s="17">
        <f t="shared" si="364"/>
        <v>247474905.48611066</v>
      </c>
      <c r="R1543" s="17">
        <f t="shared" si="360"/>
        <v>247474.90548611066</v>
      </c>
      <c r="S1543" s="17">
        <f t="shared" si="365"/>
        <v>117436691.3194446</v>
      </c>
      <c r="T1543" s="17">
        <f t="shared" si="361"/>
        <v>117436.6913194446</v>
      </c>
      <c r="AE1543">
        <f t="shared" si="353"/>
        <v>0</v>
      </c>
      <c r="AF1543">
        <f t="shared" si="354"/>
        <v>61.4</v>
      </c>
      <c r="AG1543">
        <f t="shared" si="355"/>
        <v>17.055555555555554</v>
      </c>
    </row>
    <row r="1544" spans="2:33" x14ac:dyDescent="0.3">
      <c r="B1544" s="7" t="s">
        <v>54</v>
      </c>
      <c r="C1544" s="7">
        <v>1536</v>
      </c>
      <c r="D1544" s="7">
        <v>59</v>
      </c>
      <c r="E1544" s="13">
        <v>63.2</v>
      </c>
      <c r="F1544" s="27">
        <f t="shared" si="366"/>
        <v>17.555555555555557</v>
      </c>
      <c r="G1544" s="17">
        <f t="shared" si="362"/>
        <v>0.5833333333333327</v>
      </c>
      <c r="H1544" s="17">
        <v>0</v>
      </c>
      <c r="I1544" s="17">
        <f t="shared" si="363"/>
        <v>2.0999999999999979</v>
      </c>
      <c r="J1544" s="17">
        <v>1980</v>
      </c>
      <c r="K1544" s="26">
        <v>485.59500000000003</v>
      </c>
      <c r="L1544" s="17">
        <f t="shared" si="356"/>
        <v>150.44970666666666</v>
      </c>
      <c r="M1544" s="17">
        <f t="shared" si="357"/>
        <v>2616.044706666667</v>
      </c>
      <c r="N1544" s="17">
        <v>1980</v>
      </c>
      <c r="O1544" s="17">
        <f t="shared" si="358"/>
        <v>1154.9999999999989</v>
      </c>
      <c r="P1544" s="17">
        <f t="shared" si="359"/>
        <v>20276.66666666665</v>
      </c>
      <c r="Q1544" s="17">
        <f t="shared" si="364"/>
        <v>247780021.04166621</v>
      </c>
      <c r="R1544" s="17">
        <f t="shared" si="360"/>
        <v>247780.02104166622</v>
      </c>
      <c r="S1544" s="17">
        <f t="shared" si="365"/>
        <v>117436691.3194446</v>
      </c>
      <c r="T1544" s="17">
        <f t="shared" si="361"/>
        <v>117436.6913194446</v>
      </c>
      <c r="AE1544">
        <f t="shared" ref="AE1544:AE1607" si="367">IF(E1544&lt;1,1,0)</f>
        <v>0</v>
      </c>
      <c r="AF1544">
        <f t="shared" ref="AF1544:AF1607" si="368">IF(AE1544=1,"",E1544)</f>
        <v>63.2</v>
      </c>
      <c r="AG1544">
        <f t="shared" ref="AG1544:AG1607" si="369">E1544/3.6</f>
        <v>17.555555555555557</v>
      </c>
    </row>
    <row r="1545" spans="2:33" x14ac:dyDescent="0.3">
      <c r="B1545" s="7" t="s">
        <v>54</v>
      </c>
      <c r="C1545" s="7">
        <v>1537</v>
      </c>
      <c r="D1545" s="7">
        <v>60</v>
      </c>
      <c r="E1545" s="13">
        <v>65.599999999999994</v>
      </c>
      <c r="F1545" s="27">
        <f t="shared" si="366"/>
        <v>18.222222222222221</v>
      </c>
      <c r="G1545" s="17">
        <f t="shared" si="362"/>
        <v>0.72222222222222265</v>
      </c>
      <c r="H1545" s="17">
        <v>0</v>
      </c>
      <c r="I1545" s="17">
        <f t="shared" si="363"/>
        <v>2.6000000000000014</v>
      </c>
      <c r="J1545" s="17">
        <v>1980</v>
      </c>
      <c r="K1545" s="26">
        <v>485.59500000000003</v>
      </c>
      <c r="L1545" s="17">
        <f t="shared" ref="L1545:L1608" si="370">1/2*2.26*1.2*0.36*((F1545)^2)</f>
        <v>162.09322666666662</v>
      </c>
      <c r="M1545" s="17">
        <f t="shared" ref="M1545:M1608" si="371">J1545+K1545+L1545</f>
        <v>2627.6882266666671</v>
      </c>
      <c r="N1545" s="17">
        <v>1980</v>
      </c>
      <c r="O1545" s="17">
        <f t="shared" ref="O1545:O1608" si="372">N1545*G1545</f>
        <v>1430.0000000000009</v>
      </c>
      <c r="P1545" s="17">
        <f t="shared" ref="P1545:P1608" si="373">F1545*O1545</f>
        <v>26057.777777777792</v>
      </c>
      <c r="Q1545" s="17">
        <f t="shared" si="364"/>
        <v>248108749.93055511</v>
      </c>
      <c r="R1545" s="17">
        <f t="shared" ref="R1545:R1608" si="374">Q1545/1000</f>
        <v>248108.74993055512</v>
      </c>
      <c r="S1545" s="17">
        <f t="shared" si="365"/>
        <v>117436691.3194446</v>
      </c>
      <c r="T1545" s="17">
        <f t="shared" ref="T1545:T1608" si="375">S1545/1000</f>
        <v>117436.6913194446</v>
      </c>
      <c r="AE1545">
        <f t="shared" si="367"/>
        <v>0</v>
      </c>
      <c r="AF1545">
        <f t="shared" si="368"/>
        <v>65.599999999999994</v>
      </c>
      <c r="AG1545">
        <f t="shared" si="369"/>
        <v>18.222222222222221</v>
      </c>
    </row>
    <row r="1546" spans="2:33" x14ac:dyDescent="0.3">
      <c r="B1546" s="7" t="s">
        <v>54</v>
      </c>
      <c r="C1546" s="7">
        <v>1538</v>
      </c>
      <c r="D1546" s="7">
        <v>61</v>
      </c>
      <c r="E1546" s="13">
        <v>68.400000000000006</v>
      </c>
      <c r="F1546" s="27">
        <f t="shared" si="366"/>
        <v>19</v>
      </c>
      <c r="G1546" s="17">
        <f t="shared" ref="G1546:G1609" si="376">($E1547-$E1545)/2/3.6</f>
        <v>0.83333333333333326</v>
      </c>
      <c r="H1546" s="17">
        <v>0</v>
      </c>
      <c r="I1546" s="17">
        <f t="shared" ref="I1546:I1609" si="377">($E1547-$E1545)/2</f>
        <v>3</v>
      </c>
      <c r="J1546" s="17">
        <v>1980</v>
      </c>
      <c r="K1546" s="26">
        <v>485.59500000000003</v>
      </c>
      <c r="L1546" s="17">
        <f t="shared" si="370"/>
        <v>176.22575999999998</v>
      </c>
      <c r="M1546" s="17">
        <f t="shared" si="371"/>
        <v>2641.8207600000001</v>
      </c>
      <c r="N1546" s="17">
        <v>1980</v>
      </c>
      <c r="O1546" s="17">
        <f t="shared" si="372"/>
        <v>1649.9999999999998</v>
      </c>
      <c r="P1546" s="17">
        <f t="shared" si="373"/>
        <v>31349.999999999996</v>
      </c>
      <c r="Q1546" s="17">
        <f t="shared" ref="Q1546:Q1609" si="378">0.5*N1546*F1546^2+Q1545</f>
        <v>248466139.93055511</v>
      </c>
      <c r="R1546" s="17">
        <f t="shared" si="374"/>
        <v>248466.1399305551</v>
      </c>
      <c r="S1546" s="17">
        <f t="shared" ref="S1546:S1609" si="379">0.5*N1546*F1546^2*H1546+S1545</f>
        <v>117436691.3194446</v>
      </c>
      <c r="T1546" s="17">
        <f t="shared" si="375"/>
        <v>117436.6913194446</v>
      </c>
      <c r="AE1546">
        <f t="shared" si="367"/>
        <v>0</v>
      </c>
      <c r="AF1546">
        <f t="shared" si="368"/>
        <v>68.400000000000006</v>
      </c>
      <c r="AG1546">
        <f t="shared" si="369"/>
        <v>19</v>
      </c>
    </row>
    <row r="1547" spans="2:33" x14ac:dyDescent="0.3">
      <c r="B1547" s="7" t="s">
        <v>54</v>
      </c>
      <c r="C1547" s="7">
        <v>1539</v>
      </c>
      <c r="D1547" s="7">
        <v>62</v>
      </c>
      <c r="E1547" s="13">
        <v>71.599999999999994</v>
      </c>
      <c r="F1547" s="27">
        <f t="shared" si="366"/>
        <v>19.888888888888886</v>
      </c>
      <c r="G1547" s="17">
        <f t="shared" si="376"/>
        <v>0.90277777777777779</v>
      </c>
      <c r="H1547" s="17">
        <v>0</v>
      </c>
      <c r="I1547" s="17">
        <f t="shared" si="377"/>
        <v>3.25</v>
      </c>
      <c r="J1547" s="17">
        <v>1980</v>
      </c>
      <c r="K1547" s="26">
        <v>485.59500000000003</v>
      </c>
      <c r="L1547" s="17">
        <f t="shared" si="370"/>
        <v>193.10042666666658</v>
      </c>
      <c r="M1547" s="17">
        <f t="shared" si="371"/>
        <v>2658.6954266666667</v>
      </c>
      <c r="N1547" s="17">
        <v>1980</v>
      </c>
      <c r="O1547" s="17">
        <f t="shared" si="372"/>
        <v>1787.5</v>
      </c>
      <c r="P1547" s="17">
        <f t="shared" si="373"/>
        <v>35551.388888888883</v>
      </c>
      <c r="Q1547" s="17">
        <f t="shared" si="378"/>
        <v>248857752.15277731</v>
      </c>
      <c r="R1547" s="17">
        <f t="shared" si="374"/>
        <v>248857.75215277731</v>
      </c>
      <c r="S1547" s="17">
        <f t="shared" si="379"/>
        <v>117436691.3194446</v>
      </c>
      <c r="T1547" s="17">
        <f t="shared" si="375"/>
        <v>117436.6913194446</v>
      </c>
      <c r="AE1547">
        <f t="shared" si="367"/>
        <v>0</v>
      </c>
      <c r="AF1547">
        <f t="shared" si="368"/>
        <v>71.599999999999994</v>
      </c>
      <c r="AG1547">
        <f t="shared" si="369"/>
        <v>19.888888888888886</v>
      </c>
    </row>
    <row r="1548" spans="2:33" x14ac:dyDescent="0.3">
      <c r="B1548" s="7" t="s">
        <v>54</v>
      </c>
      <c r="C1548" s="7">
        <v>1540</v>
      </c>
      <c r="D1548" s="7">
        <v>63</v>
      </c>
      <c r="E1548" s="13">
        <v>74.900000000000006</v>
      </c>
      <c r="F1548" s="27">
        <f t="shared" si="366"/>
        <v>20.805555555555557</v>
      </c>
      <c r="G1548" s="17">
        <f t="shared" si="376"/>
        <v>0.94444444444444597</v>
      </c>
      <c r="H1548" s="17">
        <v>0</v>
      </c>
      <c r="I1548" s="17">
        <f t="shared" si="377"/>
        <v>3.4000000000000057</v>
      </c>
      <c r="J1548" s="17">
        <v>1980</v>
      </c>
      <c r="K1548" s="26">
        <v>485.59500000000003</v>
      </c>
      <c r="L1548" s="17">
        <f t="shared" si="370"/>
        <v>211.31037666666668</v>
      </c>
      <c r="M1548" s="17">
        <f t="shared" si="371"/>
        <v>2676.9053766666671</v>
      </c>
      <c r="N1548" s="17">
        <v>1980</v>
      </c>
      <c r="O1548" s="17">
        <f t="shared" si="372"/>
        <v>1870.000000000003</v>
      </c>
      <c r="P1548" s="17">
        <f t="shared" si="373"/>
        <v>38906.388888888956</v>
      </c>
      <c r="Q1548" s="17">
        <f t="shared" si="378"/>
        <v>249286294.58333287</v>
      </c>
      <c r="R1548" s="17">
        <f t="shared" si="374"/>
        <v>249286.29458333287</v>
      </c>
      <c r="S1548" s="17">
        <f t="shared" si="379"/>
        <v>117436691.3194446</v>
      </c>
      <c r="T1548" s="17">
        <f t="shared" si="375"/>
        <v>117436.6913194446</v>
      </c>
      <c r="AE1548">
        <f t="shared" si="367"/>
        <v>0</v>
      </c>
      <c r="AF1548">
        <f t="shared" si="368"/>
        <v>74.900000000000006</v>
      </c>
      <c r="AG1548">
        <f t="shared" si="369"/>
        <v>20.805555555555557</v>
      </c>
    </row>
    <row r="1549" spans="2:33" x14ac:dyDescent="0.3">
      <c r="B1549" s="7" t="s">
        <v>54</v>
      </c>
      <c r="C1549" s="7">
        <v>1541</v>
      </c>
      <c r="D1549" s="7">
        <v>64</v>
      </c>
      <c r="E1549" s="13">
        <v>78.400000000000006</v>
      </c>
      <c r="F1549" s="27">
        <f t="shared" si="366"/>
        <v>21.777777777777779</v>
      </c>
      <c r="G1549" s="17">
        <f t="shared" si="376"/>
        <v>0.95833333333333215</v>
      </c>
      <c r="H1549" s="17">
        <v>0</v>
      </c>
      <c r="I1549" s="17">
        <f t="shared" si="377"/>
        <v>3.4499999999999957</v>
      </c>
      <c r="J1549" s="17">
        <v>1980</v>
      </c>
      <c r="K1549" s="26">
        <v>485.59500000000003</v>
      </c>
      <c r="L1549" s="17">
        <f t="shared" si="370"/>
        <v>231.52042666666665</v>
      </c>
      <c r="M1549" s="17">
        <f t="shared" si="371"/>
        <v>2697.1154266666667</v>
      </c>
      <c r="N1549" s="17">
        <v>1980</v>
      </c>
      <c r="O1549" s="17">
        <f t="shared" si="372"/>
        <v>1897.4999999999977</v>
      </c>
      <c r="P1549" s="17">
        <f t="shared" si="373"/>
        <v>41323.333333333285</v>
      </c>
      <c r="Q1549" s="17">
        <f t="shared" si="378"/>
        <v>249755823.47222176</v>
      </c>
      <c r="R1549" s="17">
        <f t="shared" si="374"/>
        <v>249755.82347222176</v>
      </c>
      <c r="S1549" s="17">
        <f t="shared" si="379"/>
        <v>117436691.3194446</v>
      </c>
      <c r="T1549" s="17">
        <f t="shared" si="375"/>
        <v>117436.6913194446</v>
      </c>
      <c r="AE1549">
        <f t="shared" si="367"/>
        <v>0</v>
      </c>
      <c r="AF1549">
        <f t="shared" si="368"/>
        <v>78.400000000000006</v>
      </c>
      <c r="AG1549">
        <f t="shared" si="369"/>
        <v>21.777777777777779</v>
      </c>
    </row>
    <row r="1550" spans="2:33" x14ac:dyDescent="0.3">
      <c r="B1550" s="7" t="s">
        <v>54</v>
      </c>
      <c r="C1550" s="7">
        <v>1542</v>
      </c>
      <c r="D1550" s="7">
        <v>65</v>
      </c>
      <c r="E1550" s="13">
        <v>81.8</v>
      </c>
      <c r="F1550" s="27">
        <f t="shared" si="366"/>
        <v>22.722222222222221</v>
      </c>
      <c r="G1550" s="17">
        <f t="shared" si="376"/>
        <v>0.90277777777777779</v>
      </c>
      <c r="H1550" s="17">
        <v>0</v>
      </c>
      <c r="I1550" s="17">
        <f t="shared" si="377"/>
        <v>3.25</v>
      </c>
      <c r="J1550" s="17">
        <v>1980</v>
      </c>
      <c r="K1550" s="26">
        <v>485.59500000000003</v>
      </c>
      <c r="L1550" s="17">
        <f t="shared" si="370"/>
        <v>252.03670666666659</v>
      </c>
      <c r="M1550" s="17">
        <f t="shared" si="371"/>
        <v>2717.631706666667</v>
      </c>
      <c r="N1550" s="17">
        <v>1980</v>
      </c>
      <c r="O1550" s="17">
        <f t="shared" si="372"/>
        <v>1787.5</v>
      </c>
      <c r="P1550" s="17">
        <f t="shared" si="373"/>
        <v>40615.972222222219</v>
      </c>
      <c r="Q1550" s="17">
        <f t="shared" si="378"/>
        <v>250266959.86111066</v>
      </c>
      <c r="R1550" s="17">
        <f t="shared" si="374"/>
        <v>250266.95986111066</v>
      </c>
      <c r="S1550" s="17">
        <f t="shared" si="379"/>
        <v>117436691.3194446</v>
      </c>
      <c r="T1550" s="17">
        <f t="shared" si="375"/>
        <v>117436.6913194446</v>
      </c>
      <c r="AE1550">
        <f t="shared" si="367"/>
        <v>0</v>
      </c>
      <c r="AF1550">
        <f t="shared" si="368"/>
        <v>81.8</v>
      </c>
      <c r="AG1550">
        <f t="shared" si="369"/>
        <v>22.722222222222221</v>
      </c>
    </row>
    <row r="1551" spans="2:33" x14ac:dyDescent="0.3">
      <c r="B1551" s="7" t="s">
        <v>54</v>
      </c>
      <c r="C1551" s="7">
        <v>1543</v>
      </c>
      <c r="D1551" s="7">
        <v>66</v>
      </c>
      <c r="E1551" s="13">
        <v>84.9</v>
      </c>
      <c r="F1551" s="27">
        <f t="shared" si="366"/>
        <v>23.583333333333336</v>
      </c>
      <c r="G1551" s="17">
        <f t="shared" si="376"/>
        <v>0.7777777777777789</v>
      </c>
      <c r="H1551" s="17">
        <v>0</v>
      </c>
      <c r="I1551" s="17">
        <f t="shared" si="377"/>
        <v>2.8000000000000043</v>
      </c>
      <c r="J1551" s="17">
        <v>1980</v>
      </c>
      <c r="K1551" s="26">
        <v>485.59500000000003</v>
      </c>
      <c r="L1551" s="17">
        <f t="shared" si="370"/>
        <v>271.50171</v>
      </c>
      <c r="M1551" s="17">
        <f t="shared" si="371"/>
        <v>2737.0967100000003</v>
      </c>
      <c r="N1551" s="17">
        <v>1980</v>
      </c>
      <c r="O1551" s="17">
        <f t="shared" si="372"/>
        <v>1540.0000000000023</v>
      </c>
      <c r="P1551" s="17">
        <f t="shared" si="373"/>
        <v>36318.333333333394</v>
      </c>
      <c r="Q1551" s="17">
        <f t="shared" si="378"/>
        <v>250817571.73611066</v>
      </c>
      <c r="R1551" s="17">
        <f t="shared" si="374"/>
        <v>250817.57173611067</v>
      </c>
      <c r="S1551" s="17">
        <f t="shared" si="379"/>
        <v>117436691.3194446</v>
      </c>
      <c r="T1551" s="17">
        <f t="shared" si="375"/>
        <v>117436.6913194446</v>
      </c>
      <c r="AE1551">
        <f t="shared" si="367"/>
        <v>0</v>
      </c>
      <c r="AF1551">
        <f t="shared" si="368"/>
        <v>84.9</v>
      </c>
      <c r="AG1551">
        <f t="shared" si="369"/>
        <v>23.583333333333336</v>
      </c>
    </row>
    <row r="1552" spans="2:33" x14ac:dyDescent="0.3">
      <c r="B1552" s="7" t="s">
        <v>54</v>
      </c>
      <c r="C1552" s="7">
        <v>1544</v>
      </c>
      <c r="D1552" s="7">
        <v>67</v>
      </c>
      <c r="E1552" s="13">
        <v>87.4</v>
      </c>
      <c r="F1552" s="27">
        <f t="shared" si="366"/>
        <v>24.277777777777779</v>
      </c>
      <c r="G1552" s="17">
        <f t="shared" si="376"/>
        <v>0.56944444444444364</v>
      </c>
      <c r="H1552" s="17">
        <v>0</v>
      </c>
      <c r="I1552" s="17">
        <f t="shared" si="377"/>
        <v>2.0499999999999972</v>
      </c>
      <c r="J1552" s="17">
        <v>1980</v>
      </c>
      <c r="K1552" s="26">
        <v>485.59500000000003</v>
      </c>
      <c r="L1552" s="17">
        <f t="shared" si="370"/>
        <v>287.72662666666662</v>
      </c>
      <c r="M1552" s="17">
        <f t="shared" si="371"/>
        <v>2753.3216266666668</v>
      </c>
      <c r="N1552" s="17">
        <v>1980</v>
      </c>
      <c r="O1552" s="17">
        <f t="shared" si="372"/>
        <v>1127.4999999999984</v>
      </c>
      <c r="P1552" s="17">
        <f t="shared" si="373"/>
        <v>27373.194444444405</v>
      </c>
      <c r="Q1552" s="17">
        <f t="shared" si="378"/>
        <v>251401088.12499955</v>
      </c>
      <c r="R1552" s="17">
        <f t="shared" si="374"/>
        <v>251401.08812499954</v>
      </c>
      <c r="S1552" s="17">
        <f t="shared" si="379"/>
        <v>117436691.3194446</v>
      </c>
      <c r="T1552" s="17">
        <f t="shared" si="375"/>
        <v>117436.6913194446</v>
      </c>
      <c r="AE1552">
        <f t="shared" si="367"/>
        <v>0</v>
      </c>
      <c r="AF1552">
        <f t="shared" si="368"/>
        <v>87.4</v>
      </c>
      <c r="AG1552">
        <f t="shared" si="369"/>
        <v>24.277777777777779</v>
      </c>
    </row>
    <row r="1553" spans="2:33" x14ac:dyDescent="0.3">
      <c r="B1553" s="7" t="s">
        <v>54</v>
      </c>
      <c r="C1553" s="7">
        <v>1545</v>
      </c>
      <c r="D1553" s="7">
        <v>68</v>
      </c>
      <c r="E1553" s="13">
        <v>89</v>
      </c>
      <c r="F1553" s="27">
        <f t="shared" si="366"/>
        <v>24.722222222222221</v>
      </c>
      <c r="G1553" s="17">
        <f t="shared" si="376"/>
        <v>0.36111111111111033</v>
      </c>
      <c r="H1553" s="17">
        <v>0</v>
      </c>
      <c r="I1553" s="17">
        <f t="shared" si="377"/>
        <v>1.2999999999999972</v>
      </c>
      <c r="J1553" s="17">
        <v>1980</v>
      </c>
      <c r="K1553" s="26">
        <v>485.59500000000003</v>
      </c>
      <c r="L1553" s="17">
        <f t="shared" si="370"/>
        <v>298.3576666666666</v>
      </c>
      <c r="M1553" s="17">
        <f t="shared" si="371"/>
        <v>2763.952666666667</v>
      </c>
      <c r="N1553" s="17">
        <v>1980</v>
      </c>
      <c r="O1553" s="17">
        <f t="shared" si="372"/>
        <v>714.99999999999841</v>
      </c>
      <c r="P1553" s="17">
        <f t="shared" si="373"/>
        <v>17676.38888888885</v>
      </c>
      <c r="Q1553" s="17">
        <f t="shared" si="378"/>
        <v>252006164.51388845</v>
      </c>
      <c r="R1553" s="17">
        <f t="shared" si="374"/>
        <v>252006.16451388845</v>
      </c>
      <c r="S1553" s="17">
        <f t="shared" si="379"/>
        <v>117436691.3194446</v>
      </c>
      <c r="T1553" s="17">
        <f t="shared" si="375"/>
        <v>117436.6913194446</v>
      </c>
      <c r="AE1553">
        <f t="shared" si="367"/>
        <v>0</v>
      </c>
      <c r="AF1553">
        <f t="shared" si="368"/>
        <v>89</v>
      </c>
      <c r="AG1553">
        <f t="shared" si="369"/>
        <v>24.722222222222221</v>
      </c>
    </row>
    <row r="1554" spans="2:33" x14ac:dyDescent="0.3">
      <c r="B1554" s="7" t="s">
        <v>54</v>
      </c>
      <c r="C1554" s="7">
        <v>1546</v>
      </c>
      <c r="D1554" s="7">
        <v>69</v>
      </c>
      <c r="E1554" s="13">
        <v>90</v>
      </c>
      <c r="F1554" s="27">
        <f t="shared" si="366"/>
        <v>25</v>
      </c>
      <c r="G1554" s="17">
        <f t="shared" si="376"/>
        <v>0.22222222222222143</v>
      </c>
      <c r="H1554" s="17">
        <v>0</v>
      </c>
      <c r="I1554" s="17">
        <f t="shared" si="377"/>
        <v>0.79999999999999716</v>
      </c>
      <c r="J1554" s="17">
        <v>1980</v>
      </c>
      <c r="K1554" s="26">
        <v>485.59500000000003</v>
      </c>
      <c r="L1554" s="17">
        <f t="shared" si="370"/>
        <v>305.09999999999997</v>
      </c>
      <c r="M1554" s="17">
        <f t="shared" si="371"/>
        <v>2770.6950000000002</v>
      </c>
      <c r="N1554" s="17">
        <v>1980</v>
      </c>
      <c r="O1554" s="17">
        <f t="shared" si="372"/>
        <v>439.99999999999841</v>
      </c>
      <c r="P1554" s="17">
        <f t="shared" si="373"/>
        <v>10999.99999999996</v>
      </c>
      <c r="Q1554" s="17">
        <f t="shared" si="378"/>
        <v>252624914.51388845</v>
      </c>
      <c r="R1554" s="17">
        <f t="shared" si="374"/>
        <v>252624.91451388845</v>
      </c>
      <c r="S1554" s="17">
        <f t="shared" si="379"/>
        <v>117436691.3194446</v>
      </c>
      <c r="T1554" s="17">
        <f t="shared" si="375"/>
        <v>117436.6913194446</v>
      </c>
      <c r="AE1554">
        <f t="shared" si="367"/>
        <v>0</v>
      </c>
      <c r="AF1554">
        <f t="shared" si="368"/>
        <v>90</v>
      </c>
      <c r="AG1554">
        <f t="shared" si="369"/>
        <v>25</v>
      </c>
    </row>
    <row r="1555" spans="2:33" x14ac:dyDescent="0.3">
      <c r="B1555" s="7" t="s">
        <v>54</v>
      </c>
      <c r="C1555" s="7">
        <v>1547</v>
      </c>
      <c r="D1555" s="7">
        <v>70</v>
      </c>
      <c r="E1555" s="13">
        <v>90.6</v>
      </c>
      <c r="F1555" s="27">
        <f t="shared" si="366"/>
        <v>25.166666666666664</v>
      </c>
      <c r="G1555" s="17">
        <f t="shared" si="376"/>
        <v>0.1388888888888889</v>
      </c>
      <c r="H1555" s="17">
        <v>0</v>
      </c>
      <c r="I1555" s="17">
        <f t="shared" si="377"/>
        <v>0.5</v>
      </c>
      <c r="J1555" s="17">
        <v>1980</v>
      </c>
      <c r="K1555" s="26">
        <v>485.59500000000003</v>
      </c>
      <c r="L1555" s="17">
        <f t="shared" si="370"/>
        <v>309.18155999999988</v>
      </c>
      <c r="M1555" s="17">
        <f t="shared" si="371"/>
        <v>2774.7765600000002</v>
      </c>
      <c r="N1555" s="17">
        <v>1980</v>
      </c>
      <c r="O1555" s="17">
        <f t="shared" si="372"/>
        <v>275</v>
      </c>
      <c r="P1555" s="17">
        <f t="shared" si="373"/>
        <v>6920.833333333333</v>
      </c>
      <c r="Q1555" s="17">
        <f t="shared" si="378"/>
        <v>253251942.01388845</v>
      </c>
      <c r="R1555" s="17">
        <f t="shared" si="374"/>
        <v>253251.94201388845</v>
      </c>
      <c r="S1555" s="17">
        <f t="shared" si="379"/>
        <v>117436691.3194446</v>
      </c>
      <c r="T1555" s="17">
        <f t="shared" si="375"/>
        <v>117436.6913194446</v>
      </c>
      <c r="AE1555">
        <f t="shared" si="367"/>
        <v>0</v>
      </c>
      <c r="AF1555">
        <f t="shared" si="368"/>
        <v>90.6</v>
      </c>
      <c r="AG1555">
        <f t="shared" si="369"/>
        <v>25.166666666666664</v>
      </c>
    </row>
    <row r="1556" spans="2:33" x14ac:dyDescent="0.3">
      <c r="B1556" s="7" t="s">
        <v>54</v>
      </c>
      <c r="C1556" s="7">
        <v>1548</v>
      </c>
      <c r="D1556" s="7">
        <v>71</v>
      </c>
      <c r="E1556" s="13">
        <v>91</v>
      </c>
      <c r="F1556" s="27">
        <f t="shared" si="366"/>
        <v>25.277777777777779</v>
      </c>
      <c r="G1556" s="17">
        <f t="shared" si="376"/>
        <v>0.12500000000000078</v>
      </c>
      <c r="H1556" s="17">
        <v>0</v>
      </c>
      <c r="I1556" s="17">
        <f t="shared" si="377"/>
        <v>0.45000000000000284</v>
      </c>
      <c r="J1556" s="17">
        <v>1980</v>
      </c>
      <c r="K1556" s="26">
        <v>485.59500000000003</v>
      </c>
      <c r="L1556" s="17">
        <f t="shared" si="370"/>
        <v>311.91766666666661</v>
      </c>
      <c r="M1556" s="17">
        <f t="shared" si="371"/>
        <v>2777.512666666667</v>
      </c>
      <c r="N1556" s="17">
        <v>1980</v>
      </c>
      <c r="O1556" s="17">
        <f t="shared" si="372"/>
        <v>247.50000000000153</v>
      </c>
      <c r="P1556" s="17">
        <f t="shared" si="373"/>
        <v>6256.2500000000391</v>
      </c>
      <c r="Q1556" s="17">
        <f t="shared" si="378"/>
        <v>253884518.40277734</v>
      </c>
      <c r="R1556" s="17">
        <f t="shared" si="374"/>
        <v>253884.51840277735</v>
      </c>
      <c r="S1556" s="17">
        <f t="shared" si="379"/>
        <v>117436691.3194446</v>
      </c>
      <c r="T1556" s="17">
        <f t="shared" si="375"/>
        <v>117436.6913194446</v>
      </c>
      <c r="AE1556">
        <f t="shared" si="367"/>
        <v>0</v>
      </c>
      <c r="AF1556">
        <f t="shared" si="368"/>
        <v>91</v>
      </c>
      <c r="AG1556">
        <f t="shared" si="369"/>
        <v>25.277777777777779</v>
      </c>
    </row>
    <row r="1557" spans="2:33" x14ac:dyDescent="0.3">
      <c r="B1557" s="7" t="s">
        <v>54</v>
      </c>
      <c r="C1557" s="7">
        <v>1549</v>
      </c>
      <c r="D1557" s="7">
        <v>72</v>
      </c>
      <c r="E1557" s="13">
        <v>91.5</v>
      </c>
      <c r="F1557" s="27">
        <f t="shared" si="366"/>
        <v>25.416666666666664</v>
      </c>
      <c r="G1557" s="17">
        <f t="shared" si="376"/>
        <v>0.1388888888888889</v>
      </c>
      <c r="H1557" s="17">
        <v>0</v>
      </c>
      <c r="I1557" s="17">
        <f t="shared" si="377"/>
        <v>0.5</v>
      </c>
      <c r="J1557" s="17">
        <v>1980</v>
      </c>
      <c r="K1557" s="26">
        <v>485.59500000000003</v>
      </c>
      <c r="L1557" s="17">
        <f t="shared" si="370"/>
        <v>315.35474999999991</v>
      </c>
      <c r="M1557" s="17">
        <f t="shared" si="371"/>
        <v>2780.9497500000002</v>
      </c>
      <c r="N1557" s="17">
        <v>1980</v>
      </c>
      <c r="O1557" s="17">
        <f t="shared" si="372"/>
        <v>275</v>
      </c>
      <c r="P1557" s="17">
        <f t="shared" si="373"/>
        <v>6989.583333333333</v>
      </c>
      <c r="Q1557" s="17">
        <f t="shared" si="378"/>
        <v>254524065.27777734</v>
      </c>
      <c r="R1557" s="17">
        <f t="shared" si="374"/>
        <v>254524.06527777735</v>
      </c>
      <c r="S1557" s="17">
        <f t="shared" si="379"/>
        <v>117436691.3194446</v>
      </c>
      <c r="T1557" s="17">
        <f t="shared" si="375"/>
        <v>117436.6913194446</v>
      </c>
      <c r="AE1557">
        <f t="shared" si="367"/>
        <v>0</v>
      </c>
      <c r="AF1557">
        <f t="shared" si="368"/>
        <v>91.5</v>
      </c>
      <c r="AG1557">
        <f t="shared" si="369"/>
        <v>25.416666666666664</v>
      </c>
    </row>
    <row r="1558" spans="2:33" x14ac:dyDescent="0.3">
      <c r="B1558" s="7" t="s">
        <v>54</v>
      </c>
      <c r="C1558" s="7">
        <v>1550</v>
      </c>
      <c r="D1558" s="7">
        <v>73</v>
      </c>
      <c r="E1558" s="13">
        <v>92</v>
      </c>
      <c r="F1558" s="27">
        <f t="shared" si="366"/>
        <v>25.555555555555554</v>
      </c>
      <c r="G1558" s="17">
        <f t="shared" si="376"/>
        <v>0.16666666666666705</v>
      </c>
      <c r="H1558" s="17">
        <v>0</v>
      </c>
      <c r="I1558" s="17">
        <f t="shared" si="377"/>
        <v>0.60000000000000142</v>
      </c>
      <c r="J1558" s="17">
        <v>1980</v>
      </c>
      <c r="K1558" s="26">
        <v>485.59500000000003</v>
      </c>
      <c r="L1558" s="17">
        <f t="shared" si="370"/>
        <v>318.81066666666658</v>
      </c>
      <c r="M1558" s="17">
        <f t="shared" si="371"/>
        <v>2784.405666666667</v>
      </c>
      <c r="N1558" s="17">
        <v>1980</v>
      </c>
      <c r="O1558" s="17">
        <f t="shared" si="372"/>
        <v>330.00000000000074</v>
      </c>
      <c r="P1558" s="17">
        <f t="shared" si="373"/>
        <v>8433.3333333333521</v>
      </c>
      <c r="Q1558" s="17">
        <f t="shared" si="378"/>
        <v>255170620.8333329</v>
      </c>
      <c r="R1558" s="17">
        <f t="shared" si="374"/>
        <v>255170.62083333288</v>
      </c>
      <c r="S1558" s="17">
        <f t="shared" si="379"/>
        <v>117436691.3194446</v>
      </c>
      <c r="T1558" s="17">
        <f t="shared" si="375"/>
        <v>117436.6913194446</v>
      </c>
      <c r="AE1558">
        <f t="shared" si="367"/>
        <v>0</v>
      </c>
      <c r="AF1558">
        <f t="shared" si="368"/>
        <v>92</v>
      </c>
      <c r="AG1558">
        <f t="shared" si="369"/>
        <v>25.555555555555554</v>
      </c>
    </row>
    <row r="1559" spans="2:33" x14ac:dyDescent="0.3">
      <c r="B1559" s="7" t="s">
        <v>54</v>
      </c>
      <c r="C1559" s="7">
        <v>1551</v>
      </c>
      <c r="D1559" s="7">
        <v>74</v>
      </c>
      <c r="E1559" s="13">
        <v>92.7</v>
      </c>
      <c r="F1559" s="27">
        <f t="shared" si="366"/>
        <v>25.75</v>
      </c>
      <c r="G1559" s="17">
        <f t="shared" si="376"/>
        <v>0.19444444444444522</v>
      </c>
      <c r="H1559" s="17">
        <v>0</v>
      </c>
      <c r="I1559" s="17">
        <f t="shared" si="377"/>
        <v>0.70000000000000284</v>
      </c>
      <c r="J1559" s="17">
        <v>1980</v>
      </c>
      <c r="K1559" s="26">
        <v>485.59500000000003</v>
      </c>
      <c r="L1559" s="17">
        <f t="shared" si="370"/>
        <v>323.68058999999994</v>
      </c>
      <c r="M1559" s="17">
        <f t="shared" si="371"/>
        <v>2789.2755900000002</v>
      </c>
      <c r="N1559" s="17">
        <v>1980</v>
      </c>
      <c r="O1559" s="17">
        <f t="shared" si="372"/>
        <v>385.00000000000153</v>
      </c>
      <c r="P1559" s="17">
        <f t="shared" si="373"/>
        <v>9913.75000000004</v>
      </c>
      <c r="Q1559" s="17">
        <f t="shared" si="378"/>
        <v>255827052.7083329</v>
      </c>
      <c r="R1559" s="17">
        <f t="shared" si="374"/>
        <v>255827.05270833289</v>
      </c>
      <c r="S1559" s="17">
        <f t="shared" si="379"/>
        <v>117436691.3194446</v>
      </c>
      <c r="T1559" s="17">
        <f t="shared" si="375"/>
        <v>117436.6913194446</v>
      </c>
      <c r="AE1559">
        <f t="shared" si="367"/>
        <v>0</v>
      </c>
      <c r="AF1559">
        <f t="shared" si="368"/>
        <v>92.7</v>
      </c>
      <c r="AG1559">
        <f t="shared" si="369"/>
        <v>25.75</v>
      </c>
    </row>
    <row r="1560" spans="2:33" x14ac:dyDescent="0.3">
      <c r="B1560" s="7" t="s">
        <v>54</v>
      </c>
      <c r="C1560" s="7">
        <v>1552</v>
      </c>
      <c r="D1560" s="7">
        <v>75</v>
      </c>
      <c r="E1560" s="13">
        <v>93.4</v>
      </c>
      <c r="F1560" s="27">
        <f t="shared" si="366"/>
        <v>25.944444444444446</v>
      </c>
      <c r="G1560" s="17">
        <f t="shared" si="376"/>
        <v>0.20833333333333331</v>
      </c>
      <c r="H1560" s="17">
        <v>0</v>
      </c>
      <c r="I1560" s="17">
        <f t="shared" si="377"/>
        <v>0.75</v>
      </c>
      <c r="J1560" s="17">
        <v>1980</v>
      </c>
      <c r="K1560" s="26">
        <v>485.59500000000003</v>
      </c>
      <c r="L1560" s="17">
        <f t="shared" si="370"/>
        <v>328.58742666666666</v>
      </c>
      <c r="M1560" s="17">
        <f t="shared" si="371"/>
        <v>2794.1824266666667</v>
      </c>
      <c r="N1560" s="17">
        <v>1980</v>
      </c>
      <c r="O1560" s="17">
        <f t="shared" si="372"/>
        <v>412.49999999999994</v>
      </c>
      <c r="P1560" s="17">
        <f t="shared" si="373"/>
        <v>10702.083333333332</v>
      </c>
      <c r="Q1560" s="17">
        <f t="shared" si="378"/>
        <v>256493435.76388845</v>
      </c>
      <c r="R1560" s="17">
        <f t="shared" si="374"/>
        <v>256493.43576388844</v>
      </c>
      <c r="S1560" s="17">
        <f t="shared" si="379"/>
        <v>117436691.3194446</v>
      </c>
      <c r="T1560" s="17">
        <f t="shared" si="375"/>
        <v>117436.6913194446</v>
      </c>
      <c r="AE1560">
        <f t="shared" si="367"/>
        <v>0</v>
      </c>
      <c r="AF1560">
        <f t="shared" si="368"/>
        <v>93.4</v>
      </c>
      <c r="AG1560">
        <f t="shared" si="369"/>
        <v>25.944444444444446</v>
      </c>
    </row>
    <row r="1561" spans="2:33" x14ac:dyDescent="0.3">
      <c r="B1561" s="7" t="s">
        <v>54</v>
      </c>
      <c r="C1561" s="7">
        <v>1553</v>
      </c>
      <c r="D1561" s="7">
        <v>76</v>
      </c>
      <c r="E1561" s="13">
        <v>94.2</v>
      </c>
      <c r="F1561" s="27">
        <f t="shared" si="366"/>
        <v>26.166666666666668</v>
      </c>
      <c r="G1561" s="17">
        <f t="shared" si="376"/>
        <v>0.20833333333333331</v>
      </c>
      <c r="H1561" s="17">
        <v>0</v>
      </c>
      <c r="I1561" s="17">
        <f t="shared" si="377"/>
        <v>0.75</v>
      </c>
      <c r="J1561" s="17">
        <v>1980</v>
      </c>
      <c r="K1561" s="26">
        <v>485.59500000000003</v>
      </c>
      <c r="L1561" s="17">
        <f t="shared" si="370"/>
        <v>334.24043999999998</v>
      </c>
      <c r="M1561" s="17">
        <f t="shared" si="371"/>
        <v>2799.8354400000003</v>
      </c>
      <c r="N1561" s="17">
        <v>1980</v>
      </c>
      <c r="O1561" s="17">
        <f t="shared" si="372"/>
        <v>412.49999999999994</v>
      </c>
      <c r="P1561" s="17">
        <f t="shared" si="373"/>
        <v>10793.749999999998</v>
      </c>
      <c r="Q1561" s="17">
        <f t="shared" si="378"/>
        <v>257171283.26388845</v>
      </c>
      <c r="R1561" s="17">
        <f t="shared" si="374"/>
        <v>257171.28326388844</v>
      </c>
      <c r="S1561" s="17">
        <f t="shared" si="379"/>
        <v>117436691.3194446</v>
      </c>
      <c r="T1561" s="17">
        <f t="shared" si="375"/>
        <v>117436.6913194446</v>
      </c>
      <c r="AE1561">
        <f t="shared" si="367"/>
        <v>0</v>
      </c>
      <c r="AF1561">
        <f t="shared" si="368"/>
        <v>94.2</v>
      </c>
      <c r="AG1561">
        <f t="shared" si="369"/>
        <v>26.166666666666668</v>
      </c>
    </row>
    <row r="1562" spans="2:33" x14ac:dyDescent="0.3">
      <c r="B1562" s="7" t="s">
        <v>54</v>
      </c>
      <c r="C1562" s="7">
        <v>1554</v>
      </c>
      <c r="D1562" s="7">
        <v>77</v>
      </c>
      <c r="E1562" s="13">
        <v>94.9</v>
      </c>
      <c r="F1562" s="27">
        <f t="shared" si="366"/>
        <v>26.361111111111111</v>
      </c>
      <c r="G1562" s="17">
        <f t="shared" si="376"/>
        <v>0.20833333333333331</v>
      </c>
      <c r="H1562" s="17">
        <v>0</v>
      </c>
      <c r="I1562" s="17">
        <f t="shared" si="377"/>
        <v>0.75</v>
      </c>
      <c r="J1562" s="17">
        <v>1980</v>
      </c>
      <c r="K1562" s="26">
        <v>485.59500000000003</v>
      </c>
      <c r="L1562" s="17">
        <f t="shared" si="370"/>
        <v>339.22637666666657</v>
      </c>
      <c r="M1562" s="17">
        <f t="shared" si="371"/>
        <v>2804.8213766666668</v>
      </c>
      <c r="N1562" s="17">
        <v>1980</v>
      </c>
      <c r="O1562" s="17">
        <f t="shared" si="372"/>
        <v>412.49999999999994</v>
      </c>
      <c r="P1562" s="17">
        <f t="shared" si="373"/>
        <v>10873.958333333332</v>
      </c>
      <c r="Q1562" s="17">
        <f t="shared" si="378"/>
        <v>257859242.36111066</v>
      </c>
      <c r="R1562" s="17">
        <f t="shared" si="374"/>
        <v>257859.24236111066</v>
      </c>
      <c r="S1562" s="17">
        <f t="shared" si="379"/>
        <v>117436691.3194446</v>
      </c>
      <c r="T1562" s="17">
        <f t="shared" si="375"/>
        <v>117436.6913194446</v>
      </c>
      <c r="AE1562">
        <f t="shared" si="367"/>
        <v>0</v>
      </c>
      <c r="AF1562">
        <f t="shared" si="368"/>
        <v>94.9</v>
      </c>
      <c r="AG1562">
        <f t="shared" si="369"/>
        <v>26.361111111111111</v>
      </c>
    </row>
    <row r="1563" spans="2:33" x14ac:dyDescent="0.3">
      <c r="B1563" s="7" t="s">
        <v>54</v>
      </c>
      <c r="C1563" s="7">
        <v>1555</v>
      </c>
      <c r="D1563" s="7">
        <v>78</v>
      </c>
      <c r="E1563" s="13">
        <v>95.7</v>
      </c>
      <c r="F1563" s="27">
        <f t="shared" si="366"/>
        <v>26.583333333333332</v>
      </c>
      <c r="G1563" s="17">
        <f t="shared" si="376"/>
        <v>0.23611111111110952</v>
      </c>
      <c r="H1563" s="17">
        <v>0</v>
      </c>
      <c r="I1563" s="17">
        <f t="shared" si="377"/>
        <v>0.84999999999999432</v>
      </c>
      <c r="J1563" s="17">
        <v>1980</v>
      </c>
      <c r="K1563" s="26">
        <v>485.59500000000003</v>
      </c>
      <c r="L1563" s="17">
        <f t="shared" si="370"/>
        <v>344.96978999999993</v>
      </c>
      <c r="M1563" s="17">
        <f t="shared" si="371"/>
        <v>2810.5647900000004</v>
      </c>
      <c r="N1563" s="17">
        <v>1980</v>
      </c>
      <c r="O1563" s="17">
        <f t="shared" si="372"/>
        <v>467.49999999999687</v>
      </c>
      <c r="P1563" s="17">
        <f t="shared" si="373"/>
        <v>12427.70833333325</v>
      </c>
      <c r="Q1563" s="17">
        <f t="shared" si="378"/>
        <v>258558849.23611066</v>
      </c>
      <c r="R1563" s="17">
        <f t="shared" si="374"/>
        <v>258558.84923611066</v>
      </c>
      <c r="S1563" s="17">
        <f t="shared" si="379"/>
        <v>117436691.3194446</v>
      </c>
      <c r="T1563" s="17">
        <f t="shared" si="375"/>
        <v>117436.6913194446</v>
      </c>
      <c r="AE1563">
        <f t="shared" si="367"/>
        <v>0</v>
      </c>
      <c r="AF1563">
        <f t="shared" si="368"/>
        <v>95.7</v>
      </c>
      <c r="AG1563">
        <f t="shared" si="369"/>
        <v>26.583333333333332</v>
      </c>
    </row>
    <row r="1564" spans="2:33" x14ac:dyDescent="0.3">
      <c r="B1564" s="7" t="s">
        <v>54</v>
      </c>
      <c r="C1564" s="7">
        <v>1556</v>
      </c>
      <c r="D1564" s="7">
        <v>79</v>
      </c>
      <c r="E1564" s="13">
        <v>96.6</v>
      </c>
      <c r="F1564" s="27">
        <f t="shared" si="366"/>
        <v>26.833333333333332</v>
      </c>
      <c r="G1564" s="17">
        <f t="shared" si="376"/>
        <v>0.27777777777777779</v>
      </c>
      <c r="H1564" s="17">
        <v>0</v>
      </c>
      <c r="I1564" s="17">
        <f t="shared" si="377"/>
        <v>1</v>
      </c>
      <c r="J1564" s="17">
        <v>1980</v>
      </c>
      <c r="K1564" s="26">
        <v>485.59500000000003</v>
      </c>
      <c r="L1564" s="17">
        <f t="shared" si="370"/>
        <v>351.4887599999999</v>
      </c>
      <c r="M1564" s="17">
        <f t="shared" si="371"/>
        <v>2817.08376</v>
      </c>
      <c r="N1564" s="17">
        <v>1980</v>
      </c>
      <c r="O1564" s="17">
        <f t="shared" si="372"/>
        <v>550</v>
      </c>
      <c r="P1564" s="17">
        <f t="shared" si="373"/>
        <v>14758.333333333332</v>
      </c>
      <c r="Q1564" s="17">
        <f t="shared" si="378"/>
        <v>259271676.73611066</v>
      </c>
      <c r="R1564" s="17">
        <f t="shared" si="374"/>
        <v>259271.67673611065</v>
      </c>
      <c r="S1564" s="17">
        <f t="shared" si="379"/>
        <v>117436691.3194446</v>
      </c>
      <c r="T1564" s="17">
        <f t="shared" si="375"/>
        <v>117436.6913194446</v>
      </c>
      <c r="AE1564">
        <f t="shared" si="367"/>
        <v>0</v>
      </c>
      <c r="AF1564">
        <f t="shared" si="368"/>
        <v>96.6</v>
      </c>
      <c r="AG1564">
        <f t="shared" si="369"/>
        <v>26.833333333333332</v>
      </c>
    </row>
    <row r="1565" spans="2:33" x14ac:dyDescent="0.3">
      <c r="B1565" s="7" t="s">
        <v>54</v>
      </c>
      <c r="C1565" s="7">
        <v>1557</v>
      </c>
      <c r="D1565" s="7">
        <v>80</v>
      </c>
      <c r="E1565" s="13">
        <v>97.7</v>
      </c>
      <c r="F1565" s="27">
        <f t="shared" si="366"/>
        <v>27.138888888888889</v>
      </c>
      <c r="G1565" s="17">
        <f t="shared" si="376"/>
        <v>0.31944444444444603</v>
      </c>
      <c r="H1565" s="17">
        <v>0</v>
      </c>
      <c r="I1565" s="17">
        <f t="shared" si="377"/>
        <v>1.1500000000000057</v>
      </c>
      <c r="J1565" s="17">
        <v>1980</v>
      </c>
      <c r="K1565" s="26">
        <v>485.59500000000003</v>
      </c>
      <c r="L1565" s="17">
        <f t="shared" si="370"/>
        <v>359.53925666666663</v>
      </c>
      <c r="M1565" s="17">
        <f t="shared" si="371"/>
        <v>2825.1342566666667</v>
      </c>
      <c r="N1565" s="17">
        <v>1980</v>
      </c>
      <c r="O1565" s="17">
        <f t="shared" si="372"/>
        <v>632.50000000000318</v>
      </c>
      <c r="P1565" s="17">
        <f t="shared" si="373"/>
        <v>17165.34722222231</v>
      </c>
      <c r="Q1565" s="17">
        <f t="shared" si="378"/>
        <v>260000830.83333287</v>
      </c>
      <c r="R1565" s="17">
        <f t="shared" si="374"/>
        <v>260000.83083333288</v>
      </c>
      <c r="S1565" s="17">
        <f t="shared" si="379"/>
        <v>117436691.3194446</v>
      </c>
      <c r="T1565" s="17">
        <f t="shared" si="375"/>
        <v>117436.6913194446</v>
      </c>
      <c r="AE1565">
        <f t="shared" si="367"/>
        <v>0</v>
      </c>
      <c r="AF1565">
        <f t="shared" si="368"/>
        <v>97.7</v>
      </c>
      <c r="AG1565">
        <f t="shared" si="369"/>
        <v>27.138888888888889</v>
      </c>
    </row>
    <row r="1566" spans="2:33" x14ac:dyDescent="0.3">
      <c r="B1566" s="7" t="s">
        <v>54</v>
      </c>
      <c r="C1566" s="7">
        <v>1558</v>
      </c>
      <c r="D1566" s="7">
        <v>81</v>
      </c>
      <c r="E1566" s="13">
        <v>98.9</v>
      </c>
      <c r="F1566" s="27">
        <f t="shared" si="366"/>
        <v>27.472222222222221</v>
      </c>
      <c r="G1566" s="17">
        <f t="shared" si="376"/>
        <v>0.37500000000000039</v>
      </c>
      <c r="H1566" s="17">
        <v>0</v>
      </c>
      <c r="I1566" s="17">
        <f t="shared" si="377"/>
        <v>1.3500000000000014</v>
      </c>
      <c r="J1566" s="17">
        <v>1980</v>
      </c>
      <c r="K1566" s="26">
        <v>485.59500000000003</v>
      </c>
      <c r="L1566" s="17">
        <f t="shared" si="370"/>
        <v>368.42557666666659</v>
      </c>
      <c r="M1566" s="17">
        <f t="shared" si="371"/>
        <v>2834.0205766666668</v>
      </c>
      <c r="N1566" s="17">
        <v>1980</v>
      </c>
      <c r="O1566" s="17">
        <f t="shared" si="372"/>
        <v>742.5000000000008</v>
      </c>
      <c r="P1566" s="17">
        <f t="shared" si="373"/>
        <v>20398.125000000022</v>
      </c>
      <c r="Q1566" s="17">
        <f t="shared" si="378"/>
        <v>260748006.59722176</v>
      </c>
      <c r="R1566" s="17">
        <f t="shared" si="374"/>
        <v>260748.00659722177</v>
      </c>
      <c r="S1566" s="17">
        <f t="shared" si="379"/>
        <v>117436691.3194446</v>
      </c>
      <c r="T1566" s="17">
        <f t="shared" si="375"/>
        <v>117436.6913194446</v>
      </c>
      <c r="AE1566">
        <f t="shared" si="367"/>
        <v>0</v>
      </c>
      <c r="AF1566">
        <f t="shared" si="368"/>
        <v>98.9</v>
      </c>
      <c r="AG1566">
        <f t="shared" si="369"/>
        <v>27.472222222222221</v>
      </c>
    </row>
    <row r="1567" spans="2:33" x14ac:dyDescent="0.3">
      <c r="B1567" s="7" t="s">
        <v>54</v>
      </c>
      <c r="C1567" s="7">
        <v>1559</v>
      </c>
      <c r="D1567" s="7">
        <v>82</v>
      </c>
      <c r="E1567" s="13">
        <v>100.4</v>
      </c>
      <c r="F1567" s="27">
        <f t="shared" si="366"/>
        <v>27.888888888888889</v>
      </c>
      <c r="G1567" s="17">
        <f t="shared" si="376"/>
        <v>0.43055555555555475</v>
      </c>
      <c r="H1567" s="17">
        <v>0</v>
      </c>
      <c r="I1567" s="17">
        <f t="shared" si="377"/>
        <v>1.5499999999999972</v>
      </c>
      <c r="J1567" s="17">
        <v>1980</v>
      </c>
      <c r="K1567" s="26">
        <v>485.59500000000003</v>
      </c>
      <c r="L1567" s="17">
        <f t="shared" si="370"/>
        <v>379.68602666666663</v>
      </c>
      <c r="M1567" s="17">
        <f t="shared" si="371"/>
        <v>2845.281026666667</v>
      </c>
      <c r="N1567" s="17">
        <v>1980</v>
      </c>
      <c r="O1567" s="17">
        <f t="shared" si="372"/>
        <v>852.49999999999841</v>
      </c>
      <c r="P1567" s="17">
        <f t="shared" si="373"/>
        <v>23775.277777777734</v>
      </c>
      <c r="Q1567" s="17">
        <f t="shared" si="378"/>
        <v>261518018.81944397</v>
      </c>
      <c r="R1567" s="17">
        <f t="shared" si="374"/>
        <v>261518.01881944397</v>
      </c>
      <c r="S1567" s="17">
        <f t="shared" si="379"/>
        <v>117436691.3194446</v>
      </c>
      <c r="T1567" s="17">
        <f t="shared" si="375"/>
        <v>117436.6913194446</v>
      </c>
      <c r="AE1567">
        <f t="shared" si="367"/>
        <v>0</v>
      </c>
      <c r="AF1567">
        <f t="shared" si="368"/>
        <v>100.4</v>
      </c>
      <c r="AG1567">
        <f t="shared" si="369"/>
        <v>27.888888888888889</v>
      </c>
    </row>
    <row r="1568" spans="2:33" x14ac:dyDescent="0.3">
      <c r="B1568" s="7" t="s">
        <v>54</v>
      </c>
      <c r="C1568" s="7">
        <v>1560</v>
      </c>
      <c r="D1568" s="7">
        <v>83</v>
      </c>
      <c r="E1568" s="13">
        <v>102</v>
      </c>
      <c r="F1568" s="27">
        <f t="shared" si="366"/>
        <v>28.333333333333332</v>
      </c>
      <c r="G1568" s="17">
        <f t="shared" si="376"/>
        <v>0.44444444444444287</v>
      </c>
      <c r="H1568" s="17">
        <v>0</v>
      </c>
      <c r="I1568" s="17">
        <f t="shared" si="377"/>
        <v>1.5999999999999943</v>
      </c>
      <c r="J1568" s="17">
        <v>1980</v>
      </c>
      <c r="K1568" s="26">
        <v>485.59500000000003</v>
      </c>
      <c r="L1568" s="17">
        <f t="shared" si="370"/>
        <v>391.8839999999999</v>
      </c>
      <c r="M1568" s="17">
        <f t="shared" si="371"/>
        <v>2857.4790000000003</v>
      </c>
      <c r="N1568" s="17">
        <v>1980</v>
      </c>
      <c r="O1568" s="17">
        <f t="shared" si="372"/>
        <v>879.99999999999682</v>
      </c>
      <c r="P1568" s="17">
        <f t="shared" si="373"/>
        <v>24933.333333333241</v>
      </c>
      <c r="Q1568" s="17">
        <f t="shared" si="378"/>
        <v>262312768.81944397</v>
      </c>
      <c r="R1568" s="17">
        <f t="shared" si="374"/>
        <v>262312.768819444</v>
      </c>
      <c r="S1568" s="17">
        <f t="shared" si="379"/>
        <v>117436691.3194446</v>
      </c>
      <c r="T1568" s="17">
        <f t="shared" si="375"/>
        <v>117436.6913194446</v>
      </c>
      <c r="AE1568">
        <f t="shared" si="367"/>
        <v>0</v>
      </c>
      <c r="AF1568">
        <f t="shared" si="368"/>
        <v>102</v>
      </c>
      <c r="AG1568">
        <f t="shared" si="369"/>
        <v>28.333333333333332</v>
      </c>
    </row>
    <row r="1569" spans="2:33" x14ac:dyDescent="0.3">
      <c r="B1569" s="7" t="s">
        <v>54</v>
      </c>
      <c r="C1569" s="7">
        <v>1561</v>
      </c>
      <c r="D1569" s="7">
        <v>84</v>
      </c>
      <c r="E1569" s="13">
        <v>103.6</v>
      </c>
      <c r="F1569" s="27">
        <f t="shared" si="366"/>
        <v>28.777777777777775</v>
      </c>
      <c r="G1569" s="17">
        <f t="shared" si="376"/>
        <v>0.44444444444444481</v>
      </c>
      <c r="H1569" s="17">
        <v>0</v>
      </c>
      <c r="I1569" s="17">
        <f t="shared" si="377"/>
        <v>1.6000000000000014</v>
      </c>
      <c r="J1569" s="17">
        <v>1980</v>
      </c>
      <c r="K1569" s="26">
        <v>485.59500000000003</v>
      </c>
      <c r="L1569" s="17">
        <f t="shared" si="370"/>
        <v>404.27482666666651</v>
      </c>
      <c r="M1569" s="17">
        <f t="shared" si="371"/>
        <v>2869.869826666667</v>
      </c>
      <c r="N1569" s="17">
        <v>1980</v>
      </c>
      <c r="O1569" s="17">
        <f t="shared" si="372"/>
        <v>880.00000000000068</v>
      </c>
      <c r="P1569" s="17">
        <f t="shared" si="373"/>
        <v>25324.444444444463</v>
      </c>
      <c r="Q1569" s="17">
        <f t="shared" si="378"/>
        <v>263132647.70833287</v>
      </c>
      <c r="R1569" s="17">
        <f t="shared" si="374"/>
        <v>263132.64770833286</v>
      </c>
      <c r="S1569" s="17">
        <f t="shared" si="379"/>
        <v>117436691.3194446</v>
      </c>
      <c r="T1569" s="17">
        <f t="shared" si="375"/>
        <v>117436.6913194446</v>
      </c>
      <c r="AE1569">
        <f t="shared" si="367"/>
        <v>0</v>
      </c>
      <c r="AF1569">
        <f t="shared" si="368"/>
        <v>103.6</v>
      </c>
      <c r="AG1569">
        <f t="shared" si="369"/>
        <v>28.777777777777775</v>
      </c>
    </row>
    <row r="1570" spans="2:33" x14ac:dyDescent="0.3">
      <c r="B1570" s="7" t="s">
        <v>54</v>
      </c>
      <c r="C1570" s="7">
        <v>1562</v>
      </c>
      <c r="D1570" s="7">
        <v>85</v>
      </c>
      <c r="E1570" s="13">
        <v>105.2</v>
      </c>
      <c r="F1570" s="27">
        <f t="shared" si="366"/>
        <v>29.222222222222221</v>
      </c>
      <c r="G1570" s="17">
        <f t="shared" si="376"/>
        <v>0.44444444444444481</v>
      </c>
      <c r="H1570" s="17">
        <v>0</v>
      </c>
      <c r="I1570" s="17">
        <f t="shared" si="377"/>
        <v>1.6000000000000014</v>
      </c>
      <c r="J1570" s="17">
        <v>1980</v>
      </c>
      <c r="K1570" s="26">
        <v>485.59500000000003</v>
      </c>
      <c r="L1570" s="17">
        <f t="shared" si="370"/>
        <v>416.85850666666659</v>
      </c>
      <c r="M1570" s="17">
        <f t="shared" si="371"/>
        <v>2882.4535066666667</v>
      </c>
      <c r="N1570" s="17">
        <v>1980</v>
      </c>
      <c r="O1570" s="17">
        <f t="shared" si="372"/>
        <v>880.00000000000068</v>
      </c>
      <c r="P1570" s="17">
        <f t="shared" si="373"/>
        <v>25715.555555555577</v>
      </c>
      <c r="Q1570" s="17">
        <f t="shared" si="378"/>
        <v>263978046.59722176</v>
      </c>
      <c r="R1570" s="17">
        <f t="shared" si="374"/>
        <v>263978.04659722175</v>
      </c>
      <c r="S1570" s="17">
        <f t="shared" si="379"/>
        <v>117436691.3194446</v>
      </c>
      <c r="T1570" s="17">
        <f t="shared" si="375"/>
        <v>117436.6913194446</v>
      </c>
      <c r="AE1570">
        <f t="shared" si="367"/>
        <v>0</v>
      </c>
      <c r="AF1570">
        <f t="shared" si="368"/>
        <v>105.2</v>
      </c>
      <c r="AG1570">
        <f t="shared" si="369"/>
        <v>29.222222222222221</v>
      </c>
    </row>
    <row r="1571" spans="2:33" x14ac:dyDescent="0.3">
      <c r="B1571" s="7" t="s">
        <v>54</v>
      </c>
      <c r="C1571" s="7">
        <v>1563</v>
      </c>
      <c r="D1571" s="7">
        <v>86</v>
      </c>
      <c r="E1571" s="13">
        <v>106.8</v>
      </c>
      <c r="F1571" s="27">
        <f t="shared" si="366"/>
        <v>29.666666666666664</v>
      </c>
      <c r="G1571" s="17">
        <f t="shared" si="376"/>
        <v>0.45833333333333293</v>
      </c>
      <c r="H1571" s="17">
        <v>0</v>
      </c>
      <c r="I1571" s="17">
        <f t="shared" si="377"/>
        <v>1.6499999999999986</v>
      </c>
      <c r="J1571" s="17">
        <v>1980</v>
      </c>
      <c r="K1571" s="26">
        <v>485.59500000000003</v>
      </c>
      <c r="L1571" s="17">
        <f t="shared" si="370"/>
        <v>429.63503999999989</v>
      </c>
      <c r="M1571" s="17">
        <f t="shared" si="371"/>
        <v>2895.2300400000004</v>
      </c>
      <c r="N1571" s="17">
        <v>1980</v>
      </c>
      <c r="O1571" s="17">
        <f t="shared" si="372"/>
        <v>907.4999999999992</v>
      </c>
      <c r="P1571" s="17">
        <f t="shared" si="373"/>
        <v>26922.499999999975</v>
      </c>
      <c r="Q1571" s="17">
        <f t="shared" si="378"/>
        <v>264849356.59722176</v>
      </c>
      <c r="R1571" s="17">
        <f t="shared" si="374"/>
        <v>264849.35659722175</v>
      </c>
      <c r="S1571" s="17">
        <f t="shared" si="379"/>
        <v>117436691.3194446</v>
      </c>
      <c r="T1571" s="17">
        <f t="shared" si="375"/>
        <v>117436.6913194446</v>
      </c>
      <c r="AE1571">
        <f t="shared" si="367"/>
        <v>0</v>
      </c>
      <c r="AF1571">
        <f t="shared" si="368"/>
        <v>106.8</v>
      </c>
      <c r="AG1571">
        <f t="shared" si="369"/>
        <v>29.666666666666664</v>
      </c>
    </row>
    <row r="1572" spans="2:33" x14ac:dyDescent="0.3">
      <c r="B1572" s="7" t="s">
        <v>54</v>
      </c>
      <c r="C1572" s="7">
        <v>1564</v>
      </c>
      <c r="D1572" s="7">
        <v>87</v>
      </c>
      <c r="E1572" s="13">
        <v>108.5</v>
      </c>
      <c r="F1572" s="27">
        <f t="shared" si="366"/>
        <v>30.138888888888889</v>
      </c>
      <c r="G1572" s="17">
        <f t="shared" si="376"/>
        <v>0.47222222222222299</v>
      </c>
      <c r="H1572" s="17">
        <v>0</v>
      </c>
      <c r="I1572" s="17">
        <f t="shared" si="377"/>
        <v>1.7000000000000028</v>
      </c>
      <c r="J1572" s="17">
        <v>1980</v>
      </c>
      <c r="K1572" s="26">
        <v>485.59500000000003</v>
      </c>
      <c r="L1572" s="17">
        <f t="shared" si="370"/>
        <v>443.42141666666663</v>
      </c>
      <c r="M1572" s="17">
        <f t="shared" si="371"/>
        <v>2909.0164166666668</v>
      </c>
      <c r="N1572" s="17">
        <v>1980</v>
      </c>
      <c r="O1572" s="17">
        <f t="shared" si="372"/>
        <v>935.00000000000148</v>
      </c>
      <c r="P1572" s="17">
        <f t="shared" si="373"/>
        <v>28179.861111111157</v>
      </c>
      <c r="Q1572" s="17">
        <f t="shared" si="378"/>
        <v>265748625.69444397</v>
      </c>
      <c r="R1572" s="17">
        <f t="shared" si="374"/>
        <v>265748.625694444</v>
      </c>
      <c r="S1572" s="17">
        <f t="shared" si="379"/>
        <v>117436691.3194446</v>
      </c>
      <c r="T1572" s="17">
        <f t="shared" si="375"/>
        <v>117436.6913194446</v>
      </c>
      <c r="AE1572">
        <f t="shared" si="367"/>
        <v>0</v>
      </c>
      <c r="AF1572">
        <f t="shared" si="368"/>
        <v>108.5</v>
      </c>
      <c r="AG1572">
        <f t="shared" si="369"/>
        <v>30.138888888888889</v>
      </c>
    </row>
    <row r="1573" spans="2:33" x14ac:dyDescent="0.3">
      <c r="B1573" s="7" t="s">
        <v>54</v>
      </c>
      <c r="C1573" s="7">
        <v>1565</v>
      </c>
      <c r="D1573" s="7">
        <v>88</v>
      </c>
      <c r="E1573" s="13">
        <v>110.2</v>
      </c>
      <c r="F1573" s="27">
        <f t="shared" si="366"/>
        <v>30.611111111111111</v>
      </c>
      <c r="G1573" s="17">
        <f t="shared" si="376"/>
        <v>0.47222222222222299</v>
      </c>
      <c r="H1573" s="17">
        <v>0</v>
      </c>
      <c r="I1573" s="17">
        <f t="shared" si="377"/>
        <v>1.7000000000000028</v>
      </c>
      <c r="J1573" s="17">
        <v>1980</v>
      </c>
      <c r="K1573" s="26">
        <v>485.59500000000003</v>
      </c>
      <c r="L1573" s="17">
        <f t="shared" si="370"/>
        <v>457.42550666666659</v>
      </c>
      <c r="M1573" s="17">
        <f t="shared" si="371"/>
        <v>2923.0205066666667</v>
      </c>
      <c r="N1573" s="17">
        <v>1980</v>
      </c>
      <c r="O1573" s="17">
        <f t="shared" si="372"/>
        <v>935.00000000000148</v>
      </c>
      <c r="P1573" s="17">
        <f t="shared" si="373"/>
        <v>28621.388888888934</v>
      </c>
      <c r="Q1573" s="17">
        <f t="shared" si="378"/>
        <v>266676295.41666618</v>
      </c>
      <c r="R1573" s="17">
        <f t="shared" si="374"/>
        <v>266676.29541666619</v>
      </c>
      <c r="S1573" s="17">
        <f t="shared" si="379"/>
        <v>117436691.3194446</v>
      </c>
      <c r="T1573" s="17">
        <f t="shared" si="375"/>
        <v>117436.6913194446</v>
      </c>
      <c r="AE1573">
        <f t="shared" si="367"/>
        <v>0</v>
      </c>
      <c r="AF1573">
        <f t="shared" si="368"/>
        <v>110.2</v>
      </c>
      <c r="AG1573">
        <f t="shared" si="369"/>
        <v>30.611111111111111</v>
      </c>
    </row>
    <row r="1574" spans="2:33" x14ac:dyDescent="0.3">
      <c r="B1574" s="7" t="s">
        <v>54</v>
      </c>
      <c r="C1574" s="7">
        <v>1566</v>
      </c>
      <c r="D1574" s="7">
        <v>89</v>
      </c>
      <c r="E1574" s="13">
        <v>111.9</v>
      </c>
      <c r="F1574" s="27">
        <f t="shared" si="366"/>
        <v>31.083333333333336</v>
      </c>
      <c r="G1574" s="17">
        <f t="shared" si="376"/>
        <v>0.4861111111111111</v>
      </c>
      <c r="H1574" s="17">
        <v>0</v>
      </c>
      <c r="I1574" s="17">
        <f t="shared" si="377"/>
        <v>1.75</v>
      </c>
      <c r="J1574" s="17">
        <v>1980</v>
      </c>
      <c r="K1574" s="26">
        <v>485.59500000000003</v>
      </c>
      <c r="L1574" s="17">
        <f t="shared" si="370"/>
        <v>471.64731</v>
      </c>
      <c r="M1574" s="17">
        <f t="shared" si="371"/>
        <v>2937.2423100000001</v>
      </c>
      <c r="N1574" s="17">
        <v>1980</v>
      </c>
      <c r="O1574" s="17">
        <f t="shared" si="372"/>
        <v>962.5</v>
      </c>
      <c r="P1574" s="17">
        <f t="shared" si="373"/>
        <v>29917.708333333336</v>
      </c>
      <c r="Q1574" s="17">
        <f t="shared" si="378"/>
        <v>267632807.29166618</v>
      </c>
      <c r="R1574" s="17">
        <f t="shared" si="374"/>
        <v>267632.80729166616</v>
      </c>
      <c r="S1574" s="17">
        <f t="shared" si="379"/>
        <v>117436691.3194446</v>
      </c>
      <c r="T1574" s="17">
        <f t="shared" si="375"/>
        <v>117436.6913194446</v>
      </c>
      <c r="AE1574">
        <f t="shared" si="367"/>
        <v>0</v>
      </c>
      <c r="AF1574">
        <f t="shared" si="368"/>
        <v>111.9</v>
      </c>
      <c r="AG1574">
        <f t="shared" si="369"/>
        <v>31.083333333333336</v>
      </c>
    </row>
    <row r="1575" spans="2:33" x14ac:dyDescent="0.3">
      <c r="B1575" s="7" t="s">
        <v>54</v>
      </c>
      <c r="C1575" s="7">
        <v>1567</v>
      </c>
      <c r="D1575" s="7">
        <v>90</v>
      </c>
      <c r="E1575" s="13">
        <v>113.7</v>
      </c>
      <c r="F1575" s="27">
        <f t="shared" si="366"/>
        <v>31.583333333333332</v>
      </c>
      <c r="G1575" s="17">
        <f t="shared" si="376"/>
        <v>0.47222222222222104</v>
      </c>
      <c r="H1575" s="17">
        <v>0</v>
      </c>
      <c r="I1575" s="17">
        <f t="shared" si="377"/>
        <v>1.6999999999999957</v>
      </c>
      <c r="J1575" s="17">
        <v>1980</v>
      </c>
      <c r="K1575" s="26">
        <v>485.59500000000003</v>
      </c>
      <c r="L1575" s="17">
        <f t="shared" si="370"/>
        <v>486.9429899999999</v>
      </c>
      <c r="M1575" s="17">
        <f t="shared" si="371"/>
        <v>2952.5379900000003</v>
      </c>
      <c r="N1575" s="17">
        <v>1980</v>
      </c>
      <c r="O1575" s="17">
        <f t="shared" si="372"/>
        <v>934.99999999999761</v>
      </c>
      <c r="P1575" s="17">
        <f t="shared" si="373"/>
        <v>29530.416666666591</v>
      </c>
      <c r="Q1575" s="17">
        <f t="shared" si="378"/>
        <v>268620339.16666615</v>
      </c>
      <c r="R1575" s="17">
        <f t="shared" si="374"/>
        <v>268620.33916666615</v>
      </c>
      <c r="S1575" s="17">
        <f t="shared" si="379"/>
        <v>117436691.3194446</v>
      </c>
      <c r="T1575" s="17">
        <f t="shared" si="375"/>
        <v>117436.6913194446</v>
      </c>
      <c r="AE1575">
        <f t="shared" si="367"/>
        <v>0</v>
      </c>
      <c r="AF1575">
        <f t="shared" si="368"/>
        <v>113.7</v>
      </c>
      <c r="AG1575">
        <f t="shared" si="369"/>
        <v>31.583333333333332</v>
      </c>
    </row>
    <row r="1576" spans="2:33" x14ac:dyDescent="0.3">
      <c r="B1576" s="7" t="s">
        <v>54</v>
      </c>
      <c r="C1576" s="7">
        <v>1568</v>
      </c>
      <c r="D1576" s="7">
        <v>91</v>
      </c>
      <c r="E1576" s="13">
        <v>115.3</v>
      </c>
      <c r="F1576" s="27">
        <f t="shared" si="366"/>
        <v>32.027777777777779</v>
      </c>
      <c r="G1576" s="17">
        <f t="shared" si="376"/>
        <v>0.43055555555555475</v>
      </c>
      <c r="H1576" s="17">
        <v>0</v>
      </c>
      <c r="I1576" s="17">
        <f t="shared" si="377"/>
        <v>1.5499999999999972</v>
      </c>
      <c r="J1576" s="17">
        <v>1980</v>
      </c>
      <c r="K1576" s="26">
        <v>485.59500000000003</v>
      </c>
      <c r="L1576" s="17">
        <f t="shared" si="370"/>
        <v>500.74405666666667</v>
      </c>
      <c r="M1576" s="17">
        <f t="shared" si="371"/>
        <v>2966.3390566666667</v>
      </c>
      <c r="N1576" s="17">
        <v>1980</v>
      </c>
      <c r="O1576" s="17">
        <f t="shared" si="372"/>
        <v>852.49999999999841</v>
      </c>
      <c r="P1576" s="17">
        <f t="shared" si="373"/>
        <v>27303.680555555504</v>
      </c>
      <c r="Q1576" s="17">
        <f t="shared" si="378"/>
        <v>269635859.93055505</v>
      </c>
      <c r="R1576" s="17">
        <f t="shared" si="374"/>
        <v>269635.85993055505</v>
      </c>
      <c r="S1576" s="17">
        <f t="shared" si="379"/>
        <v>117436691.3194446</v>
      </c>
      <c r="T1576" s="17">
        <f t="shared" si="375"/>
        <v>117436.6913194446</v>
      </c>
      <c r="AE1576">
        <f t="shared" si="367"/>
        <v>0</v>
      </c>
      <c r="AF1576">
        <f t="shared" si="368"/>
        <v>115.3</v>
      </c>
      <c r="AG1576">
        <f t="shared" si="369"/>
        <v>32.027777777777779</v>
      </c>
    </row>
    <row r="1577" spans="2:33" x14ac:dyDescent="0.3">
      <c r="B1577" s="7" t="s">
        <v>54</v>
      </c>
      <c r="C1577" s="7">
        <v>1569</v>
      </c>
      <c r="D1577" s="7">
        <v>92</v>
      </c>
      <c r="E1577" s="13">
        <v>116.8</v>
      </c>
      <c r="F1577" s="27">
        <f t="shared" si="366"/>
        <v>32.444444444444443</v>
      </c>
      <c r="G1577" s="17">
        <f t="shared" si="376"/>
        <v>0.40277777777777857</v>
      </c>
      <c r="H1577" s="17">
        <v>0</v>
      </c>
      <c r="I1577" s="17">
        <f t="shared" si="377"/>
        <v>1.4500000000000028</v>
      </c>
      <c r="J1577" s="17">
        <v>1980</v>
      </c>
      <c r="K1577" s="26">
        <v>485.59500000000003</v>
      </c>
      <c r="L1577" s="17">
        <f t="shared" si="370"/>
        <v>513.85770666666656</v>
      </c>
      <c r="M1577" s="17">
        <f t="shared" si="371"/>
        <v>2979.4527066666669</v>
      </c>
      <c r="N1577" s="17">
        <v>1980</v>
      </c>
      <c r="O1577" s="17">
        <f t="shared" si="372"/>
        <v>797.50000000000159</v>
      </c>
      <c r="P1577" s="17">
        <f t="shared" si="373"/>
        <v>25874.444444444496</v>
      </c>
      <c r="Q1577" s="17">
        <f t="shared" si="378"/>
        <v>270677975.48611063</v>
      </c>
      <c r="R1577" s="17">
        <f t="shared" si="374"/>
        <v>270677.9754861106</v>
      </c>
      <c r="S1577" s="17">
        <f t="shared" si="379"/>
        <v>117436691.3194446</v>
      </c>
      <c r="T1577" s="17">
        <f t="shared" si="375"/>
        <v>117436.6913194446</v>
      </c>
      <c r="AE1577">
        <f t="shared" si="367"/>
        <v>0</v>
      </c>
      <c r="AF1577">
        <f t="shared" si="368"/>
        <v>116.8</v>
      </c>
      <c r="AG1577">
        <f t="shared" si="369"/>
        <v>32.444444444444443</v>
      </c>
    </row>
    <row r="1578" spans="2:33" x14ac:dyDescent="0.3">
      <c r="B1578" s="7" t="s">
        <v>54</v>
      </c>
      <c r="C1578" s="7">
        <v>1570</v>
      </c>
      <c r="D1578" s="7">
        <v>93</v>
      </c>
      <c r="E1578" s="13">
        <v>118.2</v>
      </c>
      <c r="F1578" s="27">
        <f t="shared" si="366"/>
        <v>32.833333333333336</v>
      </c>
      <c r="G1578" s="17">
        <f t="shared" si="376"/>
        <v>0.37500000000000039</v>
      </c>
      <c r="H1578" s="17">
        <v>0</v>
      </c>
      <c r="I1578" s="17">
        <f t="shared" si="377"/>
        <v>1.3500000000000014</v>
      </c>
      <c r="J1578" s="17">
        <v>1980</v>
      </c>
      <c r="K1578" s="26">
        <v>485.59500000000003</v>
      </c>
      <c r="L1578" s="17">
        <f t="shared" si="370"/>
        <v>526.2500399999999</v>
      </c>
      <c r="M1578" s="17">
        <f t="shared" si="371"/>
        <v>2991.8450400000002</v>
      </c>
      <c r="N1578" s="17">
        <v>1980</v>
      </c>
      <c r="O1578" s="17">
        <f t="shared" si="372"/>
        <v>742.5000000000008</v>
      </c>
      <c r="P1578" s="17">
        <f t="shared" si="373"/>
        <v>24378.750000000029</v>
      </c>
      <c r="Q1578" s="17">
        <f t="shared" si="378"/>
        <v>271745222.98611063</v>
      </c>
      <c r="R1578" s="17">
        <f t="shared" si="374"/>
        <v>271745.2229861106</v>
      </c>
      <c r="S1578" s="17">
        <f t="shared" si="379"/>
        <v>117436691.3194446</v>
      </c>
      <c r="T1578" s="17">
        <f t="shared" si="375"/>
        <v>117436.6913194446</v>
      </c>
      <c r="AE1578">
        <f t="shared" si="367"/>
        <v>0</v>
      </c>
      <c r="AF1578">
        <f t="shared" si="368"/>
        <v>118.2</v>
      </c>
      <c r="AG1578">
        <f t="shared" si="369"/>
        <v>32.833333333333336</v>
      </c>
    </row>
    <row r="1579" spans="2:33" x14ac:dyDescent="0.3">
      <c r="B1579" s="7" t="s">
        <v>54</v>
      </c>
      <c r="C1579" s="7">
        <v>1571</v>
      </c>
      <c r="D1579" s="7">
        <v>94</v>
      </c>
      <c r="E1579" s="13">
        <v>119.5</v>
      </c>
      <c r="F1579" s="27">
        <f t="shared" si="366"/>
        <v>33.194444444444443</v>
      </c>
      <c r="G1579" s="17">
        <f t="shared" si="376"/>
        <v>0.34722222222222221</v>
      </c>
      <c r="H1579" s="17">
        <v>0</v>
      </c>
      <c r="I1579" s="17">
        <f t="shared" si="377"/>
        <v>1.25</v>
      </c>
      <c r="J1579" s="17">
        <v>1980</v>
      </c>
      <c r="K1579" s="26">
        <v>485.59500000000003</v>
      </c>
      <c r="L1579" s="17">
        <f t="shared" si="370"/>
        <v>537.88941666666653</v>
      </c>
      <c r="M1579" s="17">
        <f t="shared" si="371"/>
        <v>3003.4844166666667</v>
      </c>
      <c r="N1579" s="17">
        <v>1980</v>
      </c>
      <c r="O1579" s="17">
        <f t="shared" si="372"/>
        <v>687.5</v>
      </c>
      <c r="P1579" s="17">
        <f t="shared" si="373"/>
        <v>22821.180555555555</v>
      </c>
      <c r="Q1579" s="17">
        <f t="shared" si="378"/>
        <v>272836075.41666621</v>
      </c>
      <c r="R1579" s="17">
        <f t="shared" si="374"/>
        <v>272836.07541666622</v>
      </c>
      <c r="S1579" s="17">
        <f t="shared" si="379"/>
        <v>117436691.3194446</v>
      </c>
      <c r="T1579" s="17">
        <f t="shared" si="375"/>
        <v>117436.6913194446</v>
      </c>
      <c r="AE1579">
        <f t="shared" si="367"/>
        <v>0</v>
      </c>
      <c r="AF1579">
        <f t="shared" si="368"/>
        <v>119.5</v>
      </c>
      <c r="AG1579">
        <f t="shared" si="369"/>
        <v>33.194444444444443</v>
      </c>
    </row>
    <row r="1580" spans="2:33" x14ac:dyDescent="0.3">
      <c r="B1580" s="7" t="s">
        <v>54</v>
      </c>
      <c r="C1580" s="7">
        <v>1572</v>
      </c>
      <c r="D1580" s="7">
        <v>95</v>
      </c>
      <c r="E1580" s="13">
        <v>120.7</v>
      </c>
      <c r="F1580" s="27">
        <f t="shared" si="366"/>
        <v>33.527777777777779</v>
      </c>
      <c r="G1580" s="17">
        <f t="shared" si="376"/>
        <v>0.31944444444444403</v>
      </c>
      <c r="H1580" s="17">
        <v>0</v>
      </c>
      <c r="I1580" s="17">
        <f t="shared" si="377"/>
        <v>1.1499999999999986</v>
      </c>
      <c r="J1580" s="17">
        <v>1980</v>
      </c>
      <c r="K1580" s="26">
        <v>485.59500000000003</v>
      </c>
      <c r="L1580" s="17">
        <f t="shared" si="370"/>
        <v>548.74645666666663</v>
      </c>
      <c r="M1580" s="17">
        <f t="shared" si="371"/>
        <v>3014.341456666667</v>
      </c>
      <c r="N1580" s="17">
        <v>1980</v>
      </c>
      <c r="O1580" s="17">
        <f t="shared" si="372"/>
        <v>632.4999999999992</v>
      </c>
      <c r="P1580" s="17">
        <f t="shared" si="373"/>
        <v>21206.31944444442</v>
      </c>
      <c r="Q1580" s="17">
        <f t="shared" si="378"/>
        <v>273948946.18055511</v>
      </c>
      <c r="R1580" s="17">
        <f t="shared" si="374"/>
        <v>273948.9461805551</v>
      </c>
      <c r="S1580" s="17">
        <f t="shared" si="379"/>
        <v>117436691.3194446</v>
      </c>
      <c r="T1580" s="17">
        <f t="shared" si="375"/>
        <v>117436.6913194446</v>
      </c>
      <c r="AE1580">
        <f t="shared" si="367"/>
        <v>0</v>
      </c>
      <c r="AF1580">
        <f t="shared" si="368"/>
        <v>120.7</v>
      </c>
      <c r="AG1580">
        <f t="shared" si="369"/>
        <v>33.527777777777779</v>
      </c>
    </row>
    <row r="1581" spans="2:33" x14ac:dyDescent="0.3">
      <c r="B1581" s="7" t="s">
        <v>54</v>
      </c>
      <c r="C1581" s="7">
        <v>1573</v>
      </c>
      <c r="D1581" s="7">
        <v>96</v>
      </c>
      <c r="E1581" s="13">
        <v>121.8</v>
      </c>
      <c r="F1581" s="27">
        <f t="shared" si="366"/>
        <v>33.833333333333329</v>
      </c>
      <c r="G1581" s="17">
        <f t="shared" si="376"/>
        <v>0.26388888888888767</v>
      </c>
      <c r="H1581" s="17">
        <v>0</v>
      </c>
      <c r="I1581" s="17">
        <f t="shared" si="377"/>
        <v>0.94999999999999574</v>
      </c>
      <c r="J1581" s="17">
        <v>1980</v>
      </c>
      <c r="K1581" s="26">
        <v>485.59500000000003</v>
      </c>
      <c r="L1581" s="17">
        <f t="shared" si="370"/>
        <v>558.79403999999977</v>
      </c>
      <c r="M1581" s="17">
        <f t="shared" si="371"/>
        <v>3024.38904</v>
      </c>
      <c r="N1581" s="17">
        <v>1980</v>
      </c>
      <c r="O1581" s="17">
        <f t="shared" si="372"/>
        <v>522.49999999999761</v>
      </c>
      <c r="P1581" s="17">
        <f t="shared" si="373"/>
        <v>17677.916666666584</v>
      </c>
      <c r="Q1581" s="17">
        <f t="shared" si="378"/>
        <v>275082193.68055511</v>
      </c>
      <c r="R1581" s="17">
        <f t="shared" si="374"/>
        <v>275082.19368055509</v>
      </c>
      <c r="S1581" s="17">
        <f t="shared" si="379"/>
        <v>117436691.3194446</v>
      </c>
      <c r="T1581" s="17">
        <f t="shared" si="375"/>
        <v>117436.6913194446</v>
      </c>
      <c r="AE1581">
        <f t="shared" si="367"/>
        <v>0</v>
      </c>
      <c r="AF1581">
        <f t="shared" si="368"/>
        <v>121.8</v>
      </c>
      <c r="AG1581">
        <f t="shared" si="369"/>
        <v>33.833333333333329</v>
      </c>
    </row>
    <row r="1582" spans="2:33" x14ac:dyDescent="0.3">
      <c r="B1582" s="7" t="s">
        <v>54</v>
      </c>
      <c r="C1582" s="7">
        <v>1574</v>
      </c>
      <c r="D1582" s="7">
        <v>97</v>
      </c>
      <c r="E1582" s="13">
        <v>122.6</v>
      </c>
      <c r="F1582" s="27">
        <f t="shared" si="366"/>
        <v>34.05555555555555</v>
      </c>
      <c r="G1582" s="17">
        <f t="shared" si="376"/>
        <v>0.19444444444444522</v>
      </c>
      <c r="H1582" s="17">
        <v>0</v>
      </c>
      <c r="I1582" s="17">
        <f t="shared" si="377"/>
        <v>0.70000000000000284</v>
      </c>
      <c r="J1582" s="17">
        <v>1980</v>
      </c>
      <c r="K1582" s="26">
        <v>485.59500000000003</v>
      </c>
      <c r="L1582" s="17">
        <f t="shared" si="370"/>
        <v>566.15862666666635</v>
      </c>
      <c r="M1582" s="17">
        <f t="shared" si="371"/>
        <v>3031.7536266666666</v>
      </c>
      <c r="N1582" s="17">
        <v>1980</v>
      </c>
      <c r="O1582" s="17">
        <f t="shared" si="372"/>
        <v>385.00000000000153</v>
      </c>
      <c r="P1582" s="17">
        <f t="shared" si="373"/>
        <v>13111.38888888894</v>
      </c>
      <c r="Q1582" s="17">
        <f t="shared" si="378"/>
        <v>276230376.73611069</v>
      </c>
      <c r="R1582" s="17">
        <f t="shared" si="374"/>
        <v>276230.37673611066</v>
      </c>
      <c r="S1582" s="17">
        <f t="shared" si="379"/>
        <v>117436691.3194446</v>
      </c>
      <c r="T1582" s="17">
        <f t="shared" si="375"/>
        <v>117436.6913194446</v>
      </c>
      <c r="AE1582">
        <f t="shared" si="367"/>
        <v>0</v>
      </c>
      <c r="AF1582">
        <f t="shared" si="368"/>
        <v>122.6</v>
      </c>
      <c r="AG1582">
        <f t="shared" si="369"/>
        <v>34.05555555555555</v>
      </c>
    </row>
    <row r="1583" spans="2:33" x14ac:dyDescent="0.3">
      <c r="B1583" s="7" t="s">
        <v>54</v>
      </c>
      <c r="C1583" s="7">
        <v>1575</v>
      </c>
      <c r="D1583" s="7">
        <v>98</v>
      </c>
      <c r="E1583" s="13">
        <v>123.2</v>
      </c>
      <c r="F1583" s="27">
        <f t="shared" si="366"/>
        <v>34.222222222222221</v>
      </c>
      <c r="G1583" s="17">
        <f t="shared" si="376"/>
        <v>0.1388888888888889</v>
      </c>
      <c r="H1583" s="17">
        <v>0</v>
      </c>
      <c r="I1583" s="17">
        <f t="shared" si="377"/>
        <v>0.5</v>
      </c>
      <c r="J1583" s="17">
        <v>1980</v>
      </c>
      <c r="K1583" s="26">
        <v>485.59500000000003</v>
      </c>
      <c r="L1583" s="17">
        <f t="shared" si="370"/>
        <v>571.71370666666655</v>
      </c>
      <c r="M1583" s="17">
        <f t="shared" si="371"/>
        <v>3037.3087066666667</v>
      </c>
      <c r="N1583" s="17">
        <v>1980</v>
      </c>
      <c r="O1583" s="17">
        <f t="shared" si="372"/>
        <v>275</v>
      </c>
      <c r="P1583" s="17">
        <f t="shared" si="373"/>
        <v>9411.1111111111113</v>
      </c>
      <c r="Q1583" s="17">
        <f t="shared" si="378"/>
        <v>277389825.62499958</v>
      </c>
      <c r="R1583" s="17">
        <f t="shared" si="374"/>
        <v>277389.82562499959</v>
      </c>
      <c r="S1583" s="17">
        <f t="shared" si="379"/>
        <v>117436691.3194446</v>
      </c>
      <c r="T1583" s="17">
        <f t="shared" si="375"/>
        <v>117436.6913194446</v>
      </c>
      <c r="AE1583">
        <f t="shared" si="367"/>
        <v>0</v>
      </c>
      <c r="AF1583">
        <f t="shared" si="368"/>
        <v>123.2</v>
      </c>
      <c r="AG1583">
        <f t="shared" si="369"/>
        <v>34.222222222222221</v>
      </c>
    </row>
    <row r="1584" spans="2:33" x14ac:dyDescent="0.3">
      <c r="B1584" s="7" t="s">
        <v>54</v>
      </c>
      <c r="C1584" s="7">
        <v>1576</v>
      </c>
      <c r="D1584" s="7">
        <v>99</v>
      </c>
      <c r="E1584" s="13">
        <v>123.6</v>
      </c>
      <c r="F1584" s="27">
        <f t="shared" si="366"/>
        <v>34.333333333333329</v>
      </c>
      <c r="G1584" s="17">
        <f t="shared" si="376"/>
        <v>6.9444444444444448E-2</v>
      </c>
      <c r="H1584" s="17">
        <v>0</v>
      </c>
      <c r="I1584" s="17">
        <f t="shared" si="377"/>
        <v>0.25</v>
      </c>
      <c r="J1584" s="17">
        <v>1980</v>
      </c>
      <c r="K1584" s="26">
        <v>485.59500000000003</v>
      </c>
      <c r="L1584" s="17">
        <f t="shared" si="370"/>
        <v>575.43215999999973</v>
      </c>
      <c r="M1584" s="17">
        <f t="shared" si="371"/>
        <v>3041.0271600000001</v>
      </c>
      <c r="N1584" s="17">
        <v>1980</v>
      </c>
      <c r="O1584" s="17">
        <f t="shared" si="372"/>
        <v>137.5</v>
      </c>
      <c r="P1584" s="17">
        <f t="shared" si="373"/>
        <v>4720.833333333333</v>
      </c>
      <c r="Q1584" s="17">
        <f t="shared" si="378"/>
        <v>278556815.62499958</v>
      </c>
      <c r="R1584" s="17">
        <f t="shared" si="374"/>
        <v>278556.81562499958</v>
      </c>
      <c r="S1584" s="17">
        <f t="shared" si="379"/>
        <v>117436691.3194446</v>
      </c>
      <c r="T1584" s="17">
        <f t="shared" si="375"/>
        <v>117436.6913194446</v>
      </c>
      <c r="AE1584">
        <f t="shared" si="367"/>
        <v>0</v>
      </c>
      <c r="AF1584">
        <f t="shared" si="368"/>
        <v>123.6</v>
      </c>
      <c r="AG1584">
        <f t="shared" si="369"/>
        <v>34.333333333333329</v>
      </c>
    </row>
    <row r="1585" spans="2:33" x14ac:dyDescent="0.3">
      <c r="B1585" s="7" t="s">
        <v>54</v>
      </c>
      <c r="C1585" s="7">
        <v>1577</v>
      </c>
      <c r="D1585" s="7">
        <v>100</v>
      </c>
      <c r="E1585" s="13">
        <v>123.7</v>
      </c>
      <c r="F1585" s="27">
        <f t="shared" si="366"/>
        <v>34.361111111111114</v>
      </c>
      <c r="G1585" s="17">
        <f t="shared" si="376"/>
        <v>0</v>
      </c>
      <c r="H1585" s="17">
        <v>0</v>
      </c>
      <c r="I1585" s="17">
        <f t="shared" si="377"/>
        <v>0</v>
      </c>
      <c r="J1585" s="17">
        <v>0</v>
      </c>
      <c r="K1585" s="26">
        <v>485.59500000000003</v>
      </c>
      <c r="L1585" s="17">
        <f t="shared" si="370"/>
        <v>576.36365666666677</v>
      </c>
      <c r="M1585" s="17">
        <f t="shared" si="371"/>
        <v>1061.9586566666667</v>
      </c>
      <c r="N1585" s="17">
        <v>1980</v>
      </c>
      <c r="O1585" s="17">
        <f t="shared" si="372"/>
        <v>0</v>
      </c>
      <c r="P1585" s="17">
        <f t="shared" si="373"/>
        <v>0</v>
      </c>
      <c r="Q1585" s="17">
        <f t="shared" si="378"/>
        <v>279725694.72222179</v>
      </c>
      <c r="R1585" s="17">
        <f t="shared" si="374"/>
        <v>279725.69472222182</v>
      </c>
      <c r="S1585" s="17">
        <f t="shared" si="379"/>
        <v>117436691.3194446</v>
      </c>
      <c r="T1585" s="17">
        <f t="shared" si="375"/>
        <v>117436.6913194446</v>
      </c>
      <c r="AE1585">
        <f t="shared" si="367"/>
        <v>0</v>
      </c>
      <c r="AF1585">
        <f t="shared" si="368"/>
        <v>123.7</v>
      </c>
      <c r="AG1585">
        <f t="shared" si="369"/>
        <v>34.361111111111114</v>
      </c>
    </row>
    <row r="1586" spans="2:33" x14ac:dyDescent="0.3">
      <c r="B1586" s="7" t="s">
        <v>54</v>
      </c>
      <c r="C1586" s="7">
        <v>1578</v>
      </c>
      <c r="D1586" s="7">
        <v>101</v>
      </c>
      <c r="E1586" s="13">
        <v>123.6</v>
      </c>
      <c r="F1586" s="27">
        <f t="shared" si="366"/>
        <v>34.333333333333329</v>
      </c>
      <c r="G1586" s="17">
        <f t="shared" si="376"/>
        <v>-5.5555555555556344E-2</v>
      </c>
      <c r="H1586" s="17">
        <v>1</v>
      </c>
      <c r="I1586" s="17">
        <f t="shared" si="377"/>
        <v>-0.20000000000000284</v>
      </c>
      <c r="J1586" s="17">
        <v>-1980</v>
      </c>
      <c r="K1586" s="26">
        <v>485.59500000000003</v>
      </c>
      <c r="L1586" s="17">
        <f t="shared" si="370"/>
        <v>575.43215999999973</v>
      </c>
      <c r="M1586" s="17">
        <f t="shared" si="371"/>
        <v>-918.97284000000025</v>
      </c>
      <c r="N1586" s="17">
        <v>1980</v>
      </c>
      <c r="O1586" s="17">
        <f t="shared" si="372"/>
        <v>-110.00000000000156</v>
      </c>
      <c r="P1586" s="17">
        <f t="shared" si="373"/>
        <v>-3776.6666666667197</v>
      </c>
      <c r="Q1586" s="17">
        <f t="shared" si="378"/>
        <v>280892684.72222179</v>
      </c>
      <c r="R1586" s="17">
        <f t="shared" si="374"/>
        <v>280892.68472222181</v>
      </c>
      <c r="S1586" s="17">
        <f t="shared" si="379"/>
        <v>118603681.3194446</v>
      </c>
      <c r="T1586" s="17">
        <f t="shared" si="375"/>
        <v>118603.6813194446</v>
      </c>
      <c r="AE1586">
        <f t="shared" si="367"/>
        <v>0</v>
      </c>
      <c r="AF1586">
        <f t="shared" si="368"/>
        <v>123.6</v>
      </c>
      <c r="AG1586">
        <f t="shared" si="369"/>
        <v>34.333333333333329</v>
      </c>
    </row>
    <row r="1587" spans="2:33" x14ac:dyDescent="0.3">
      <c r="B1587" s="7" t="s">
        <v>54</v>
      </c>
      <c r="C1587" s="7">
        <v>1579</v>
      </c>
      <c r="D1587" s="7">
        <v>102</v>
      </c>
      <c r="E1587" s="13">
        <v>123.3</v>
      </c>
      <c r="F1587" s="27">
        <f t="shared" si="366"/>
        <v>34.25</v>
      </c>
      <c r="G1587" s="17">
        <f t="shared" si="376"/>
        <v>-8.3333333333332538E-2</v>
      </c>
      <c r="H1587" s="17">
        <v>1</v>
      </c>
      <c r="I1587" s="17">
        <f t="shared" si="377"/>
        <v>-0.29999999999999716</v>
      </c>
      <c r="J1587" s="17">
        <v>-1980</v>
      </c>
      <c r="K1587" s="26">
        <v>485.59500000000003</v>
      </c>
      <c r="L1587" s="17">
        <f t="shared" si="370"/>
        <v>572.64218999999991</v>
      </c>
      <c r="M1587" s="17">
        <f t="shared" si="371"/>
        <v>-921.76281000000006</v>
      </c>
      <c r="N1587" s="17">
        <v>1980</v>
      </c>
      <c r="O1587" s="17">
        <f t="shared" si="372"/>
        <v>-164.99999999999844</v>
      </c>
      <c r="P1587" s="17">
        <f t="shared" si="373"/>
        <v>-5651.2499999999463</v>
      </c>
      <c r="Q1587" s="17">
        <f t="shared" si="378"/>
        <v>282054016.59722179</v>
      </c>
      <c r="R1587" s="17">
        <f t="shared" si="374"/>
        <v>282054.01659722178</v>
      </c>
      <c r="S1587" s="17">
        <f t="shared" si="379"/>
        <v>119765013.1944446</v>
      </c>
      <c r="T1587" s="17">
        <f t="shared" si="375"/>
        <v>119765.0131944446</v>
      </c>
      <c r="AE1587">
        <f t="shared" si="367"/>
        <v>0</v>
      </c>
      <c r="AF1587">
        <f t="shared" si="368"/>
        <v>123.3</v>
      </c>
      <c r="AG1587">
        <f t="shared" si="369"/>
        <v>34.25</v>
      </c>
    </row>
    <row r="1588" spans="2:33" x14ac:dyDescent="0.3">
      <c r="B1588" s="7" t="s">
        <v>54</v>
      </c>
      <c r="C1588" s="7">
        <v>1580</v>
      </c>
      <c r="D1588" s="7">
        <v>103</v>
      </c>
      <c r="E1588" s="13">
        <v>123</v>
      </c>
      <c r="F1588" s="27">
        <f t="shared" si="366"/>
        <v>34.166666666666664</v>
      </c>
      <c r="G1588" s="17">
        <f t="shared" si="376"/>
        <v>-0.11111111111111072</v>
      </c>
      <c r="H1588" s="17">
        <v>1</v>
      </c>
      <c r="I1588" s="17">
        <f t="shared" si="377"/>
        <v>-0.39999999999999858</v>
      </c>
      <c r="J1588" s="17">
        <v>-1980</v>
      </c>
      <c r="K1588" s="26">
        <v>485.59500000000003</v>
      </c>
      <c r="L1588" s="17">
        <f t="shared" si="370"/>
        <v>569.85899999999981</v>
      </c>
      <c r="M1588" s="17">
        <f t="shared" si="371"/>
        <v>-924.54600000000016</v>
      </c>
      <c r="N1588" s="17">
        <v>1980</v>
      </c>
      <c r="O1588" s="17">
        <f t="shared" si="372"/>
        <v>-219.9999999999992</v>
      </c>
      <c r="P1588" s="17">
        <f t="shared" si="373"/>
        <v>-7516.6666666666388</v>
      </c>
      <c r="Q1588" s="17">
        <f t="shared" si="378"/>
        <v>283209704.09722179</v>
      </c>
      <c r="R1588" s="17">
        <f t="shared" si="374"/>
        <v>283209.70409722178</v>
      </c>
      <c r="S1588" s="17">
        <f t="shared" si="379"/>
        <v>120920700.6944446</v>
      </c>
      <c r="T1588" s="17">
        <f t="shared" si="375"/>
        <v>120920.7006944446</v>
      </c>
      <c r="AE1588">
        <f t="shared" si="367"/>
        <v>0</v>
      </c>
      <c r="AF1588">
        <f t="shared" si="368"/>
        <v>123</v>
      </c>
      <c r="AG1588">
        <f t="shared" si="369"/>
        <v>34.166666666666664</v>
      </c>
    </row>
    <row r="1589" spans="2:33" x14ac:dyDescent="0.3">
      <c r="B1589" s="7" t="s">
        <v>54</v>
      </c>
      <c r="C1589" s="7">
        <v>1581</v>
      </c>
      <c r="D1589" s="7">
        <v>104</v>
      </c>
      <c r="E1589" s="13">
        <v>122.5</v>
      </c>
      <c r="F1589" s="27">
        <f t="shared" si="366"/>
        <v>34.027777777777779</v>
      </c>
      <c r="G1589" s="17">
        <f t="shared" si="376"/>
        <v>-0.12500000000000078</v>
      </c>
      <c r="H1589" s="17">
        <v>1</v>
      </c>
      <c r="I1589" s="17">
        <f t="shared" si="377"/>
        <v>-0.45000000000000284</v>
      </c>
      <c r="J1589" s="17">
        <v>-1980</v>
      </c>
      <c r="K1589" s="26">
        <v>485.59500000000003</v>
      </c>
      <c r="L1589" s="17">
        <f t="shared" si="370"/>
        <v>565.23541666666665</v>
      </c>
      <c r="M1589" s="17">
        <f t="shared" si="371"/>
        <v>-929.16958333333332</v>
      </c>
      <c r="N1589" s="17">
        <v>1980</v>
      </c>
      <c r="O1589" s="17">
        <f t="shared" si="372"/>
        <v>-247.50000000000153</v>
      </c>
      <c r="P1589" s="17">
        <f t="shared" si="373"/>
        <v>-8421.8750000000528</v>
      </c>
      <c r="Q1589" s="17">
        <f t="shared" si="378"/>
        <v>284356014.86111069</v>
      </c>
      <c r="R1589" s="17">
        <f t="shared" si="374"/>
        <v>284356.01486111071</v>
      </c>
      <c r="S1589" s="17">
        <f t="shared" si="379"/>
        <v>122067011.45833349</v>
      </c>
      <c r="T1589" s="17">
        <f t="shared" si="375"/>
        <v>122067.01145833349</v>
      </c>
      <c r="AE1589">
        <f t="shared" si="367"/>
        <v>0</v>
      </c>
      <c r="AF1589">
        <f t="shared" si="368"/>
        <v>122.5</v>
      </c>
      <c r="AG1589">
        <f t="shared" si="369"/>
        <v>34.027777777777779</v>
      </c>
    </row>
    <row r="1590" spans="2:33" x14ac:dyDescent="0.3">
      <c r="B1590" s="7" t="s">
        <v>54</v>
      </c>
      <c r="C1590" s="7">
        <v>1582</v>
      </c>
      <c r="D1590" s="7">
        <v>105</v>
      </c>
      <c r="E1590" s="13">
        <v>122.1</v>
      </c>
      <c r="F1590" s="27">
        <f t="shared" si="366"/>
        <v>33.916666666666664</v>
      </c>
      <c r="G1590" s="17">
        <f t="shared" si="376"/>
        <v>-0.1388888888888889</v>
      </c>
      <c r="H1590" s="17">
        <v>1</v>
      </c>
      <c r="I1590" s="17">
        <f t="shared" si="377"/>
        <v>-0.5</v>
      </c>
      <c r="J1590" s="17">
        <v>-1980</v>
      </c>
      <c r="K1590" s="26">
        <v>485.59500000000003</v>
      </c>
      <c r="L1590" s="17">
        <f t="shared" si="370"/>
        <v>561.55010999999979</v>
      </c>
      <c r="M1590" s="17">
        <f t="shared" si="371"/>
        <v>-932.85489000000018</v>
      </c>
      <c r="N1590" s="17">
        <v>1980</v>
      </c>
      <c r="O1590" s="17">
        <f t="shared" si="372"/>
        <v>-275</v>
      </c>
      <c r="P1590" s="17">
        <f t="shared" si="373"/>
        <v>-9327.0833333333321</v>
      </c>
      <c r="Q1590" s="17">
        <f t="shared" si="378"/>
        <v>285494851.73611069</v>
      </c>
      <c r="R1590" s="17">
        <f t="shared" si="374"/>
        <v>285494.85173611069</v>
      </c>
      <c r="S1590" s="17">
        <f t="shared" si="379"/>
        <v>123205848.33333349</v>
      </c>
      <c r="T1590" s="17">
        <f t="shared" si="375"/>
        <v>123205.84833333349</v>
      </c>
      <c r="AE1590">
        <f t="shared" si="367"/>
        <v>0</v>
      </c>
      <c r="AF1590">
        <f t="shared" si="368"/>
        <v>122.1</v>
      </c>
      <c r="AG1590">
        <f t="shared" si="369"/>
        <v>33.916666666666664</v>
      </c>
    </row>
    <row r="1591" spans="2:33" x14ac:dyDescent="0.3">
      <c r="B1591" s="7" t="s">
        <v>54</v>
      </c>
      <c r="C1591" s="7">
        <v>1583</v>
      </c>
      <c r="D1591" s="7">
        <v>106</v>
      </c>
      <c r="E1591" s="13">
        <v>121.5</v>
      </c>
      <c r="F1591" s="27">
        <f t="shared" si="366"/>
        <v>33.75</v>
      </c>
      <c r="G1591" s="17">
        <f t="shared" si="376"/>
        <v>-0.18055555555555516</v>
      </c>
      <c r="H1591" s="17">
        <v>1</v>
      </c>
      <c r="I1591" s="17">
        <f t="shared" si="377"/>
        <v>-0.64999999999999858</v>
      </c>
      <c r="J1591" s="17">
        <v>-1980</v>
      </c>
      <c r="K1591" s="26">
        <v>485.59500000000003</v>
      </c>
      <c r="L1591" s="17">
        <f t="shared" si="370"/>
        <v>556.04474999999991</v>
      </c>
      <c r="M1591" s="17">
        <f t="shared" si="371"/>
        <v>-938.36025000000006</v>
      </c>
      <c r="N1591" s="17">
        <v>1980</v>
      </c>
      <c r="O1591" s="17">
        <f t="shared" si="372"/>
        <v>-357.4999999999992</v>
      </c>
      <c r="P1591" s="17">
        <f t="shared" si="373"/>
        <v>-12065.624999999973</v>
      </c>
      <c r="Q1591" s="17">
        <f t="shared" si="378"/>
        <v>286622523.61111069</v>
      </c>
      <c r="R1591" s="17">
        <f t="shared" si="374"/>
        <v>286622.52361111069</v>
      </c>
      <c r="S1591" s="17">
        <f t="shared" si="379"/>
        <v>124333520.20833349</v>
      </c>
      <c r="T1591" s="17">
        <f t="shared" si="375"/>
        <v>124333.52020833349</v>
      </c>
      <c r="AE1591">
        <f t="shared" si="367"/>
        <v>0</v>
      </c>
      <c r="AF1591">
        <f t="shared" si="368"/>
        <v>121.5</v>
      </c>
      <c r="AG1591">
        <f t="shared" si="369"/>
        <v>33.75</v>
      </c>
    </row>
    <row r="1592" spans="2:33" x14ac:dyDescent="0.3">
      <c r="B1592" s="7" t="s">
        <v>54</v>
      </c>
      <c r="C1592" s="7">
        <v>1584</v>
      </c>
      <c r="D1592" s="7">
        <v>107</v>
      </c>
      <c r="E1592" s="13">
        <v>120.8</v>
      </c>
      <c r="F1592" s="27">
        <f t="shared" si="366"/>
        <v>33.555555555555557</v>
      </c>
      <c r="G1592" s="17">
        <f t="shared" si="376"/>
        <v>-0.20833333333333331</v>
      </c>
      <c r="H1592" s="17">
        <v>1</v>
      </c>
      <c r="I1592" s="17">
        <f t="shared" si="377"/>
        <v>-0.75</v>
      </c>
      <c r="J1592" s="17">
        <v>-1980</v>
      </c>
      <c r="K1592" s="26">
        <v>485.59500000000003</v>
      </c>
      <c r="L1592" s="17">
        <f t="shared" si="370"/>
        <v>549.65610666666669</v>
      </c>
      <c r="M1592" s="17">
        <f t="shared" si="371"/>
        <v>-944.74889333333329</v>
      </c>
      <c r="N1592" s="17">
        <v>1980</v>
      </c>
      <c r="O1592" s="17">
        <f t="shared" si="372"/>
        <v>-412.49999999999994</v>
      </c>
      <c r="P1592" s="17">
        <f t="shared" si="373"/>
        <v>-13841.666666666666</v>
      </c>
      <c r="Q1592" s="17">
        <f t="shared" si="378"/>
        <v>287737239.16666627</v>
      </c>
      <c r="R1592" s="17">
        <f t="shared" si="374"/>
        <v>287737.23916666629</v>
      </c>
      <c r="S1592" s="17">
        <f t="shared" si="379"/>
        <v>125448235.76388904</v>
      </c>
      <c r="T1592" s="17">
        <f t="shared" si="375"/>
        <v>125448.23576388904</v>
      </c>
      <c r="AE1592">
        <f t="shared" si="367"/>
        <v>0</v>
      </c>
      <c r="AF1592">
        <f t="shared" si="368"/>
        <v>120.8</v>
      </c>
      <c r="AG1592">
        <f t="shared" si="369"/>
        <v>33.555555555555557</v>
      </c>
    </row>
    <row r="1593" spans="2:33" x14ac:dyDescent="0.3">
      <c r="B1593" s="7" t="s">
        <v>54</v>
      </c>
      <c r="C1593" s="7">
        <v>1585</v>
      </c>
      <c r="D1593" s="7">
        <v>108</v>
      </c>
      <c r="E1593" s="13">
        <v>120</v>
      </c>
      <c r="F1593" s="27">
        <f t="shared" si="366"/>
        <v>33.333333333333336</v>
      </c>
      <c r="G1593" s="17">
        <f t="shared" si="376"/>
        <v>-0.23611111111111149</v>
      </c>
      <c r="H1593" s="17">
        <v>1</v>
      </c>
      <c r="I1593" s="17">
        <f t="shared" si="377"/>
        <v>-0.85000000000000142</v>
      </c>
      <c r="J1593" s="17">
        <v>-1980</v>
      </c>
      <c r="K1593" s="26">
        <v>485.59500000000003</v>
      </c>
      <c r="L1593" s="17">
        <f t="shared" si="370"/>
        <v>542.4</v>
      </c>
      <c r="M1593" s="17">
        <f t="shared" si="371"/>
        <v>-952.005</v>
      </c>
      <c r="N1593" s="17">
        <v>1980</v>
      </c>
      <c r="O1593" s="17">
        <f t="shared" si="372"/>
        <v>-467.50000000000074</v>
      </c>
      <c r="P1593" s="17">
        <f t="shared" si="373"/>
        <v>-15583.333333333359</v>
      </c>
      <c r="Q1593" s="17">
        <f t="shared" si="378"/>
        <v>288837239.16666627</v>
      </c>
      <c r="R1593" s="17">
        <f t="shared" si="374"/>
        <v>288837.23916666629</v>
      </c>
      <c r="S1593" s="17">
        <f t="shared" si="379"/>
        <v>126548235.76388904</v>
      </c>
      <c r="T1593" s="17">
        <f t="shared" si="375"/>
        <v>126548.23576388904</v>
      </c>
      <c r="AE1593">
        <f t="shared" si="367"/>
        <v>0</v>
      </c>
      <c r="AF1593">
        <f t="shared" si="368"/>
        <v>120</v>
      </c>
      <c r="AG1593">
        <f t="shared" si="369"/>
        <v>33.333333333333336</v>
      </c>
    </row>
    <row r="1594" spans="2:33" x14ac:dyDescent="0.3">
      <c r="B1594" s="7" t="s">
        <v>54</v>
      </c>
      <c r="C1594" s="7">
        <v>1586</v>
      </c>
      <c r="D1594" s="7">
        <v>109</v>
      </c>
      <c r="E1594" s="13">
        <v>119.1</v>
      </c>
      <c r="F1594" s="27">
        <f t="shared" si="366"/>
        <v>33.083333333333329</v>
      </c>
      <c r="G1594" s="17">
        <f t="shared" si="376"/>
        <v>-0.26388888888888967</v>
      </c>
      <c r="H1594" s="17">
        <v>1</v>
      </c>
      <c r="I1594" s="17">
        <f t="shared" si="377"/>
        <v>-0.95000000000000284</v>
      </c>
      <c r="J1594" s="17">
        <v>-1980</v>
      </c>
      <c r="K1594" s="26">
        <v>485.59500000000003</v>
      </c>
      <c r="L1594" s="17">
        <f t="shared" si="370"/>
        <v>534.29450999999972</v>
      </c>
      <c r="M1594" s="17">
        <f t="shared" si="371"/>
        <v>-960.11049000000025</v>
      </c>
      <c r="N1594" s="17">
        <v>1980</v>
      </c>
      <c r="O1594" s="17">
        <f t="shared" si="372"/>
        <v>-522.50000000000159</v>
      </c>
      <c r="P1594" s="17">
        <f t="shared" si="373"/>
        <v>-17286.041666666715</v>
      </c>
      <c r="Q1594" s="17">
        <f t="shared" si="378"/>
        <v>289920801.04166627</v>
      </c>
      <c r="R1594" s="17">
        <f t="shared" si="374"/>
        <v>289920.80104166624</v>
      </c>
      <c r="S1594" s="17">
        <f t="shared" si="379"/>
        <v>127631797.63888904</v>
      </c>
      <c r="T1594" s="17">
        <f t="shared" si="375"/>
        <v>127631.79763888904</v>
      </c>
      <c r="AE1594">
        <f t="shared" si="367"/>
        <v>0</v>
      </c>
      <c r="AF1594">
        <f t="shared" si="368"/>
        <v>119.1</v>
      </c>
      <c r="AG1594">
        <f t="shared" si="369"/>
        <v>33.083333333333329</v>
      </c>
    </row>
    <row r="1595" spans="2:33" x14ac:dyDescent="0.3">
      <c r="B1595" s="7" t="s">
        <v>54</v>
      </c>
      <c r="C1595" s="7">
        <v>1587</v>
      </c>
      <c r="D1595" s="7">
        <v>110</v>
      </c>
      <c r="E1595" s="13">
        <v>118.1</v>
      </c>
      <c r="F1595" s="27">
        <f t="shared" si="366"/>
        <v>32.80555555555555</v>
      </c>
      <c r="G1595" s="17">
        <f t="shared" si="376"/>
        <v>-0.27777777777777779</v>
      </c>
      <c r="H1595" s="17">
        <v>1</v>
      </c>
      <c r="I1595" s="17">
        <f t="shared" si="377"/>
        <v>-1</v>
      </c>
      <c r="J1595" s="17">
        <v>-1980</v>
      </c>
      <c r="K1595" s="26">
        <v>485.59500000000003</v>
      </c>
      <c r="L1595" s="17">
        <f t="shared" si="370"/>
        <v>525.3599766666664</v>
      </c>
      <c r="M1595" s="17">
        <f t="shared" si="371"/>
        <v>-969.04502333333357</v>
      </c>
      <c r="N1595" s="17">
        <v>1980</v>
      </c>
      <c r="O1595" s="17">
        <f t="shared" si="372"/>
        <v>-550</v>
      </c>
      <c r="P1595" s="17">
        <f t="shared" si="373"/>
        <v>-18043.055555555551</v>
      </c>
      <c r="Q1595" s="17">
        <f t="shared" si="378"/>
        <v>290986243.47222185</v>
      </c>
      <c r="R1595" s="17">
        <f t="shared" si="374"/>
        <v>290986.24347222183</v>
      </c>
      <c r="S1595" s="17">
        <f t="shared" si="379"/>
        <v>128697240.0694446</v>
      </c>
      <c r="T1595" s="17">
        <f t="shared" si="375"/>
        <v>128697.2400694446</v>
      </c>
      <c r="AE1595">
        <f t="shared" si="367"/>
        <v>0</v>
      </c>
      <c r="AF1595">
        <f t="shared" si="368"/>
        <v>118.1</v>
      </c>
      <c r="AG1595">
        <f t="shared" si="369"/>
        <v>32.80555555555555</v>
      </c>
    </row>
    <row r="1596" spans="2:33" x14ac:dyDescent="0.3">
      <c r="B1596" s="7" t="s">
        <v>54</v>
      </c>
      <c r="C1596" s="7">
        <v>1588</v>
      </c>
      <c r="D1596" s="7">
        <v>111</v>
      </c>
      <c r="E1596" s="13">
        <v>117.1</v>
      </c>
      <c r="F1596" s="27">
        <f t="shared" si="366"/>
        <v>32.527777777777779</v>
      </c>
      <c r="G1596" s="17">
        <f t="shared" si="376"/>
        <v>-0.26388888888888767</v>
      </c>
      <c r="H1596" s="17">
        <v>1</v>
      </c>
      <c r="I1596" s="17">
        <f t="shared" si="377"/>
        <v>-0.94999999999999574</v>
      </c>
      <c r="J1596" s="17">
        <v>-1980</v>
      </c>
      <c r="K1596" s="26">
        <v>485.59500000000003</v>
      </c>
      <c r="L1596" s="17">
        <f t="shared" si="370"/>
        <v>516.50077666666652</v>
      </c>
      <c r="M1596" s="17">
        <f t="shared" si="371"/>
        <v>-977.90422333333345</v>
      </c>
      <c r="N1596" s="17">
        <v>1980</v>
      </c>
      <c r="O1596" s="17">
        <f t="shared" si="372"/>
        <v>-522.49999999999761</v>
      </c>
      <c r="P1596" s="17">
        <f t="shared" si="373"/>
        <v>-16995.76388888881</v>
      </c>
      <c r="Q1596" s="17">
        <f t="shared" si="378"/>
        <v>292033719.23611075</v>
      </c>
      <c r="R1596" s="17">
        <f t="shared" si="374"/>
        <v>292033.71923611074</v>
      </c>
      <c r="S1596" s="17">
        <f t="shared" si="379"/>
        <v>129744715.83333349</v>
      </c>
      <c r="T1596" s="17">
        <f t="shared" si="375"/>
        <v>129744.7158333335</v>
      </c>
      <c r="AE1596">
        <f t="shared" si="367"/>
        <v>0</v>
      </c>
      <c r="AF1596">
        <f t="shared" si="368"/>
        <v>117.1</v>
      </c>
      <c r="AG1596">
        <f t="shared" si="369"/>
        <v>32.527777777777779</v>
      </c>
    </row>
    <row r="1597" spans="2:33" x14ac:dyDescent="0.3">
      <c r="B1597" s="7" t="s">
        <v>54</v>
      </c>
      <c r="C1597" s="7">
        <v>1589</v>
      </c>
      <c r="D1597" s="7">
        <v>112</v>
      </c>
      <c r="E1597" s="13">
        <v>116.2</v>
      </c>
      <c r="F1597" s="27">
        <f t="shared" si="366"/>
        <v>32.277777777777779</v>
      </c>
      <c r="G1597" s="17">
        <f t="shared" si="376"/>
        <v>-0.22222222222222143</v>
      </c>
      <c r="H1597" s="17">
        <v>1</v>
      </c>
      <c r="I1597" s="17">
        <f t="shared" si="377"/>
        <v>-0.79999999999999716</v>
      </c>
      <c r="J1597" s="17">
        <v>-1980</v>
      </c>
      <c r="K1597" s="26">
        <v>485.59500000000003</v>
      </c>
      <c r="L1597" s="17">
        <f t="shared" si="370"/>
        <v>508.59190666666666</v>
      </c>
      <c r="M1597" s="17">
        <f t="shared" si="371"/>
        <v>-985.81309333333331</v>
      </c>
      <c r="N1597" s="17">
        <v>1980</v>
      </c>
      <c r="O1597" s="17">
        <f t="shared" si="372"/>
        <v>-439.99999999999841</v>
      </c>
      <c r="P1597" s="17">
        <f t="shared" si="373"/>
        <v>-14202.222222222172</v>
      </c>
      <c r="Q1597" s="17">
        <f t="shared" si="378"/>
        <v>293065155.62499964</v>
      </c>
      <c r="R1597" s="17">
        <f t="shared" si="374"/>
        <v>293065.15562499966</v>
      </c>
      <c r="S1597" s="17">
        <f t="shared" si="379"/>
        <v>130776152.22222239</v>
      </c>
      <c r="T1597" s="17">
        <f t="shared" si="375"/>
        <v>130776.15222222239</v>
      </c>
      <c r="AE1597">
        <f t="shared" si="367"/>
        <v>0</v>
      </c>
      <c r="AF1597">
        <f t="shared" si="368"/>
        <v>116.2</v>
      </c>
      <c r="AG1597">
        <f t="shared" si="369"/>
        <v>32.277777777777779</v>
      </c>
    </row>
    <row r="1598" spans="2:33" x14ac:dyDescent="0.3">
      <c r="B1598" s="7" t="s">
        <v>54</v>
      </c>
      <c r="C1598" s="7">
        <v>1590</v>
      </c>
      <c r="D1598" s="7">
        <v>113</v>
      </c>
      <c r="E1598" s="13">
        <v>115.5</v>
      </c>
      <c r="F1598" s="27">
        <f t="shared" si="366"/>
        <v>32.083333333333336</v>
      </c>
      <c r="G1598" s="17">
        <f t="shared" si="376"/>
        <v>-0.18055555555555516</v>
      </c>
      <c r="H1598" s="17">
        <v>1</v>
      </c>
      <c r="I1598" s="17">
        <f t="shared" si="377"/>
        <v>-0.64999999999999858</v>
      </c>
      <c r="J1598" s="17">
        <v>-1980</v>
      </c>
      <c r="K1598" s="26">
        <v>485.59500000000003</v>
      </c>
      <c r="L1598" s="17">
        <f t="shared" si="370"/>
        <v>502.48274999999995</v>
      </c>
      <c r="M1598" s="17">
        <f t="shared" si="371"/>
        <v>-991.92225000000008</v>
      </c>
      <c r="N1598" s="17">
        <v>1980</v>
      </c>
      <c r="O1598" s="17">
        <f t="shared" si="372"/>
        <v>-357.4999999999992</v>
      </c>
      <c r="P1598" s="17">
        <f t="shared" si="373"/>
        <v>-11469.791666666642</v>
      </c>
      <c r="Q1598" s="17">
        <f t="shared" si="378"/>
        <v>294084202.49999964</v>
      </c>
      <c r="R1598" s="17">
        <f t="shared" si="374"/>
        <v>294084.20249999966</v>
      </c>
      <c r="S1598" s="17">
        <f t="shared" si="379"/>
        <v>131795199.09722239</v>
      </c>
      <c r="T1598" s="17">
        <f t="shared" si="375"/>
        <v>131795.19909722239</v>
      </c>
      <c r="AE1598">
        <f t="shared" si="367"/>
        <v>0</v>
      </c>
      <c r="AF1598">
        <f t="shared" si="368"/>
        <v>115.5</v>
      </c>
      <c r="AG1598">
        <f t="shared" si="369"/>
        <v>32.083333333333336</v>
      </c>
    </row>
    <row r="1599" spans="2:33" x14ac:dyDescent="0.3">
      <c r="B1599" s="7" t="s">
        <v>54</v>
      </c>
      <c r="C1599" s="7">
        <v>1591</v>
      </c>
      <c r="D1599" s="7">
        <v>114</v>
      </c>
      <c r="E1599" s="13">
        <v>114.9</v>
      </c>
      <c r="F1599" s="27">
        <f t="shared" si="366"/>
        <v>31.916666666666668</v>
      </c>
      <c r="G1599" s="17">
        <f t="shared" si="376"/>
        <v>-0.1388888888888889</v>
      </c>
      <c r="H1599" s="17">
        <v>1</v>
      </c>
      <c r="I1599" s="17">
        <f t="shared" si="377"/>
        <v>-0.5</v>
      </c>
      <c r="J1599" s="17">
        <v>-1980</v>
      </c>
      <c r="K1599" s="26">
        <v>485.59500000000003</v>
      </c>
      <c r="L1599" s="17">
        <f t="shared" si="370"/>
        <v>497.27570999999995</v>
      </c>
      <c r="M1599" s="17">
        <f t="shared" si="371"/>
        <v>-997.12929000000008</v>
      </c>
      <c r="N1599" s="17">
        <v>1980</v>
      </c>
      <c r="O1599" s="17">
        <f t="shared" si="372"/>
        <v>-275</v>
      </c>
      <c r="P1599" s="17">
        <f t="shared" si="373"/>
        <v>-8777.0833333333339</v>
      </c>
      <c r="Q1599" s="17">
        <f t="shared" si="378"/>
        <v>295092689.37499964</v>
      </c>
      <c r="R1599" s="17">
        <f t="shared" si="374"/>
        <v>295092.68937499967</v>
      </c>
      <c r="S1599" s="17">
        <f t="shared" si="379"/>
        <v>132803685.97222239</v>
      </c>
      <c r="T1599" s="17">
        <f t="shared" si="375"/>
        <v>132803.68597222239</v>
      </c>
      <c r="AE1599">
        <f t="shared" si="367"/>
        <v>0</v>
      </c>
      <c r="AF1599">
        <f t="shared" si="368"/>
        <v>114.9</v>
      </c>
      <c r="AG1599">
        <f t="shared" si="369"/>
        <v>31.916666666666668</v>
      </c>
    </row>
    <row r="1600" spans="2:33" x14ac:dyDescent="0.3">
      <c r="B1600" s="7" t="s">
        <v>54</v>
      </c>
      <c r="C1600" s="7">
        <v>1592</v>
      </c>
      <c r="D1600" s="7">
        <v>115</v>
      </c>
      <c r="E1600" s="13">
        <v>114.5</v>
      </c>
      <c r="F1600" s="27">
        <f t="shared" si="366"/>
        <v>31.805555555555554</v>
      </c>
      <c r="G1600" s="17">
        <f t="shared" si="376"/>
        <v>-0.11111111111111269</v>
      </c>
      <c r="H1600" s="17">
        <v>1</v>
      </c>
      <c r="I1600" s="17">
        <f t="shared" si="377"/>
        <v>-0.40000000000000568</v>
      </c>
      <c r="J1600" s="17">
        <v>-1980</v>
      </c>
      <c r="K1600" s="26">
        <v>485.59500000000003</v>
      </c>
      <c r="L1600" s="17">
        <f t="shared" si="370"/>
        <v>493.81941666666654</v>
      </c>
      <c r="M1600" s="17">
        <f t="shared" si="371"/>
        <v>-1000.5855833333335</v>
      </c>
      <c r="N1600" s="17">
        <v>1980</v>
      </c>
      <c r="O1600" s="17">
        <f t="shared" si="372"/>
        <v>-220.00000000000313</v>
      </c>
      <c r="P1600" s="17">
        <f t="shared" si="373"/>
        <v>-6997.2222222223209</v>
      </c>
      <c r="Q1600" s="17">
        <f t="shared" si="378"/>
        <v>296094166.80555522</v>
      </c>
      <c r="R1600" s="17">
        <f t="shared" si="374"/>
        <v>296094.16680555523</v>
      </c>
      <c r="S1600" s="17">
        <f t="shared" si="379"/>
        <v>133805163.40277794</v>
      </c>
      <c r="T1600" s="17">
        <f t="shared" si="375"/>
        <v>133805.16340277795</v>
      </c>
      <c r="AE1600">
        <f t="shared" si="367"/>
        <v>0</v>
      </c>
      <c r="AF1600">
        <f t="shared" si="368"/>
        <v>114.5</v>
      </c>
      <c r="AG1600">
        <f t="shared" si="369"/>
        <v>31.805555555555554</v>
      </c>
    </row>
    <row r="1601" spans="2:33" x14ac:dyDescent="0.3">
      <c r="B1601" s="7" t="s">
        <v>54</v>
      </c>
      <c r="C1601" s="7">
        <v>1593</v>
      </c>
      <c r="D1601" s="7">
        <v>116</v>
      </c>
      <c r="E1601" s="13">
        <v>114.1</v>
      </c>
      <c r="F1601" s="27">
        <f t="shared" si="366"/>
        <v>31.694444444444443</v>
      </c>
      <c r="G1601" s="17">
        <f t="shared" si="376"/>
        <v>-8.3333333333332538E-2</v>
      </c>
      <c r="H1601" s="17">
        <v>1</v>
      </c>
      <c r="I1601" s="17">
        <f t="shared" si="377"/>
        <v>-0.29999999999999716</v>
      </c>
      <c r="J1601" s="17">
        <v>-1980</v>
      </c>
      <c r="K1601" s="26">
        <v>485.59500000000003</v>
      </c>
      <c r="L1601" s="17">
        <f t="shared" si="370"/>
        <v>490.3751766666665</v>
      </c>
      <c r="M1601" s="17">
        <f t="shared" si="371"/>
        <v>-1004.0298233333335</v>
      </c>
      <c r="N1601" s="17">
        <v>1980</v>
      </c>
      <c r="O1601" s="17">
        <f t="shared" si="372"/>
        <v>-164.99999999999844</v>
      </c>
      <c r="P1601" s="17">
        <f t="shared" si="373"/>
        <v>-5229.5833333332839</v>
      </c>
      <c r="Q1601" s="17">
        <f t="shared" si="378"/>
        <v>297088659.23611081</v>
      </c>
      <c r="R1601" s="17">
        <f t="shared" si="374"/>
        <v>297088.65923611081</v>
      </c>
      <c r="S1601" s="17">
        <f t="shared" si="379"/>
        <v>134799655.83333349</v>
      </c>
      <c r="T1601" s="17">
        <f t="shared" si="375"/>
        <v>134799.6558333335</v>
      </c>
      <c r="AE1601">
        <f t="shared" si="367"/>
        <v>0</v>
      </c>
      <c r="AF1601">
        <f t="shared" si="368"/>
        <v>114.1</v>
      </c>
      <c r="AG1601">
        <f t="shared" si="369"/>
        <v>31.694444444444443</v>
      </c>
    </row>
    <row r="1602" spans="2:33" x14ac:dyDescent="0.3">
      <c r="B1602" s="7" t="s">
        <v>54</v>
      </c>
      <c r="C1602" s="7">
        <v>1594</v>
      </c>
      <c r="D1602" s="7">
        <v>117</v>
      </c>
      <c r="E1602" s="13">
        <v>113.9</v>
      </c>
      <c r="F1602" s="27">
        <f t="shared" si="366"/>
        <v>31.638888888888889</v>
      </c>
      <c r="G1602" s="17">
        <f t="shared" si="376"/>
        <v>-5.5555555555554373E-2</v>
      </c>
      <c r="H1602" s="17">
        <v>1</v>
      </c>
      <c r="I1602" s="17">
        <f t="shared" si="377"/>
        <v>-0.19999999999999574</v>
      </c>
      <c r="J1602" s="17">
        <v>-1980</v>
      </c>
      <c r="K1602" s="26">
        <v>485.59500000000003</v>
      </c>
      <c r="L1602" s="17">
        <f t="shared" si="370"/>
        <v>488.65757666666661</v>
      </c>
      <c r="M1602" s="17">
        <f t="shared" si="371"/>
        <v>-1005.7474233333334</v>
      </c>
      <c r="N1602" s="17">
        <v>1980</v>
      </c>
      <c r="O1602" s="17">
        <f t="shared" si="372"/>
        <v>-109.99999999999766</v>
      </c>
      <c r="P1602" s="17">
        <f t="shared" si="373"/>
        <v>-3480.2777777777037</v>
      </c>
      <c r="Q1602" s="17">
        <f t="shared" si="378"/>
        <v>298079668.33333302</v>
      </c>
      <c r="R1602" s="17">
        <f t="shared" si="374"/>
        <v>298079.66833333304</v>
      </c>
      <c r="S1602" s="17">
        <f t="shared" si="379"/>
        <v>135790664.9305557</v>
      </c>
      <c r="T1602" s="17">
        <f t="shared" si="375"/>
        <v>135790.66493055571</v>
      </c>
      <c r="AE1602">
        <f t="shared" si="367"/>
        <v>0</v>
      </c>
      <c r="AF1602">
        <f t="shared" si="368"/>
        <v>113.9</v>
      </c>
      <c r="AG1602">
        <f t="shared" si="369"/>
        <v>31.638888888888889</v>
      </c>
    </row>
    <row r="1603" spans="2:33" x14ac:dyDescent="0.3">
      <c r="B1603" s="7" t="s">
        <v>54</v>
      </c>
      <c r="C1603" s="7">
        <v>1595</v>
      </c>
      <c r="D1603" s="7">
        <v>118</v>
      </c>
      <c r="E1603" s="13">
        <v>113.7</v>
      </c>
      <c r="F1603" s="27">
        <f t="shared" si="366"/>
        <v>31.583333333333332</v>
      </c>
      <c r="G1603" s="17">
        <f t="shared" si="376"/>
        <v>-8.3333333333334522E-2</v>
      </c>
      <c r="H1603" s="17">
        <v>1</v>
      </c>
      <c r="I1603" s="17">
        <f t="shared" si="377"/>
        <v>-0.30000000000000426</v>
      </c>
      <c r="J1603" s="17">
        <v>-1980</v>
      </c>
      <c r="K1603" s="26">
        <v>485.59500000000003</v>
      </c>
      <c r="L1603" s="17">
        <f t="shared" si="370"/>
        <v>486.9429899999999</v>
      </c>
      <c r="M1603" s="17">
        <f t="shared" si="371"/>
        <v>-1007.4620100000001</v>
      </c>
      <c r="N1603" s="17">
        <v>1980</v>
      </c>
      <c r="O1603" s="17">
        <f t="shared" si="372"/>
        <v>-165.00000000000236</v>
      </c>
      <c r="P1603" s="17">
        <f t="shared" si="373"/>
        <v>-5211.2500000000746</v>
      </c>
      <c r="Q1603" s="17">
        <f t="shared" si="378"/>
        <v>299067200.20833302</v>
      </c>
      <c r="R1603" s="17">
        <f t="shared" si="374"/>
        <v>299067.20020833303</v>
      </c>
      <c r="S1603" s="17">
        <f t="shared" si="379"/>
        <v>136778196.8055557</v>
      </c>
      <c r="T1603" s="17">
        <f t="shared" si="375"/>
        <v>136778.19680555569</v>
      </c>
      <c r="AE1603">
        <f t="shared" si="367"/>
        <v>0</v>
      </c>
      <c r="AF1603">
        <f t="shared" si="368"/>
        <v>113.7</v>
      </c>
      <c r="AG1603">
        <f t="shared" si="369"/>
        <v>31.583333333333332</v>
      </c>
    </row>
    <row r="1604" spans="2:33" x14ac:dyDescent="0.3">
      <c r="B1604" s="7" t="s">
        <v>54</v>
      </c>
      <c r="C1604" s="7">
        <v>1596</v>
      </c>
      <c r="D1604" s="7">
        <v>119</v>
      </c>
      <c r="E1604" s="13">
        <v>113.3</v>
      </c>
      <c r="F1604" s="27">
        <f t="shared" si="366"/>
        <v>31.472222222222221</v>
      </c>
      <c r="G1604" s="17">
        <f t="shared" si="376"/>
        <v>-0.11111111111111072</v>
      </c>
      <c r="H1604" s="17">
        <v>1</v>
      </c>
      <c r="I1604" s="17">
        <f t="shared" si="377"/>
        <v>-0.39999999999999858</v>
      </c>
      <c r="J1604" s="17">
        <v>-1980</v>
      </c>
      <c r="K1604" s="26">
        <v>485.59500000000003</v>
      </c>
      <c r="L1604" s="17">
        <f t="shared" si="370"/>
        <v>483.5228566666666</v>
      </c>
      <c r="M1604" s="17">
        <f t="shared" si="371"/>
        <v>-1010.8821433333334</v>
      </c>
      <c r="N1604" s="17">
        <v>1980</v>
      </c>
      <c r="O1604" s="17">
        <f t="shared" si="372"/>
        <v>-219.9999999999992</v>
      </c>
      <c r="P1604" s="17">
        <f t="shared" si="373"/>
        <v>-6923.8888888888632</v>
      </c>
      <c r="Q1604" s="17">
        <f t="shared" si="378"/>
        <v>300047795.97222191</v>
      </c>
      <c r="R1604" s="17">
        <f t="shared" si="374"/>
        <v>300047.79597222194</v>
      </c>
      <c r="S1604" s="17">
        <f t="shared" si="379"/>
        <v>137758792.5694446</v>
      </c>
      <c r="T1604" s="17">
        <f t="shared" si="375"/>
        <v>137758.7925694446</v>
      </c>
      <c r="AE1604">
        <f t="shared" si="367"/>
        <v>0</v>
      </c>
      <c r="AF1604">
        <f t="shared" si="368"/>
        <v>113.3</v>
      </c>
      <c r="AG1604">
        <f t="shared" si="369"/>
        <v>31.472222222222221</v>
      </c>
    </row>
    <row r="1605" spans="2:33" x14ac:dyDescent="0.3">
      <c r="B1605" s="7" t="s">
        <v>54</v>
      </c>
      <c r="C1605" s="7">
        <v>1597</v>
      </c>
      <c r="D1605" s="7">
        <v>120</v>
      </c>
      <c r="E1605" s="13">
        <v>112.9</v>
      </c>
      <c r="F1605" s="27">
        <f t="shared" si="366"/>
        <v>31.361111111111111</v>
      </c>
      <c r="G1605" s="17">
        <f t="shared" si="376"/>
        <v>-0.15277777777777699</v>
      </c>
      <c r="H1605" s="17">
        <v>1</v>
      </c>
      <c r="I1605" s="17">
        <f t="shared" si="377"/>
        <v>-0.54999999999999716</v>
      </c>
      <c r="J1605" s="17">
        <v>-1980</v>
      </c>
      <c r="K1605" s="26">
        <v>485.59500000000003</v>
      </c>
      <c r="L1605" s="17">
        <f t="shared" si="370"/>
        <v>480.11477666666661</v>
      </c>
      <c r="M1605" s="17">
        <f t="shared" si="371"/>
        <v>-1014.2902233333334</v>
      </c>
      <c r="N1605" s="17">
        <v>1980</v>
      </c>
      <c r="O1605" s="17">
        <f t="shared" si="372"/>
        <v>-302.49999999999841</v>
      </c>
      <c r="P1605" s="17">
        <f t="shared" si="373"/>
        <v>-9486.7361111110604</v>
      </c>
      <c r="Q1605" s="17">
        <f t="shared" si="378"/>
        <v>301021480.06944412</v>
      </c>
      <c r="R1605" s="17">
        <f t="shared" si="374"/>
        <v>301021.48006944411</v>
      </c>
      <c r="S1605" s="17">
        <f t="shared" si="379"/>
        <v>138732476.66666681</v>
      </c>
      <c r="T1605" s="17">
        <f t="shared" si="375"/>
        <v>138732.4766666668</v>
      </c>
      <c r="AE1605">
        <f t="shared" si="367"/>
        <v>0</v>
      </c>
      <c r="AF1605">
        <f t="shared" si="368"/>
        <v>112.9</v>
      </c>
      <c r="AG1605">
        <f t="shared" si="369"/>
        <v>31.361111111111111</v>
      </c>
    </row>
    <row r="1606" spans="2:33" x14ac:dyDescent="0.3">
      <c r="B1606" s="7" t="s">
        <v>54</v>
      </c>
      <c r="C1606" s="7">
        <v>1598</v>
      </c>
      <c r="D1606" s="7">
        <v>121</v>
      </c>
      <c r="E1606" s="13">
        <v>112.2</v>
      </c>
      <c r="F1606" s="27">
        <f t="shared" ref="F1606:F1669" si="380">E1606/3.6</f>
        <v>31.166666666666668</v>
      </c>
      <c r="G1606" s="17">
        <f t="shared" si="376"/>
        <v>-0.20833333333333331</v>
      </c>
      <c r="H1606" s="17">
        <v>1</v>
      </c>
      <c r="I1606" s="17">
        <f t="shared" si="377"/>
        <v>-0.75</v>
      </c>
      <c r="J1606" s="17">
        <v>-1980</v>
      </c>
      <c r="K1606" s="26">
        <v>485.59500000000003</v>
      </c>
      <c r="L1606" s="17">
        <f t="shared" si="370"/>
        <v>474.17963999999995</v>
      </c>
      <c r="M1606" s="17">
        <f t="shared" si="371"/>
        <v>-1020.22536</v>
      </c>
      <c r="N1606" s="17">
        <v>1980</v>
      </c>
      <c r="O1606" s="17">
        <f t="shared" si="372"/>
        <v>-412.49999999999994</v>
      </c>
      <c r="P1606" s="17">
        <f t="shared" si="373"/>
        <v>-12856.249999999998</v>
      </c>
      <c r="Q1606" s="17">
        <f t="shared" si="378"/>
        <v>301983127.56944412</v>
      </c>
      <c r="R1606" s="17">
        <f t="shared" si="374"/>
        <v>301983.12756944413</v>
      </c>
      <c r="S1606" s="17">
        <f t="shared" si="379"/>
        <v>139694124.16666681</v>
      </c>
      <c r="T1606" s="17">
        <f t="shared" si="375"/>
        <v>139694.12416666679</v>
      </c>
      <c r="AE1606">
        <f t="shared" si="367"/>
        <v>0</v>
      </c>
      <c r="AF1606">
        <f t="shared" si="368"/>
        <v>112.2</v>
      </c>
      <c r="AG1606">
        <f t="shared" si="369"/>
        <v>31.166666666666668</v>
      </c>
    </row>
    <row r="1607" spans="2:33" x14ac:dyDescent="0.3">
      <c r="B1607" s="7" t="s">
        <v>54</v>
      </c>
      <c r="C1607" s="7">
        <v>1599</v>
      </c>
      <c r="D1607" s="7">
        <v>122</v>
      </c>
      <c r="E1607" s="13">
        <v>111.4</v>
      </c>
      <c r="F1607" s="27">
        <f t="shared" si="380"/>
        <v>30.944444444444446</v>
      </c>
      <c r="G1607" s="17">
        <f t="shared" si="376"/>
        <v>-0.23611111111111149</v>
      </c>
      <c r="H1607" s="17">
        <v>1</v>
      </c>
      <c r="I1607" s="17">
        <f t="shared" si="377"/>
        <v>-0.85000000000000142</v>
      </c>
      <c r="J1607" s="17">
        <v>-1980</v>
      </c>
      <c r="K1607" s="26">
        <v>485.59500000000003</v>
      </c>
      <c r="L1607" s="17">
        <f t="shared" si="370"/>
        <v>467.44182666666666</v>
      </c>
      <c r="M1607" s="17">
        <f t="shared" si="371"/>
        <v>-1026.9631733333333</v>
      </c>
      <c r="N1607" s="17">
        <v>1980</v>
      </c>
      <c r="O1607" s="17">
        <f t="shared" si="372"/>
        <v>-467.50000000000074</v>
      </c>
      <c r="P1607" s="17">
        <f t="shared" si="373"/>
        <v>-14466.527777777801</v>
      </c>
      <c r="Q1607" s="17">
        <f t="shared" si="378"/>
        <v>302931110.6249997</v>
      </c>
      <c r="R1607" s="17">
        <f t="shared" si="374"/>
        <v>302931.11062499968</v>
      </c>
      <c r="S1607" s="17">
        <f t="shared" si="379"/>
        <v>140642107.22222236</v>
      </c>
      <c r="T1607" s="17">
        <f t="shared" si="375"/>
        <v>140642.10722222234</v>
      </c>
      <c r="AE1607">
        <f t="shared" si="367"/>
        <v>0</v>
      </c>
      <c r="AF1607">
        <f t="shared" si="368"/>
        <v>111.4</v>
      </c>
      <c r="AG1607">
        <f t="shared" si="369"/>
        <v>30.944444444444446</v>
      </c>
    </row>
    <row r="1608" spans="2:33" x14ac:dyDescent="0.3">
      <c r="B1608" s="7" t="s">
        <v>54</v>
      </c>
      <c r="C1608" s="7">
        <v>1600</v>
      </c>
      <c r="D1608" s="7">
        <v>123</v>
      </c>
      <c r="E1608" s="13">
        <v>110.5</v>
      </c>
      <c r="F1608" s="27">
        <f t="shared" si="380"/>
        <v>30.694444444444443</v>
      </c>
      <c r="G1608" s="17">
        <f t="shared" si="376"/>
        <v>-0.26388888888888967</v>
      </c>
      <c r="H1608" s="17">
        <v>1</v>
      </c>
      <c r="I1608" s="17">
        <f t="shared" si="377"/>
        <v>-0.95000000000000284</v>
      </c>
      <c r="J1608" s="17">
        <v>-1980</v>
      </c>
      <c r="K1608" s="26">
        <v>485.59500000000003</v>
      </c>
      <c r="L1608" s="17">
        <f t="shared" si="370"/>
        <v>459.91941666666656</v>
      </c>
      <c r="M1608" s="17">
        <f t="shared" si="371"/>
        <v>-1034.4855833333334</v>
      </c>
      <c r="N1608" s="17">
        <v>1980</v>
      </c>
      <c r="O1608" s="17">
        <f t="shared" si="372"/>
        <v>-522.50000000000159</v>
      </c>
      <c r="P1608" s="17">
        <f t="shared" si="373"/>
        <v>-16037.84722222227</v>
      </c>
      <c r="Q1608" s="17">
        <f t="shared" si="378"/>
        <v>303863838.05555528</v>
      </c>
      <c r="R1608" s="17">
        <f t="shared" si="374"/>
        <v>303863.8380555553</v>
      </c>
      <c r="S1608" s="17">
        <f t="shared" si="379"/>
        <v>141574834.65277791</v>
      </c>
      <c r="T1608" s="17">
        <f t="shared" si="375"/>
        <v>141574.83465277791</v>
      </c>
      <c r="AE1608">
        <f t="shared" ref="AE1608:AE1671" si="381">IF(E1608&lt;1,1,0)</f>
        <v>0</v>
      </c>
      <c r="AF1608">
        <f t="shared" ref="AF1608:AF1671" si="382">IF(AE1608=1,"",E1608)</f>
        <v>110.5</v>
      </c>
      <c r="AG1608">
        <f t="shared" ref="AG1608:AG1671" si="383">E1608/3.6</f>
        <v>30.694444444444443</v>
      </c>
    </row>
    <row r="1609" spans="2:33" x14ac:dyDescent="0.3">
      <c r="B1609" s="7" t="s">
        <v>54</v>
      </c>
      <c r="C1609" s="7">
        <v>1601</v>
      </c>
      <c r="D1609" s="7">
        <v>124</v>
      </c>
      <c r="E1609" s="13">
        <v>109.5</v>
      </c>
      <c r="F1609" s="27">
        <f t="shared" si="380"/>
        <v>30.416666666666664</v>
      </c>
      <c r="G1609" s="17">
        <f t="shared" si="376"/>
        <v>-0.27777777777777779</v>
      </c>
      <c r="H1609" s="17">
        <v>1</v>
      </c>
      <c r="I1609" s="17">
        <f t="shared" si="377"/>
        <v>-1</v>
      </c>
      <c r="J1609" s="17">
        <v>-1980</v>
      </c>
      <c r="K1609" s="26">
        <v>485.59500000000003</v>
      </c>
      <c r="L1609" s="17">
        <f t="shared" ref="L1609:L1672" si="384">1/2*2.26*1.2*0.36*((F1609)^2)</f>
        <v>451.63274999999987</v>
      </c>
      <c r="M1609" s="17">
        <f t="shared" ref="M1609:M1672" si="385">J1609+K1609+L1609</f>
        <v>-1042.77225</v>
      </c>
      <c r="N1609" s="17">
        <v>1980</v>
      </c>
      <c r="O1609" s="17">
        <f t="shared" ref="O1609:O1672" si="386">N1609*G1609</f>
        <v>-550</v>
      </c>
      <c r="P1609" s="17">
        <f t="shared" ref="P1609:P1672" si="387">F1609*O1609</f>
        <v>-16729.166666666664</v>
      </c>
      <c r="Q1609" s="17">
        <f t="shared" si="378"/>
        <v>304779759.93055528</v>
      </c>
      <c r="R1609" s="17">
        <f t="shared" ref="R1609:R1672" si="388">Q1609/1000</f>
        <v>304779.7599305553</v>
      </c>
      <c r="S1609" s="17">
        <f t="shared" si="379"/>
        <v>142490756.52777791</v>
      </c>
      <c r="T1609" s="17">
        <f t="shared" ref="T1609:T1672" si="389">S1609/1000</f>
        <v>142490.75652777791</v>
      </c>
      <c r="AE1609">
        <f t="shared" si="381"/>
        <v>0</v>
      </c>
      <c r="AF1609">
        <f t="shared" si="382"/>
        <v>109.5</v>
      </c>
      <c r="AG1609">
        <f t="shared" si="383"/>
        <v>30.416666666666664</v>
      </c>
    </row>
    <row r="1610" spans="2:33" x14ac:dyDescent="0.3">
      <c r="B1610" s="7" t="s">
        <v>54</v>
      </c>
      <c r="C1610" s="7">
        <v>1602</v>
      </c>
      <c r="D1610" s="7">
        <v>125</v>
      </c>
      <c r="E1610" s="13">
        <v>108.5</v>
      </c>
      <c r="F1610" s="27">
        <f t="shared" si="380"/>
        <v>30.138888888888889</v>
      </c>
      <c r="G1610" s="17">
        <f t="shared" ref="G1610:G1673" si="390">($E1611-$E1609)/2/3.6</f>
        <v>-0.24999999999999961</v>
      </c>
      <c r="H1610" s="17">
        <v>1</v>
      </c>
      <c r="I1610" s="17">
        <f t="shared" ref="I1610:I1673" si="391">($E1611-$E1609)/2</f>
        <v>-0.89999999999999858</v>
      </c>
      <c r="J1610" s="17">
        <v>-1980</v>
      </c>
      <c r="K1610" s="26">
        <v>485.59500000000003</v>
      </c>
      <c r="L1610" s="17">
        <f t="shared" si="384"/>
        <v>443.42141666666663</v>
      </c>
      <c r="M1610" s="17">
        <f t="shared" si="385"/>
        <v>-1050.9835833333334</v>
      </c>
      <c r="N1610" s="17">
        <v>1980</v>
      </c>
      <c r="O1610" s="17">
        <f t="shared" si="386"/>
        <v>-494.9999999999992</v>
      </c>
      <c r="P1610" s="17">
        <f t="shared" si="387"/>
        <v>-14918.749999999976</v>
      </c>
      <c r="Q1610" s="17">
        <f t="shared" ref="Q1610:Q1673" si="392">0.5*N1610*F1610^2+Q1609</f>
        <v>305679029.02777749</v>
      </c>
      <c r="R1610" s="17">
        <f t="shared" si="388"/>
        <v>305679.02902777749</v>
      </c>
      <c r="S1610" s="17">
        <f t="shared" ref="S1610:S1673" si="393">0.5*N1610*F1610^2*H1610+S1609</f>
        <v>143390025.62500012</v>
      </c>
      <c r="T1610" s="17">
        <f t="shared" si="389"/>
        <v>143390.02562500013</v>
      </c>
      <c r="AE1610">
        <f t="shared" si="381"/>
        <v>0</v>
      </c>
      <c r="AF1610">
        <f t="shared" si="382"/>
        <v>108.5</v>
      </c>
      <c r="AG1610">
        <f t="shared" si="383"/>
        <v>30.138888888888889</v>
      </c>
    </row>
    <row r="1611" spans="2:33" x14ac:dyDescent="0.3">
      <c r="B1611" s="7" t="s">
        <v>54</v>
      </c>
      <c r="C1611" s="7">
        <v>1603</v>
      </c>
      <c r="D1611" s="7">
        <v>126</v>
      </c>
      <c r="E1611" s="13">
        <v>107.7</v>
      </c>
      <c r="F1611" s="27">
        <f t="shared" si="380"/>
        <v>29.916666666666668</v>
      </c>
      <c r="G1611" s="17">
        <f t="shared" si="390"/>
        <v>-0.19444444444444522</v>
      </c>
      <c r="H1611" s="17">
        <v>1</v>
      </c>
      <c r="I1611" s="17">
        <f t="shared" si="391"/>
        <v>-0.70000000000000284</v>
      </c>
      <c r="J1611" s="17">
        <v>-1980</v>
      </c>
      <c r="K1611" s="26">
        <v>485.59500000000003</v>
      </c>
      <c r="L1611" s="17">
        <f t="shared" si="384"/>
        <v>436.90658999999999</v>
      </c>
      <c r="M1611" s="17">
        <f t="shared" si="385"/>
        <v>-1057.4984099999999</v>
      </c>
      <c r="N1611" s="17">
        <v>1980</v>
      </c>
      <c r="O1611" s="17">
        <f t="shared" si="386"/>
        <v>-385.00000000000153</v>
      </c>
      <c r="P1611" s="17">
        <f t="shared" si="387"/>
        <v>-11517.916666666713</v>
      </c>
      <c r="Q1611" s="17">
        <f t="shared" si="392"/>
        <v>306565085.90277749</v>
      </c>
      <c r="R1611" s="17">
        <f t="shared" si="388"/>
        <v>306565.0859027775</v>
      </c>
      <c r="S1611" s="17">
        <f t="shared" si="393"/>
        <v>144276082.50000012</v>
      </c>
      <c r="T1611" s="17">
        <f t="shared" si="389"/>
        <v>144276.08250000011</v>
      </c>
      <c r="AE1611">
        <f t="shared" si="381"/>
        <v>0</v>
      </c>
      <c r="AF1611">
        <f t="shared" si="382"/>
        <v>107.7</v>
      </c>
      <c r="AG1611">
        <f t="shared" si="383"/>
        <v>29.916666666666668</v>
      </c>
    </row>
    <row r="1612" spans="2:33" x14ac:dyDescent="0.3">
      <c r="B1612" s="7" t="s">
        <v>54</v>
      </c>
      <c r="C1612" s="7">
        <v>1604</v>
      </c>
      <c r="D1612" s="7">
        <v>127</v>
      </c>
      <c r="E1612" s="13">
        <v>107.1</v>
      </c>
      <c r="F1612" s="27">
        <f t="shared" si="380"/>
        <v>29.749999999999996</v>
      </c>
      <c r="G1612" s="17">
        <f t="shared" si="390"/>
        <v>-0.15277777777777896</v>
      </c>
      <c r="H1612" s="17">
        <v>1</v>
      </c>
      <c r="I1612" s="17">
        <f t="shared" si="391"/>
        <v>-0.55000000000000426</v>
      </c>
      <c r="J1612" s="17">
        <v>-1980</v>
      </c>
      <c r="K1612" s="26">
        <v>485.59500000000003</v>
      </c>
      <c r="L1612" s="17">
        <f t="shared" si="384"/>
        <v>432.0521099999998</v>
      </c>
      <c r="M1612" s="17">
        <f t="shared" si="385"/>
        <v>-1062.3528900000001</v>
      </c>
      <c r="N1612" s="17">
        <v>1980</v>
      </c>
      <c r="O1612" s="17">
        <f t="shared" si="386"/>
        <v>-302.50000000000233</v>
      </c>
      <c r="P1612" s="17">
        <f t="shared" si="387"/>
        <v>-8999.3750000000691</v>
      </c>
      <c r="Q1612" s="17">
        <f t="shared" si="392"/>
        <v>307441297.77777749</v>
      </c>
      <c r="R1612" s="17">
        <f t="shared" si="388"/>
        <v>307441.29777777748</v>
      </c>
      <c r="S1612" s="17">
        <f t="shared" si="393"/>
        <v>145152294.37500012</v>
      </c>
      <c r="T1612" s="17">
        <f t="shared" si="389"/>
        <v>145152.29437500011</v>
      </c>
      <c r="AE1612">
        <f t="shared" si="381"/>
        <v>0</v>
      </c>
      <c r="AF1612">
        <f t="shared" si="382"/>
        <v>107.1</v>
      </c>
      <c r="AG1612">
        <f t="shared" si="383"/>
        <v>29.749999999999996</v>
      </c>
    </row>
    <row r="1613" spans="2:33" x14ac:dyDescent="0.3">
      <c r="B1613" s="7" t="s">
        <v>54</v>
      </c>
      <c r="C1613" s="7">
        <v>1605</v>
      </c>
      <c r="D1613" s="7">
        <v>128</v>
      </c>
      <c r="E1613" s="13">
        <v>106.6</v>
      </c>
      <c r="F1613" s="27">
        <f t="shared" si="380"/>
        <v>29.611111111111107</v>
      </c>
      <c r="G1613" s="17">
        <f t="shared" si="390"/>
        <v>-9.7222222222220642E-2</v>
      </c>
      <c r="H1613" s="17">
        <v>1</v>
      </c>
      <c r="I1613" s="17">
        <f t="shared" si="391"/>
        <v>-0.34999999999999432</v>
      </c>
      <c r="J1613" s="17">
        <v>-1980</v>
      </c>
      <c r="K1613" s="26">
        <v>485.59500000000003</v>
      </c>
      <c r="L1613" s="17">
        <f t="shared" si="384"/>
        <v>428.02742666666649</v>
      </c>
      <c r="M1613" s="17">
        <f t="shared" si="385"/>
        <v>-1066.3775733333334</v>
      </c>
      <c r="N1613" s="17">
        <v>1980</v>
      </c>
      <c r="O1613" s="17">
        <f t="shared" si="386"/>
        <v>-192.49999999999687</v>
      </c>
      <c r="P1613" s="17">
        <f t="shared" si="387"/>
        <v>-5700.1388888887959</v>
      </c>
      <c r="Q1613" s="17">
        <f t="shared" si="392"/>
        <v>308309347.4999997</v>
      </c>
      <c r="R1613" s="17">
        <f t="shared" si="388"/>
        <v>308309.34749999968</v>
      </c>
      <c r="S1613" s="17">
        <f t="shared" si="393"/>
        <v>146020344.09722233</v>
      </c>
      <c r="T1613" s="17">
        <f t="shared" si="389"/>
        <v>146020.34409722232</v>
      </c>
      <c r="AE1613">
        <f t="shared" si="381"/>
        <v>0</v>
      </c>
      <c r="AF1613">
        <f t="shared" si="382"/>
        <v>106.6</v>
      </c>
      <c r="AG1613">
        <f t="shared" si="383"/>
        <v>29.611111111111107</v>
      </c>
    </row>
    <row r="1614" spans="2:33" x14ac:dyDescent="0.3">
      <c r="B1614" s="7" t="s">
        <v>54</v>
      </c>
      <c r="C1614" s="7">
        <v>1606</v>
      </c>
      <c r="D1614" s="7">
        <v>129</v>
      </c>
      <c r="E1614" s="13">
        <v>106.4</v>
      </c>
      <c r="F1614" s="27">
        <f t="shared" si="380"/>
        <v>29.555555555555557</v>
      </c>
      <c r="G1614" s="17">
        <f t="shared" si="390"/>
        <v>-5.5555555555554373E-2</v>
      </c>
      <c r="H1614" s="17">
        <v>1</v>
      </c>
      <c r="I1614" s="17">
        <f t="shared" si="391"/>
        <v>-0.19999999999999574</v>
      </c>
      <c r="J1614" s="17">
        <v>-1980</v>
      </c>
      <c r="K1614" s="26">
        <v>485.59500000000003</v>
      </c>
      <c r="L1614" s="17">
        <f t="shared" si="384"/>
        <v>426.42282666666665</v>
      </c>
      <c r="M1614" s="17">
        <f t="shared" si="385"/>
        <v>-1067.9821733333333</v>
      </c>
      <c r="N1614" s="17">
        <v>1980</v>
      </c>
      <c r="O1614" s="17">
        <f t="shared" si="386"/>
        <v>-109.99999999999766</v>
      </c>
      <c r="P1614" s="17">
        <f t="shared" si="387"/>
        <v>-3251.1111111110422</v>
      </c>
      <c r="Q1614" s="17">
        <f t="shared" si="392"/>
        <v>309174143.05555528</v>
      </c>
      <c r="R1614" s="17">
        <f t="shared" si="388"/>
        <v>309174.14305555529</v>
      </c>
      <c r="S1614" s="17">
        <f t="shared" si="393"/>
        <v>146885139.65277788</v>
      </c>
      <c r="T1614" s="17">
        <f t="shared" si="389"/>
        <v>146885.13965277787</v>
      </c>
      <c r="AE1614">
        <f t="shared" si="381"/>
        <v>0</v>
      </c>
      <c r="AF1614">
        <f t="shared" si="382"/>
        <v>106.4</v>
      </c>
      <c r="AG1614">
        <f t="shared" si="383"/>
        <v>29.555555555555557</v>
      </c>
    </row>
    <row r="1615" spans="2:33" x14ac:dyDescent="0.3">
      <c r="B1615" s="7" t="s">
        <v>54</v>
      </c>
      <c r="C1615" s="7">
        <v>1607</v>
      </c>
      <c r="D1615" s="7">
        <v>130</v>
      </c>
      <c r="E1615" s="13">
        <v>106.2</v>
      </c>
      <c r="F1615" s="27">
        <f t="shared" si="380"/>
        <v>29.5</v>
      </c>
      <c r="G1615" s="17">
        <f t="shared" si="390"/>
        <v>-2.7777777777778172E-2</v>
      </c>
      <c r="H1615" s="17">
        <v>1</v>
      </c>
      <c r="I1615" s="17">
        <f t="shared" si="391"/>
        <v>-0.10000000000000142</v>
      </c>
      <c r="J1615" s="17">
        <v>-1980</v>
      </c>
      <c r="K1615" s="26">
        <v>485.59500000000003</v>
      </c>
      <c r="L1615" s="17">
        <f t="shared" si="384"/>
        <v>424.82123999999993</v>
      </c>
      <c r="M1615" s="17">
        <f t="shared" si="385"/>
        <v>-1069.58376</v>
      </c>
      <c r="N1615" s="17">
        <v>1980</v>
      </c>
      <c r="O1615" s="17">
        <f t="shared" si="386"/>
        <v>-55.000000000000782</v>
      </c>
      <c r="P1615" s="17">
        <f t="shared" si="387"/>
        <v>-1622.500000000023</v>
      </c>
      <c r="Q1615" s="17">
        <f t="shared" si="392"/>
        <v>310035690.55555528</v>
      </c>
      <c r="R1615" s="17">
        <f t="shared" si="388"/>
        <v>310035.69055555528</v>
      </c>
      <c r="S1615" s="17">
        <f t="shared" si="393"/>
        <v>147746687.15277788</v>
      </c>
      <c r="T1615" s="17">
        <f t="shared" si="389"/>
        <v>147746.68715277789</v>
      </c>
      <c r="AE1615">
        <f t="shared" si="381"/>
        <v>0</v>
      </c>
      <c r="AF1615">
        <f t="shared" si="382"/>
        <v>106.2</v>
      </c>
      <c r="AG1615">
        <f t="shared" si="383"/>
        <v>29.5</v>
      </c>
    </row>
    <row r="1616" spans="2:33" x14ac:dyDescent="0.3">
      <c r="B1616" s="7" t="s">
        <v>54</v>
      </c>
      <c r="C1616" s="7">
        <v>1608</v>
      </c>
      <c r="D1616" s="7">
        <v>131</v>
      </c>
      <c r="E1616" s="13">
        <v>106.2</v>
      </c>
      <c r="F1616" s="27">
        <f t="shared" si="380"/>
        <v>29.5</v>
      </c>
      <c r="G1616" s="17">
        <f t="shared" si="390"/>
        <v>0</v>
      </c>
      <c r="H1616" s="17">
        <v>0</v>
      </c>
      <c r="I1616" s="17">
        <f t="shared" si="391"/>
        <v>0</v>
      </c>
      <c r="J1616" s="17">
        <v>0</v>
      </c>
      <c r="K1616" s="26">
        <v>485.59500000000003</v>
      </c>
      <c r="L1616" s="17">
        <f t="shared" si="384"/>
        <v>424.82123999999993</v>
      </c>
      <c r="M1616" s="17">
        <f t="shared" si="385"/>
        <v>910.41624000000002</v>
      </c>
      <c r="N1616" s="17">
        <v>1980</v>
      </c>
      <c r="O1616" s="17">
        <f t="shared" si="386"/>
        <v>0</v>
      </c>
      <c r="P1616" s="17">
        <f t="shared" si="387"/>
        <v>0</v>
      </c>
      <c r="Q1616" s="17">
        <f t="shared" si="392"/>
        <v>310897238.05555528</v>
      </c>
      <c r="R1616" s="17">
        <f t="shared" si="388"/>
        <v>310897.23805555527</v>
      </c>
      <c r="S1616" s="17">
        <f t="shared" si="393"/>
        <v>147746687.15277788</v>
      </c>
      <c r="T1616" s="17">
        <f t="shared" si="389"/>
        <v>147746.68715277789</v>
      </c>
      <c r="AE1616">
        <f t="shared" si="381"/>
        <v>0</v>
      </c>
      <c r="AF1616">
        <f t="shared" si="382"/>
        <v>106.2</v>
      </c>
      <c r="AG1616">
        <f t="shared" si="383"/>
        <v>29.5</v>
      </c>
    </row>
    <row r="1617" spans="2:33" x14ac:dyDescent="0.3">
      <c r="B1617" s="7" t="s">
        <v>54</v>
      </c>
      <c r="C1617" s="7">
        <v>1609</v>
      </c>
      <c r="D1617" s="7">
        <v>132</v>
      </c>
      <c r="E1617" s="13">
        <v>106.2</v>
      </c>
      <c r="F1617" s="27">
        <f t="shared" si="380"/>
        <v>29.5</v>
      </c>
      <c r="G1617" s="17">
        <f t="shared" si="390"/>
        <v>2.7777777777778172E-2</v>
      </c>
      <c r="H1617" s="17">
        <v>0</v>
      </c>
      <c r="I1617" s="17">
        <f t="shared" si="391"/>
        <v>0.10000000000000142</v>
      </c>
      <c r="J1617" s="17">
        <v>1980</v>
      </c>
      <c r="K1617" s="26">
        <v>485.59500000000003</v>
      </c>
      <c r="L1617" s="17">
        <f t="shared" si="384"/>
        <v>424.82123999999993</v>
      </c>
      <c r="M1617" s="17">
        <f t="shared" si="385"/>
        <v>2890.41624</v>
      </c>
      <c r="N1617" s="17">
        <v>1980</v>
      </c>
      <c r="O1617" s="17">
        <f t="shared" si="386"/>
        <v>55.000000000000782</v>
      </c>
      <c r="P1617" s="17">
        <f t="shared" si="387"/>
        <v>1622.500000000023</v>
      </c>
      <c r="Q1617" s="17">
        <f t="shared" si="392"/>
        <v>311758785.55555528</v>
      </c>
      <c r="R1617" s="17">
        <f t="shared" si="388"/>
        <v>311758.78555555531</v>
      </c>
      <c r="S1617" s="17">
        <f t="shared" si="393"/>
        <v>147746687.15277788</v>
      </c>
      <c r="T1617" s="17">
        <f t="shared" si="389"/>
        <v>147746.68715277789</v>
      </c>
      <c r="AE1617">
        <f t="shared" si="381"/>
        <v>0</v>
      </c>
      <c r="AF1617">
        <f t="shared" si="382"/>
        <v>106.2</v>
      </c>
      <c r="AG1617">
        <f t="shared" si="383"/>
        <v>29.5</v>
      </c>
    </row>
    <row r="1618" spans="2:33" x14ac:dyDescent="0.3">
      <c r="B1618" s="7" t="s">
        <v>54</v>
      </c>
      <c r="C1618" s="7">
        <v>1610</v>
      </c>
      <c r="D1618" s="7">
        <v>133</v>
      </c>
      <c r="E1618" s="13">
        <v>106.4</v>
      </c>
      <c r="F1618" s="27">
        <f t="shared" si="380"/>
        <v>29.555555555555557</v>
      </c>
      <c r="G1618" s="17">
        <f t="shared" si="390"/>
        <v>4.1666666666666269E-2</v>
      </c>
      <c r="H1618" s="17">
        <v>0</v>
      </c>
      <c r="I1618" s="17">
        <f t="shared" si="391"/>
        <v>0.14999999999999858</v>
      </c>
      <c r="J1618" s="17">
        <v>1980</v>
      </c>
      <c r="K1618" s="26">
        <v>485.59500000000003</v>
      </c>
      <c r="L1618" s="17">
        <f t="shared" si="384"/>
        <v>426.42282666666665</v>
      </c>
      <c r="M1618" s="17">
        <f t="shared" si="385"/>
        <v>2892.0178266666671</v>
      </c>
      <c r="N1618" s="17">
        <v>1980</v>
      </c>
      <c r="O1618" s="17">
        <f t="shared" si="386"/>
        <v>82.499999999999218</v>
      </c>
      <c r="P1618" s="17">
        <f t="shared" si="387"/>
        <v>2438.3333333333103</v>
      </c>
      <c r="Q1618" s="17">
        <f t="shared" si="392"/>
        <v>312623581.11111087</v>
      </c>
      <c r="R1618" s="17">
        <f t="shared" si="388"/>
        <v>312623.58111111086</v>
      </c>
      <c r="S1618" s="17">
        <f t="shared" si="393"/>
        <v>147746687.15277788</v>
      </c>
      <c r="T1618" s="17">
        <f t="shared" si="389"/>
        <v>147746.68715277789</v>
      </c>
      <c r="AE1618">
        <f t="shared" si="381"/>
        <v>0</v>
      </c>
      <c r="AF1618">
        <f t="shared" si="382"/>
        <v>106.4</v>
      </c>
      <c r="AG1618">
        <f t="shared" si="383"/>
        <v>29.555555555555557</v>
      </c>
    </row>
    <row r="1619" spans="2:33" x14ac:dyDescent="0.3">
      <c r="B1619" s="7" t="s">
        <v>54</v>
      </c>
      <c r="C1619" s="7">
        <v>1611</v>
      </c>
      <c r="D1619" s="7">
        <v>134</v>
      </c>
      <c r="E1619" s="13">
        <v>106.5</v>
      </c>
      <c r="F1619" s="27">
        <f t="shared" si="380"/>
        <v>29.583333333333332</v>
      </c>
      <c r="G1619" s="17">
        <f t="shared" si="390"/>
        <v>5.5555555555554373E-2</v>
      </c>
      <c r="H1619" s="17">
        <v>0</v>
      </c>
      <c r="I1619" s="17">
        <f t="shared" si="391"/>
        <v>0.19999999999999574</v>
      </c>
      <c r="J1619" s="17">
        <v>1980</v>
      </c>
      <c r="K1619" s="26">
        <v>485.59500000000003</v>
      </c>
      <c r="L1619" s="17">
        <f t="shared" si="384"/>
        <v>427.22474999999991</v>
      </c>
      <c r="M1619" s="17">
        <f t="shared" si="385"/>
        <v>2892.8197500000001</v>
      </c>
      <c r="N1619" s="17">
        <v>1980</v>
      </c>
      <c r="O1619" s="17">
        <f t="shared" si="386"/>
        <v>109.99999999999766</v>
      </c>
      <c r="P1619" s="17">
        <f t="shared" si="387"/>
        <v>3254.1666666665974</v>
      </c>
      <c r="Q1619" s="17">
        <f t="shared" si="392"/>
        <v>313490002.98611087</v>
      </c>
      <c r="R1619" s="17">
        <f t="shared" si="388"/>
        <v>313490.00298611086</v>
      </c>
      <c r="S1619" s="17">
        <f t="shared" si="393"/>
        <v>147746687.15277788</v>
      </c>
      <c r="T1619" s="17">
        <f t="shared" si="389"/>
        <v>147746.68715277789</v>
      </c>
      <c r="AE1619">
        <f t="shared" si="381"/>
        <v>0</v>
      </c>
      <c r="AF1619">
        <f t="shared" si="382"/>
        <v>106.5</v>
      </c>
      <c r="AG1619">
        <f t="shared" si="383"/>
        <v>29.583333333333332</v>
      </c>
    </row>
    <row r="1620" spans="2:33" x14ac:dyDescent="0.3">
      <c r="B1620" s="7" t="s">
        <v>54</v>
      </c>
      <c r="C1620" s="7">
        <v>1612</v>
      </c>
      <c r="D1620" s="7">
        <v>135</v>
      </c>
      <c r="E1620" s="13">
        <v>106.8</v>
      </c>
      <c r="F1620" s="27">
        <f t="shared" si="380"/>
        <v>29.666666666666664</v>
      </c>
      <c r="G1620" s="17">
        <f t="shared" si="390"/>
        <v>9.7222222222222612E-2</v>
      </c>
      <c r="H1620" s="17">
        <v>0</v>
      </c>
      <c r="I1620" s="17">
        <f t="shared" si="391"/>
        <v>0.35000000000000142</v>
      </c>
      <c r="J1620" s="17">
        <v>1980</v>
      </c>
      <c r="K1620" s="26">
        <v>485.59500000000003</v>
      </c>
      <c r="L1620" s="17">
        <f t="shared" si="384"/>
        <v>429.63503999999989</v>
      </c>
      <c r="M1620" s="17">
        <f t="shared" si="385"/>
        <v>2895.2300400000004</v>
      </c>
      <c r="N1620" s="17">
        <v>1980</v>
      </c>
      <c r="O1620" s="17">
        <f t="shared" si="386"/>
        <v>192.50000000000077</v>
      </c>
      <c r="P1620" s="17">
        <f t="shared" si="387"/>
        <v>5710.8333333333558</v>
      </c>
      <c r="Q1620" s="17">
        <f t="shared" si="392"/>
        <v>314361312.98611087</v>
      </c>
      <c r="R1620" s="17">
        <f t="shared" si="388"/>
        <v>314361.31298611086</v>
      </c>
      <c r="S1620" s="17">
        <f t="shared" si="393"/>
        <v>147746687.15277788</v>
      </c>
      <c r="T1620" s="17">
        <f t="shared" si="389"/>
        <v>147746.68715277789</v>
      </c>
      <c r="AE1620">
        <f t="shared" si="381"/>
        <v>0</v>
      </c>
      <c r="AF1620">
        <f t="shared" si="382"/>
        <v>106.8</v>
      </c>
      <c r="AG1620">
        <f t="shared" si="383"/>
        <v>29.666666666666664</v>
      </c>
    </row>
    <row r="1621" spans="2:33" x14ac:dyDescent="0.3">
      <c r="B1621" s="7" t="s">
        <v>54</v>
      </c>
      <c r="C1621" s="7">
        <v>1613</v>
      </c>
      <c r="D1621" s="7">
        <v>136</v>
      </c>
      <c r="E1621" s="13">
        <v>107.2</v>
      </c>
      <c r="F1621" s="27">
        <f t="shared" si="380"/>
        <v>29.777777777777779</v>
      </c>
      <c r="G1621" s="17">
        <f t="shared" si="390"/>
        <v>0.1388888888888889</v>
      </c>
      <c r="H1621" s="17">
        <v>0</v>
      </c>
      <c r="I1621" s="17">
        <f t="shared" si="391"/>
        <v>0.5</v>
      </c>
      <c r="J1621" s="17">
        <v>1980</v>
      </c>
      <c r="K1621" s="26">
        <v>485.59500000000003</v>
      </c>
      <c r="L1621" s="17">
        <f t="shared" si="384"/>
        <v>432.85930666666661</v>
      </c>
      <c r="M1621" s="17">
        <f t="shared" si="385"/>
        <v>2898.454306666667</v>
      </c>
      <c r="N1621" s="17">
        <v>1980</v>
      </c>
      <c r="O1621" s="17">
        <f t="shared" si="386"/>
        <v>275</v>
      </c>
      <c r="P1621" s="17">
        <f t="shared" si="387"/>
        <v>8188.8888888888887</v>
      </c>
      <c r="Q1621" s="17">
        <f t="shared" si="392"/>
        <v>315239161.87499976</v>
      </c>
      <c r="R1621" s="17">
        <f t="shared" si="388"/>
        <v>315239.16187499976</v>
      </c>
      <c r="S1621" s="17">
        <f t="shared" si="393"/>
        <v>147746687.15277788</v>
      </c>
      <c r="T1621" s="17">
        <f t="shared" si="389"/>
        <v>147746.68715277789</v>
      </c>
      <c r="AE1621">
        <f t="shared" si="381"/>
        <v>0</v>
      </c>
      <c r="AF1621">
        <f t="shared" si="382"/>
        <v>107.2</v>
      </c>
      <c r="AG1621">
        <f t="shared" si="383"/>
        <v>29.777777777777779</v>
      </c>
    </row>
    <row r="1622" spans="2:33" x14ac:dyDescent="0.3">
      <c r="B1622" s="7" t="s">
        <v>54</v>
      </c>
      <c r="C1622" s="7">
        <v>1614</v>
      </c>
      <c r="D1622" s="7">
        <v>137</v>
      </c>
      <c r="E1622" s="13">
        <v>107.8</v>
      </c>
      <c r="F1622" s="27">
        <f t="shared" si="380"/>
        <v>29.944444444444443</v>
      </c>
      <c r="G1622" s="17">
        <f t="shared" si="390"/>
        <v>0.18055555555555516</v>
      </c>
      <c r="H1622" s="17">
        <v>0</v>
      </c>
      <c r="I1622" s="17">
        <f t="shared" si="391"/>
        <v>0.64999999999999858</v>
      </c>
      <c r="J1622" s="17">
        <v>1980</v>
      </c>
      <c r="K1622" s="26">
        <v>485.59500000000003</v>
      </c>
      <c r="L1622" s="17">
        <f t="shared" si="384"/>
        <v>437.71830666666654</v>
      </c>
      <c r="M1622" s="17">
        <f t="shared" si="385"/>
        <v>2903.3133066666669</v>
      </c>
      <c r="N1622" s="17">
        <v>1980</v>
      </c>
      <c r="O1622" s="17">
        <f t="shared" si="386"/>
        <v>357.4999999999992</v>
      </c>
      <c r="P1622" s="17">
        <f t="shared" si="387"/>
        <v>10705.138888888865</v>
      </c>
      <c r="Q1622" s="17">
        <f t="shared" si="392"/>
        <v>316126864.93055534</v>
      </c>
      <c r="R1622" s="17">
        <f t="shared" si="388"/>
        <v>316126.86493055534</v>
      </c>
      <c r="S1622" s="17">
        <f t="shared" si="393"/>
        <v>147746687.15277788</v>
      </c>
      <c r="T1622" s="17">
        <f t="shared" si="389"/>
        <v>147746.68715277789</v>
      </c>
      <c r="AE1622">
        <f t="shared" si="381"/>
        <v>0</v>
      </c>
      <c r="AF1622">
        <f t="shared" si="382"/>
        <v>107.8</v>
      </c>
      <c r="AG1622">
        <f t="shared" si="383"/>
        <v>29.944444444444443</v>
      </c>
    </row>
    <row r="1623" spans="2:33" x14ac:dyDescent="0.3">
      <c r="B1623" s="7" t="s">
        <v>54</v>
      </c>
      <c r="C1623" s="7">
        <v>1615</v>
      </c>
      <c r="D1623" s="7">
        <v>138</v>
      </c>
      <c r="E1623" s="13">
        <v>108.5</v>
      </c>
      <c r="F1623" s="27">
        <f t="shared" si="380"/>
        <v>30.138888888888889</v>
      </c>
      <c r="G1623" s="17">
        <f t="shared" si="390"/>
        <v>0.2222222222222234</v>
      </c>
      <c r="H1623" s="17">
        <v>0</v>
      </c>
      <c r="I1623" s="17">
        <f t="shared" si="391"/>
        <v>0.80000000000000426</v>
      </c>
      <c r="J1623" s="17">
        <v>1980</v>
      </c>
      <c r="K1623" s="26">
        <v>485.59500000000003</v>
      </c>
      <c r="L1623" s="17">
        <f t="shared" si="384"/>
        <v>443.42141666666663</v>
      </c>
      <c r="M1623" s="17">
        <f t="shared" si="385"/>
        <v>2909.0164166666668</v>
      </c>
      <c r="N1623" s="17">
        <v>1980</v>
      </c>
      <c r="O1623" s="17">
        <f t="shared" si="386"/>
        <v>440.00000000000233</v>
      </c>
      <c r="P1623" s="17">
        <f t="shared" si="387"/>
        <v>13261.111111111182</v>
      </c>
      <c r="Q1623" s="17">
        <f t="shared" si="392"/>
        <v>317026134.02777755</v>
      </c>
      <c r="R1623" s="17">
        <f t="shared" si="388"/>
        <v>317026.13402777753</v>
      </c>
      <c r="S1623" s="17">
        <f t="shared" si="393"/>
        <v>147746687.15277788</v>
      </c>
      <c r="T1623" s="17">
        <f t="shared" si="389"/>
        <v>147746.68715277789</v>
      </c>
      <c r="AE1623">
        <f t="shared" si="381"/>
        <v>0</v>
      </c>
      <c r="AF1623">
        <f t="shared" si="382"/>
        <v>108.5</v>
      </c>
      <c r="AG1623">
        <f t="shared" si="383"/>
        <v>30.138888888888889</v>
      </c>
    </row>
    <row r="1624" spans="2:33" x14ac:dyDescent="0.3">
      <c r="B1624" s="7" t="s">
        <v>54</v>
      </c>
      <c r="C1624" s="7">
        <v>1616</v>
      </c>
      <c r="D1624" s="7">
        <v>139</v>
      </c>
      <c r="E1624" s="13">
        <v>109.4</v>
      </c>
      <c r="F1624" s="27">
        <f t="shared" si="380"/>
        <v>30.388888888888889</v>
      </c>
      <c r="G1624" s="17">
        <f t="shared" si="390"/>
        <v>0.27777777777777779</v>
      </c>
      <c r="H1624" s="17">
        <v>0</v>
      </c>
      <c r="I1624" s="17">
        <f t="shared" si="391"/>
        <v>1</v>
      </c>
      <c r="J1624" s="17">
        <v>1980</v>
      </c>
      <c r="K1624" s="26">
        <v>485.59500000000003</v>
      </c>
      <c r="L1624" s="17">
        <f t="shared" si="384"/>
        <v>450.80822666666666</v>
      </c>
      <c r="M1624" s="17">
        <f t="shared" si="385"/>
        <v>2916.4032266666668</v>
      </c>
      <c r="N1624" s="17">
        <v>1980</v>
      </c>
      <c r="O1624" s="17">
        <f t="shared" si="386"/>
        <v>550</v>
      </c>
      <c r="P1624" s="17">
        <f t="shared" si="387"/>
        <v>16713.888888888891</v>
      </c>
      <c r="Q1624" s="17">
        <f t="shared" si="392"/>
        <v>317940383.74999976</v>
      </c>
      <c r="R1624" s="17">
        <f t="shared" si="388"/>
        <v>317940.38374999975</v>
      </c>
      <c r="S1624" s="17">
        <f t="shared" si="393"/>
        <v>147746687.15277788</v>
      </c>
      <c r="T1624" s="17">
        <f t="shared" si="389"/>
        <v>147746.68715277789</v>
      </c>
      <c r="AE1624">
        <f t="shared" si="381"/>
        <v>0</v>
      </c>
      <c r="AF1624">
        <f t="shared" si="382"/>
        <v>109.4</v>
      </c>
      <c r="AG1624">
        <f t="shared" si="383"/>
        <v>30.388888888888889</v>
      </c>
    </row>
    <row r="1625" spans="2:33" x14ac:dyDescent="0.3">
      <c r="B1625" s="7" t="s">
        <v>54</v>
      </c>
      <c r="C1625" s="7">
        <v>1617</v>
      </c>
      <c r="D1625" s="7">
        <v>140</v>
      </c>
      <c r="E1625" s="13">
        <v>110.5</v>
      </c>
      <c r="F1625" s="27">
        <f t="shared" si="380"/>
        <v>30.694444444444443</v>
      </c>
      <c r="G1625" s="17">
        <f t="shared" si="390"/>
        <v>0.31944444444444403</v>
      </c>
      <c r="H1625" s="17">
        <v>0</v>
      </c>
      <c r="I1625" s="17">
        <f t="shared" si="391"/>
        <v>1.1499999999999986</v>
      </c>
      <c r="J1625" s="17">
        <v>1980</v>
      </c>
      <c r="K1625" s="26">
        <v>485.59500000000003</v>
      </c>
      <c r="L1625" s="17">
        <f t="shared" si="384"/>
        <v>459.91941666666656</v>
      </c>
      <c r="M1625" s="17">
        <f t="shared" si="385"/>
        <v>2925.5144166666669</v>
      </c>
      <c r="N1625" s="17">
        <v>1980</v>
      </c>
      <c r="O1625" s="17">
        <f t="shared" si="386"/>
        <v>632.4999999999992</v>
      </c>
      <c r="P1625" s="17">
        <f t="shared" si="387"/>
        <v>19414.236111111084</v>
      </c>
      <c r="Q1625" s="17">
        <f t="shared" si="392"/>
        <v>318873111.18055534</v>
      </c>
      <c r="R1625" s="17">
        <f t="shared" si="388"/>
        <v>318873.11118055537</v>
      </c>
      <c r="S1625" s="17">
        <f t="shared" si="393"/>
        <v>147746687.15277788</v>
      </c>
      <c r="T1625" s="17">
        <f t="shared" si="389"/>
        <v>147746.68715277789</v>
      </c>
      <c r="AE1625">
        <f t="shared" si="381"/>
        <v>0</v>
      </c>
      <c r="AF1625">
        <f t="shared" si="382"/>
        <v>110.5</v>
      </c>
      <c r="AG1625">
        <f t="shared" si="383"/>
        <v>30.694444444444443</v>
      </c>
    </row>
    <row r="1626" spans="2:33" x14ac:dyDescent="0.3">
      <c r="B1626" s="7" t="s">
        <v>54</v>
      </c>
      <c r="C1626" s="7">
        <v>1618</v>
      </c>
      <c r="D1626" s="7">
        <v>141</v>
      </c>
      <c r="E1626" s="13">
        <v>111.7</v>
      </c>
      <c r="F1626" s="27">
        <f t="shared" si="380"/>
        <v>31.027777777777779</v>
      </c>
      <c r="G1626" s="17">
        <f t="shared" si="390"/>
        <v>0.34722222222222221</v>
      </c>
      <c r="H1626" s="17">
        <v>0</v>
      </c>
      <c r="I1626" s="17">
        <f t="shared" si="391"/>
        <v>1.25</v>
      </c>
      <c r="J1626" s="17">
        <v>1980</v>
      </c>
      <c r="K1626" s="26">
        <v>485.59500000000003</v>
      </c>
      <c r="L1626" s="17">
        <f t="shared" si="384"/>
        <v>469.9628566666666</v>
      </c>
      <c r="M1626" s="17">
        <f t="shared" si="385"/>
        <v>2935.5578566666668</v>
      </c>
      <c r="N1626" s="17">
        <v>1980</v>
      </c>
      <c r="O1626" s="17">
        <f t="shared" si="386"/>
        <v>687.5</v>
      </c>
      <c r="P1626" s="17">
        <f t="shared" si="387"/>
        <v>21331.597222222223</v>
      </c>
      <c r="Q1626" s="17">
        <f t="shared" si="392"/>
        <v>319826206.94444424</v>
      </c>
      <c r="R1626" s="17">
        <f t="shared" si="388"/>
        <v>319826.20694444422</v>
      </c>
      <c r="S1626" s="17">
        <f t="shared" si="393"/>
        <v>147746687.15277788</v>
      </c>
      <c r="T1626" s="17">
        <f t="shared" si="389"/>
        <v>147746.68715277789</v>
      </c>
      <c r="AE1626">
        <f t="shared" si="381"/>
        <v>0</v>
      </c>
      <c r="AF1626">
        <f t="shared" si="382"/>
        <v>111.7</v>
      </c>
      <c r="AG1626">
        <f t="shared" si="383"/>
        <v>31.027777777777779</v>
      </c>
    </row>
    <row r="1627" spans="2:33" x14ac:dyDescent="0.3">
      <c r="B1627" s="7" t="s">
        <v>54</v>
      </c>
      <c r="C1627" s="7">
        <v>1619</v>
      </c>
      <c r="D1627" s="7">
        <v>142</v>
      </c>
      <c r="E1627" s="13">
        <v>113</v>
      </c>
      <c r="F1627" s="27">
        <f t="shared" si="380"/>
        <v>31.388888888888889</v>
      </c>
      <c r="G1627" s="17">
        <f t="shared" si="390"/>
        <v>0.33333333333333215</v>
      </c>
      <c r="H1627" s="17">
        <v>0</v>
      </c>
      <c r="I1627" s="17">
        <f t="shared" si="391"/>
        <v>1.1999999999999957</v>
      </c>
      <c r="J1627" s="17">
        <v>1980</v>
      </c>
      <c r="K1627" s="26">
        <v>485.59500000000003</v>
      </c>
      <c r="L1627" s="17">
        <f t="shared" si="384"/>
        <v>480.96566666666661</v>
      </c>
      <c r="M1627" s="17">
        <f t="shared" si="385"/>
        <v>2946.5606666666667</v>
      </c>
      <c r="N1627" s="17">
        <v>1980</v>
      </c>
      <c r="O1627" s="17">
        <f t="shared" si="386"/>
        <v>659.99999999999761</v>
      </c>
      <c r="P1627" s="17">
        <f t="shared" si="387"/>
        <v>20716.666666666591</v>
      </c>
      <c r="Q1627" s="17">
        <f t="shared" si="392"/>
        <v>320801616.66666645</v>
      </c>
      <c r="R1627" s="17">
        <f t="shared" si="388"/>
        <v>320801.61666666646</v>
      </c>
      <c r="S1627" s="17">
        <f t="shared" si="393"/>
        <v>147746687.15277788</v>
      </c>
      <c r="T1627" s="17">
        <f t="shared" si="389"/>
        <v>147746.68715277789</v>
      </c>
      <c r="AE1627">
        <f t="shared" si="381"/>
        <v>0</v>
      </c>
      <c r="AF1627">
        <f t="shared" si="382"/>
        <v>113</v>
      </c>
      <c r="AG1627">
        <f t="shared" si="383"/>
        <v>31.388888888888889</v>
      </c>
    </row>
    <row r="1628" spans="2:33" x14ac:dyDescent="0.3">
      <c r="B1628" s="7" t="s">
        <v>54</v>
      </c>
      <c r="C1628" s="7">
        <v>1620</v>
      </c>
      <c r="D1628" s="7">
        <v>143</v>
      </c>
      <c r="E1628" s="13">
        <v>114.1</v>
      </c>
      <c r="F1628" s="27">
        <f t="shared" si="380"/>
        <v>31.694444444444443</v>
      </c>
      <c r="G1628" s="17">
        <f t="shared" si="390"/>
        <v>0.29166666666666585</v>
      </c>
      <c r="H1628" s="17">
        <v>0</v>
      </c>
      <c r="I1628" s="17">
        <f t="shared" si="391"/>
        <v>1.0499999999999972</v>
      </c>
      <c r="J1628" s="17">
        <v>1980</v>
      </c>
      <c r="K1628" s="26">
        <v>485.59500000000003</v>
      </c>
      <c r="L1628" s="17">
        <f t="shared" si="384"/>
        <v>490.3751766666665</v>
      </c>
      <c r="M1628" s="17">
        <f t="shared" si="385"/>
        <v>2955.9701766666667</v>
      </c>
      <c r="N1628" s="17">
        <v>1980</v>
      </c>
      <c r="O1628" s="17">
        <f t="shared" si="386"/>
        <v>577.49999999999841</v>
      </c>
      <c r="P1628" s="17">
        <f t="shared" si="387"/>
        <v>18303.541666666617</v>
      </c>
      <c r="Q1628" s="17">
        <f t="shared" si="392"/>
        <v>321796109.09722203</v>
      </c>
      <c r="R1628" s="17">
        <f t="shared" si="388"/>
        <v>321796.10909722204</v>
      </c>
      <c r="S1628" s="17">
        <f t="shared" si="393"/>
        <v>147746687.15277788</v>
      </c>
      <c r="T1628" s="17">
        <f t="shared" si="389"/>
        <v>147746.68715277789</v>
      </c>
      <c r="AE1628">
        <f t="shared" si="381"/>
        <v>0</v>
      </c>
      <c r="AF1628">
        <f t="shared" si="382"/>
        <v>114.1</v>
      </c>
      <c r="AG1628">
        <f t="shared" si="383"/>
        <v>31.694444444444443</v>
      </c>
    </row>
    <row r="1629" spans="2:33" x14ac:dyDescent="0.3">
      <c r="B1629" s="7" t="s">
        <v>54</v>
      </c>
      <c r="C1629" s="7">
        <v>1621</v>
      </c>
      <c r="D1629" s="7">
        <v>144</v>
      </c>
      <c r="E1629" s="13">
        <v>115.1</v>
      </c>
      <c r="F1629" s="27">
        <f t="shared" si="380"/>
        <v>31.972222222222221</v>
      </c>
      <c r="G1629" s="17">
        <f t="shared" si="390"/>
        <v>0.25000000000000155</v>
      </c>
      <c r="H1629" s="17">
        <v>0</v>
      </c>
      <c r="I1629" s="17">
        <f t="shared" si="391"/>
        <v>0.90000000000000568</v>
      </c>
      <c r="J1629" s="17">
        <v>1980</v>
      </c>
      <c r="K1629" s="26">
        <v>485.59500000000003</v>
      </c>
      <c r="L1629" s="17">
        <f t="shared" si="384"/>
        <v>499.00837666666655</v>
      </c>
      <c r="M1629" s="17">
        <f t="shared" si="385"/>
        <v>2964.6033766666669</v>
      </c>
      <c r="N1629" s="17">
        <v>1980</v>
      </c>
      <c r="O1629" s="17">
        <f t="shared" si="386"/>
        <v>495.00000000000307</v>
      </c>
      <c r="P1629" s="17">
        <f t="shared" si="387"/>
        <v>15826.250000000098</v>
      </c>
      <c r="Q1629" s="17">
        <f t="shared" si="392"/>
        <v>322808109.86111093</v>
      </c>
      <c r="R1629" s="17">
        <f t="shared" si="388"/>
        <v>322808.10986111092</v>
      </c>
      <c r="S1629" s="17">
        <f t="shared" si="393"/>
        <v>147746687.15277788</v>
      </c>
      <c r="T1629" s="17">
        <f t="shared" si="389"/>
        <v>147746.68715277789</v>
      </c>
      <c r="AE1629">
        <f t="shared" si="381"/>
        <v>0</v>
      </c>
      <c r="AF1629">
        <f t="shared" si="382"/>
        <v>115.1</v>
      </c>
      <c r="AG1629">
        <f t="shared" si="383"/>
        <v>31.972222222222221</v>
      </c>
    </row>
    <row r="1630" spans="2:33" x14ac:dyDescent="0.3">
      <c r="B1630" s="7" t="s">
        <v>54</v>
      </c>
      <c r="C1630" s="7">
        <v>1622</v>
      </c>
      <c r="D1630" s="7">
        <v>145</v>
      </c>
      <c r="E1630" s="13">
        <v>115.9</v>
      </c>
      <c r="F1630" s="27">
        <f t="shared" si="380"/>
        <v>32.194444444444443</v>
      </c>
      <c r="G1630" s="17">
        <f t="shared" si="390"/>
        <v>0.19444444444444522</v>
      </c>
      <c r="H1630" s="17">
        <v>0</v>
      </c>
      <c r="I1630" s="17">
        <f t="shared" si="391"/>
        <v>0.70000000000000284</v>
      </c>
      <c r="J1630" s="17">
        <v>1980</v>
      </c>
      <c r="K1630" s="26">
        <v>485.59500000000003</v>
      </c>
      <c r="L1630" s="17">
        <f t="shared" si="384"/>
        <v>505.96917666666656</v>
      </c>
      <c r="M1630" s="17">
        <f t="shared" si="385"/>
        <v>2971.5641766666668</v>
      </c>
      <c r="N1630" s="17">
        <v>1980</v>
      </c>
      <c r="O1630" s="17">
        <f t="shared" si="386"/>
        <v>385.00000000000153</v>
      </c>
      <c r="P1630" s="17">
        <f t="shared" si="387"/>
        <v>12394.86111111116</v>
      </c>
      <c r="Q1630" s="17">
        <f t="shared" si="392"/>
        <v>323834227.29166651</v>
      </c>
      <c r="R1630" s="17">
        <f t="shared" si="388"/>
        <v>323834.2272916665</v>
      </c>
      <c r="S1630" s="17">
        <f t="shared" si="393"/>
        <v>147746687.15277788</v>
      </c>
      <c r="T1630" s="17">
        <f t="shared" si="389"/>
        <v>147746.68715277789</v>
      </c>
      <c r="AE1630">
        <f t="shared" si="381"/>
        <v>0</v>
      </c>
      <c r="AF1630">
        <f t="shared" si="382"/>
        <v>115.9</v>
      </c>
      <c r="AG1630">
        <f t="shared" si="383"/>
        <v>32.194444444444443</v>
      </c>
    </row>
    <row r="1631" spans="2:33" x14ac:dyDescent="0.3">
      <c r="B1631" s="7" t="s">
        <v>54</v>
      </c>
      <c r="C1631" s="7">
        <v>1623</v>
      </c>
      <c r="D1631" s="7">
        <v>146</v>
      </c>
      <c r="E1631" s="13">
        <v>116.5</v>
      </c>
      <c r="F1631" s="27">
        <f t="shared" si="380"/>
        <v>32.361111111111107</v>
      </c>
      <c r="G1631" s="17">
        <f t="shared" si="390"/>
        <v>0.11111111111111072</v>
      </c>
      <c r="H1631" s="17">
        <v>0</v>
      </c>
      <c r="I1631" s="17">
        <f t="shared" si="391"/>
        <v>0.39999999999999858</v>
      </c>
      <c r="J1631" s="17">
        <v>1980</v>
      </c>
      <c r="K1631" s="26">
        <v>485.59500000000003</v>
      </c>
      <c r="L1631" s="17">
        <f t="shared" si="384"/>
        <v>511.22141666666647</v>
      </c>
      <c r="M1631" s="17">
        <f t="shared" si="385"/>
        <v>2976.8164166666666</v>
      </c>
      <c r="N1631" s="17">
        <v>1980</v>
      </c>
      <c r="O1631" s="17">
        <f t="shared" si="386"/>
        <v>219.9999999999992</v>
      </c>
      <c r="P1631" s="17">
        <f t="shared" si="387"/>
        <v>7119.444444444418</v>
      </c>
      <c r="Q1631" s="17">
        <f t="shared" si="392"/>
        <v>324870996.38888872</v>
      </c>
      <c r="R1631" s="17">
        <f t="shared" si="388"/>
        <v>324870.99638888874</v>
      </c>
      <c r="S1631" s="17">
        <f t="shared" si="393"/>
        <v>147746687.15277788</v>
      </c>
      <c r="T1631" s="17">
        <f t="shared" si="389"/>
        <v>147746.68715277789</v>
      </c>
      <c r="AE1631">
        <f t="shared" si="381"/>
        <v>0</v>
      </c>
      <c r="AF1631">
        <f t="shared" si="382"/>
        <v>116.5</v>
      </c>
      <c r="AG1631">
        <f t="shared" si="383"/>
        <v>32.361111111111107</v>
      </c>
    </row>
    <row r="1632" spans="2:33" x14ac:dyDescent="0.3">
      <c r="B1632" s="7" t="s">
        <v>54</v>
      </c>
      <c r="C1632" s="7">
        <v>1624</v>
      </c>
      <c r="D1632" s="7">
        <v>147</v>
      </c>
      <c r="E1632" s="13">
        <v>116.7</v>
      </c>
      <c r="F1632" s="27">
        <f t="shared" si="380"/>
        <v>32.416666666666664</v>
      </c>
      <c r="G1632" s="17">
        <f t="shared" si="390"/>
        <v>1.3888888888888099E-2</v>
      </c>
      <c r="H1632" s="17">
        <v>0</v>
      </c>
      <c r="I1632" s="17">
        <f t="shared" si="391"/>
        <v>4.9999999999997158E-2</v>
      </c>
      <c r="J1632" s="17">
        <v>1980</v>
      </c>
      <c r="K1632" s="26">
        <v>485.59500000000003</v>
      </c>
      <c r="L1632" s="17">
        <f t="shared" si="384"/>
        <v>512.97818999999981</v>
      </c>
      <c r="M1632" s="17">
        <f t="shared" si="385"/>
        <v>2978.5731900000001</v>
      </c>
      <c r="N1632" s="17">
        <v>1980</v>
      </c>
      <c r="O1632" s="17">
        <f t="shared" si="386"/>
        <v>27.499999999998437</v>
      </c>
      <c r="P1632" s="17">
        <f t="shared" si="387"/>
        <v>891.45833333328255</v>
      </c>
      <c r="Q1632" s="17">
        <f t="shared" si="392"/>
        <v>325911328.26388872</v>
      </c>
      <c r="R1632" s="17">
        <f t="shared" si="388"/>
        <v>325911.32826388872</v>
      </c>
      <c r="S1632" s="17">
        <f t="shared" si="393"/>
        <v>147746687.15277788</v>
      </c>
      <c r="T1632" s="17">
        <f t="shared" si="389"/>
        <v>147746.68715277789</v>
      </c>
      <c r="AE1632">
        <f t="shared" si="381"/>
        <v>0</v>
      </c>
      <c r="AF1632">
        <f t="shared" si="382"/>
        <v>116.7</v>
      </c>
      <c r="AG1632">
        <f t="shared" si="383"/>
        <v>32.416666666666664</v>
      </c>
    </row>
    <row r="1633" spans="2:33" x14ac:dyDescent="0.3">
      <c r="B1633" s="7" t="s">
        <v>54</v>
      </c>
      <c r="C1633" s="7">
        <v>1625</v>
      </c>
      <c r="D1633" s="7">
        <v>148</v>
      </c>
      <c r="E1633" s="13">
        <v>116.6</v>
      </c>
      <c r="F1633" s="27">
        <f t="shared" si="380"/>
        <v>32.388888888888886</v>
      </c>
      <c r="G1633" s="17">
        <f t="shared" si="390"/>
        <v>-6.9444444444444448E-2</v>
      </c>
      <c r="H1633" s="17">
        <v>1</v>
      </c>
      <c r="I1633" s="17">
        <f t="shared" si="391"/>
        <v>-0.25</v>
      </c>
      <c r="J1633" s="17">
        <v>-1980</v>
      </c>
      <c r="K1633" s="26">
        <v>485.59500000000003</v>
      </c>
      <c r="L1633" s="17">
        <f t="shared" si="384"/>
        <v>512.09942666666643</v>
      </c>
      <c r="M1633" s="17">
        <f t="shared" si="385"/>
        <v>-982.30557333333354</v>
      </c>
      <c r="N1633" s="17">
        <v>1980</v>
      </c>
      <c r="O1633" s="17">
        <f t="shared" si="386"/>
        <v>-137.5</v>
      </c>
      <c r="P1633" s="17">
        <f t="shared" si="387"/>
        <v>-4453.4722222222217</v>
      </c>
      <c r="Q1633" s="17">
        <f t="shared" si="392"/>
        <v>326949877.98611093</v>
      </c>
      <c r="R1633" s="17">
        <f t="shared" si="388"/>
        <v>326949.87798611092</v>
      </c>
      <c r="S1633" s="17">
        <f t="shared" si="393"/>
        <v>148785236.87500009</v>
      </c>
      <c r="T1633" s="17">
        <f t="shared" si="389"/>
        <v>148785.23687500009</v>
      </c>
      <c r="AE1633">
        <f t="shared" si="381"/>
        <v>0</v>
      </c>
      <c r="AF1633">
        <f t="shared" si="382"/>
        <v>116.6</v>
      </c>
      <c r="AG1633">
        <f t="shared" si="383"/>
        <v>32.388888888888886</v>
      </c>
    </row>
    <row r="1634" spans="2:33" x14ac:dyDescent="0.3">
      <c r="B1634" s="7" t="s">
        <v>54</v>
      </c>
      <c r="C1634" s="7">
        <v>1626</v>
      </c>
      <c r="D1634" s="7">
        <v>149</v>
      </c>
      <c r="E1634" s="13">
        <v>116.2</v>
      </c>
      <c r="F1634" s="27">
        <f t="shared" si="380"/>
        <v>32.277777777777779</v>
      </c>
      <c r="G1634" s="17">
        <f t="shared" si="390"/>
        <v>-0.19444444444444325</v>
      </c>
      <c r="H1634" s="17">
        <v>1</v>
      </c>
      <c r="I1634" s="17">
        <f t="shared" si="391"/>
        <v>-0.69999999999999574</v>
      </c>
      <c r="J1634" s="17">
        <v>-1980</v>
      </c>
      <c r="K1634" s="26">
        <v>485.59500000000003</v>
      </c>
      <c r="L1634" s="17">
        <f t="shared" si="384"/>
        <v>508.59190666666666</v>
      </c>
      <c r="M1634" s="17">
        <f t="shared" si="385"/>
        <v>-985.81309333333331</v>
      </c>
      <c r="N1634" s="17">
        <v>1980</v>
      </c>
      <c r="O1634" s="17">
        <f t="shared" si="386"/>
        <v>-384.99999999999767</v>
      </c>
      <c r="P1634" s="17">
        <f t="shared" si="387"/>
        <v>-12426.944444444369</v>
      </c>
      <c r="Q1634" s="17">
        <f t="shared" si="392"/>
        <v>327981314.37499982</v>
      </c>
      <c r="R1634" s="17">
        <f t="shared" si="388"/>
        <v>327981.31437499984</v>
      </c>
      <c r="S1634" s="17">
        <f t="shared" si="393"/>
        <v>149816673.26388898</v>
      </c>
      <c r="T1634" s="17">
        <f t="shared" si="389"/>
        <v>149816.67326388898</v>
      </c>
      <c r="AE1634">
        <f t="shared" si="381"/>
        <v>0</v>
      </c>
      <c r="AF1634">
        <f t="shared" si="382"/>
        <v>116.2</v>
      </c>
      <c r="AG1634">
        <f t="shared" si="383"/>
        <v>32.277777777777779</v>
      </c>
    </row>
    <row r="1635" spans="2:33" x14ac:dyDescent="0.3">
      <c r="B1635" s="7" t="s">
        <v>54</v>
      </c>
      <c r="C1635" s="7">
        <v>1627</v>
      </c>
      <c r="D1635" s="7">
        <v>150</v>
      </c>
      <c r="E1635" s="13">
        <v>115.2</v>
      </c>
      <c r="F1635" s="27">
        <f t="shared" si="380"/>
        <v>32</v>
      </c>
      <c r="G1635" s="17">
        <f t="shared" si="390"/>
        <v>-0.33333333333333409</v>
      </c>
      <c r="H1635" s="17">
        <v>1</v>
      </c>
      <c r="I1635" s="17">
        <f t="shared" si="391"/>
        <v>-1.2000000000000028</v>
      </c>
      <c r="J1635" s="17">
        <v>-1980</v>
      </c>
      <c r="K1635" s="26">
        <v>485.59500000000003</v>
      </c>
      <c r="L1635" s="17">
        <f t="shared" si="384"/>
        <v>499.87583999999993</v>
      </c>
      <c r="M1635" s="17">
        <f t="shared" si="385"/>
        <v>-994.52916000000005</v>
      </c>
      <c r="N1635" s="17">
        <v>1980</v>
      </c>
      <c r="O1635" s="17">
        <f t="shared" si="386"/>
        <v>-660.00000000000148</v>
      </c>
      <c r="P1635" s="17">
        <f t="shared" si="387"/>
        <v>-21120.000000000047</v>
      </c>
      <c r="Q1635" s="17">
        <f t="shared" si="392"/>
        <v>328995074.37499982</v>
      </c>
      <c r="R1635" s="17">
        <f t="shared" si="388"/>
        <v>328995.07437499979</v>
      </c>
      <c r="S1635" s="17">
        <f t="shared" si="393"/>
        <v>150830433.26388898</v>
      </c>
      <c r="T1635" s="17">
        <f t="shared" si="389"/>
        <v>150830.43326388899</v>
      </c>
      <c r="AE1635">
        <f t="shared" si="381"/>
        <v>0</v>
      </c>
      <c r="AF1635">
        <f t="shared" si="382"/>
        <v>115.2</v>
      </c>
      <c r="AG1635">
        <f t="shared" si="383"/>
        <v>32</v>
      </c>
    </row>
    <row r="1636" spans="2:33" x14ac:dyDescent="0.3">
      <c r="B1636" s="7" t="s">
        <v>54</v>
      </c>
      <c r="C1636" s="7">
        <v>1628</v>
      </c>
      <c r="D1636" s="7">
        <v>151</v>
      </c>
      <c r="E1636" s="13">
        <v>113.8</v>
      </c>
      <c r="F1636" s="27">
        <f t="shared" si="380"/>
        <v>31.611111111111111</v>
      </c>
      <c r="G1636" s="17">
        <f t="shared" si="390"/>
        <v>-0.44444444444444481</v>
      </c>
      <c r="H1636" s="17">
        <v>1</v>
      </c>
      <c r="I1636" s="17">
        <f t="shared" si="391"/>
        <v>-1.6000000000000014</v>
      </c>
      <c r="J1636" s="17">
        <v>-1980</v>
      </c>
      <c r="K1636" s="26">
        <v>485.59500000000003</v>
      </c>
      <c r="L1636" s="17">
        <f t="shared" si="384"/>
        <v>487.79990666666657</v>
      </c>
      <c r="M1636" s="17">
        <f t="shared" si="385"/>
        <v>-1006.6050933333333</v>
      </c>
      <c r="N1636" s="17">
        <v>1980</v>
      </c>
      <c r="O1636" s="17">
        <f t="shared" si="386"/>
        <v>-880.00000000000068</v>
      </c>
      <c r="P1636" s="17">
        <f t="shared" si="387"/>
        <v>-27817.777777777799</v>
      </c>
      <c r="Q1636" s="17">
        <f t="shared" si="392"/>
        <v>329984344.09722203</v>
      </c>
      <c r="R1636" s="17">
        <f t="shared" si="388"/>
        <v>329984.34409722203</v>
      </c>
      <c r="S1636" s="17">
        <f t="shared" si="393"/>
        <v>151819702.98611119</v>
      </c>
      <c r="T1636" s="17">
        <f t="shared" si="389"/>
        <v>151819.7029861112</v>
      </c>
      <c r="AE1636">
        <f t="shared" si="381"/>
        <v>0</v>
      </c>
      <c r="AF1636">
        <f t="shared" si="382"/>
        <v>113.8</v>
      </c>
      <c r="AG1636">
        <f t="shared" si="383"/>
        <v>31.611111111111111</v>
      </c>
    </row>
    <row r="1637" spans="2:33" x14ac:dyDescent="0.3">
      <c r="B1637" s="7" t="s">
        <v>54</v>
      </c>
      <c r="C1637" s="7">
        <v>1629</v>
      </c>
      <c r="D1637" s="7">
        <v>152</v>
      </c>
      <c r="E1637" s="13">
        <v>112</v>
      </c>
      <c r="F1637" s="27">
        <f t="shared" si="380"/>
        <v>31.111111111111111</v>
      </c>
      <c r="G1637" s="17">
        <f t="shared" si="390"/>
        <v>-0.51388888888888928</v>
      </c>
      <c r="H1637" s="17">
        <v>1</v>
      </c>
      <c r="I1637" s="17">
        <f t="shared" si="391"/>
        <v>-1.8500000000000014</v>
      </c>
      <c r="J1637" s="17">
        <v>-1980</v>
      </c>
      <c r="K1637" s="26">
        <v>485.59500000000003</v>
      </c>
      <c r="L1637" s="17">
        <f t="shared" si="384"/>
        <v>472.49066666666658</v>
      </c>
      <c r="M1637" s="17">
        <f t="shared" si="385"/>
        <v>-1021.9143333333334</v>
      </c>
      <c r="N1637" s="17">
        <v>1980</v>
      </c>
      <c r="O1637" s="17">
        <f t="shared" si="386"/>
        <v>-1017.5000000000008</v>
      </c>
      <c r="P1637" s="17">
        <f t="shared" si="387"/>
        <v>-31655.55555555558</v>
      </c>
      <c r="Q1637" s="17">
        <f t="shared" si="392"/>
        <v>330942566.31944424</v>
      </c>
      <c r="R1637" s="17">
        <f t="shared" si="388"/>
        <v>330942.56631944422</v>
      </c>
      <c r="S1637" s="17">
        <f t="shared" si="393"/>
        <v>152777925.2083334</v>
      </c>
      <c r="T1637" s="17">
        <f t="shared" si="389"/>
        <v>152777.92520833341</v>
      </c>
      <c r="AE1637">
        <f t="shared" si="381"/>
        <v>0</v>
      </c>
      <c r="AF1637">
        <f t="shared" si="382"/>
        <v>112</v>
      </c>
      <c r="AG1637">
        <f t="shared" si="383"/>
        <v>31.111111111111111</v>
      </c>
    </row>
    <row r="1638" spans="2:33" x14ac:dyDescent="0.3">
      <c r="B1638" s="7" t="s">
        <v>54</v>
      </c>
      <c r="C1638" s="7">
        <v>1630</v>
      </c>
      <c r="D1638" s="7">
        <v>153</v>
      </c>
      <c r="E1638" s="13">
        <v>110.1</v>
      </c>
      <c r="F1638" s="27">
        <f t="shared" si="380"/>
        <v>30.583333333333332</v>
      </c>
      <c r="G1638" s="17">
        <f t="shared" si="390"/>
        <v>-0.51388888888888928</v>
      </c>
      <c r="H1638" s="17">
        <v>1</v>
      </c>
      <c r="I1638" s="17">
        <f t="shared" si="391"/>
        <v>-1.8500000000000014</v>
      </c>
      <c r="J1638" s="17">
        <v>-1980</v>
      </c>
      <c r="K1638" s="26">
        <v>485.59500000000003</v>
      </c>
      <c r="L1638" s="17">
        <f t="shared" si="384"/>
        <v>456.59570999999988</v>
      </c>
      <c r="M1638" s="17">
        <f t="shared" si="385"/>
        <v>-1037.8092900000001</v>
      </c>
      <c r="N1638" s="17">
        <v>1980</v>
      </c>
      <c r="O1638" s="17">
        <f t="shared" si="386"/>
        <v>-1017.5000000000008</v>
      </c>
      <c r="P1638" s="17">
        <f t="shared" si="387"/>
        <v>-31118.54166666669</v>
      </c>
      <c r="Q1638" s="17">
        <f t="shared" si="392"/>
        <v>331868553.19444424</v>
      </c>
      <c r="R1638" s="17">
        <f t="shared" si="388"/>
        <v>331868.55319444422</v>
      </c>
      <c r="S1638" s="17">
        <f t="shared" si="393"/>
        <v>153703912.0833334</v>
      </c>
      <c r="T1638" s="17">
        <f t="shared" si="389"/>
        <v>153703.91208333342</v>
      </c>
      <c r="AE1638">
        <f t="shared" si="381"/>
        <v>0</v>
      </c>
      <c r="AF1638">
        <f t="shared" si="382"/>
        <v>110.1</v>
      </c>
      <c r="AG1638">
        <f t="shared" si="383"/>
        <v>30.583333333333332</v>
      </c>
    </row>
    <row r="1639" spans="2:33" x14ac:dyDescent="0.3">
      <c r="B1639" s="7" t="s">
        <v>54</v>
      </c>
      <c r="C1639" s="7">
        <v>1631</v>
      </c>
      <c r="D1639" s="7">
        <v>154</v>
      </c>
      <c r="E1639" s="13">
        <v>108.3</v>
      </c>
      <c r="F1639" s="27">
        <f t="shared" si="380"/>
        <v>30.083333333333332</v>
      </c>
      <c r="G1639" s="17">
        <f t="shared" si="390"/>
        <v>-0.43055555555555475</v>
      </c>
      <c r="H1639" s="17">
        <v>1</v>
      </c>
      <c r="I1639" s="17">
        <f t="shared" si="391"/>
        <v>-1.5499999999999972</v>
      </c>
      <c r="J1639" s="17">
        <v>-1980</v>
      </c>
      <c r="K1639" s="26">
        <v>485.59500000000003</v>
      </c>
      <c r="L1639" s="17">
        <f t="shared" si="384"/>
        <v>441.78818999999987</v>
      </c>
      <c r="M1639" s="17">
        <f t="shared" si="385"/>
        <v>-1052.61681</v>
      </c>
      <c r="N1639" s="17">
        <v>1980</v>
      </c>
      <c r="O1639" s="17">
        <f t="shared" si="386"/>
        <v>-852.49999999999841</v>
      </c>
      <c r="P1639" s="17">
        <f t="shared" si="387"/>
        <v>-25646.041666666617</v>
      </c>
      <c r="Q1639" s="17">
        <f t="shared" si="392"/>
        <v>332764510.06944424</v>
      </c>
      <c r="R1639" s="17">
        <f t="shared" si="388"/>
        <v>332764.51006944425</v>
      </c>
      <c r="S1639" s="17">
        <f t="shared" si="393"/>
        <v>154599868.9583334</v>
      </c>
      <c r="T1639" s="17">
        <f t="shared" si="389"/>
        <v>154599.86895833339</v>
      </c>
      <c r="AE1639">
        <f t="shared" si="381"/>
        <v>0</v>
      </c>
      <c r="AF1639">
        <f t="shared" si="382"/>
        <v>108.3</v>
      </c>
      <c r="AG1639">
        <f t="shared" si="383"/>
        <v>30.083333333333332</v>
      </c>
    </row>
    <row r="1640" spans="2:33" x14ac:dyDescent="0.3">
      <c r="B1640" s="7" t="s">
        <v>54</v>
      </c>
      <c r="C1640" s="7">
        <v>1632</v>
      </c>
      <c r="D1640" s="7">
        <v>155</v>
      </c>
      <c r="E1640" s="13">
        <v>107</v>
      </c>
      <c r="F1640" s="27">
        <f t="shared" si="380"/>
        <v>29.722222222222221</v>
      </c>
      <c r="G1640" s="17">
        <f t="shared" si="390"/>
        <v>-0.30555555555555597</v>
      </c>
      <c r="H1640" s="17">
        <v>1</v>
      </c>
      <c r="I1640" s="17">
        <f t="shared" si="391"/>
        <v>-1.1000000000000014</v>
      </c>
      <c r="J1640" s="17">
        <v>-1980</v>
      </c>
      <c r="K1640" s="26">
        <v>485.59500000000003</v>
      </c>
      <c r="L1640" s="17">
        <f t="shared" si="384"/>
        <v>431.24566666666658</v>
      </c>
      <c r="M1640" s="17">
        <f t="shared" si="385"/>
        <v>-1063.1593333333335</v>
      </c>
      <c r="N1640" s="17">
        <v>1980</v>
      </c>
      <c r="O1640" s="17">
        <f t="shared" si="386"/>
        <v>-605.0000000000008</v>
      </c>
      <c r="P1640" s="17">
        <f t="shared" si="387"/>
        <v>-17981.944444444467</v>
      </c>
      <c r="Q1640" s="17">
        <f t="shared" si="392"/>
        <v>333639086.45833313</v>
      </c>
      <c r="R1640" s="17">
        <f t="shared" si="388"/>
        <v>333639.08645833313</v>
      </c>
      <c r="S1640" s="17">
        <f t="shared" si="393"/>
        <v>155474445.3472223</v>
      </c>
      <c r="T1640" s="17">
        <f t="shared" si="389"/>
        <v>155474.4453472223</v>
      </c>
      <c r="AE1640">
        <f t="shared" si="381"/>
        <v>0</v>
      </c>
      <c r="AF1640">
        <f t="shared" si="382"/>
        <v>107</v>
      </c>
      <c r="AG1640">
        <f t="shared" si="383"/>
        <v>29.722222222222221</v>
      </c>
    </row>
    <row r="1641" spans="2:33" x14ac:dyDescent="0.3">
      <c r="B1641" s="7" t="s">
        <v>54</v>
      </c>
      <c r="C1641" s="7">
        <v>1633</v>
      </c>
      <c r="D1641" s="7">
        <v>156</v>
      </c>
      <c r="E1641" s="13">
        <v>106.1</v>
      </c>
      <c r="F1641" s="27">
        <f t="shared" si="380"/>
        <v>29.472222222222221</v>
      </c>
      <c r="G1641" s="17">
        <f t="shared" si="390"/>
        <v>-0.16666666666666705</v>
      </c>
      <c r="H1641" s="17">
        <v>1</v>
      </c>
      <c r="I1641" s="17">
        <f t="shared" si="391"/>
        <v>-0.60000000000000142</v>
      </c>
      <c r="J1641" s="17">
        <v>-1980</v>
      </c>
      <c r="K1641" s="26">
        <v>485.59500000000003</v>
      </c>
      <c r="L1641" s="17">
        <f t="shared" si="384"/>
        <v>424.02157666666659</v>
      </c>
      <c r="M1641" s="17">
        <f t="shared" si="385"/>
        <v>-1070.3834233333334</v>
      </c>
      <c r="N1641" s="17">
        <v>1980</v>
      </c>
      <c r="O1641" s="17">
        <f t="shared" si="386"/>
        <v>-330.00000000000074</v>
      </c>
      <c r="P1641" s="17">
        <f t="shared" si="387"/>
        <v>-9725.8333333333539</v>
      </c>
      <c r="Q1641" s="17">
        <f t="shared" si="392"/>
        <v>334499012.22222203</v>
      </c>
      <c r="R1641" s="17">
        <f t="shared" si="388"/>
        <v>334499.01222222205</v>
      </c>
      <c r="S1641" s="17">
        <f t="shared" si="393"/>
        <v>156334371.11111119</v>
      </c>
      <c r="T1641" s="17">
        <f t="shared" si="389"/>
        <v>156334.37111111119</v>
      </c>
      <c r="AE1641">
        <f t="shared" si="381"/>
        <v>0</v>
      </c>
      <c r="AF1641">
        <f t="shared" si="382"/>
        <v>106.1</v>
      </c>
      <c r="AG1641">
        <f t="shared" si="383"/>
        <v>29.472222222222221</v>
      </c>
    </row>
    <row r="1642" spans="2:33" x14ac:dyDescent="0.3">
      <c r="B1642" s="7" t="s">
        <v>54</v>
      </c>
      <c r="C1642" s="7">
        <v>1634</v>
      </c>
      <c r="D1642" s="7">
        <v>157</v>
      </c>
      <c r="E1642" s="13">
        <v>105.8</v>
      </c>
      <c r="F1642" s="27">
        <f t="shared" si="380"/>
        <v>29.388888888888886</v>
      </c>
      <c r="G1642" s="17">
        <f t="shared" si="390"/>
        <v>-5.5555555555554373E-2</v>
      </c>
      <c r="H1642" s="17">
        <v>1</v>
      </c>
      <c r="I1642" s="17">
        <f t="shared" si="391"/>
        <v>-0.19999999999999574</v>
      </c>
      <c r="J1642" s="17">
        <v>-1980</v>
      </c>
      <c r="K1642" s="26">
        <v>485.59500000000003</v>
      </c>
      <c r="L1642" s="17">
        <f t="shared" si="384"/>
        <v>421.62710666666652</v>
      </c>
      <c r="M1642" s="17">
        <f t="shared" si="385"/>
        <v>-1072.7778933333334</v>
      </c>
      <c r="N1642" s="17">
        <v>1980</v>
      </c>
      <c r="O1642" s="17">
        <f t="shared" si="386"/>
        <v>-109.99999999999766</v>
      </c>
      <c r="P1642" s="17">
        <f t="shared" si="387"/>
        <v>-3232.7777777777087</v>
      </c>
      <c r="Q1642" s="17">
        <f t="shared" si="392"/>
        <v>335354081.94444424</v>
      </c>
      <c r="R1642" s="17">
        <f t="shared" si="388"/>
        <v>335354.08194444422</v>
      </c>
      <c r="S1642" s="17">
        <f t="shared" si="393"/>
        <v>157189440.8333334</v>
      </c>
      <c r="T1642" s="17">
        <f t="shared" si="389"/>
        <v>157189.44083333341</v>
      </c>
      <c r="AE1642">
        <f t="shared" si="381"/>
        <v>0</v>
      </c>
      <c r="AF1642">
        <f t="shared" si="382"/>
        <v>105.8</v>
      </c>
      <c r="AG1642">
        <f t="shared" si="383"/>
        <v>29.388888888888886</v>
      </c>
    </row>
    <row r="1643" spans="2:33" x14ac:dyDescent="0.3">
      <c r="B1643" s="7" t="s">
        <v>54</v>
      </c>
      <c r="C1643" s="7">
        <v>1635</v>
      </c>
      <c r="D1643" s="7">
        <v>158</v>
      </c>
      <c r="E1643" s="13">
        <v>105.7</v>
      </c>
      <c r="F1643" s="27">
        <f t="shared" si="380"/>
        <v>29.361111111111111</v>
      </c>
      <c r="G1643" s="17">
        <f t="shared" si="390"/>
        <v>-1.3888888888888099E-2</v>
      </c>
      <c r="H1643" s="17">
        <v>1</v>
      </c>
      <c r="I1643" s="17">
        <f t="shared" si="391"/>
        <v>-4.9999999999997158E-2</v>
      </c>
      <c r="J1643" s="17">
        <v>-1980</v>
      </c>
      <c r="K1643" s="26">
        <v>485.59500000000003</v>
      </c>
      <c r="L1643" s="17">
        <f t="shared" si="384"/>
        <v>420.83045666666663</v>
      </c>
      <c r="M1643" s="17">
        <f t="shared" si="385"/>
        <v>-1073.5745433333334</v>
      </c>
      <c r="N1643" s="17">
        <v>1980</v>
      </c>
      <c r="O1643" s="17">
        <f t="shared" si="386"/>
        <v>-27.499999999998437</v>
      </c>
      <c r="P1643" s="17">
        <f t="shared" si="387"/>
        <v>-807.43055555550961</v>
      </c>
      <c r="Q1643" s="17">
        <f t="shared" si="392"/>
        <v>336207536.04166645</v>
      </c>
      <c r="R1643" s="17">
        <f t="shared" si="388"/>
        <v>336207.53604166646</v>
      </c>
      <c r="S1643" s="17">
        <f t="shared" si="393"/>
        <v>158042894.93055561</v>
      </c>
      <c r="T1643" s="17">
        <f t="shared" si="389"/>
        <v>158042.8949305556</v>
      </c>
      <c r="AE1643">
        <f t="shared" si="381"/>
        <v>0</v>
      </c>
      <c r="AF1643">
        <f t="shared" si="382"/>
        <v>105.7</v>
      </c>
      <c r="AG1643">
        <f t="shared" si="383"/>
        <v>29.361111111111111</v>
      </c>
    </row>
    <row r="1644" spans="2:33" x14ac:dyDescent="0.3">
      <c r="B1644" s="7" t="s">
        <v>54</v>
      </c>
      <c r="C1644" s="7">
        <v>1636</v>
      </c>
      <c r="D1644" s="7">
        <v>159</v>
      </c>
      <c r="E1644" s="13">
        <v>105.7</v>
      </c>
      <c r="F1644" s="27">
        <f t="shared" si="380"/>
        <v>29.361111111111111</v>
      </c>
      <c r="G1644" s="17">
        <f t="shared" si="390"/>
        <v>-1.3888888888890073E-2</v>
      </c>
      <c r="H1644" s="17">
        <v>1</v>
      </c>
      <c r="I1644" s="17">
        <f t="shared" si="391"/>
        <v>-5.0000000000004263E-2</v>
      </c>
      <c r="J1644" s="17">
        <v>-1980</v>
      </c>
      <c r="K1644" s="26">
        <v>485.59500000000003</v>
      </c>
      <c r="L1644" s="17">
        <f t="shared" si="384"/>
        <v>420.83045666666663</v>
      </c>
      <c r="M1644" s="17">
        <f t="shared" si="385"/>
        <v>-1073.5745433333334</v>
      </c>
      <c r="N1644" s="17">
        <v>1980</v>
      </c>
      <c r="O1644" s="17">
        <f t="shared" si="386"/>
        <v>-27.500000000002345</v>
      </c>
      <c r="P1644" s="17">
        <f t="shared" si="387"/>
        <v>-807.43055555562444</v>
      </c>
      <c r="Q1644" s="17">
        <f t="shared" si="392"/>
        <v>337060990.13888866</v>
      </c>
      <c r="R1644" s="17">
        <f t="shared" si="388"/>
        <v>337060.99013888865</v>
      </c>
      <c r="S1644" s="17">
        <f t="shared" si="393"/>
        <v>158896349.02777782</v>
      </c>
      <c r="T1644" s="17">
        <f t="shared" si="389"/>
        <v>158896.34902777782</v>
      </c>
      <c r="AE1644">
        <f t="shared" si="381"/>
        <v>0</v>
      </c>
      <c r="AF1644">
        <f t="shared" si="382"/>
        <v>105.7</v>
      </c>
      <c r="AG1644">
        <f t="shared" si="383"/>
        <v>29.361111111111111</v>
      </c>
    </row>
    <row r="1645" spans="2:33" x14ac:dyDescent="0.3">
      <c r="B1645" s="7" t="s">
        <v>54</v>
      </c>
      <c r="C1645" s="7">
        <v>1637</v>
      </c>
      <c r="D1645" s="7">
        <v>160</v>
      </c>
      <c r="E1645" s="13">
        <v>105.6</v>
      </c>
      <c r="F1645" s="27">
        <f t="shared" si="380"/>
        <v>29.333333333333332</v>
      </c>
      <c r="G1645" s="17">
        <f t="shared" si="390"/>
        <v>-5.5555555555556344E-2</v>
      </c>
      <c r="H1645" s="17">
        <v>1</v>
      </c>
      <c r="I1645" s="17">
        <f t="shared" si="391"/>
        <v>-0.20000000000000284</v>
      </c>
      <c r="J1645" s="17">
        <v>-1980</v>
      </c>
      <c r="K1645" s="26">
        <v>485.59500000000003</v>
      </c>
      <c r="L1645" s="17">
        <f t="shared" si="384"/>
        <v>420.03455999999989</v>
      </c>
      <c r="M1645" s="17">
        <f t="shared" si="385"/>
        <v>-1074.3704400000001</v>
      </c>
      <c r="N1645" s="17">
        <v>1980</v>
      </c>
      <c r="O1645" s="17">
        <f t="shared" si="386"/>
        <v>-110.00000000000156</v>
      </c>
      <c r="P1645" s="17">
        <f t="shared" si="387"/>
        <v>-3226.6666666667124</v>
      </c>
      <c r="Q1645" s="17">
        <f t="shared" si="392"/>
        <v>337912830.13888866</v>
      </c>
      <c r="R1645" s="17">
        <f t="shared" si="388"/>
        <v>337912.83013888868</v>
      </c>
      <c r="S1645" s="17">
        <f t="shared" si="393"/>
        <v>159748189.02777782</v>
      </c>
      <c r="T1645" s="17">
        <f t="shared" si="389"/>
        <v>159748.18902777781</v>
      </c>
      <c r="AE1645">
        <f t="shared" si="381"/>
        <v>0</v>
      </c>
      <c r="AF1645">
        <f t="shared" si="382"/>
        <v>105.6</v>
      </c>
      <c r="AG1645">
        <f t="shared" si="383"/>
        <v>29.333333333333332</v>
      </c>
    </row>
    <row r="1646" spans="2:33" x14ac:dyDescent="0.3">
      <c r="B1646" s="7" t="s">
        <v>54</v>
      </c>
      <c r="C1646" s="7">
        <v>1638</v>
      </c>
      <c r="D1646" s="7">
        <v>161</v>
      </c>
      <c r="E1646" s="13">
        <v>105.3</v>
      </c>
      <c r="F1646" s="27">
        <f t="shared" si="380"/>
        <v>29.25</v>
      </c>
      <c r="G1646" s="17">
        <f t="shared" si="390"/>
        <v>-9.7222222222220642E-2</v>
      </c>
      <c r="H1646" s="17">
        <v>1</v>
      </c>
      <c r="I1646" s="17">
        <f t="shared" si="391"/>
        <v>-0.34999999999999432</v>
      </c>
      <c r="J1646" s="17">
        <v>-1980</v>
      </c>
      <c r="K1646" s="26">
        <v>485.59500000000003</v>
      </c>
      <c r="L1646" s="17">
        <f t="shared" si="384"/>
        <v>417.65138999999994</v>
      </c>
      <c r="M1646" s="17">
        <f t="shared" si="385"/>
        <v>-1076.75361</v>
      </c>
      <c r="N1646" s="17">
        <v>1980</v>
      </c>
      <c r="O1646" s="17">
        <f t="shared" si="386"/>
        <v>-192.49999999999687</v>
      </c>
      <c r="P1646" s="17">
        <f t="shared" si="387"/>
        <v>-5630.6249999999081</v>
      </c>
      <c r="Q1646" s="17">
        <f t="shared" si="392"/>
        <v>338759837.01388866</v>
      </c>
      <c r="R1646" s="17">
        <f t="shared" si="388"/>
        <v>338759.83701388864</v>
      </c>
      <c r="S1646" s="17">
        <f t="shared" si="393"/>
        <v>160595195.90277782</v>
      </c>
      <c r="T1646" s="17">
        <f t="shared" si="389"/>
        <v>160595.19590277781</v>
      </c>
      <c r="AE1646">
        <f t="shared" si="381"/>
        <v>0</v>
      </c>
      <c r="AF1646">
        <f t="shared" si="382"/>
        <v>105.3</v>
      </c>
      <c r="AG1646">
        <f t="shared" si="383"/>
        <v>29.25</v>
      </c>
    </row>
    <row r="1647" spans="2:33" x14ac:dyDescent="0.3">
      <c r="B1647" s="7" t="s">
        <v>54</v>
      </c>
      <c r="C1647" s="7">
        <v>1639</v>
      </c>
      <c r="D1647" s="7">
        <v>162</v>
      </c>
      <c r="E1647" s="13">
        <v>104.9</v>
      </c>
      <c r="F1647" s="27">
        <f t="shared" si="380"/>
        <v>29.138888888888889</v>
      </c>
      <c r="G1647" s="17">
        <f t="shared" si="390"/>
        <v>-0.12499999999999881</v>
      </c>
      <c r="H1647" s="17">
        <v>1</v>
      </c>
      <c r="I1647" s="17">
        <f t="shared" si="391"/>
        <v>-0.44999999999999574</v>
      </c>
      <c r="J1647" s="17">
        <v>-1980</v>
      </c>
      <c r="K1647" s="26">
        <v>485.59500000000003</v>
      </c>
      <c r="L1647" s="17">
        <f t="shared" si="384"/>
        <v>414.48437666666661</v>
      </c>
      <c r="M1647" s="17">
        <f t="shared" si="385"/>
        <v>-1079.9206233333334</v>
      </c>
      <c r="N1647" s="17">
        <v>1980</v>
      </c>
      <c r="O1647" s="17">
        <f t="shared" si="386"/>
        <v>-247.49999999999764</v>
      </c>
      <c r="P1647" s="17">
        <f t="shared" si="387"/>
        <v>-7211.8749999999318</v>
      </c>
      <c r="Q1647" s="17">
        <f t="shared" si="392"/>
        <v>339600421.11111087</v>
      </c>
      <c r="R1647" s="17">
        <f t="shared" si="388"/>
        <v>339600.42111111089</v>
      </c>
      <c r="S1647" s="17">
        <f t="shared" si="393"/>
        <v>161435780.00000003</v>
      </c>
      <c r="T1647" s="17">
        <f t="shared" si="389"/>
        <v>161435.78000000003</v>
      </c>
      <c r="AE1647">
        <f t="shared" si="381"/>
        <v>0</v>
      </c>
      <c r="AF1647">
        <f t="shared" si="382"/>
        <v>104.9</v>
      </c>
      <c r="AG1647">
        <f t="shared" si="383"/>
        <v>29.138888888888889</v>
      </c>
    </row>
    <row r="1648" spans="2:33" x14ac:dyDescent="0.3">
      <c r="B1648" s="7" t="s">
        <v>54</v>
      </c>
      <c r="C1648" s="7">
        <v>1640</v>
      </c>
      <c r="D1648" s="7">
        <v>163</v>
      </c>
      <c r="E1648" s="13">
        <v>104.4</v>
      </c>
      <c r="F1648" s="27">
        <f t="shared" si="380"/>
        <v>29</v>
      </c>
      <c r="G1648" s="17">
        <f t="shared" si="390"/>
        <v>-0.12500000000000078</v>
      </c>
      <c r="H1648" s="17">
        <v>1</v>
      </c>
      <c r="I1648" s="17">
        <f t="shared" si="391"/>
        <v>-0.45000000000000284</v>
      </c>
      <c r="J1648" s="17">
        <v>-1980</v>
      </c>
      <c r="K1648" s="26">
        <v>485.59500000000003</v>
      </c>
      <c r="L1648" s="17">
        <f t="shared" si="384"/>
        <v>410.54255999999992</v>
      </c>
      <c r="M1648" s="17">
        <f t="shared" si="385"/>
        <v>-1083.8624400000001</v>
      </c>
      <c r="N1648" s="17">
        <v>1980</v>
      </c>
      <c r="O1648" s="17">
        <f t="shared" si="386"/>
        <v>-247.50000000000153</v>
      </c>
      <c r="P1648" s="17">
        <f t="shared" si="387"/>
        <v>-7177.5000000000446</v>
      </c>
      <c r="Q1648" s="17">
        <f t="shared" si="392"/>
        <v>340433011.11111087</v>
      </c>
      <c r="R1648" s="17">
        <f t="shared" si="388"/>
        <v>340433.01111111086</v>
      </c>
      <c r="S1648" s="17">
        <f t="shared" si="393"/>
        <v>162268370.00000003</v>
      </c>
      <c r="T1648" s="17">
        <f t="shared" si="389"/>
        <v>162268.37000000002</v>
      </c>
      <c r="AE1648">
        <f t="shared" si="381"/>
        <v>0</v>
      </c>
      <c r="AF1648">
        <f t="shared" si="382"/>
        <v>104.4</v>
      </c>
      <c r="AG1648">
        <f t="shared" si="383"/>
        <v>29</v>
      </c>
    </row>
    <row r="1649" spans="2:33" x14ac:dyDescent="0.3">
      <c r="B1649" s="7" t="s">
        <v>54</v>
      </c>
      <c r="C1649" s="7">
        <v>1641</v>
      </c>
      <c r="D1649" s="7">
        <v>164</v>
      </c>
      <c r="E1649" s="13">
        <v>104</v>
      </c>
      <c r="F1649" s="27">
        <f t="shared" si="380"/>
        <v>28.888888888888889</v>
      </c>
      <c r="G1649" s="17">
        <f t="shared" si="390"/>
        <v>-8.3333333333334522E-2</v>
      </c>
      <c r="H1649" s="17">
        <v>1</v>
      </c>
      <c r="I1649" s="17">
        <f t="shared" si="391"/>
        <v>-0.30000000000000426</v>
      </c>
      <c r="J1649" s="17">
        <v>-1980</v>
      </c>
      <c r="K1649" s="26">
        <v>485.59500000000003</v>
      </c>
      <c r="L1649" s="17">
        <f t="shared" si="384"/>
        <v>407.40266666666662</v>
      </c>
      <c r="M1649" s="17">
        <f t="shared" si="385"/>
        <v>-1087.0023333333334</v>
      </c>
      <c r="N1649" s="17">
        <v>1980</v>
      </c>
      <c r="O1649" s="17">
        <f t="shared" si="386"/>
        <v>-165.00000000000236</v>
      </c>
      <c r="P1649" s="17">
        <f t="shared" si="387"/>
        <v>-4766.6666666667352</v>
      </c>
      <c r="Q1649" s="17">
        <f t="shared" si="392"/>
        <v>341259233.33333308</v>
      </c>
      <c r="R1649" s="17">
        <f t="shared" si="388"/>
        <v>341259.23333333305</v>
      </c>
      <c r="S1649" s="17">
        <f t="shared" si="393"/>
        <v>163094592.22222224</v>
      </c>
      <c r="T1649" s="17">
        <f t="shared" si="389"/>
        <v>163094.59222222224</v>
      </c>
      <c r="AE1649">
        <f t="shared" si="381"/>
        <v>0</v>
      </c>
      <c r="AF1649">
        <f t="shared" si="382"/>
        <v>104</v>
      </c>
      <c r="AG1649">
        <f t="shared" si="383"/>
        <v>28.888888888888889</v>
      </c>
    </row>
    <row r="1650" spans="2:33" x14ac:dyDescent="0.3">
      <c r="B1650" s="7" t="s">
        <v>54</v>
      </c>
      <c r="C1650" s="7">
        <v>1642</v>
      </c>
      <c r="D1650" s="7">
        <v>165</v>
      </c>
      <c r="E1650" s="13">
        <v>103.8</v>
      </c>
      <c r="F1650" s="27">
        <f t="shared" si="380"/>
        <v>28.833333333333332</v>
      </c>
      <c r="G1650" s="17">
        <f t="shared" si="390"/>
        <v>-1.3888888888888099E-2</v>
      </c>
      <c r="H1650" s="17">
        <v>1</v>
      </c>
      <c r="I1650" s="17">
        <f t="shared" si="391"/>
        <v>-4.9999999999997158E-2</v>
      </c>
      <c r="J1650" s="17">
        <v>-1980</v>
      </c>
      <c r="K1650" s="26">
        <v>485.59500000000003</v>
      </c>
      <c r="L1650" s="17">
        <f t="shared" si="384"/>
        <v>405.83723999999995</v>
      </c>
      <c r="M1650" s="17">
        <f t="shared" si="385"/>
        <v>-1088.5677599999999</v>
      </c>
      <c r="N1650" s="17">
        <v>1980</v>
      </c>
      <c r="O1650" s="17">
        <f t="shared" si="386"/>
        <v>-27.499999999998437</v>
      </c>
      <c r="P1650" s="17">
        <f t="shared" si="387"/>
        <v>-792.91666666662161</v>
      </c>
      <c r="Q1650" s="17">
        <f t="shared" si="392"/>
        <v>342082280.83333308</v>
      </c>
      <c r="R1650" s="17">
        <f t="shared" si="388"/>
        <v>342082.28083333309</v>
      </c>
      <c r="S1650" s="17">
        <f t="shared" si="393"/>
        <v>163917639.72222224</v>
      </c>
      <c r="T1650" s="17">
        <f t="shared" si="389"/>
        <v>163917.63972222223</v>
      </c>
      <c r="AE1650">
        <f t="shared" si="381"/>
        <v>0</v>
      </c>
      <c r="AF1650">
        <f t="shared" si="382"/>
        <v>103.8</v>
      </c>
      <c r="AG1650">
        <f t="shared" si="383"/>
        <v>28.833333333333332</v>
      </c>
    </row>
    <row r="1651" spans="2:33" x14ac:dyDescent="0.3">
      <c r="B1651" s="7" t="s">
        <v>54</v>
      </c>
      <c r="C1651" s="7">
        <v>1643</v>
      </c>
      <c r="D1651" s="7">
        <v>166</v>
      </c>
      <c r="E1651" s="13">
        <v>103.9</v>
      </c>
      <c r="F1651" s="27">
        <f t="shared" si="380"/>
        <v>28.861111111111111</v>
      </c>
      <c r="G1651" s="17">
        <f t="shared" si="390"/>
        <v>8.3333333333334522E-2</v>
      </c>
      <c r="H1651" s="17">
        <v>0</v>
      </c>
      <c r="I1651" s="17">
        <f t="shared" si="391"/>
        <v>0.30000000000000426</v>
      </c>
      <c r="J1651" s="17">
        <v>1980</v>
      </c>
      <c r="K1651" s="26">
        <v>485.59500000000003</v>
      </c>
      <c r="L1651" s="17">
        <f t="shared" si="384"/>
        <v>406.61957666666655</v>
      </c>
      <c r="M1651" s="17">
        <f t="shared" si="385"/>
        <v>2872.2145766666667</v>
      </c>
      <c r="N1651" s="17">
        <v>1980</v>
      </c>
      <c r="O1651" s="17">
        <f t="shared" si="386"/>
        <v>165.00000000000236</v>
      </c>
      <c r="P1651" s="17">
        <f t="shared" si="387"/>
        <v>4762.0833333334012</v>
      </c>
      <c r="Q1651" s="17">
        <f t="shared" si="392"/>
        <v>342906914.93055528</v>
      </c>
      <c r="R1651" s="17">
        <f t="shared" si="388"/>
        <v>342906.91493055527</v>
      </c>
      <c r="S1651" s="17">
        <f t="shared" si="393"/>
        <v>163917639.72222224</v>
      </c>
      <c r="T1651" s="17">
        <f t="shared" si="389"/>
        <v>163917.63972222223</v>
      </c>
      <c r="AE1651">
        <f t="shared" si="381"/>
        <v>0</v>
      </c>
      <c r="AF1651">
        <f t="shared" si="382"/>
        <v>103.9</v>
      </c>
      <c r="AG1651">
        <f t="shared" si="383"/>
        <v>28.861111111111111</v>
      </c>
    </row>
    <row r="1652" spans="2:33" x14ac:dyDescent="0.3">
      <c r="B1652" s="7" t="s">
        <v>54</v>
      </c>
      <c r="C1652" s="7">
        <v>1644</v>
      </c>
      <c r="D1652" s="7">
        <v>167</v>
      </c>
      <c r="E1652" s="13">
        <v>104.4</v>
      </c>
      <c r="F1652" s="27">
        <f t="shared" si="380"/>
        <v>29</v>
      </c>
      <c r="G1652" s="17">
        <f t="shared" si="390"/>
        <v>0.16666666666666508</v>
      </c>
      <c r="H1652" s="17">
        <v>0</v>
      </c>
      <c r="I1652" s="17">
        <f t="shared" si="391"/>
        <v>0.59999999999999432</v>
      </c>
      <c r="J1652" s="17">
        <v>1980</v>
      </c>
      <c r="K1652" s="26">
        <v>485.59500000000003</v>
      </c>
      <c r="L1652" s="17">
        <f t="shared" si="384"/>
        <v>410.54255999999992</v>
      </c>
      <c r="M1652" s="17">
        <f t="shared" si="385"/>
        <v>2876.1375600000001</v>
      </c>
      <c r="N1652" s="17">
        <v>1980</v>
      </c>
      <c r="O1652" s="17">
        <f t="shared" si="386"/>
        <v>329.99999999999687</v>
      </c>
      <c r="P1652" s="17">
        <f t="shared" si="387"/>
        <v>9569.9999999999091</v>
      </c>
      <c r="Q1652" s="17">
        <f t="shared" si="392"/>
        <v>343739504.93055528</v>
      </c>
      <c r="R1652" s="17">
        <f t="shared" si="388"/>
        <v>343739.5049305553</v>
      </c>
      <c r="S1652" s="17">
        <f t="shared" si="393"/>
        <v>163917639.72222224</v>
      </c>
      <c r="T1652" s="17">
        <f t="shared" si="389"/>
        <v>163917.63972222223</v>
      </c>
      <c r="AE1652">
        <f t="shared" si="381"/>
        <v>0</v>
      </c>
      <c r="AF1652">
        <f t="shared" si="382"/>
        <v>104.4</v>
      </c>
      <c r="AG1652">
        <f t="shared" si="383"/>
        <v>29</v>
      </c>
    </row>
    <row r="1653" spans="2:33" x14ac:dyDescent="0.3">
      <c r="B1653" s="7" t="s">
        <v>54</v>
      </c>
      <c r="C1653" s="7">
        <v>1645</v>
      </c>
      <c r="D1653" s="7">
        <v>168</v>
      </c>
      <c r="E1653" s="13">
        <v>105.1</v>
      </c>
      <c r="F1653" s="27">
        <f t="shared" si="380"/>
        <v>29.194444444444443</v>
      </c>
      <c r="G1653" s="17">
        <f t="shared" si="390"/>
        <v>0.23611111111110952</v>
      </c>
      <c r="H1653" s="17">
        <v>0</v>
      </c>
      <c r="I1653" s="17">
        <f t="shared" si="391"/>
        <v>0.84999999999999432</v>
      </c>
      <c r="J1653" s="17">
        <v>1980</v>
      </c>
      <c r="K1653" s="26">
        <v>485.59500000000003</v>
      </c>
      <c r="L1653" s="17">
        <f t="shared" si="384"/>
        <v>416.06637666666654</v>
      </c>
      <c r="M1653" s="17">
        <f t="shared" si="385"/>
        <v>2881.6613766666669</v>
      </c>
      <c r="N1653" s="17">
        <v>1980</v>
      </c>
      <c r="O1653" s="17">
        <f t="shared" si="386"/>
        <v>467.49999999999687</v>
      </c>
      <c r="P1653" s="17">
        <f t="shared" si="387"/>
        <v>13648.402777777686</v>
      </c>
      <c r="Q1653" s="17">
        <f t="shared" si="392"/>
        <v>344583297.36111087</v>
      </c>
      <c r="R1653" s="17">
        <f t="shared" si="388"/>
        <v>344583.29736111086</v>
      </c>
      <c r="S1653" s="17">
        <f t="shared" si="393"/>
        <v>163917639.72222224</v>
      </c>
      <c r="T1653" s="17">
        <f t="shared" si="389"/>
        <v>163917.63972222223</v>
      </c>
      <c r="AE1653">
        <f t="shared" si="381"/>
        <v>0</v>
      </c>
      <c r="AF1653">
        <f t="shared" si="382"/>
        <v>105.1</v>
      </c>
      <c r="AG1653">
        <f t="shared" si="383"/>
        <v>29.194444444444443</v>
      </c>
    </row>
    <row r="1654" spans="2:33" x14ac:dyDescent="0.3">
      <c r="B1654" s="7" t="s">
        <v>54</v>
      </c>
      <c r="C1654" s="7">
        <v>1646</v>
      </c>
      <c r="D1654" s="7">
        <v>169</v>
      </c>
      <c r="E1654" s="13">
        <v>106.1</v>
      </c>
      <c r="F1654" s="27">
        <f t="shared" si="380"/>
        <v>29.472222222222221</v>
      </c>
      <c r="G1654" s="17">
        <f t="shared" si="390"/>
        <v>0.29166666666666785</v>
      </c>
      <c r="H1654" s="17">
        <v>0</v>
      </c>
      <c r="I1654" s="17">
        <f t="shared" si="391"/>
        <v>1.0500000000000043</v>
      </c>
      <c r="J1654" s="17">
        <v>1980</v>
      </c>
      <c r="K1654" s="26">
        <v>485.59500000000003</v>
      </c>
      <c r="L1654" s="17">
        <f t="shared" si="384"/>
        <v>424.02157666666659</v>
      </c>
      <c r="M1654" s="17">
        <f t="shared" si="385"/>
        <v>2889.6165766666668</v>
      </c>
      <c r="N1654" s="17">
        <v>1980</v>
      </c>
      <c r="O1654" s="17">
        <f t="shared" si="386"/>
        <v>577.50000000000239</v>
      </c>
      <c r="P1654" s="17">
        <f t="shared" si="387"/>
        <v>17020.208333333405</v>
      </c>
      <c r="Q1654" s="17">
        <f t="shared" si="392"/>
        <v>345443223.12499976</v>
      </c>
      <c r="R1654" s="17">
        <f t="shared" si="388"/>
        <v>345443.22312499979</v>
      </c>
      <c r="S1654" s="17">
        <f t="shared" si="393"/>
        <v>163917639.72222224</v>
      </c>
      <c r="T1654" s="17">
        <f t="shared" si="389"/>
        <v>163917.63972222223</v>
      </c>
      <c r="AE1654">
        <f t="shared" si="381"/>
        <v>0</v>
      </c>
      <c r="AF1654">
        <f t="shared" si="382"/>
        <v>106.1</v>
      </c>
      <c r="AG1654">
        <f t="shared" si="383"/>
        <v>29.472222222222221</v>
      </c>
    </row>
    <row r="1655" spans="2:33" x14ac:dyDescent="0.3">
      <c r="B1655" s="7" t="s">
        <v>54</v>
      </c>
      <c r="C1655" s="7">
        <v>1647</v>
      </c>
      <c r="D1655" s="7">
        <v>170</v>
      </c>
      <c r="E1655" s="13">
        <v>107.2</v>
      </c>
      <c r="F1655" s="27">
        <f t="shared" si="380"/>
        <v>29.777777777777779</v>
      </c>
      <c r="G1655" s="17">
        <f t="shared" si="390"/>
        <v>0.33333333333333409</v>
      </c>
      <c r="H1655" s="17">
        <v>0</v>
      </c>
      <c r="I1655" s="17">
        <f t="shared" si="391"/>
        <v>1.2000000000000028</v>
      </c>
      <c r="J1655" s="17">
        <v>1980</v>
      </c>
      <c r="K1655" s="26">
        <v>485.59500000000003</v>
      </c>
      <c r="L1655" s="17">
        <f t="shared" si="384"/>
        <v>432.85930666666661</v>
      </c>
      <c r="M1655" s="17">
        <f t="shared" si="385"/>
        <v>2898.454306666667</v>
      </c>
      <c r="N1655" s="17">
        <v>1980</v>
      </c>
      <c r="O1655" s="17">
        <f t="shared" si="386"/>
        <v>660.00000000000148</v>
      </c>
      <c r="P1655" s="17">
        <f t="shared" si="387"/>
        <v>19653.333333333379</v>
      </c>
      <c r="Q1655" s="17">
        <f t="shared" si="392"/>
        <v>346321072.01388866</v>
      </c>
      <c r="R1655" s="17">
        <f t="shared" si="388"/>
        <v>346321.07201388868</v>
      </c>
      <c r="S1655" s="17">
        <f t="shared" si="393"/>
        <v>163917639.72222224</v>
      </c>
      <c r="T1655" s="17">
        <f t="shared" si="389"/>
        <v>163917.63972222223</v>
      </c>
      <c r="AE1655">
        <f t="shared" si="381"/>
        <v>0</v>
      </c>
      <c r="AF1655">
        <f t="shared" si="382"/>
        <v>107.2</v>
      </c>
      <c r="AG1655">
        <f t="shared" si="383"/>
        <v>29.777777777777779</v>
      </c>
    </row>
    <row r="1656" spans="2:33" x14ac:dyDescent="0.3">
      <c r="B1656" s="7" t="s">
        <v>54</v>
      </c>
      <c r="C1656" s="7">
        <v>1648</v>
      </c>
      <c r="D1656" s="7">
        <v>171</v>
      </c>
      <c r="E1656" s="13">
        <v>108.5</v>
      </c>
      <c r="F1656" s="27">
        <f t="shared" si="380"/>
        <v>30.138888888888889</v>
      </c>
      <c r="G1656" s="17">
        <f t="shared" si="390"/>
        <v>0.37500000000000039</v>
      </c>
      <c r="H1656" s="17">
        <v>0</v>
      </c>
      <c r="I1656" s="17">
        <f t="shared" si="391"/>
        <v>1.3500000000000014</v>
      </c>
      <c r="J1656" s="17">
        <v>1980</v>
      </c>
      <c r="K1656" s="26">
        <v>485.59500000000003</v>
      </c>
      <c r="L1656" s="17">
        <f t="shared" si="384"/>
        <v>443.42141666666663</v>
      </c>
      <c r="M1656" s="17">
        <f t="shared" si="385"/>
        <v>2909.0164166666668</v>
      </c>
      <c r="N1656" s="17">
        <v>1980</v>
      </c>
      <c r="O1656" s="17">
        <f t="shared" si="386"/>
        <v>742.5000000000008</v>
      </c>
      <c r="P1656" s="17">
        <f t="shared" si="387"/>
        <v>22378.125000000025</v>
      </c>
      <c r="Q1656" s="17">
        <f t="shared" si="392"/>
        <v>347220341.11111087</v>
      </c>
      <c r="R1656" s="17">
        <f t="shared" si="388"/>
        <v>347220.34111111087</v>
      </c>
      <c r="S1656" s="17">
        <f t="shared" si="393"/>
        <v>163917639.72222224</v>
      </c>
      <c r="T1656" s="17">
        <f t="shared" si="389"/>
        <v>163917.63972222223</v>
      </c>
      <c r="AE1656">
        <f t="shared" si="381"/>
        <v>0</v>
      </c>
      <c r="AF1656">
        <f t="shared" si="382"/>
        <v>108.5</v>
      </c>
      <c r="AG1656">
        <f t="shared" si="383"/>
        <v>30.138888888888889</v>
      </c>
    </row>
    <row r="1657" spans="2:33" x14ac:dyDescent="0.3">
      <c r="B1657" s="7" t="s">
        <v>54</v>
      </c>
      <c r="C1657" s="7">
        <v>1649</v>
      </c>
      <c r="D1657" s="7">
        <v>172</v>
      </c>
      <c r="E1657" s="13">
        <v>109.9</v>
      </c>
      <c r="F1657" s="27">
        <f t="shared" si="380"/>
        <v>30.527777777777779</v>
      </c>
      <c r="G1657" s="17">
        <f t="shared" si="390"/>
        <v>0.38888888888888851</v>
      </c>
      <c r="H1657" s="17">
        <v>0</v>
      </c>
      <c r="I1657" s="17">
        <f t="shared" si="391"/>
        <v>1.3999999999999986</v>
      </c>
      <c r="J1657" s="17">
        <v>1980</v>
      </c>
      <c r="K1657" s="26">
        <v>485.59500000000003</v>
      </c>
      <c r="L1657" s="17">
        <f t="shared" si="384"/>
        <v>454.93837666666661</v>
      </c>
      <c r="M1657" s="17">
        <f t="shared" si="385"/>
        <v>2920.5333766666668</v>
      </c>
      <c r="N1657" s="17">
        <v>1980</v>
      </c>
      <c r="O1657" s="17">
        <f t="shared" si="386"/>
        <v>769.9999999999992</v>
      </c>
      <c r="P1657" s="17">
        <f t="shared" si="387"/>
        <v>23506.388888888865</v>
      </c>
      <c r="Q1657" s="17">
        <f t="shared" si="392"/>
        <v>348142966.87499976</v>
      </c>
      <c r="R1657" s="17">
        <f t="shared" si="388"/>
        <v>348142.96687499975</v>
      </c>
      <c r="S1657" s="17">
        <f t="shared" si="393"/>
        <v>163917639.72222224</v>
      </c>
      <c r="T1657" s="17">
        <f t="shared" si="389"/>
        <v>163917.63972222223</v>
      </c>
      <c r="AE1657">
        <f t="shared" si="381"/>
        <v>0</v>
      </c>
      <c r="AF1657">
        <f t="shared" si="382"/>
        <v>109.9</v>
      </c>
      <c r="AG1657">
        <f t="shared" si="383"/>
        <v>30.527777777777779</v>
      </c>
    </row>
    <row r="1658" spans="2:33" x14ac:dyDescent="0.3">
      <c r="B1658" s="7" t="s">
        <v>54</v>
      </c>
      <c r="C1658" s="7">
        <v>1650</v>
      </c>
      <c r="D1658" s="7">
        <v>173</v>
      </c>
      <c r="E1658" s="13">
        <v>111.3</v>
      </c>
      <c r="F1658" s="27">
        <f t="shared" si="380"/>
        <v>30.916666666666664</v>
      </c>
      <c r="G1658" s="17">
        <f t="shared" si="390"/>
        <v>0.38888888888888851</v>
      </c>
      <c r="H1658" s="17">
        <v>0</v>
      </c>
      <c r="I1658" s="17">
        <f t="shared" si="391"/>
        <v>1.3999999999999986</v>
      </c>
      <c r="J1658" s="17">
        <v>1980</v>
      </c>
      <c r="K1658" s="26">
        <v>485.59500000000003</v>
      </c>
      <c r="L1658" s="17">
        <f t="shared" si="384"/>
        <v>466.60298999999986</v>
      </c>
      <c r="M1658" s="17">
        <f t="shared" si="385"/>
        <v>2932.1979900000001</v>
      </c>
      <c r="N1658" s="17">
        <v>1980</v>
      </c>
      <c r="O1658" s="17">
        <f t="shared" si="386"/>
        <v>769.9999999999992</v>
      </c>
      <c r="P1658" s="17">
        <f t="shared" si="387"/>
        <v>23805.833333333307</v>
      </c>
      <c r="Q1658" s="17">
        <f t="shared" si="392"/>
        <v>349089248.74999976</v>
      </c>
      <c r="R1658" s="17">
        <f t="shared" si="388"/>
        <v>349089.24874999974</v>
      </c>
      <c r="S1658" s="17">
        <f t="shared" si="393"/>
        <v>163917639.72222224</v>
      </c>
      <c r="T1658" s="17">
        <f t="shared" si="389"/>
        <v>163917.63972222223</v>
      </c>
      <c r="AE1658">
        <f t="shared" si="381"/>
        <v>0</v>
      </c>
      <c r="AF1658">
        <f t="shared" si="382"/>
        <v>111.3</v>
      </c>
      <c r="AG1658">
        <f t="shared" si="383"/>
        <v>30.916666666666664</v>
      </c>
    </row>
    <row r="1659" spans="2:33" x14ac:dyDescent="0.3">
      <c r="B1659" s="7" t="s">
        <v>54</v>
      </c>
      <c r="C1659" s="7">
        <v>1651</v>
      </c>
      <c r="D1659" s="7">
        <v>174</v>
      </c>
      <c r="E1659" s="13">
        <v>112.7</v>
      </c>
      <c r="F1659" s="27">
        <f t="shared" si="380"/>
        <v>31.305555555555557</v>
      </c>
      <c r="G1659" s="17">
        <f t="shared" si="390"/>
        <v>0.36111111111111227</v>
      </c>
      <c r="H1659" s="17">
        <v>0</v>
      </c>
      <c r="I1659" s="17">
        <f t="shared" si="391"/>
        <v>1.3000000000000043</v>
      </c>
      <c r="J1659" s="17">
        <v>1980</v>
      </c>
      <c r="K1659" s="26">
        <v>485.59500000000003</v>
      </c>
      <c r="L1659" s="17">
        <f t="shared" si="384"/>
        <v>478.41525666666666</v>
      </c>
      <c r="M1659" s="17">
        <f t="shared" si="385"/>
        <v>2944.0102566666669</v>
      </c>
      <c r="N1659" s="17">
        <v>1980</v>
      </c>
      <c r="O1659" s="17">
        <f t="shared" si="386"/>
        <v>715.00000000000227</v>
      </c>
      <c r="P1659" s="17">
        <f t="shared" si="387"/>
        <v>22383.472222222295</v>
      </c>
      <c r="Q1659" s="17">
        <f t="shared" si="392"/>
        <v>350059486.18055534</v>
      </c>
      <c r="R1659" s="17">
        <f t="shared" si="388"/>
        <v>350059.48618055537</v>
      </c>
      <c r="S1659" s="17">
        <f t="shared" si="393"/>
        <v>163917639.72222224</v>
      </c>
      <c r="T1659" s="17">
        <f t="shared" si="389"/>
        <v>163917.63972222223</v>
      </c>
      <c r="AE1659">
        <f t="shared" si="381"/>
        <v>0</v>
      </c>
      <c r="AF1659">
        <f t="shared" si="382"/>
        <v>112.7</v>
      </c>
      <c r="AG1659">
        <f t="shared" si="383"/>
        <v>31.305555555555557</v>
      </c>
    </row>
    <row r="1660" spans="2:33" x14ac:dyDescent="0.3">
      <c r="B1660" s="7" t="s">
        <v>54</v>
      </c>
      <c r="C1660" s="7">
        <v>1652</v>
      </c>
      <c r="D1660" s="7">
        <v>175</v>
      </c>
      <c r="E1660" s="13">
        <v>113.9</v>
      </c>
      <c r="F1660" s="27">
        <f t="shared" si="380"/>
        <v>31.638888888888889</v>
      </c>
      <c r="G1660" s="17">
        <f t="shared" si="390"/>
        <v>0.31944444444444403</v>
      </c>
      <c r="H1660" s="17">
        <v>0</v>
      </c>
      <c r="I1660" s="17">
        <f t="shared" si="391"/>
        <v>1.1499999999999986</v>
      </c>
      <c r="J1660" s="17">
        <v>1980</v>
      </c>
      <c r="K1660" s="26">
        <v>485.59500000000003</v>
      </c>
      <c r="L1660" s="17">
        <f t="shared" si="384"/>
        <v>488.65757666666661</v>
      </c>
      <c r="M1660" s="17">
        <f t="shared" si="385"/>
        <v>2954.2525766666668</v>
      </c>
      <c r="N1660" s="17">
        <v>1980</v>
      </c>
      <c r="O1660" s="17">
        <f t="shared" si="386"/>
        <v>632.4999999999992</v>
      </c>
      <c r="P1660" s="17">
        <f t="shared" si="387"/>
        <v>20011.597222222197</v>
      </c>
      <c r="Q1660" s="17">
        <f t="shared" si="392"/>
        <v>351050495.27777755</v>
      </c>
      <c r="R1660" s="17">
        <f t="shared" si="388"/>
        <v>351050.49527777755</v>
      </c>
      <c r="S1660" s="17">
        <f t="shared" si="393"/>
        <v>163917639.72222224</v>
      </c>
      <c r="T1660" s="17">
        <f t="shared" si="389"/>
        <v>163917.63972222223</v>
      </c>
      <c r="AE1660">
        <f t="shared" si="381"/>
        <v>0</v>
      </c>
      <c r="AF1660">
        <f t="shared" si="382"/>
        <v>113.9</v>
      </c>
      <c r="AG1660">
        <f t="shared" si="383"/>
        <v>31.638888888888889</v>
      </c>
    </row>
    <row r="1661" spans="2:33" x14ac:dyDescent="0.3">
      <c r="B1661" s="7" t="s">
        <v>54</v>
      </c>
      <c r="C1661" s="7">
        <v>1653</v>
      </c>
      <c r="D1661" s="7">
        <v>176</v>
      </c>
      <c r="E1661" s="13">
        <v>115</v>
      </c>
      <c r="F1661" s="27">
        <f t="shared" si="380"/>
        <v>31.944444444444443</v>
      </c>
      <c r="G1661" s="17">
        <f t="shared" si="390"/>
        <v>0.29166666666666585</v>
      </c>
      <c r="H1661" s="17">
        <v>0</v>
      </c>
      <c r="I1661" s="17">
        <f t="shared" si="391"/>
        <v>1.0499999999999972</v>
      </c>
      <c r="J1661" s="17">
        <v>1980</v>
      </c>
      <c r="K1661" s="26">
        <v>485.59500000000003</v>
      </c>
      <c r="L1661" s="17">
        <f t="shared" si="384"/>
        <v>498.14166666666654</v>
      </c>
      <c r="M1661" s="17">
        <f t="shared" si="385"/>
        <v>2963.7366666666667</v>
      </c>
      <c r="N1661" s="17">
        <v>1980</v>
      </c>
      <c r="O1661" s="17">
        <f t="shared" si="386"/>
        <v>577.49999999999841</v>
      </c>
      <c r="P1661" s="17">
        <f t="shared" si="387"/>
        <v>18447.916666666613</v>
      </c>
      <c r="Q1661" s="17">
        <f t="shared" si="392"/>
        <v>352060738.33333313</v>
      </c>
      <c r="R1661" s="17">
        <f t="shared" si="388"/>
        <v>352060.73833333311</v>
      </c>
      <c r="S1661" s="17">
        <f t="shared" si="393"/>
        <v>163917639.72222224</v>
      </c>
      <c r="T1661" s="17">
        <f t="shared" si="389"/>
        <v>163917.63972222223</v>
      </c>
      <c r="AE1661">
        <f t="shared" si="381"/>
        <v>0</v>
      </c>
      <c r="AF1661">
        <f t="shared" si="382"/>
        <v>115</v>
      </c>
      <c r="AG1661">
        <f t="shared" si="383"/>
        <v>31.944444444444443</v>
      </c>
    </row>
    <row r="1662" spans="2:33" x14ac:dyDescent="0.3">
      <c r="B1662" s="7" t="s">
        <v>54</v>
      </c>
      <c r="C1662" s="7">
        <v>1654</v>
      </c>
      <c r="D1662" s="7">
        <v>177</v>
      </c>
      <c r="E1662" s="13">
        <v>116</v>
      </c>
      <c r="F1662" s="27">
        <f t="shared" si="380"/>
        <v>32.222222222222221</v>
      </c>
      <c r="G1662" s="17">
        <f t="shared" si="390"/>
        <v>0.24999999999999961</v>
      </c>
      <c r="H1662" s="17">
        <v>0</v>
      </c>
      <c r="I1662" s="17">
        <f t="shared" si="391"/>
        <v>0.89999999999999858</v>
      </c>
      <c r="J1662" s="17">
        <v>1980</v>
      </c>
      <c r="K1662" s="26">
        <v>485.59500000000003</v>
      </c>
      <c r="L1662" s="17">
        <f t="shared" si="384"/>
        <v>506.84266666666656</v>
      </c>
      <c r="M1662" s="17">
        <f t="shared" si="385"/>
        <v>2972.4376666666667</v>
      </c>
      <c r="N1662" s="17">
        <v>1980</v>
      </c>
      <c r="O1662" s="17">
        <f t="shared" si="386"/>
        <v>494.9999999999992</v>
      </c>
      <c r="P1662" s="17">
        <f t="shared" si="387"/>
        <v>15949.999999999975</v>
      </c>
      <c r="Q1662" s="17">
        <f t="shared" si="392"/>
        <v>353088627.22222203</v>
      </c>
      <c r="R1662" s="17">
        <f t="shared" si="388"/>
        <v>353088.62722222204</v>
      </c>
      <c r="S1662" s="17">
        <f t="shared" si="393"/>
        <v>163917639.72222224</v>
      </c>
      <c r="T1662" s="17">
        <f t="shared" si="389"/>
        <v>163917.63972222223</v>
      </c>
      <c r="AE1662">
        <f t="shared" si="381"/>
        <v>0</v>
      </c>
      <c r="AF1662">
        <f t="shared" si="382"/>
        <v>116</v>
      </c>
      <c r="AG1662">
        <f t="shared" si="383"/>
        <v>32.222222222222221</v>
      </c>
    </row>
    <row r="1663" spans="2:33" x14ac:dyDescent="0.3">
      <c r="B1663" s="7" t="s">
        <v>54</v>
      </c>
      <c r="C1663" s="7">
        <v>1655</v>
      </c>
      <c r="D1663" s="7">
        <v>178</v>
      </c>
      <c r="E1663" s="13">
        <v>116.8</v>
      </c>
      <c r="F1663" s="27">
        <f t="shared" si="380"/>
        <v>32.444444444444443</v>
      </c>
      <c r="G1663" s="17">
        <f t="shared" si="390"/>
        <v>0.22222222222222143</v>
      </c>
      <c r="H1663" s="17">
        <v>0</v>
      </c>
      <c r="I1663" s="17">
        <f t="shared" si="391"/>
        <v>0.79999999999999716</v>
      </c>
      <c r="J1663" s="17">
        <v>1980</v>
      </c>
      <c r="K1663" s="26">
        <v>485.59500000000003</v>
      </c>
      <c r="L1663" s="17">
        <f t="shared" si="384"/>
        <v>513.85770666666656</v>
      </c>
      <c r="M1663" s="17">
        <f t="shared" si="385"/>
        <v>2979.4527066666669</v>
      </c>
      <c r="N1663" s="17">
        <v>1980</v>
      </c>
      <c r="O1663" s="17">
        <f t="shared" si="386"/>
        <v>439.99999999999841</v>
      </c>
      <c r="P1663" s="17">
        <f t="shared" si="387"/>
        <v>14275.555555555504</v>
      </c>
      <c r="Q1663" s="17">
        <f t="shared" si="392"/>
        <v>354130742.77777761</v>
      </c>
      <c r="R1663" s="17">
        <f t="shared" si="388"/>
        <v>354130.7427777776</v>
      </c>
      <c r="S1663" s="17">
        <f t="shared" si="393"/>
        <v>163917639.72222224</v>
      </c>
      <c r="T1663" s="17">
        <f t="shared" si="389"/>
        <v>163917.63972222223</v>
      </c>
      <c r="AE1663">
        <f t="shared" si="381"/>
        <v>0</v>
      </c>
      <c r="AF1663">
        <f t="shared" si="382"/>
        <v>116.8</v>
      </c>
      <c r="AG1663">
        <f t="shared" si="383"/>
        <v>32.444444444444443</v>
      </c>
    </row>
    <row r="1664" spans="2:33" x14ac:dyDescent="0.3">
      <c r="B1664" s="7" t="s">
        <v>54</v>
      </c>
      <c r="C1664" s="7">
        <v>1656</v>
      </c>
      <c r="D1664" s="7">
        <v>179</v>
      </c>
      <c r="E1664" s="13">
        <v>117.6</v>
      </c>
      <c r="F1664" s="27">
        <f t="shared" si="380"/>
        <v>32.666666666666664</v>
      </c>
      <c r="G1664" s="17">
        <f t="shared" si="390"/>
        <v>0.2222222222222234</v>
      </c>
      <c r="H1664" s="17">
        <v>0</v>
      </c>
      <c r="I1664" s="17">
        <f t="shared" si="391"/>
        <v>0.80000000000000426</v>
      </c>
      <c r="J1664" s="17">
        <v>1980</v>
      </c>
      <c r="K1664" s="26">
        <v>485.59500000000003</v>
      </c>
      <c r="L1664" s="17">
        <f t="shared" si="384"/>
        <v>520.92095999999981</v>
      </c>
      <c r="M1664" s="17">
        <f t="shared" si="385"/>
        <v>2986.5159600000002</v>
      </c>
      <c r="N1664" s="17">
        <v>1980</v>
      </c>
      <c r="O1664" s="17">
        <f t="shared" si="386"/>
        <v>440.00000000000233</v>
      </c>
      <c r="P1664" s="17">
        <f t="shared" si="387"/>
        <v>14373.333333333409</v>
      </c>
      <c r="Q1664" s="17">
        <f t="shared" si="392"/>
        <v>355187182.77777761</v>
      </c>
      <c r="R1664" s="17">
        <f t="shared" si="388"/>
        <v>355187.18277777761</v>
      </c>
      <c r="S1664" s="17">
        <f t="shared" si="393"/>
        <v>163917639.72222224</v>
      </c>
      <c r="T1664" s="17">
        <f t="shared" si="389"/>
        <v>163917.63972222223</v>
      </c>
      <c r="AE1664">
        <f t="shared" si="381"/>
        <v>0</v>
      </c>
      <c r="AF1664">
        <f t="shared" si="382"/>
        <v>117.6</v>
      </c>
      <c r="AG1664">
        <f t="shared" si="383"/>
        <v>32.666666666666664</v>
      </c>
    </row>
    <row r="1665" spans="2:33" x14ac:dyDescent="0.3">
      <c r="B1665" s="7" t="s">
        <v>54</v>
      </c>
      <c r="C1665" s="7">
        <v>1657</v>
      </c>
      <c r="D1665" s="7">
        <v>180</v>
      </c>
      <c r="E1665" s="13">
        <v>118.4</v>
      </c>
      <c r="F1665" s="27">
        <f t="shared" si="380"/>
        <v>32.888888888888893</v>
      </c>
      <c r="G1665" s="17">
        <f t="shared" si="390"/>
        <v>0.2222222222222234</v>
      </c>
      <c r="H1665" s="17">
        <v>0</v>
      </c>
      <c r="I1665" s="17">
        <f t="shared" si="391"/>
        <v>0.80000000000000426</v>
      </c>
      <c r="J1665" s="17">
        <v>1980</v>
      </c>
      <c r="K1665" s="26">
        <v>485.59500000000003</v>
      </c>
      <c r="L1665" s="17">
        <f t="shared" si="384"/>
        <v>528.03242666666665</v>
      </c>
      <c r="M1665" s="17">
        <f t="shared" si="385"/>
        <v>2993.6274266666669</v>
      </c>
      <c r="N1665" s="17">
        <v>1980</v>
      </c>
      <c r="O1665" s="17">
        <f t="shared" si="386"/>
        <v>440.00000000000233</v>
      </c>
      <c r="P1665" s="17">
        <f t="shared" si="387"/>
        <v>14471.11111111119</v>
      </c>
      <c r="Q1665" s="17">
        <f t="shared" si="392"/>
        <v>356258044.99999982</v>
      </c>
      <c r="R1665" s="17">
        <f t="shared" si="388"/>
        <v>356258.04499999981</v>
      </c>
      <c r="S1665" s="17">
        <f t="shared" si="393"/>
        <v>163917639.72222224</v>
      </c>
      <c r="T1665" s="17">
        <f t="shared" si="389"/>
        <v>163917.63972222223</v>
      </c>
      <c r="AE1665">
        <f t="shared" si="381"/>
        <v>0</v>
      </c>
      <c r="AF1665">
        <f t="shared" si="382"/>
        <v>118.4</v>
      </c>
      <c r="AG1665">
        <f t="shared" si="383"/>
        <v>32.888888888888893</v>
      </c>
    </row>
    <row r="1666" spans="2:33" x14ac:dyDescent="0.3">
      <c r="B1666" s="7" t="s">
        <v>54</v>
      </c>
      <c r="C1666" s="7">
        <v>1658</v>
      </c>
      <c r="D1666" s="7">
        <v>181</v>
      </c>
      <c r="E1666" s="13">
        <v>119.2</v>
      </c>
      <c r="F1666" s="27">
        <f t="shared" si="380"/>
        <v>33.111111111111114</v>
      </c>
      <c r="G1666" s="17">
        <f t="shared" si="390"/>
        <v>0.22222222222222143</v>
      </c>
      <c r="H1666" s="17">
        <v>0</v>
      </c>
      <c r="I1666" s="17">
        <f t="shared" si="391"/>
        <v>0.79999999999999716</v>
      </c>
      <c r="J1666" s="17">
        <v>1980</v>
      </c>
      <c r="K1666" s="26">
        <v>485.59500000000003</v>
      </c>
      <c r="L1666" s="17">
        <f t="shared" si="384"/>
        <v>535.19210666666675</v>
      </c>
      <c r="M1666" s="17">
        <f t="shared" si="385"/>
        <v>3000.7871066666671</v>
      </c>
      <c r="N1666" s="17">
        <v>1980</v>
      </c>
      <c r="O1666" s="17">
        <f t="shared" si="386"/>
        <v>439.99999999999841</v>
      </c>
      <c r="P1666" s="17">
        <f t="shared" si="387"/>
        <v>14568.888888888838</v>
      </c>
      <c r="Q1666" s="17">
        <f t="shared" si="392"/>
        <v>357343427.22222203</v>
      </c>
      <c r="R1666" s="17">
        <f t="shared" si="388"/>
        <v>357343.42722222203</v>
      </c>
      <c r="S1666" s="17">
        <f t="shared" si="393"/>
        <v>163917639.72222224</v>
      </c>
      <c r="T1666" s="17">
        <f t="shared" si="389"/>
        <v>163917.63972222223</v>
      </c>
      <c r="AE1666">
        <f t="shared" si="381"/>
        <v>0</v>
      </c>
      <c r="AF1666">
        <f t="shared" si="382"/>
        <v>119.2</v>
      </c>
      <c r="AG1666">
        <f t="shared" si="383"/>
        <v>33.111111111111114</v>
      </c>
    </row>
    <row r="1667" spans="2:33" x14ac:dyDescent="0.3">
      <c r="B1667" s="7" t="s">
        <v>54</v>
      </c>
      <c r="C1667" s="7">
        <v>1659</v>
      </c>
      <c r="D1667" s="7">
        <v>182</v>
      </c>
      <c r="E1667" s="13">
        <v>120</v>
      </c>
      <c r="F1667" s="27">
        <f t="shared" si="380"/>
        <v>33.333333333333336</v>
      </c>
      <c r="G1667" s="17">
        <f t="shared" si="390"/>
        <v>0.22222222222222143</v>
      </c>
      <c r="H1667" s="17">
        <v>0</v>
      </c>
      <c r="I1667" s="17">
        <f t="shared" si="391"/>
        <v>0.79999999999999716</v>
      </c>
      <c r="J1667" s="17">
        <v>1980</v>
      </c>
      <c r="K1667" s="26">
        <v>485.59500000000003</v>
      </c>
      <c r="L1667" s="17">
        <f t="shared" si="384"/>
        <v>542.4</v>
      </c>
      <c r="M1667" s="17">
        <f t="shared" si="385"/>
        <v>3007.9950000000003</v>
      </c>
      <c r="N1667" s="17">
        <v>1980</v>
      </c>
      <c r="O1667" s="17">
        <f t="shared" si="386"/>
        <v>439.99999999999841</v>
      </c>
      <c r="P1667" s="17">
        <f t="shared" si="387"/>
        <v>14666.666666666615</v>
      </c>
      <c r="Q1667" s="17">
        <f t="shared" si="392"/>
        <v>358443427.22222203</v>
      </c>
      <c r="R1667" s="17">
        <f t="shared" si="388"/>
        <v>358443.42722222203</v>
      </c>
      <c r="S1667" s="17">
        <f t="shared" si="393"/>
        <v>163917639.72222224</v>
      </c>
      <c r="T1667" s="17">
        <f t="shared" si="389"/>
        <v>163917.63972222223</v>
      </c>
      <c r="AE1667">
        <f t="shared" si="381"/>
        <v>0</v>
      </c>
      <c r="AF1667">
        <f t="shared" si="382"/>
        <v>120</v>
      </c>
      <c r="AG1667">
        <f t="shared" si="383"/>
        <v>33.333333333333336</v>
      </c>
    </row>
    <row r="1668" spans="2:33" x14ac:dyDescent="0.3">
      <c r="B1668" s="7" t="s">
        <v>54</v>
      </c>
      <c r="C1668" s="7">
        <v>1660</v>
      </c>
      <c r="D1668" s="7">
        <v>183</v>
      </c>
      <c r="E1668" s="13">
        <v>120.8</v>
      </c>
      <c r="F1668" s="27">
        <f t="shared" si="380"/>
        <v>33.555555555555557</v>
      </c>
      <c r="G1668" s="17">
        <f t="shared" si="390"/>
        <v>0.22222222222222143</v>
      </c>
      <c r="H1668" s="17">
        <v>0</v>
      </c>
      <c r="I1668" s="17">
        <f t="shared" si="391"/>
        <v>0.79999999999999716</v>
      </c>
      <c r="J1668" s="17">
        <v>1980</v>
      </c>
      <c r="K1668" s="26">
        <v>485.59500000000003</v>
      </c>
      <c r="L1668" s="17">
        <f t="shared" si="384"/>
        <v>549.65610666666669</v>
      </c>
      <c r="M1668" s="17">
        <f t="shared" si="385"/>
        <v>3015.2511066666671</v>
      </c>
      <c r="N1668" s="17">
        <v>1980</v>
      </c>
      <c r="O1668" s="17">
        <f t="shared" si="386"/>
        <v>439.99999999999841</v>
      </c>
      <c r="P1668" s="17">
        <f t="shared" si="387"/>
        <v>14764.444444444393</v>
      </c>
      <c r="Q1668" s="17">
        <f t="shared" si="392"/>
        <v>359558142.77777761</v>
      </c>
      <c r="R1668" s="17">
        <f t="shared" si="388"/>
        <v>359558.14277777763</v>
      </c>
      <c r="S1668" s="17">
        <f t="shared" si="393"/>
        <v>163917639.72222224</v>
      </c>
      <c r="T1668" s="17">
        <f t="shared" si="389"/>
        <v>163917.63972222223</v>
      </c>
      <c r="AE1668">
        <f t="shared" si="381"/>
        <v>0</v>
      </c>
      <c r="AF1668">
        <f t="shared" si="382"/>
        <v>120.8</v>
      </c>
      <c r="AG1668">
        <f t="shared" si="383"/>
        <v>33.555555555555557</v>
      </c>
    </row>
    <row r="1669" spans="2:33" x14ac:dyDescent="0.3">
      <c r="B1669" s="7" t="s">
        <v>54</v>
      </c>
      <c r="C1669" s="7">
        <v>1661</v>
      </c>
      <c r="D1669" s="7">
        <v>184</v>
      </c>
      <c r="E1669" s="13">
        <v>121.6</v>
      </c>
      <c r="F1669" s="27">
        <f t="shared" si="380"/>
        <v>33.777777777777779</v>
      </c>
      <c r="G1669" s="17">
        <f t="shared" si="390"/>
        <v>0.20833333333333331</v>
      </c>
      <c r="H1669" s="17">
        <v>0</v>
      </c>
      <c r="I1669" s="17">
        <f t="shared" si="391"/>
        <v>0.75</v>
      </c>
      <c r="J1669" s="17">
        <v>1980</v>
      </c>
      <c r="K1669" s="26">
        <v>485.59500000000003</v>
      </c>
      <c r="L1669" s="17">
        <f t="shared" si="384"/>
        <v>556.96042666666665</v>
      </c>
      <c r="M1669" s="17">
        <f t="shared" si="385"/>
        <v>3022.5554266666668</v>
      </c>
      <c r="N1669" s="17">
        <v>1980</v>
      </c>
      <c r="O1669" s="17">
        <f t="shared" si="386"/>
        <v>412.49999999999994</v>
      </c>
      <c r="P1669" s="17">
        <f t="shared" si="387"/>
        <v>13933.333333333332</v>
      </c>
      <c r="Q1669" s="17">
        <f t="shared" si="392"/>
        <v>360687671.66666651</v>
      </c>
      <c r="R1669" s="17">
        <f t="shared" si="388"/>
        <v>360687.67166666652</v>
      </c>
      <c r="S1669" s="17">
        <f t="shared" si="393"/>
        <v>163917639.72222224</v>
      </c>
      <c r="T1669" s="17">
        <f t="shared" si="389"/>
        <v>163917.63972222223</v>
      </c>
      <c r="AE1669">
        <f t="shared" si="381"/>
        <v>0</v>
      </c>
      <c r="AF1669">
        <f t="shared" si="382"/>
        <v>121.6</v>
      </c>
      <c r="AG1669">
        <f t="shared" si="383"/>
        <v>33.777777777777779</v>
      </c>
    </row>
    <row r="1670" spans="2:33" x14ac:dyDescent="0.3">
      <c r="B1670" s="7" t="s">
        <v>54</v>
      </c>
      <c r="C1670" s="7">
        <v>1662</v>
      </c>
      <c r="D1670" s="7">
        <v>185</v>
      </c>
      <c r="E1670" s="13">
        <v>122.3</v>
      </c>
      <c r="F1670" s="27">
        <f t="shared" ref="F1670:F1733" si="394">E1670/3.6</f>
        <v>33.972222222222221</v>
      </c>
      <c r="G1670" s="17">
        <f t="shared" si="390"/>
        <v>0.20833333333333331</v>
      </c>
      <c r="H1670" s="17">
        <v>0</v>
      </c>
      <c r="I1670" s="17">
        <f t="shared" si="391"/>
        <v>0.75</v>
      </c>
      <c r="J1670" s="17">
        <v>1980</v>
      </c>
      <c r="K1670" s="26">
        <v>485.59500000000003</v>
      </c>
      <c r="L1670" s="17">
        <f t="shared" si="384"/>
        <v>563.39125666666655</v>
      </c>
      <c r="M1670" s="17">
        <f t="shared" si="385"/>
        <v>3028.986256666667</v>
      </c>
      <c r="N1670" s="17">
        <v>1980</v>
      </c>
      <c r="O1670" s="17">
        <f t="shared" si="386"/>
        <v>412.49999999999994</v>
      </c>
      <c r="P1670" s="17">
        <f t="shared" si="387"/>
        <v>14013.541666666664</v>
      </c>
      <c r="Q1670" s="17">
        <f t="shared" si="392"/>
        <v>361830242.4305554</v>
      </c>
      <c r="R1670" s="17">
        <f t="shared" si="388"/>
        <v>361830.2424305554</v>
      </c>
      <c r="S1670" s="17">
        <f t="shared" si="393"/>
        <v>163917639.72222224</v>
      </c>
      <c r="T1670" s="17">
        <f t="shared" si="389"/>
        <v>163917.63972222223</v>
      </c>
      <c r="AE1670">
        <f t="shared" si="381"/>
        <v>0</v>
      </c>
      <c r="AF1670">
        <f t="shared" si="382"/>
        <v>122.3</v>
      </c>
      <c r="AG1670">
        <f t="shared" si="383"/>
        <v>33.972222222222221</v>
      </c>
    </row>
    <row r="1671" spans="2:33" x14ac:dyDescent="0.3">
      <c r="B1671" s="7" t="s">
        <v>54</v>
      </c>
      <c r="C1671" s="7">
        <v>1663</v>
      </c>
      <c r="D1671" s="7">
        <v>186</v>
      </c>
      <c r="E1671" s="13">
        <v>123.1</v>
      </c>
      <c r="F1671" s="27">
        <f t="shared" si="394"/>
        <v>34.194444444444443</v>
      </c>
      <c r="G1671" s="17">
        <f t="shared" si="390"/>
        <v>0.20833333333333331</v>
      </c>
      <c r="H1671" s="17">
        <v>0</v>
      </c>
      <c r="I1671" s="17">
        <f t="shared" si="391"/>
        <v>0.75</v>
      </c>
      <c r="J1671" s="17">
        <v>1980</v>
      </c>
      <c r="K1671" s="26">
        <v>485.59500000000003</v>
      </c>
      <c r="L1671" s="17">
        <f t="shared" si="384"/>
        <v>570.78597666666656</v>
      </c>
      <c r="M1671" s="17">
        <f t="shared" si="385"/>
        <v>3036.3809766666668</v>
      </c>
      <c r="N1671" s="17">
        <v>1980</v>
      </c>
      <c r="O1671" s="17">
        <f t="shared" si="386"/>
        <v>412.49999999999994</v>
      </c>
      <c r="P1671" s="17">
        <f t="shared" si="387"/>
        <v>14105.20833333333</v>
      </c>
      <c r="Q1671" s="17">
        <f t="shared" si="392"/>
        <v>362987809.86111099</v>
      </c>
      <c r="R1671" s="17">
        <f t="shared" si="388"/>
        <v>362987.80986111099</v>
      </c>
      <c r="S1671" s="17">
        <f t="shared" si="393"/>
        <v>163917639.72222224</v>
      </c>
      <c r="T1671" s="17">
        <f t="shared" si="389"/>
        <v>163917.63972222223</v>
      </c>
      <c r="AE1671">
        <f t="shared" si="381"/>
        <v>0</v>
      </c>
      <c r="AF1671">
        <f t="shared" si="382"/>
        <v>123.1</v>
      </c>
      <c r="AG1671">
        <f t="shared" si="383"/>
        <v>34.194444444444443</v>
      </c>
    </row>
    <row r="1672" spans="2:33" x14ac:dyDescent="0.3">
      <c r="B1672" s="7" t="s">
        <v>54</v>
      </c>
      <c r="C1672" s="7">
        <v>1664</v>
      </c>
      <c r="D1672" s="7">
        <v>187</v>
      </c>
      <c r="E1672" s="13">
        <v>123.8</v>
      </c>
      <c r="F1672" s="27">
        <f t="shared" si="394"/>
        <v>34.388888888888886</v>
      </c>
      <c r="G1672" s="17">
        <f t="shared" si="390"/>
        <v>0.18055555555555713</v>
      </c>
      <c r="H1672" s="17">
        <v>0</v>
      </c>
      <c r="I1672" s="17">
        <f t="shared" si="391"/>
        <v>0.65000000000000568</v>
      </c>
      <c r="J1672" s="17">
        <v>1980</v>
      </c>
      <c r="K1672" s="26">
        <v>485.59500000000003</v>
      </c>
      <c r="L1672" s="17">
        <f t="shared" si="384"/>
        <v>577.2959066666665</v>
      </c>
      <c r="M1672" s="17">
        <f t="shared" si="385"/>
        <v>3042.8909066666665</v>
      </c>
      <c r="N1672" s="17">
        <v>1980</v>
      </c>
      <c r="O1672" s="17">
        <f t="shared" si="386"/>
        <v>357.50000000000313</v>
      </c>
      <c r="P1672" s="17">
        <f t="shared" si="387"/>
        <v>12294.027777777885</v>
      </c>
      <c r="Q1672" s="17">
        <f t="shared" si="392"/>
        <v>364158579.58333319</v>
      </c>
      <c r="R1672" s="17">
        <f t="shared" si="388"/>
        <v>364158.57958333322</v>
      </c>
      <c r="S1672" s="17">
        <f t="shared" si="393"/>
        <v>163917639.72222224</v>
      </c>
      <c r="T1672" s="17">
        <f t="shared" si="389"/>
        <v>163917.63972222223</v>
      </c>
      <c r="AE1672">
        <f t="shared" ref="AE1672:AE1735" si="395">IF(E1672&lt;1,1,0)</f>
        <v>0</v>
      </c>
      <c r="AF1672">
        <f t="shared" ref="AF1672:AF1735" si="396">IF(AE1672=1,"",E1672)</f>
        <v>123.8</v>
      </c>
      <c r="AG1672">
        <f t="shared" ref="AG1672:AG1735" si="397">E1672/3.6</f>
        <v>34.388888888888886</v>
      </c>
    </row>
    <row r="1673" spans="2:33" x14ac:dyDescent="0.3">
      <c r="B1673" s="7" t="s">
        <v>54</v>
      </c>
      <c r="C1673" s="7">
        <v>1665</v>
      </c>
      <c r="D1673" s="7">
        <v>188</v>
      </c>
      <c r="E1673" s="13">
        <v>124.4</v>
      </c>
      <c r="F1673" s="27">
        <f t="shared" si="394"/>
        <v>34.555555555555557</v>
      </c>
      <c r="G1673" s="17">
        <f t="shared" si="390"/>
        <v>0.16666666666666705</v>
      </c>
      <c r="H1673" s="17">
        <v>0</v>
      </c>
      <c r="I1673" s="17">
        <f t="shared" si="391"/>
        <v>0.60000000000000142</v>
      </c>
      <c r="J1673" s="17">
        <v>1980</v>
      </c>
      <c r="K1673" s="26">
        <v>485.59500000000003</v>
      </c>
      <c r="L1673" s="17">
        <f t="shared" ref="L1673:L1736" si="398">1/2*2.26*1.2*0.36*((F1673)^2)</f>
        <v>582.90522666666664</v>
      </c>
      <c r="M1673" s="17">
        <f t="shared" ref="M1673:M1736" si="399">J1673+K1673+L1673</f>
        <v>3048.500226666667</v>
      </c>
      <c r="N1673" s="17">
        <v>1980</v>
      </c>
      <c r="O1673" s="17">
        <f t="shared" ref="O1673:O1736" si="400">N1673*G1673</f>
        <v>330.00000000000074</v>
      </c>
      <c r="P1673" s="17">
        <f t="shared" ref="P1673:P1736" si="401">F1673*O1673</f>
        <v>11403.333333333359</v>
      </c>
      <c r="Q1673" s="17">
        <f t="shared" si="392"/>
        <v>365340725.13888878</v>
      </c>
      <c r="R1673" s="17">
        <f t="shared" ref="R1673:R1736" si="402">Q1673/1000</f>
        <v>365340.72513888875</v>
      </c>
      <c r="S1673" s="17">
        <f t="shared" si="393"/>
        <v>163917639.72222224</v>
      </c>
      <c r="T1673" s="17">
        <f t="shared" ref="T1673:T1736" si="403">S1673/1000</f>
        <v>163917.63972222223</v>
      </c>
      <c r="AE1673">
        <f t="shared" si="395"/>
        <v>0</v>
      </c>
      <c r="AF1673">
        <f t="shared" si="396"/>
        <v>124.4</v>
      </c>
      <c r="AG1673">
        <f t="shared" si="397"/>
        <v>34.555555555555557</v>
      </c>
    </row>
    <row r="1674" spans="2:33" x14ac:dyDescent="0.3">
      <c r="B1674" s="7" t="s">
        <v>54</v>
      </c>
      <c r="C1674" s="7">
        <v>1666</v>
      </c>
      <c r="D1674" s="7">
        <v>189</v>
      </c>
      <c r="E1674" s="13">
        <v>125</v>
      </c>
      <c r="F1674" s="27">
        <f t="shared" si="394"/>
        <v>34.722222222222221</v>
      </c>
      <c r="G1674" s="17">
        <f t="shared" ref="G1674:G1737" si="404">($E1675-$E1673)/2/3.6</f>
        <v>0.1388888888888889</v>
      </c>
      <c r="H1674" s="17">
        <v>0</v>
      </c>
      <c r="I1674" s="17">
        <f t="shared" ref="I1674:I1737" si="405">($E1675-$E1673)/2</f>
        <v>0.5</v>
      </c>
      <c r="J1674" s="17">
        <v>1980</v>
      </c>
      <c r="K1674" s="26">
        <v>485.59500000000003</v>
      </c>
      <c r="L1674" s="17">
        <f t="shared" si="398"/>
        <v>588.54166666666652</v>
      </c>
      <c r="M1674" s="17">
        <f t="shared" si="399"/>
        <v>3054.1366666666668</v>
      </c>
      <c r="N1674" s="17">
        <v>1980</v>
      </c>
      <c r="O1674" s="17">
        <f t="shared" si="400"/>
        <v>275</v>
      </c>
      <c r="P1674" s="17">
        <f t="shared" si="401"/>
        <v>9548.6111111111113</v>
      </c>
      <c r="Q1674" s="17">
        <f t="shared" ref="Q1674:Q1737" si="406">0.5*N1674*F1674^2+Q1673</f>
        <v>366534301.52777767</v>
      </c>
      <c r="R1674" s="17">
        <f t="shared" si="402"/>
        <v>366534.30152777769</v>
      </c>
      <c r="S1674" s="17">
        <f t="shared" ref="S1674:S1737" si="407">0.5*N1674*F1674^2*H1674+S1673</f>
        <v>163917639.72222224</v>
      </c>
      <c r="T1674" s="17">
        <f t="shared" si="403"/>
        <v>163917.63972222223</v>
      </c>
      <c r="AE1674">
        <f t="shared" si="395"/>
        <v>0</v>
      </c>
      <c r="AF1674">
        <f t="shared" si="396"/>
        <v>125</v>
      </c>
      <c r="AG1674">
        <f t="shared" si="397"/>
        <v>34.722222222222221</v>
      </c>
    </row>
    <row r="1675" spans="2:33" x14ac:dyDescent="0.3">
      <c r="B1675" s="7" t="s">
        <v>54</v>
      </c>
      <c r="C1675" s="7">
        <v>1667</v>
      </c>
      <c r="D1675" s="7">
        <v>190</v>
      </c>
      <c r="E1675" s="13">
        <v>125.4</v>
      </c>
      <c r="F1675" s="27">
        <f t="shared" si="394"/>
        <v>34.833333333333336</v>
      </c>
      <c r="G1675" s="17">
        <f t="shared" si="404"/>
        <v>0.11111111111111072</v>
      </c>
      <c r="H1675" s="17">
        <v>0</v>
      </c>
      <c r="I1675" s="17">
        <f t="shared" si="405"/>
        <v>0.39999999999999858</v>
      </c>
      <c r="J1675" s="17">
        <v>1980</v>
      </c>
      <c r="K1675" s="26">
        <v>485.59500000000003</v>
      </c>
      <c r="L1675" s="17">
        <f t="shared" si="398"/>
        <v>592.31435999999997</v>
      </c>
      <c r="M1675" s="17">
        <f t="shared" si="399"/>
        <v>3057.9093600000001</v>
      </c>
      <c r="N1675" s="17">
        <v>1980</v>
      </c>
      <c r="O1675" s="17">
        <f t="shared" si="400"/>
        <v>219.9999999999992</v>
      </c>
      <c r="P1675" s="17">
        <f t="shared" si="401"/>
        <v>7663.3333333333057</v>
      </c>
      <c r="Q1675" s="17">
        <f t="shared" si="406"/>
        <v>367735529.02777767</v>
      </c>
      <c r="R1675" s="17">
        <f t="shared" si="402"/>
        <v>367735.52902777767</v>
      </c>
      <c r="S1675" s="17">
        <f t="shared" si="407"/>
        <v>163917639.72222224</v>
      </c>
      <c r="T1675" s="17">
        <f t="shared" si="403"/>
        <v>163917.63972222223</v>
      </c>
      <c r="AE1675">
        <f t="shared" si="395"/>
        <v>0</v>
      </c>
      <c r="AF1675">
        <f t="shared" si="396"/>
        <v>125.4</v>
      </c>
      <c r="AG1675">
        <f t="shared" si="397"/>
        <v>34.833333333333336</v>
      </c>
    </row>
    <row r="1676" spans="2:33" x14ac:dyDescent="0.3">
      <c r="B1676" s="7" t="s">
        <v>54</v>
      </c>
      <c r="C1676" s="7">
        <v>1668</v>
      </c>
      <c r="D1676" s="7">
        <v>191</v>
      </c>
      <c r="E1676" s="13">
        <v>125.8</v>
      </c>
      <c r="F1676" s="27">
        <f t="shared" si="394"/>
        <v>34.944444444444443</v>
      </c>
      <c r="G1676" s="17">
        <f t="shared" si="404"/>
        <v>9.7222222222220642E-2</v>
      </c>
      <c r="H1676" s="17">
        <v>0</v>
      </c>
      <c r="I1676" s="17">
        <f t="shared" si="405"/>
        <v>0.34999999999999432</v>
      </c>
      <c r="J1676" s="17">
        <v>1980</v>
      </c>
      <c r="K1676" s="26">
        <v>485.59500000000003</v>
      </c>
      <c r="L1676" s="17">
        <f t="shared" si="398"/>
        <v>596.09910666666644</v>
      </c>
      <c r="M1676" s="17">
        <f t="shared" si="399"/>
        <v>3061.6941066666668</v>
      </c>
      <c r="N1676" s="17">
        <v>1980</v>
      </c>
      <c r="O1676" s="17">
        <f t="shared" si="400"/>
        <v>192.49999999999687</v>
      </c>
      <c r="P1676" s="17">
        <f t="shared" si="401"/>
        <v>6726.8055555554456</v>
      </c>
      <c r="Q1676" s="17">
        <f t="shared" si="406"/>
        <v>368944432.08333325</v>
      </c>
      <c r="R1676" s="17">
        <f t="shared" si="402"/>
        <v>368944.43208333326</v>
      </c>
      <c r="S1676" s="17">
        <f t="shared" si="407"/>
        <v>163917639.72222224</v>
      </c>
      <c r="T1676" s="17">
        <f t="shared" si="403"/>
        <v>163917.63972222223</v>
      </c>
      <c r="AE1676">
        <f t="shared" si="395"/>
        <v>0</v>
      </c>
      <c r="AF1676">
        <f t="shared" si="396"/>
        <v>125.8</v>
      </c>
      <c r="AG1676">
        <f t="shared" si="397"/>
        <v>34.944444444444443</v>
      </c>
    </row>
    <row r="1677" spans="2:33" x14ac:dyDescent="0.3">
      <c r="B1677" s="7" t="s">
        <v>54</v>
      </c>
      <c r="C1677" s="7">
        <v>1669</v>
      </c>
      <c r="D1677" s="7">
        <v>192</v>
      </c>
      <c r="E1677" s="13">
        <v>126.1</v>
      </c>
      <c r="F1677" s="27">
        <f t="shared" si="394"/>
        <v>35.027777777777779</v>
      </c>
      <c r="G1677" s="17">
        <f t="shared" si="404"/>
        <v>8.3333333333334522E-2</v>
      </c>
      <c r="H1677" s="17">
        <v>0</v>
      </c>
      <c r="I1677" s="17">
        <f t="shared" si="405"/>
        <v>0.30000000000000426</v>
      </c>
      <c r="J1677" s="17">
        <v>1980</v>
      </c>
      <c r="K1677" s="26">
        <v>485.59500000000003</v>
      </c>
      <c r="L1677" s="17">
        <f t="shared" si="398"/>
        <v>598.94557666666651</v>
      </c>
      <c r="M1677" s="17">
        <f t="shared" si="399"/>
        <v>3064.5405766666668</v>
      </c>
      <c r="N1677" s="17">
        <v>1980</v>
      </c>
      <c r="O1677" s="17">
        <f t="shared" si="400"/>
        <v>165.00000000000236</v>
      </c>
      <c r="P1677" s="17">
        <f t="shared" si="401"/>
        <v>5779.5833333334158</v>
      </c>
      <c r="Q1677" s="17">
        <f t="shared" si="406"/>
        <v>370159107.84722215</v>
      </c>
      <c r="R1677" s="17">
        <f t="shared" si="402"/>
        <v>370159.10784722213</v>
      </c>
      <c r="S1677" s="17">
        <f t="shared" si="407"/>
        <v>163917639.72222224</v>
      </c>
      <c r="T1677" s="17">
        <f t="shared" si="403"/>
        <v>163917.63972222223</v>
      </c>
      <c r="AE1677">
        <f t="shared" si="395"/>
        <v>0</v>
      </c>
      <c r="AF1677">
        <f t="shared" si="396"/>
        <v>126.1</v>
      </c>
      <c r="AG1677">
        <f t="shared" si="397"/>
        <v>35.027777777777779</v>
      </c>
    </row>
    <row r="1678" spans="2:33" x14ac:dyDescent="0.3">
      <c r="B1678" s="7" t="s">
        <v>54</v>
      </c>
      <c r="C1678" s="7">
        <v>1670</v>
      </c>
      <c r="D1678" s="7">
        <v>193</v>
      </c>
      <c r="E1678" s="13">
        <v>126.4</v>
      </c>
      <c r="F1678" s="27">
        <f t="shared" si="394"/>
        <v>35.111111111111114</v>
      </c>
      <c r="G1678" s="17">
        <f t="shared" si="404"/>
        <v>6.9444444444444448E-2</v>
      </c>
      <c r="H1678" s="17">
        <v>0</v>
      </c>
      <c r="I1678" s="17">
        <f t="shared" si="405"/>
        <v>0.25</v>
      </c>
      <c r="J1678" s="17">
        <v>1980</v>
      </c>
      <c r="K1678" s="26">
        <v>485.59500000000003</v>
      </c>
      <c r="L1678" s="17">
        <f t="shared" si="398"/>
        <v>601.79882666666663</v>
      </c>
      <c r="M1678" s="17">
        <f t="shared" si="399"/>
        <v>3067.3938266666669</v>
      </c>
      <c r="N1678" s="17">
        <v>1980</v>
      </c>
      <c r="O1678" s="17">
        <f t="shared" si="400"/>
        <v>137.5</v>
      </c>
      <c r="P1678" s="17">
        <f t="shared" si="401"/>
        <v>4827.7777777777783</v>
      </c>
      <c r="Q1678" s="17">
        <f t="shared" si="406"/>
        <v>371379570.06944436</v>
      </c>
      <c r="R1678" s="17">
        <f t="shared" si="402"/>
        <v>371379.57006944437</v>
      </c>
      <c r="S1678" s="17">
        <f t="shared" si="407"/>
        <v>163917639.72222224</v>
      </c>
      <c r="T1678" s="17">
        <f t="shared" si="403"/>
        <v>163917.63972222223</v>
      </c>
      <c r="AE1678">
        <f t="shared" si="395"/>
        <v>0</v>
      </c>
      <c r="AF1678">
        <f t="shared" si="396"/>
        <v>126.4</v>
      </c>
      <c r="AG1678">
        <f t="shared" si="397"/>
        <v>35.111111111111114</v>
      </c>
    </row>
    <row r="1679" spans="2:33" x14ac:dyDescent="0.3">
      <c r="B1679" s="7" t="s">
        <v>54</v>
      </c>
      <c r="C1679" s="7">
        <v>1671</v>
      </c>
      <c r="D1679" s="7">
        <v>194</v>
      </c>
      <c r="E1679" s="13">
        <v>126.6</v>
      </c>
      <c r="F1679" s="27">
        <f t="shared" si="394"/>
        <v>35.166666666666664</v>
      </c>
      <c r="G1679" s="17">
        <f t="shared" si="404"/>
        <v>4.1666666666666269E-2</v>
      </c>
      <c r="H1679" s="17">
        <v>0</v>
      </c>
      <c r="I1679" s="17">
        <f t="shared" si="405"/>
        <v>0.14999999999999858</v>
      </c>
      <c r="J1679" s="17">
        <v>1980</v>
      </c>
      <c r="K1679" s="26">
        <v>485.59500000000003</v>
      </c>
      <c r="L1679" s="17">
        <f t="shared" si="398"/>
        <v>603.70475999999985</v>
      </c>
      <c r="M1679" s="17">
        <f t="shared" si="399"/>
        <v>3069.2997599999999</v>
      </c>
      <c r="N1679" s="17">
        <v>1980</v>
      </c>
      <c r="O1679" s="17">
        <f t="shared" si="400"/>
        <v>82.499999999999218</v>
      </c>
      <c r="P1679" s="17">
        <f t="shared" si="401"/>
        <v>2901.2499999999723</v>
      </c>
      <c r="Q1679" s="17">
        <f t="shared" si="406"/>
        <v>372603897.56944436</v>
      </c>
      <c r="R1679" s="17">
        <f t="shared" si="402"/>
        <v>372603.89756944438</v>
      </c>
      <c r="S1679" s="17">
        <f t="shared" si="407"/>
        <v>163917639.72222224</v>
      </c>
      <c r="T1679" s="17">
        <f t="shared" si="403"/>
        <v>163917.63972222223</v>
      </c>
      <c r="AE1679">
        <f t="shared" si="395"/>
        <v>0</v>
      </c>
      <c r="AF1679">
        <f t="shared" si="396"/>
        <v>126.6</v>
      </c>
      <c r="AG1679">
        <f t="shared" si="397"/>
        <v>35.166666666666664</v>
      </c>
    </row>
    <row r="1680" spans="2:33" x14ac:dyDescent="0.3">
      <c r="B1680" s="7" t="s">
        <v>54</v>
      </c>
      <c r="C1680" s="7">
        <v>1672</v>
      </c>
      <c r="D1680" s="7">
        <v>195</v>
      </c>
      <c r="E1680" s="13">
        <v>126.7</v>
      </c>
      <c r="F1680" s="27">
        <f t="shared" si="394"/>
        <v>35.194444444444443</v>
      </c>
      <c r="G1680" s="17">
        <f t="shared" si="404"/>
        <v>2.7777777777778172E-2</v>
      </c>
      <c r="H1680" s="17">
        <v>0</v>
      </c>
      <c r="I1680" s="17">
        <f t="shared" si="405"/>
        <v>0.10000000000000142</v>
      </c>
      <c r="J1680" s="17">
        <v>1980</v>
      </c>
      <c r="K1680" s="26">
        <v>485.59500000000003</v>
      </c>
      <c r="L1680" s="17">
        <f t="shared" si="398"/>
        <v>604.65885666666657</v>
      </c>
      <c r="M1680" s="17">
        <f t="shared" si="399"/>
        <v>3070.2538566666667</v>
      </c>
      <c r="N1680" s="17">
        <v>1980</v>
      </c>
      <c r="O1680" s="17">
        <f t="shared" si="400"/>
        <v>55.000000000000782</v>
      </c>
      <c r="P1680" s="17">
        <f t="shared" si="401"/>
        <v>1935.6944444444719</v>
      </c>
      <c r="Q1680" s="17">
        <f t="shared" si="406"/>
        <v>373830159.99999994</v>
      </c>
      <c r="R1680" s="17">
        <f t="shared" si="402"/>
        <v>373830.15999999992</v>
      </c>
      <c r="S1680" s="17">
        <f t="shared" si="407"/>
        <v>163917639.72222224</v>
      </c>
      <c r="T1680" s="17">
        <f t="shared" si="403"/>
        <v>163917.63972222223</v>
      </c>
      <c r="AE1680">
        <f t="shared" si="395"/>
        <v>0</v>
      </c>
      <c r="AF1680">
        <f t="shared" si="396"/>
        <v>126.7</v>
      </c>
      <c r="AG1680">
        <f t="shared" si="397"/>
        <v>35.194444444444443</v>
      </c>
    </row>
    <row r="1681" spans="2:33" x14ac:dyDescent="0.3">
      <c r="B1681" s="7" t="s">
        <v>54</v>
      </c>
      <c r="C1681" s="7">
        <v>1673</v>
      </c>
      <c r="D1681" s="7">
        <v>196</v>
      </c>
      <c r="E1681" s="13">
        <v>126.8</v>
      </c>
      <c r="F1681" s="27">
        <f t="shared" si="394"/>
        <v>35.222222222222221</v>
      </c>
      <c r="G1681" s="17">
        <f t="shared" si="404"/>
        <v>2.7777777777778172E-2</v>
      </c>
      <c r="H1681" s="17">
        <v>0</v>
      </c>
      <c r="I1681" s="17">
        <f t="shared" si="405"/>
        <v>0.10000000000000142</v>
      </c>
      <c r="J1681" s="17">
        <v>1980</v>
      </c>
      <c r="K1681" s="26">
        <v>485.59500000000003</v>
      </c>
      <c r="L1681" s="17">
        <f t="shared" si="398"/>
        <v>605.61370666666653</v>
      </c>
      <c r="M1681" s="17">
        <f t="shared" si="399"/>
        <v>3071.2087066666668</v>
      </c>
      <c r="N1681" s="17">
        <v>1980</v>
      </c>
      <c r="O1681" s="17">
        <f t="shared" si="400"/>
        <v>55.000000000000782</v>
      </c>
      <c r="P1681" s="17">
        <f t="shared" si="401"/>
        <v>1937.2222222222497</v>
      </c>
      <c r="Q1681" s="17">
        <f t="shared" si="406"/>
        <v>375058358.88888884</v>
      </c>
      <c r="R1681" s="17">
        <f t="shared" si="402"/>
        <v>375058.35888888885</v>
      </c>
      <c r="S1681" s="17">
        <f t="shared" si="407"/>
        <v>163917639.72222224</v>
      </c>
      <c r="T1681" s="17">
        <f t="shared" si="403"/>
        <v>163917.63972222223</v>
      </c>
      <c r="AE1681">
        <f t="shared" si="395"/>
        <v>0</v>
      </c>
      <c r="AF1681">
        <f t="shared" si="396"/>
        <v>126.8</v>
      </c>
      <c r="AG1681">
        <f t="shared" si="397"/>
        <v>35.222222222222221</v>
      </c>
    </row>
    <row r="1682" spans="2:33" x14ac:dyDescent="0.3">
      <c r="B1682" s="7" t="s">
        <v>54</v>
      </c>
      <c r="C1682" s="7">
        <v>1674</v>
      </c>
      <c r="D1682" s="7">
        <v>197</v>
      </c>
      <c r="E1682" s="13">
        <v>126.9</v>
      </c>
      <c r="F1682" s="27">
        <f t="shared" si="394"/>
        <v>35.25</v>
      </c>
      <c r="G1682" s="17">
        <f t="shared" si="404"/>
        <v>1.3888888888890073E-2</v>
      </c>
      <c r="H1682" s="17">
        <v>0</v>
      </c>
      <c r="I1682" s="17">
        <f t="shared" si="405"/>
        <v>5.0000000000004263E-2</v>
      </c>
      <c r="J1682" s="17">
        <v>1980</v>
      </c>
      <c r="K1682" s="26">
        <v>485.59500000000003</v>
      </c>
      <c r="L1682" s="17">
        <f t="shared" si="398"/>
        <v>606.56930999999986</v>
      </c>
      <c r="M1682" s="17">
        <f t="shared" si="399"/>
        <v>3072.1643100000001</v>
      </c>
      <c r="N1682" s="17">
        <v>1980</v>
      </c>
      <c r="O1682" s="17">
        <f t="shared" si="400"/>
        <v>27.500000000002345</v>
      </c>
      <c r="P1682" s="17">
        <f t="shared" si="401"/>
        <v>969.37500000008265</v>
      </c>
      <c r="Q1682" s="17">
        <f t="shared" si="406"/>
        <v>376288495.76388884</v>
      </c>
      <c r="R1682" s="17">
        <f t="shared" si="402"/>
        <v>376288.49576388882</v>
      </c>
      <c r="S1682" s="17">
        <f t="shared" si="407"/>
        <v>163917639.72222224</v>
      </c>
      <c r="T1682" s="17">
        <f t="shared" si="403"/>
        <v>163917.63972222223</v>
      </c>
      <c r="AE1682">
        <f t="shared" si="395"/>
        <v>0</v>
      </c>
      <c r="AF1682">
        <f t="shared" si="396"/>
        <v>126.9</v>
      </c>
      <c r="AG1682">
        <f t="shared" si="397"/>
        <v>35.25</v>
      </c>
    </row>
    <row r="1683" spans="2:33" x14ac:dyDescent="0.3">
      <c r="B1683" s="7" t="s">
        <v>54</v>
      </c>
      <c r="C1683" s="7">
        <v>1675</v>
      </c>
      <c r="D1683" s="7">
        <v>198</v>
      </c>
      <c r="E1683" s="13">
        <v>126.9</v>
      </c>
      <c r="F1683" s="27">
        <f t="shared" si="394"/>
        <v>35.25</v>
      </c>
      <c r="G1683" s="17">
        <f t="shared" si="404"/>
        <v>0</v>
      </c>
      <c r="H1683" s="17">
        <v>0</v>
      </c>
      <c r="I1683" s="17">
        <f t="shared" si="405"/>
        <v>0</v>
      </c>
      <c r="J1683" s="17">
        <v>0</v>
      </c>
      <c r="K1683" s="26">
        <v>485.59500000000003</v>
      </c>
      <c r="L1683" s="17">
        <f t="shared" si="398"/>
        <v>606.56930999999986</v>
      </c>
      <c r="M1683" s="17">
        <f t="shared" si="399"/>
        <v>1092.1643099999999</v>
      </c>
      <c r="N1683" s="17">
        <v>1980</v>
      </c>
      <c r="O1683" s="17">
        <f t="shared" si="400"/>
        <v>0</v>
      </c>
      <c r="P1683" s="17">
        <f t="shared" si="401"/>
        <v>0</v>
      </c>
      <c r="Q1683" s="17">
        <f t="shared" si="406"/>
        <v>377518632.63888884</v>
      </c>
      <c r="R1683" s="17">
        <f t="shared" si="402"/>
        <v>377518.63263888884</v>
      </c>
      <c r="S1683" s="17">
        <f t="shared" si="407"/>
        <v>163917639.72222224</v>
      </c>
      <c r="T1683" s="17">
        <f t="shared" si="403"/>
        <v>163917.63972222223</v>
      </c>
      <c r="AE1683">
        <f t="shared" si="395"/>
        <v>0</v>
      </c>
      <c r="AF1683">
        <f t="shared" si="396"/>
        <v>126.9</v>
      </c>
      <c r="AG1683">
        <f t="shared" si="397"/>
        <v>35.25</v>
      </c>
    </row>
    <row r="1684" spans="2:33" x14ac:dyDescent="0.3">
      <c r="B1684" s="7" t="s">
        <v>54</v>
      </c>
      <c r="C1684" s="7">
        <v>1676</v>
      </c>
      <c r="D1684" s="7">
        <v>199</v>
      </c>
      <c r="E1684" s="13">
        <v>126.9</v>
      </c>
      <c r="F1684" s="27">
        <f t="shared" si="394"/>
        <v>35.25</v>
      </c>
      <c r="G1684" s="17">
        <f t="shared" si="404"/>
        <v>-1.3888888888890073E-2</v>
      </c>
      <c r="H1684" s="17">
        <v>1</v>
      </c>
      <c r="I1684" s="17">
        <f t="shared" si="405"/>
        <v>-5.0000000000004263E-2</v>
      </c>
      <c r="J1684" s="17">
        <v>-1980</v>
      </c>
      <c r="K1684" s="26">
        <v>485.59500000000003</v>
      </c>
      <c r="L1684" s="17">
        <f t="shared" si="398"/>
        <v>606.56930999999986</v>
      </c>
      <c r="M1684" s="17">
        <f t="shared" si="399"/>
        <v>-887.83569000000011</v>
      </c>
      <c r="N1684" s="17">
        <v>1980</v>
      </c>
      <c r="O1684" s="17">
        <f t="shared" si="400"/>
        <v>-27.500000000002345</v>
      </c>
      <c r="P1684" s="17">
        <f t="shared" si="401"/>
        <v>-969.37500000008265</v>
      </c>
      <c r="Q1684" s="17">
        <f t="shared" si="406"/>
        <v>378748769.51388884</v>
      </c>
      <c r="R1684" s="17">
        <f t="shared" si="402"/>
        <v>378748.76951388881</v>
      </c>
      <c r="S1684" s="17">
        <f t="shared" si="407"/>
        <v>165147776.59722224</v>
      </c>
      <c r="T1684" s="17">
        <f t="shared" si="403"/>
        <v>165147.77659722223</v>
      </c>
      <c r="AE1684">
        <f t="shared" si="395"/>
        <v>0</v>
      </c>
      <c r="AF1684">
        <f t="shared" si="396"/>
        <v>126.9</v>
      </c>
      <c r="AG1684">
        <f t="shared" si="397"/>
        <v>35.25</v>
      </c>
    </row>
    <row r="1685" spans="2:33" x14ac:dyDescent="0.3">
      <c r="B1685" s="7" t="s">
        <v>54</v>
      </c>
      <c r="C1685" s="7">
        <v>1677</v>
      </c>
      <c r="D1685" s="7">
        <v>200</v>
      </c>
      <c r="E1685" s="13">
        <v>126.8</v>
      </c>
      <c r="F1685" s="27">
        <f t="shared" si="394"/>
        <v>35.222222222222221</v>
      </c>
      <c r="G1685" s="17">
        <f t="shared" si="404"/>
        <v>-4.1666666666668246E-2</v>
      </c>
      <c r="H1685" s="17">
        <v>1</v>
      </c>
      <c r="I1685" s="17">
        <f t="shared" si="405"/>
        <v>-0.15000000000000568</v>
      </c>
      <c r="J1685" s="17">
        <v>-1980</v>
      </c>
      <c r="K1685" s="26">
        <v>485.59500000000003</v>
      </c>
      <c r="L1685" s="17">
        <f t="shared" si="398"/>
        <v>605.61370666666653</v>
      </c>
      <c r="M1685" s="17">
        <f t="shared" si="399"/>
        <v>-888.79129333333344</v>
      </c>
      <c r="N1685" s="17">
        <v>1980</v>
      </c>
      <c r="O1685" s="17">
        <f t="shared" si="400"/>
        <v>-82.500000000003126</v>
      </c>
      <c r="P1685" s="17">
        <f t="shared" si="401"/>
        <v>-2905.8333333334435</v>
      </c>
      <c r="Q1685" s="17">
        <f t="shared" si="406"/>
        <v>379976968.40277773</v>
      </c>
      <c r="R1685" s="17">
        <f t="shared" si="402"/>
        <v>379976.96840277774</v>
      </c>
      <c r="S1685" s="17">
        <f t="shared" si="407"/>
        <v>166375975.48611113</v>
      </c>
      <c r="T1685" s="17">
        <f t="shared" si="403"/>
        <v>166375.97548611113</v>
      </c>
      <c r="AE1685">
        <f t="shared" si="395"/>
        <v>0</v>
      </c>
      <c r="AF1685">
        <f t="shared" si="396"/>
        <v>126.8</v>
      </c>
      <c r="AG1685">
        <f t="shared" si="397"/>
        <v>35.222222222222221</v>
      </c>
    </row>
    <row r="1686" spans="2:33" x14ac:dyDescent="0.3">
      <c r="B1686" s="7" t="s">
        <v>54</v>
      </c>
      <c r="C1686" s="7">
        <v>1678</v>
      </c>
      <c r="D1686" s="7">
        <v>201</v>
      </c>
      <c r="E1686" s="13">
        <v>126.6</v>
      </c>
      <c r="F1686" s="27">
        <f t="shared" si="394"/>
        <v>35.166666666666664</v>
      </c>
      <c r="G1686" s="17">
        <f t="shared" si="404"/>
        <v>-6.9444444444444448E-2</v>
      </c>
      <c r="H1686" s="17">
        <v>1</v>
      </c>
      <c r="I1686" s="17">
        <f t="shared" si="405"/>
        <v>-0.25</v>
      </c>
      <c r="J1686" s="17">
        <v>-1980</v>
      </c>
      <c r="K1686" s="26">
        <v>485.59500000000003</v>
      </c>
      <c r="L1686" s="17">
        <f t="shared" si="398"/>
        <v>603.70475999999985</v>
      </c>
      <c r="M1686" s="17">
        <f t="shared" si="399"/>
        <v>-890.70024000000012</v>
      </c>
      <c r="N1686" s="17">
        <v>1980</v>
      </c>
      <c r="O1686" s="17">
        <f t="shared" si="400"/>
        <v>-137.5</v>
      </c>
      <c r="P1686" s="17">
        <f t="shared" si="401"/>
        <v>-4835.4166666666661</v>
      </c>
      <c r="Q1686" s="17">
        <f t="shared" si="406"/>
        <v>381201295.90277773</v>
      </c>
      <c r="R1686" s="17">
        <f t="shared" si="402"/>
        <v>381201.29590277775</v>
      </c>
      <c r="S1686" s="17">
        <f t="shared" si="407"/>
        <v>167600302.98611113</v>
      </c>
      <c r="T1686" s="17">
        <f t="shared" si="403"/>
        <v>167600.30298611114</v>
      </c>
      <c r="AE1686">
        <f t="shared" si="395"/>
        <v>0</v>
      </c>
      <c r="AF1686">
        <f t="shared" si="396"/>
        <v>126.6</v>
      </c>
      <c r="AG1686">
        <f t="shared" si="397"/>
        <v>35.166666666666664</v>
      </c>
    </row>
    <row r="1687" spans="2:33" x14ac:dyDescent="0.3">
      <c r="B1687" s="7" t="s">
        <v>54</v>
      </c>
      <c r="C1687" s="7">
        <v>1679</v>
      </c>
      <c r="D1687" s="7">
        <v>202</v>
      </c>
      <c r="E1687" s="13">
        <v>126.3</v>
      </c>
      <c r="F1687" s="27">
        <f t="shared" si="394"/>
        <v>35.083333333333329</v>
      </c>
      <c r="G1687" s="17">
        <f t="shared" si="404"/>
        <v>-8.3333333333332538E-2</v>
      </c>
      <c r="H1687" s="17">
        <v>1</v>
      </c>
      <c r="I1687" s="17">
        <f t="shared" si="405"/>
        <v>-0.29999999999999716</v>
      </c>
      <c r="J1687" s="17">
        <v>-1980</v>
      </c>
      <c r="K1687" s="26">
        <v>485.59500000000003</v>
      </c>
      <c r="L1687" s="17">
        <f t="shared" si="398"/>
        <v>600.84698999999966</v>
      </c>
      <c r="M1687" s="17">
        <f t="shared" si="399"/>
        <v>-893.55801000000031</v>
      </c>
      <c r="N1687" s="17">
        <v>1980</v>
      </c>
      <c r="O1687" s="17">
        <f t="shared" si="400"/>
        <v>-164.99999999999844</v>
      </c>
      <c r="P1687" s="17">
        <f t="shared" si="401"/>
        <v>-5788.7499999999445</v>
      </c>
      <c r="Q1687" s="17">
        <f t="shared" si="406"/>
        <v>382419827.77777773</v>
      </c>
      <c r="R1687" s="17">
        <f t="shared" si="402"/>
        <v>382419.82777777774</v>
      </c>
      <c r="S1687" s="17">
        <f t="shared" si="407"/>
        <v>168818834.86111113</v>
      </c>
      <c r="T1687" s="17">
        <f t="shared" si="403"/>
        <v>168818.83486111113</v>
      </c>
      <c r="AE1687">
        <f t="shared" si="395"/>
        <v>0</v>
      </c>
      <c r="AF1687">
        <f t="shared" si="396"/>
        <v>126.3</v>
      </c>
      <c r="AG1687">
        <f t="shared" si="397"/>
        <v>35.083333333333329</v>
      </c>
    </row>
    <row r="1688" spans="2:33" x14ac:dyDescent="0.3">
      <c r="B1688" s="7" t="s">
        <v>54</v>
      </c>
      <c r="C1688" s="7">
        <v>1680</v>
      </c>
      <c r="D1688" s="7">
        <v>203</v>
      </c>
      <c r="E1688" s="13">
        <v>126</v>
      </c>
      <c r="F1688" s="27">
        <f t="shared" si="394"/>
        <v>35</v>
      </c>
      <c r="G1688" s="17">
        <f t="shared" si="404"/>
        <v>-8.3333333333332538E-2</v>
      </c>
      <c r="H1688" s="17">
        <v>1</v>
      </c>
      <c r="I1688" s="17">
        <f t="shared" si="405"/>
        <v>-0.29999999999999716</v>
      </c>
      <c r="J1688" s="17">
        <v>-1980</v>
      </c>
      <c r="K1688" s="26">
        <v>485.59500000000003</v>
      </c>
      <c r="L1688" s="17">
        <f t="shared" si="398"/>
        <v>597.99599999999987</v>
      </c>
      <c r="M1688" s="17">
        <f t="shared" si="399"/>
        <v>-896.40900000000011</v>
      </c>
      <c r="N1688" s="17">
        <v>1980</v>
      </c>
      <c r="O1688" s="17">
        <f t="shared" si="400"/>
        <v>-164.99999999999844</v>
      </c>
      <c r="P1688" s="17">
        <f t="shared" si="401"/>
        <v>-5774.9999999999454</v>
      </c>
      <c r="Q1688" s="17">
        <f t="shared" si="406"/>
        <v>383632577.77777773</v>
      </c>
      <c r="R1688" s="17">
        <f t="shared" si="402"/>
        <v>383632.57777777774</v>
      </c>
      <c r="S1688" s="17">
        <f t="shared" si="407"/>
        <v>170031584.86111113</v>
      </c>
      <c r="T1688" s="17">
        <f t="shared" si="403"/>
        <v>170031.58486111113</v>
      </c>
      <c r="AE1688">
        <f t="shared" si="395"/>
        <v>0</v>
      </c>
      <c r="AF1688">
        <f t="shared" si="396"/>
        <v>126</v>
      </c>
      <c r="AG1688">
        <f t="shared" si="397"/>
        <v>35</v>
      </c>
    </row>
    <row r="1689" spans="2:33" x14ac:dyDescent="0.3">
      <c r="B1689" s="7" t="s">
        <v>54</v>
      </c>
      <c r="C1689" s="7">
        <v>1681</v>
      </c>
      <c r="D1689" s="7">
        <v>204</v>
      </c>
      <c r="E1689" s="13">
        <v>125.7</v>
      </c>
      <c r="F1689" s="27">
        <f t="shared" si="394"/>
        <v>34.916666666666664</v>
      </c>
      <c r="G1689" s="17">
        <f t="shared" si="404"/>
        <v>-5.5555555555556344E-2</v>
      </c>
      <c r="H1689" s="17">
        <v>1</v>
      </c>
      <c r="I1689" s="17">
        <f t="shared" si="405"/>
        <v>-0.20000000000000284</v>
      </c>
      <c r="J1689" s="17">
        <v>-1980</v>
      </c>
      <c r="K1689" s="26">
        <v>485.59500000000003</v>
      </c>
      <c r="L1689" s="17">
        <f t="shared" si="398"/>
        <v>595.15178999999978</v>
      </c>
      <c r="M1689" s="17">
        <f t="shared" si="399"/>
        <v>-899.25321000000019</v>
      </c>
      <c r="N1689" s="17">
        <v>1980</v>
      </c>
      <c r="O1689" s="17">
        <f t="shared" si="400"/>
        <v>-110.00000000000156</v>
      </c>
      <c r="P1689" s="17">
        <f t="shared" si="401"/>
        <v>-3840.8333333333876</v>
      </c>
      <c r="Q1689" s="17">
        <f t="shared" si="406"/>
        <v>384839559.65277773</v>
      </c>
      <c r="R1689" s="17">
        <f t="shared" si="402"/>
        <v>384839.55965277774</v>
      </c>
      <c r="S1689" s="17">
        <f t="shared" si="407"/>
        <v>171238566.73611113</v>
      </c>
      <c r="T1689" s="17">
        <f t="shared" si="403"/>
        <v>171238.56673611113</v>
      </c>
      <c r="AE1689">
        <f t="shared" si="395"/>
        <v>0</v>
      </c>
      <c r="AF1689">
        <f t="shared" si="396"/>
        <v>125.7</v>
      </c>
      <c r="AG1689">
        <f t="shared" si="397"/>
        <v>34.916666666666664</v>
      </c>
    </row>
    <row r="1690" spans="2:33" x14ac:dyDescent="0.3">
      <c r="B1690" s="7" t="s">
        <v>54</v>
      </c>
      <c r="C1690" s="7">
        <v>1682</v>
      </c>
      <c r="D1690" s="7">
        <v>205</v>
      </c>
      <c r="E1690" s="13">
        <v>125.6</v>
      </c>
      <c r="F1690" s="27">
        <f t="shared" si="394"/>
        <v>34.888888888888886</v>
      </c>
      <c r="G1690" s="17">
        <f t="shared" si="404"/>
        <v>-1.3888888888890073E-2</v>
      </c>
      <c r="H1690" s="17">
        <v>1</v>
      </c>
      <c r="I1690" s="17">
        <f t="shared" si="405"/>
        <v>-5.0000000000004263E-2</v>
      </c>
      <c r="J1690" s="17">
        <v>-1980</v>
      </c>
      <c r="K1690" s="26">
        <v>485.59500000000003</v>
      </c>
      <c r="L1690" s="17">
        <f t="shared" si="398"/>
        <v>594.20522666666648</v>
      </c>
      <c r="M1690" s="17">
        <f t="shared" si="399"/>
        <v>-900.1997733333335</v>
      </c>
      <c r="N1690" s="17">
        <v>1980</v>
      </c>
      <c r="O1690" s="17">
        <f t="shared" si="400"/>
        <v>-27.500000000002345</v>
      </c>
      <c r="P1690" s="17">
        <f t="shared" si="401"/>
        <v>-959.4444444445262</v>
      </c>
      <c r="Q1690" s="17">
        <f t="shared" si="406"/>
        <v>386044621.87499994</v>
      </c>
      <c r="R1690" s="17">
        <f t="shared" si="402"/>
        <v>386044.62187499995</v>
      </c>
      <c r="S1690" s="17">
        <f t="shared" si="407"/>
        <v>172443628.95833334</v>
      </c>
      <c r="T1690" s="17">
        <f t="shared" si="403"/>
        <v>172443.62895833334</v>
      </c>
      <c r="AE1690">
        <f t="shared" si="395"/>
        <v>0</v>
      </c>
      <c r="AF1690">
        <f t="shared" si="396"/>
        <v>125.6</v>
      </c>
      <c r="AG1690">
        <f t="shared" si="397"/>
        <v>34.888888888888886</v>
      </c>
    </row>
    <row r="1691" spans="2:33" x14ac:dyDescent="0.3">
      <c r="B1691" s="7" t="s">
        <v>54</v>
      </c>
      <c r="C1691" s="7">
        <v>1683</v>
      </c>
      <c r="D1691" s="7">
        <v>206</v>
      </c>
      <c r="E1691" s="13">
        <v>125.6</v>
      </c>
      <c r="F1691" s="27">
        <f t="shared" si="394"/>
        <v>34.888888888888886</v>
      </c>
      <c r="G1691" s="17">
        <f t="shared" si="404"/>
        <v>2.7777777777778172E-2</v>
      </c>
      <c r="H1691" s="17">
        <v>0</v>
      </c>
      <c r="I1691" s="17">
        <f t="shared" si="405"/>
        <v>0.10000000000000142</v>
      </c>
      <c r="J1691" s="17">
        <v>1980</v>
      </c>
      <c r="K1691" s="26">
        <v>485.59500000000003</v>
      </c>
      <c r="L1691" s="17">
        <f t="shared" si="398"/>
        <v>594.20522666666648</v>
      </c>
      <c r="M1691" s="17">
        <f t="shared" si="399"/>
        <v>3059.8002266666667</v>
      </c>
      <c r="N1691" s="17">
        <v>1980</v>
      </c>
      <c r="O1691" s="17">
        <f t="shared" si="400"/>
        <v>55.000000000000782</v>
      </c>
      <c r="P1691" s="17">
        <f t="shared" si="401"/>
        <v>1918.888888888916</v>
      </c>
      <c r="Q1691" s="17">
        <f t="shared" si="406"/>
        <v>387249684.09722215</v>
      </c>
      <c r="R1691" s="17">
        <f t="shared" si="402"/>
        <v>387249.68409722217</v>
      </c>
      <c r="S1691" s="17">
        <f t="shared" si="407"/>
        <v>172443628.95833334</v>
      </c>
      <c r="T1691" s="17">
        <f t="shared" si="403"/>
        <v>172443.62895833334</v>
      </c>
      <c r="AE1691">
        <f t="shared" si="395"/>
        <v>0</v>
      </c>
      <c r="AF1691">
        <f t="shared" si="396"/>
        <v>125.6</v>
      </c>
      <c r="AG1691">
        <f t="shared" si="397"/>
        <v>34.888888888888886</v>
      </c>
    </row>
    <row r="1692" spans="2:33" x14ac:dyDescent="0.3">
      <c r="B1692" s="7" t="s">
        <v>54</v>
      </c>
      <c r="C1692" s="7">
        <v>1684</v>
      </c>
      <c r="D1692" s="7">
        <v>207</v>
      </c>
      <c r="E1692" s="13">
        <v>125.8</v>
      </c>
      <c r="F1692" s="27">
        <f t="shared" si="394"/>
        <v>34.944444444444443</v>
      </c>
      <c r="G1692" s="17">
        <f t="shared" si="404"/>
        <v>8.3333333333334522E-2</v>
      </c>
      <c r="H1692" s="17">
        <v>0</v>
      </c>
      <c r="I1692" s="17">
        <f t="shared" si="405"/>
        <v>0.30000000000000426</v>
      </c>
      <c r="J1692" s="17">
        <v>1980</v>
      </c>
      <c r="K1692" s="26">
        <v>485.59500000000003</v>
      </c>
      <c r="L1692" s="17">
        <f t="shared" si="398"/>
        <v>596.09910666666644</v>
      </c>
      <c r="M1692" s="17">
        <f t="shared" si="399"/>
        <v>3061.6941066666668</v>
      </c>
      <c r="N1692" s="17">
        <v>1980</v>
      </c>
      <c r="O1692" s="17">
        <f t="shared" si="400"/>
        <v>165.00000000000236</v>
      </c>
      <c r="P1692" s="17">
        <f t="shared" si="401"/>
        <v>5765.8333333334158</v>
      </c>
      <c r="Q1692" s="17">
        <f t="shared" si="406"/>
        <v>388458587.15277773</v>
      </c>
      <c r="R1692" s="17">
        <f t="shared" si="402"/>
        <v>388458.58715277771</v>
      </c>
      <c r="S1692" s="17">
        <f t="shared" si="407"/>
        <v>172443628.95833334</v>
      </c>
      <c r="T1692" s="17">
        <f t="shared" si="403"/>
        <v>172443.62895833334</v>
      </c>
      <c r="AE1692">
        <f t="shared" si="395"/>
        <v>0</v>
      </c>
      <c r="AF1692">
        <f t="shared" si="396"/>
        <v>125.8</v>
      </c>
      <c r="AG1692">
        <f t="shared" si="397"/>
        <v>34.944444444444443</v>
      </c>
    </row>
    <row r="1693" spans="2:33" x14ac:dyDescent="0.3">
      <c r="B1693" s="7" t="s">
        <v>54</v>
      </c>
      <c r="C1693" s="7">
        <v>1685</v>
      </c>
      <c r="D1693" s="7">
        <v>208</v>
      </c>
      <c r="E1693" s="13">
        <v>126.2</v>
      </c>
      <c r="F1693" s="27">
        <f t="shared" si="394"/>
        <v>35.055555555555557</v>
      </c>
      <c r="G1693" s="17">
        <f t="shared" si="404"/>
        <v>0.11111111111111072</v>
      </c>
      <c r="H1693" s="17">
        <v>0</v>
      </c>
      <c r="I1693" s="17">
        <f t="shared" si="405"/>
        <v>0.39999999999999858</v>
      </c>
      <c r="J1693" s="17">
        <v>1980</v>
      </c>
      <c r="K1693" s="26">
        <v>485.59500000000003</v>
      </c>
      <c r="L1693" s="17">
        <f t="shared" si="398"/>
        <v>599.89590666666663</v>
      </c>
      <c r="M1693" s="17">
        <f t="shared" si="399"/>
        <v>3065.4909066666669</v>
      </c>
      <c r="N1693" s="17">
        <v>1980</v>
      </c>
      <c r="O1693" s="17">
        <f t="shared" si="400"/>
        <v>219.9999999999992</v>
      </c>
      <c r="P1693" s="17">
        <f t="shared" si="401"/>
        <v>7712.2222222221944</v>
      </c>
      <c r="Q1693" s="17">
        <f t="shared" si="406"/>
        <v>389675190.20833331</v>
      </c>
      <c r="R1693" s="17">
        <f t="shared" si="402"/>
        <v>389675.19020833331</v>
      </c>
      <c r="S1693" s="17">
        <f t="shared" si="407"/>
        <v>172443628.95833334</v>
      </c>
      <c r="T1693" s="17">
        <f t="shared" si="403"/>
        <v>172443.62895833334</v>
      </c>
      <c r="AE1693">
        <f t="shared" si="395"/>
        <v>0</v>
      </c>
      <c r="AF1693">
        <f t="shared" si="396"/>
        <v>126.2</v>
      </c>
      <c r="AG1693">
        <f t="shared" si="397"/>
        <v>35.055555555555557</v>
      </c>
    </row>
    <row r="1694" spans="2:33" x14ac:dyDescent="0.3">
      <c r="B1694" s="7" t="s">
        <v>54</v>
      </c>
      <c r="C1694" s="7">
        <v>1686</v>
      </c>
      <c r="D1694" s="7">
        <v>209</v>
      </c>
      <c r="E1694" s="13">
        <v>126.6</v>
      </c>
      <c r="F1694" s="27">
        <f t="shared" si="394"/>
        <v>35.166666666666664</v>
      </c>
      <c r="G1694" s="17">
        <f t="shared" si="404"/>
        <v>0.11111111111111072</v>
      </c>
      <c r="H1694" s="17">
        <v>0</v>
      </c>
      <c r="I1694" s="17">
        <f t="shared" si="405"/>
        <v>0.39999999999999858</v>
      </c>
      <c r="J1694" s="17">
        <v>1980</v>
      </c>
      <c r="K1694" s="26">
        <v>485.59500000000003</v>
      </c>
      <c r="L1694" s="17">
        <f t="shared" si="398"/>
        <v>603.70475999999985</v>
      </c>
      <c r="M1694" s="17">
        <f t="shared" si="399"/>
        <v>3069.2997599999999</v>
      </c>
      <c r="N1694" s="17">
        <v>1980</v>
      </c>
      <c r="O1694" s="17">
        <f t="shared" si="400"/>
        <v>219.9999999999992</v>
      </c>
      <c r="P1694" s="17">
        <f t="shared" si="401"/>
        <v>7736.6666666666379</v>
      </c>
      <c r="Q1694" s="17">
        <f t="shared" si="406"/>
        <v>390899517.70833331</v>
      </c>
      <c r="R1694" s="17">
        <f t="shared" si="402"/>
        <v>390899.51770833333</v>
      </c>
      <c r="S1694" s="17">
        <f t="shared" si="407"/>
        <v>172443628.95833334</v>
      </c>
      <c r="T1694" s="17">
        <f t="shared" si="403"/>
        <v>172443.62895833334</v>
      </c>
      <c r="AE1694">
        <f t="shared" si="395"/>
        <v>0</v>
      </c>
      <c r="AF1694">
        <f t="shared" si="396"/>
        <v>126.6</v>
      </c>
      <c r="AG1694">
        <f t="shared" si="397"/>
        <v>35.166666666666664</v>
      </c>
    </row>
    <row r="1695" spans="2:33" x14ac:dyDescent="0.3">
      <c r="B1695" s="7" t="s">
        <v>54</v>
      </c>
      <c r="C1695" s="7">
        <v>1687</v>
      </c>
      <c r="D1695" s="7">
        <v>210</v>
      </c>
      <c r="E1695" s="13">
        <v>127</v>
      </c>
      <c r="F1695" s="27">
        <f t="shared" si="394"/>
        <v>35.277777777777779</v>
      </c>
      <c r="G1695" s="17">
        <f t="shared" si="404"/>
        <v>0.11111111111111269</v>
      </c>
      <c r="H1695" s="17">
        <v>0</v>
      </c>
      <c r="I1695" s="17">
        <f t="shared" si="405"/>
        <v>0.40000000000000568</v>
      </c>
      <c r="J1695" s="17">
        <v>1980</v>
      </c>
      <c r="K1695" s="26">
        <v>485.59500000000003</v>
      </c>
      <c r="L1695" s="17">
        <f t="shared" si="398"/>
        <v>607.52566666666655</v>
      </c>
      <c r="M1695" s="17">
        <f t="shared" si="399"/>
        <v>3073.1206666666667</v>
      </c>
      <c r="N1695" s="17">
        <v>1980</v>
      </c>
      <c r="O1695" s="17">
        <f t="shared" si="400"/>
        <v>220.00000000000313</v>
      </c>
      <c r="P1695" s="17">
        <f t="shared" si="401"/>
        <v>7761.1111111112214</v>
      </c>
      <c r="Q1695" s="17">
        <f t="shared" si="406"/>
        <v>392131594.09722221</v>
      </c>
      <c r="R1695" s="17">
        <f t="shared" si="402"/>
        <v>392131.5940972222</v>
      </c>
      <c r="S1695" s="17">
        <f t="shared" si="407"/>
        <v>172443628.95833334</v>
      </c>
      <c r="T1695" s="17">
        <f t="shared" si="403"/>
        <v>172443.62895833334</v>
      </c>
      <c r="AE1695">
        <f t="shared" si="395"/>
        <v>0</v>
      </c>
      <c r="AF1695">
        <f t="shared" si="396"/>
        <v>127</v>
      </c>
      <c r="AG1695">
        <f t="shared" si="397"/>
        <v>35.277777777777779</v>
      </c>
    </row>
    <row r="1696" spans="2:33" x14ac:dyDescent="0.3">
      <c r="B1696" s="7" t="s">
        <v>54</v>
      </c>
      <c r="C1696" s="7">
        <v>1688</v>
      </c>
      <c r="D1696" s="7">
        <v>211</v>
      </c>
      <c r="E1696" s="13">
        <v>127.4</v>
      </c>
      <c r="F1696" s="27">
        <f t="shared" si="394"/>
        <v>35.388888888888893</v>
      </c>
      <c r="G1696" s="17">
        <f t="shared" si="404"/>
        <v>8.3333333333332538E-2</v>
      </c>
      <c r="H1696" s="17">
        <v>0</v>
      </c>
      <c r="I1696" s="17">
        <f t="shared" si="405"/>
        <v>0.29999999999999716</v>
      </c>
      <c r="J1696" s="17">
        <v>1980</v>
      </c>
      <c r="K1696" s="26">
        <v>485.59500000000003</v>
      </c>
      <c r="L1696" s="17">
        <f t="shared" si="398"/>
        <v>611.35862666666674</v>
      </c>
      <c r="M1696" s="17">
        <f t="shared" si="399"/>
        <v>3076.9536266666669</v>
      </c>
      <c r="N1696" s="17">
        <v>1980</v>
      </c>
      <c r="O1696" s="17">
        <f t="shared" si="400"/>
        <v>164.99999999999844</v>
      </c>
      <c r="P1696" s="17">
        <f t="shared" si="401"/>
        <v>5839.1666666666124</v>
      </c>
      <c r="Q1696" s="17">
        <f t="shared" si="406"/>
        <v>393371443.81944442</v>
      </c>
      <c r="R1696" s="17">
        <f t="shared" si="402"/>
        <v>393371.44381944439</v>
      </c>
      <c r="S1696" s="17">
        <f t="shared" si="407"/>
        <v>172443628.95833334</v>
      </c>
      <c r="T1696" s="17">
        <f t="shared" si="403"/>
        <v>172443.62895833334</v>
      </c>
      <c r="AE1696">
        <f t="shared" si="395"/>
        <v>0</v>
      </c>
      <c r="AF1696">
        <f t="shared" si="396"/>
        <v>127.4</v>
      </c>
      <c r="AG1696">
        <f t="shared" si="397"/>
        <v>35.388888888888893</v>
      </c>
    </row>
    <row r="1697" spans="2:33" x14ac:dyDescent="0.3">
      <c r="B1697" s="7" t="s">
        <v>54</v>
      </c>
      <c r="C1697" s="7">
        <v>1689</v>
      </c>
      <c r="D1697" s="7">
        <v>212</v>
      </c>
      <c r="E1697" s="13">
        <v>127.6</v>
      </c>
      <c r="F1697" s="27">
        <f t="shared" si="394"/>
        <v>35.444444444444443</v>
      </c>
      <c r="G1697" s="17">
        <f t="shared" si="404"/>
        <v>5.5555555555554373E-2</v>
      </c>
      <c r="H1697" s="17">
        <v>0</v>
      </c>
      <c r="I1697" s="17">
        <f t="shared" si="405"/>
        <v>0.19999999999999574</v>
      </c>
      <c r="J1697" s="17">
        <v>1980</v>
      </c>
      <c r="K1697" s="26">
        <v>485.59500000000003</v>
      </c>
      <c r="L1697" s="17">
        <f t="shared" si="398"/>
        <v>613.27962666666656</v>
      </c>
      <c r="M1697" s="17">
        <f t="shared" si="399"/>
        <v>3078.8746266666667</v>
      </c>
      <c r="N1697" s="17">
        <v>1980</v>
      </c>
      <c r="O1697" s="17">
        <f t="shared" si="400"/>
        <v>109.99999999999766</v>
      </c>
      <c r="P1697" s="17">
        <f t="shared" si="401"/>
        <v>3898.8888888888055</v>
      </c>
      <c r="Q1697" s="17">
        <f t="shared" si="406"/>
        <v>394615189.375</v>
      </c>
      <c r="R1697" s="17">
        <f t="shared" si="402"/>
        <v>394615.18937500002</v>
      </c>
      <c r="S1697" s="17">
        <f t="shared" si="407"/>
        <v>172443628.95833334</v>
      </c>
      <c r="T1697" s="17">
        <f t="shared" si="403"/>
        <v>172443.62895833334</v>
      </c>
      <c r="AE1697">
        <f t="shared" si="395"/>
        <v>0</v>
      </c>
      <c r="AF1697">
        <f t="shared" si="396"/>
        <v>127.6</v>
      </c>
      <c r="AG1697">
        <f t="shared" si="397"/>
        <v>35.444444444444443</v>
      </c>
    </row>
    <row r="1698" spans="2:33" x14ac:dyDescent="0.3">
      <c r="B1698" s="7" t="s">
        <v>54</v>
      </c>
      <c r="C1698" s="7">
        <v>1690</v>
      </c>
      <c r="D1698" s="7">
        <v>213</v>
      </c>
      <c r="E1698" s="13">
        <v>127.8</v>
      </c>
      <c r="F1698" s="27">
        <f t="shared" si="394"/>
        <v>35.5</v>
      </c>
      <c r="G1698" s="17">
        <f t="shared" si="404"/>
        <v>4.1666666666668246E-2</v>
      </c>
      <c r="H1698" s="17">
        <v>0</v>
      </c>
      <c r="I1698" s="17">
        <f t="shared" si="405"/>
        <v>0.15000000000000568</v>
      </c>
      <c r="J1698" s="17">
        <v>1980</v>
      </c>
      <c r="K1698" s="26">
        <v>485.59500000000003</v>
      </c>
      <c r="L1698" s="17">
        <f t="shared" si="398"/>
        <v>615.20363999999995</v>
      </c>
      <c r="M1698" s="17">
        <f t="shared" si="399"/>
        <v>3080.79864</v>
      </c>
      <c r="N1698" s="17">
        <v>1980</v>
      </c>
      <c r="O1698" s="17">
        <f t="shared" si="400"/>
        <v>82.500000000003126</v>
      </c>
      <c r="P1698" s="17">
        <f t="shared" si="401"/>
        <v>2928.750000000111</v>
      </c>
      <c r="Q1698" s="17">
        <f t="shared" si="406"/>
        <v>395862836.875</v>
      </c>
      <c r="R1698" s="17">
        <f t="shared" si="402"/>
        <v>395862.83687499998</v>
      </c>
      <c r="S1698" s="17">
        <f t="shared" si="407"/>
        <v>172443628.95833334</v>
      </c>
      <c r="T1698" s="17">
        <f t="shared" si="403"/>
        <v>172443.62895833334</v>
      </c>
      <c r="AE1698">
        <f t="shared" si="395"/>
        <v>0</v>
      </c>
      <c r="AF1698">
        <f t="shared" si="396"/>
        <v>127.8</v>
      </c>
      <c r="AG1698">
        <f t="shared" si="397"/>
        <v>35.5</v>
      </c>
    </row>
    <row r="1699" spans="2:33" x14ac:dyDescent="0.3">
      <c r="B1699" s="7" t="s">
        <v>54</v>
      </c>
      <c r="C1699" s="7">
        <v>1691</v>
      </c>
      <c r="D1699" s="7">
        <v>214</v>
      </c>
      <c r="E1699" s="13">
        <v>127.9</v>
      </c>
      <c r="F1699" s="27">
        <f t="shared" si="394"/>
        <v>35.527777777777779</v>
      </c>
      <c r="G1699" s="17">
        <f t="shared" si="404"/>
        <v>2.7777777777778172E-2</v>
      </c>
      <c r="H1699" s="17">
        <v>0</v>
      </c>
      <c r="I1699" s="17">
        <f t="shared" si="405"/>
        <v>0.10000000000000142</v>
      </c>
      <c r="J1699" s="17">
        <v>1980</v>
      </c>
      <c r="K1699" s="26">
        <v>485.59500000000003</v>
      </c>
      <c r="L1699" s="17">
        <f t="shared" si="398"/>
        <v>616.16677666666658</v>
      </c>
      <c r="M1699" s="17">
        <f t="shared" si="399"/>
        <v>3081.7617766666667</v>
      </c>
      <c r="N1699" s="17">
        <v>1980</v>
      </c>
      <c r="O1699" s="17">
        <f t="shared" si="400"/>
        <v>55.000000000000782</v>
      </c>
      <c r="P1699" s="17">
        <f t="shared" si="401"/>
        <v>1954.0277777778056</v>
      </c>
      <c r="Q1699" s="17">
        <f t="shared" si="406"/>
        <v>397112437.6388889</v>
      </c>
      <c r="R1699" s="17">
        <f t="shared" si="402"/>
        <v>397112.43763888889</v>
      </c>
      <c r="S1699" s="17">
        <f t="shared" si="407"/>
        <v>172443628.95833334</v>
      </c>
      <c r="T1699" s="17">
        <f t="shared" si="403"/>
        <v>172443.62895833334</v>
      </c>
      <c r="AE1699">
        <f t="shared" si="395"/>
        <v>0</v>
      </c>
      <c r="AF1699">
        <f t="shared" si="396"/>
        <v>127.9</v>
      </c>
      <c r="AG1699">
        <f t="shared" si="397"/>
        <v>35.527777777777779</v>
      </c>
    </row>
    <row r="1700" spans="2:33" x14ac:dyDescent="0.3">
      <c r="B1700" s="7" t="s">
        <v>54</v>
      </c>
      <c r="C1700" s="7">
        <v>1692</v>
      </c>
      <c r="D1700" s="7">
        <v>215</v>
      </c>
      <c r="E1700" s="13">
        <v>128</v>
      </c>
      <c r="F1700" s="27">
        <f t="shared" si="394"/>
        <v>35.555555555555557</v>
      </c>
      <c r="G1700" s="17">
        <f t="shared" si="404"/>
        <v>2.7777777777776198E-2</v>
      </c>
      <c r="H1700" s="17">
        <v>0</v>
      </c>
      <c r="I1700" s="17">
        <f t="shared" si="405"/>
        <v>9.9999999999994316E-2</v>
      </c>
      <c r="J1700" s="17">
        <v>1980</v>
      </c>
      <c r="K1700" s="26">
        <v>485.59500000000003</v>
      </c>
      <c r="L1700" s="17">
        <f t="shared" si="398"/>
        <v>617.13066666666668</v>
      </c>
      <c r="M1700" s="17">
        <f t="shared" si="399"/>
        <v>3082.7256666666672</v>
      </c>
      <c r="N1700" s="17">
        <v>1980</v>
      </c>
      <c r="O1700" s="17">
        <f t="shared" si="400"/>
        <v>54.999999999996874</v>
      </c>
      <c r="P1700" s="17">
        <f t="shared" si="401"/>
        <v>1955.5555555554445</v>
      </c>
      <c r="Q1700" s="17">
        <f t="shared" si="406"/>
        <v>398363993.19444448</v>
      </c>
      <c r="R1700" s="17">
        <f t="shared" si="402"/>
        <v>398363.99319444445</v>
      </c>
      <c r="S1700" s="17">
        <f t="shared" si="407"/>
        <v>172443628.95833334</v>
      </c>
      <c r="T1700" s="17">
        <f t="shared" si="403"/>
        <v>172443.62895833334</v>
      </c>
      <c r="AE1700">
        <f t="shared" si="395"/>
        <v>0</v>
      </c>
      <c r="AF1700">
        <f t="shared" si="396"/>
        <v>128</v>
      </c>
      <c r="AG1700">
        <f t="shared" si="397"/>
        <v>35.555555555555557</v>
      </c>
    </row>
    <row r="1701" spans="2:33" x14ac:dyDescent="0.3">
      <c r="B1701" s="7" t="s">
        <v>54</v>
      </c>
      <c r="C1701" s="7">
        <v>1693</v>
      </c>
      <c r="D1701" s="7">
        <v>216</v>
      </c>
      <c r="E1701" s="13">
        <v>128.1</v>
      </c>
      <c r="F1701" s="27">
        <f t="shared" si="394"/>
        <v>35.583333333333329</v>
      </c>
      <c r="G1701" s="17">
        <f t="shared" si="404"/>
        <v>2.7777777777776198E-2</v>
      </c>
      <c r="H1701" s="17">
        <v>0</v>
      </c>
      <c r="I1701" s="17">
        <f t="shared" si="405"/>
        <v>9.9999999999994316E-2</v>
      </c>
      <c r="J1701" s="17">
        <v>1980</v>
      </c>
      <c r="K1701" s="26">
        <v>485.59500000000003</v>
      </c>
      <c r="L1701" s="17">
        <f t="shared" si="398"/>
        <v>618.09530999999981</v>
      </c>
      <c r="M1701" s="17">
        <f t="shared" si="399"/>
        <v>3083.69031</v>
      </c>
      <c r="N1701" s="17">
        <v>1980</v>
      </c>
      <c r="O1701" s="17">
        <f t="shared" si="400"/>
        <v>54.999999999996874</v>
      </c>
      <c r="P1701" s="17">
        <f t="shared" si="401"/>
        <v>1957.0833333332218</v>
      </c>
      <c r="Q1701" s="17">
        <f t="shared" si="406"/>
        <v>399617505.06944448</v>
      </c>
      <c r="R1701" s="17">
        <f t="shared" si="402"/>
        <v>399617.50506944448</v>
      </c>
      <c r="S1701" s="17">
        <f t="shared" si="407"/>
        <v>172443628.95833334</v>
      </c>
      <c r="T1701" s="17">
        <f t="shared" si="403"/>
        <v>172443.62895833334</v>
      </c>
      <c r="AE1701">
        <f t="shared" si="395"/>
        <v>0</v>
      </c>
      <c r="AF1701">
        <f t="shared" si="396"/>
        <v>128.1</v>
      </c>
      <c r="AG1701">
        <f t="shared" si="397"/>
        <v>35.583333333333329</v>
      </c>
    </row>
    <row r="1702" spans="2:33" x14ac:dyDescent="0.3">
      <c r="B1702" s="7" t="s">
        <v>54</v>
      </c>
      <c r="C1702" s="7">
        <v>1694</v>
      </c>
      <c r="D1702" s="7">
        <v>217</v>
      </c>
      <c r="E1702" s="13">
        <v>128.19999999999999</v>
      </c>
      <c r="F1702" s="27">
        <f t="shared" si="394"/>
        <v>35.611111111111107</v>
      </c>
      <c r="G1702" s="17">
        <f t="shared" si="404"/>
        <v>2.7777777777780146E-2</v>
      </c>
      <c r="H1702" s="17">
        <v>0</v>
      </c>
      <c r="I1702" s="17">
        <f t="shared" si="405"/>
        <v>0.10000000000000853</v>
      </c>
      <c r="J1702" s="17">
        <v>1980</v>
      </c>
      <c r="K1702" s="26">
        <v>485.59500000000003</v>
      </c>
      <c r="L1702" s="17">
        <f t="shared" si="398"/>
        <v>619.06070666666642</v>
      </c>
      <c r="M1702" s="17">
        <f t="shared" si="399"/>
        <v>3084.6557066666664</v>
      </c>
      <c r="N1702" s="17">
        <v>1980</v>
      </c>
      <c r="O1702" s="17">
        <f t="shared" si="400"/>
        <v>55.00000000000469</v>
      </c>
      <c r="P1702" s="17">
        <f t="shared" si="401"/>
        <v>1958.611111111278</v>
      </c>
      <c r="Q1702" s="17">
        <f t="shared" si="406"/>
        <v>400872974.79166669</v>
      </c>
      <c r="R1702" s="17">
        <f t="shared" si="402"/>
        <v>400872.97479166667</v>
      </c>
      <c r="S1702" s="17">
        <f t="shared" si="407"/>
        <v>172443628.95833334</v>
      </c>
      <c r="T1702" s="17">
        <f t="shared" si="403"/>
        <v>172443.62895833334</v>
      </c>
      <c r="AE1702">
        <f t="shared" si="395"/>
        <v>0</v>
      </c>
      <c r="AF1702">
        <f t="shared" si="396"/>
        <v>128.19999999999999</v>
      </c>
      <c r="AG1702">
        <f t="shared" si="397"/>
        <v>35.611111111111107</v>
      </c>
    </row>
    <row r="1703" spans="2:33" x14ac:dyDescent="0.3">
      <c r="B1703" s="7" t="s">
        <v>54</v>
      </c>
      <c r="C1703" s="7">
        <v>1695</v>
      </c>
      <c r="D1703" s="7">
        <v>218</v>
      </c>
      <c r="E1703" s="13">
        <v>128.30000000000001</v>
      </c>
      <c r="F1703" s="27">
        <f t="shared" si="394"/>
        <v>35.638888888888893</v>
      </c>
      <c r="G1703" s="17">
        <f t="shared" si="404"/>
        <v>2.7777777777780146E-2</v>
      </c>
      <c r="H1703" s="17">
        <v>0</v>
      </c>
      <c r="I1703" s="17">
        <f t="shared" si="405"/>
        <v>0.10000000000000853</v>
      </c>
      <c r="J1703" s="17">
        <v>1980</v>
      </c>
      <c r="K1703" s="26">
        <v>485.59500000000003</v>
      </c>
      <c r="L1703" s="17">
        <f t="shared" si="398"/>
        <v>620.02685666666673</v>
      </c>
      <c r="M1703" s="17">
        <f t="shared" si="399"/>
        <v>3085.6218566666671</v>
      </c>
      <c r="N1703" s="17">
        <v>1980</v>
      </c>
      <c r="O1703" s="17">
        <f t="shared" si="400"/>
        <v>55.00000000000469</v>
      </c>
      <c r="P1703" s="17">
        <f t="shared" si="401"/>
        <v>1960.1388888890563</v>
      </c>
      <c r="Q1703" s="17">
        <f t="shared" si="406"/>
        <v>402130403.8888889</v>
      </c>
      <c r="R1703" s="17">
        <f t="shared" si="402"/>
        <v>402130.40388888889</v>
      </c>
      <c r="S1703" s="17">
        <f t="shared" si="407"/>
        <v>172443628.95833334</v>
      </c>
      <c r="T1703" s="17">
        <f t="shared" si="403"/>
        <v>172443.62895833334</v>
      </c>
      <c r="AE1703">
        <f t="shared" si="395"/>
        <v>0</v>
      </c>
      <c r="AF1703">
        <f t="shared" si="396"/>
        <v>128.30000000000001</v>
      </c>
      <c r="AG1703">
        <f t="shared" si="397"/>
        <v>35.638888888888893</v>
      </c>
    </row>
    <row r="1704" spans="2:33" x14ac:dyDescent="0.3">
      <c r="B1704" s="7" t="s">
        <v>54</v>
      </c>
      <c r="C1704" s="7">
        <v>1696</v>
      </c>
      <c r="D1704" s="7">
        <v>219</v>
      </c>
      <c r="E1704" s="13">
        <v>128.4</v>
      </c>
      <c r="F1704" s="27">
        <f t="shared" si="394"/>
        <v>35.666666666666664</v>
      </c>
      <c r="G1704" s="17">
        <f t="shared" si="404"/>
        <v>2.7777777777776198E-2</v>
      </c>
      <c r="H1704" s="17">
        <v>0</v>
      </c>
      <c r="I1704" s="17">
        <f t="shared" si="405"/>
        <v>9.9999999999994316E-2</v>
      </c>
      <c r="J1704" s="17">
        <v>1980</v>
      </c>
      <c r="K1704" s="26">
        <v>485.59500000000003</v>
      </c>
      <c r="L1704" s="17">
        <f t="shared" si="398"/>
        <v>620.99375999999984</v>
      </c>
      <c r="M1704" s="17">
        <f t="shared" si="399"/>
        <v>3086.5887600000001</v>
      </c>
      <c r="N1704" s="17">
        <v>1980</v>
      </c>
      <c r="O1704" s="17">
        <f t="shared" si="400"/>
        <v>54.999999999996874</v>
      </c>
      <c r="P1704" s="17">
        <f t="shared" si="401"/>
        <v>1961.6666666665551</v>
      </c>
      <c r="Q1704" s="17">
        <f t="shared" si="406"/>
        <v>403389793.8888889</v>
      </c>
      <c r="R1704" s="17">
        <f t="shared" si="402"/>
        <v>403389.7938888889</v>
      </c>
      <c r="S1704" s="17">
        <f t="shared" si="407"/>
        <v>172443628.95833334</v>
      </c>
      <c r="T1704" s="17">
        <f t="shared" si="403"/>
        <v>172443.62895833334</v>
      </c>
      <c r="AE1704">
        <f t="shared" si="395"/>
        <v>0</v>
      </c>
      <c r="AF1704">
        <f t="shared" si="396"/>
        <v>128.4</v>
      </c>
      <c r="AG1704">
        <f t="shared" si="397"/>
        <v>35.666666666666664</v>
      </c>
    </row>
    <row r="1705" spans="2:33" x14ac:dyDescent="0.3">
      <c r="B1705" s="7" t="s">
        <v>54</v>
      </c>
      <c r="C1705" s="7">
        <v>1697</v>
      </c>
      <c r="D1705" s="7">
        <v>220</v>
      </c>
      <c r="E1705" s="13">
        <v>128.5</v>
      </c>
      <c r="F1705" s="27">
        <f t="shared" si="394"/>
        <v>35.694444444444443</v>
      </c>
      <c r="G1705" s="17">
        <f t="shared" si="404"/>
        <v>2.7777777777776198E-2</v>
      </c>
      <c r="H1705" s="17">
        <v>0</v>
      </c>
      <c r="I1705" s="17">
        <f t="shared" si="405"/>
        <v>9.9999999999994316E-2</v>
      </c>
      <c r="J1705" s="17">
        <v>1980</v>
      </c>
      <c r="K1705" s="26">
        <v>485.59500000000003</v>
      </c>
      <c r="L1705" s="17">
        <f t="shared" si="398"/>
        <v>621.96141666666654</v>
      </c>
      <c r="M1705" s="17">
        <f t="shared" si="399"/>
        <v>3087.5564166666668</v>
      </c>
      <c r="N1705" s="17">
        <v>1980</v>
      </c>
      <c r="O1705" s="17">
        <f t="shared" si="400"/>
        <v>54.999999999996874</v>
      </c>
      <c r="P1705" s="17">
        <f t="shared" si="401"/>
        <v>1963.1944444443327</v>
      </c>
      <c r="Q1705" s="17">
        <f t="shared" si="406"/>
        <v>404651146.31944448</v>
      </c>
      <c r="R1705" s="17">
        <f t="shared" si="402"/>
        <v>404651.14631944447</v>
      </c>
      <c r="S1705" s="17">
        <f t="shared" si="407"/>
        <v>172443628.95833334</v>
      </c>
      <c r="T1705" s="17">
        <f t="shared" si="403"/>
        <v>172443.62895833334</v>
      </c>
      <c r="AE1705">
        <f t="shared" si="395"/>
        <v>0</v>
      </c>
      <c r="AF1705">
        <f t="shared" si="396"/>
        <v>128.5</v>
      </c>
      <c r="AG1705">
        <f t="shared" si="397"/>
        <v>35.694444444444443</v>
      </c>
    </row>
    <row r="1706" spans="2:33" x14ac:dyDescent="0.3">
      <c r="B1706" s="7" t="s">
        <v>54</v>
      </c>
      <c r="C1706" s="7">
        <v>1698</v>
      </c>
      <c r="D1706" s="7">
        <v>221</v>
      </c>
      <c r="E1706" s="13">
        <v>128.6</v>
      </c>
      <c r="F1706" s="27">
        <f t="shared" si="394"/>
        <v>35.722222222222221</v>
      </c>
      <c r="G1706" s="17">
        <f t="shared" si="404"/>
        <v>1.3888888888888099E-2</v>
      </c>
      <c r="H1706" s="17">
        <v>0</v>
      </c>
      <c r="I1706" s="17">
        <f t="shared" si="405"/>
        <v>4.9999999999997158E-2</v>
      </c>
      <c r="J1706" s="17">
        <v>1980</v>
      </c>
      <c r="K1706" s="26">
        <v>485.59500000000003</v>
      </c>
      <c r="L1706" s="17">
        <f t="shared" si="398"/>
        <v>622.92982666666649</v>
      </c>
      <c r="M1706" s="17">
        <f t="shared" si="399"/>
        <v>3088.5248266666667</v>
      </c>
      <c r="N1706" s="17">
        <v>1980</v>
      </c>
      <c r="O1706" s="17">
        <f t="shared" si="400"/>
        <v>27.499999999998437</v>
      </c>
      <c r="P1706" s="17">
        <f t="shared" si="401"/>
        <v>982.36111111105527</v>
      </c>
      <c r="Q1706" s="17">
        <f t="shared" si="406"/>
        <v>405914462.70833337</v>
      </c>
      <c r="R1706" s="17">
        <f t="shared" si="402"/>
        <v>405914.46270833339</v>
      </c>
      <c r="S1706" s="17">
        <f t="shared" si="407"/>
        <v>172443628.95833334</v>
      </c>
      <c r="T1706" s="17">
        <f t="shared" si="403"/>
        <v>172443.62895833334</v>
      </c>
      <c r="AE1706">
        <f t="shared" si="395"/>
        <v>0</v>
      </c>
      <c r="AF1706">
        <f t="shared" si="396"/>
        <v>128.6</v>
      </c>
      <c r="AG1706">
        <f t="shared" si="397"/>
        <v>35.722222222222221</v>
      </c>
    </row>
    <row r="1707" spans="2:33" x14ac:dyDescent="0.3">
      <c r="B1707" s="7" t="s">
        <v>54</v>
      </c>
      <c r="C1707" s="7">
        <v>1699</v>
      </c>
      <c r="D1707" s="7">
        <v>222</v>
      </c>
      <c r="E1707" s="13">
        <v>128.6</v>
      </c>
      <c r="F1707" s="27">
        <f t="shared" si="394"/>
        <v>35.722222222222221</v>
      </c>
      <c r="G1707" s="17">
        <f t="shared" si="404"/>
        <v>-1.3888888888888099E-2</v>
      </c>
      <c r="H1707" s="17">
        <v>1</v>
      </c>
      <c r="I1707" s="17">
        <f t="shared" si="405"/>
        <v>-4.9999999999997158E-2</v>
      </c>
      <c r="J1707" s="17">
        <v>-1980</v>
      </c>
      <c r="K1707" s="26">
        <v>485.59500000000003</v>
      </c>
      <c r="L1707" s="17">
        <f t="shared" si="398"/>
        <v>622.92982666666649</v>
      </c>
      <c r="M1707" s="17">
        <f t="shared" si="399"/>
        <v>-871.47517333333349</v>
      </c>
      <c r="N1707" s="17">
        <v>1980</v>
      </c>
      <c r="O1707" s="17">
        <f t="shared" si="400"/>
        <v>-27.499999999998437</v>
      </c>
      <c r="P1707" s="17">
        <f t="shared" si="401"/>
        <v>-982.36111111105527</v>
      </c>
      <c r="Q1707" s="17">
        <f t="shared" si="406"/>
        <v>407177779.09722227</v>
      </c>
      <c r="R1707" s="17">
        <f t="shared" si="402"/>
        <v>407177.77909722226</v>
      </c>
      <c r="S1707" s="17">
        <f t="shared" si="407"/>
        <v>173706945.34722224</v>
      </c>
      <c r="T1707" s="17">
        <f t="shared" si="403"/>
        <v>173706.94534722224</v>
      </c>
      <c r="AE1707">
        <f t="shared" si="395"/>
        <v>0</v>
      </c>
      <c r="AF1707">
        <f t="shared" si="396"/>
        <v>128.6</v>
      </c>
      <c r="AG1707">
        <f t="shared" si="397"/>
        <v>35.722222222222221</v>
      </c>
    </row>
    <row r="1708" spans="2:33" x14ac:dyDescent="0.3">
      <c r="B1708" s="7" t="s">
        <v>54</v>
      </c>
      <c r="C1708" s="7">
        <v>1700</v>
      </c>
      <c r="D1708" s="7">
        <v>223</v>
      </c>
      <c r="E1708" s="13">
        <v>128.5</v>
      </c>
      <c r="F1708" s="27">
        <f t="shared" si="394"/>
        <v>35.694444444444443</v>
      </c>
      <c r="G1708" s="17">
        <f t="shared" si="404"/>
        <v>-4.1666666666664298E-2</v>
      </c>
      <c r="H1708" s="17">
        <v>1</v>
      </c>
      <c r="I1708" s="17">
        <f t="shared" si="405"/>
        <v>-0.14999999999999147</v>
      </c>
      <c r="J1708" s="17">
        <v>-1980</v>
      </c>
      <c r="K1708" s="26">
        <v>485.59500000000003</v>
      </c>
      <c r="L1708" s="17">
        <f t="shared" si="398"/>
        <v>621.96141666666654</v>
      </c>
      <c r="M1708" s="17">
        <f t="shared" si="399"/>
        <v>-872.44358333333344</v>
      </c>
      <c r="N1708" s="17">
        <v>1980</v>
      </c>
      <c r="O1708" s="17">
        <f t="shared" si="400"/>
        <v>-82.49999999999531</v>
      </c>
      <c r="P1708" s="17">
        <f t="shared" si="401"/>
        <v>-2944.7916666664992</v>
      </c>
      <c r="Q1708" s="17">
        <f t="shared" si="406"/>
        <v>408439131.52777785</v>
      </c>
      <c r="R1708" s="17">
        <f t="shared" si="402"/>
        <v>408439.13152777788</v>
      </c>
      <c r="S1708" s="17">
        <f t="shared" si="407"/>
        <v>174968297.77777779</v>
      </c>
      <c r="T1708" s="17">
        <f t="shared" si="403"/>
        <v>174968.2977777778</v>
      </c>
      <c r="AE1708">
        <f t="shared" si="395"/>
        <v>0</v>
      </c>
      <c r="AF1708">
        <f t="shared" si="396"/>
        <v>128.5</v>
      </c>
      <c r="AG1708">
        <f t="shared" si="397"/>
        <v>35.694444444444443</v>
      </c>
    </row>
    <row r="1709" spans="2:33" x14ac:dyDescent="0.3">
      <c r="B1709" s="7" t="s">
        <v>54</v>
      </c>
      <c r="C1709" s="7">
        <v>1701</v>
      </c>
      <c r="D1709" s="7">
        <v>224</v>
      </c>
      <c r="E1709" s="13">
        <v>128.30000000000001</v>
      </c>
      <c r="F1709" s="27">
        <f t="shared" si="394"/>
        <v>35.638888888888893</v>
      </c>
      <c r="G1709" s="17">
        <f t="shared" si="404"/>
        <v>-5.5555555555556344E-2</v>
      </c>
      <c r="H1709" s="17">
        <v>1</v>
      </c>
      <c r="I1709" s="17">
        <f t="shared" si="405"/>
        <v>-0.20000000000000284</v>
      </c>
      <c r="J1709" s="17">
        <v>-1980</v>
      </c>
      <c r="K1709" s="26">
        <v>485.59500000000003</v>
      </c>
      <c r="L1709" s="17">
        <f t="shared" si="398"/>
        <v>620.02685666666673</v>
      </c>
      <c r="M1709" s="17">
        <f t="shared" si="399"/>
        <v>-874.37814333333324</v>
      </c>
      <c r="N1709" s="17">
        <v>1980</v>
      </c>
      <c r="O1709" s="17">
        <f t="shared" si="400"/>
        <v>-110.00000000000156</v>
      </c>
      <c r="P1709" s="17">
        <f t="shared" si="401"/>
        <v>-3920.2777777778338</v>
      </c>
      <c r="Q1709" s="17">
        <f t="shared" si="406"/>
        <v>409696560.62500006</v>
      </c>
      <c r="R1709" s="17">
        <f t="shared" si="402"/>
        <v>409696.56062500004</v>
      </c>
      <c r="S1709" s="17">
        <f t="shared" si="407"/>
        <v>176225726.875</v>
      </c>
      <c r="T1709" s="17">
        <f t="shared" si="403"/>
        <v>176225.72687499999</v>
      </c>
      <c r="AE1709">
        <f t="shared" si="395"/>
        <v>0</v>
      </c>
      <c r="AF1709">
        <f t="shared" si="396"/>
        <v>128.30000000000001</v>
      </c>
      <c r="AG1709">
        <f t="shared" si="397"/>
        <v>35.638888888888893</v>
      </c>
    </row>
    <row r="1710" spans="2:33" x14ac:dyDescent="0.3">
      <c r="B1710" s="7" t="s">
        <v>54</v>
      </c>
      <c r="C1710" s="7">
        <v>1702</v>
      </c>
      <c r="D1710" s="7">
        <v>225</v>
      </c>
      <c r="E1710" s="13">
        <v>128.1</v>
      </c>
      <c r="F1710" s="27">
        <f t="shared" si="394"/>
        <v>35.583333333333329</v>
      </c>
      <c r="G1710" s="17">
        <f t="shared" si="404"/>
        <v>-5.5555555555556344E-2</v>
      </c>
      <c r="H1710" s="17">
        <v>1</v>
      </c>
      <c r="I1710" s="17">
        <f t="shared" si="405"/>
        <v>-0.20000000000000284</v>
      </c>
      <c r="J1710" s="17">
        <v>-1980</v>
      </c>
      <c r="K1710" s="26">
        <v>485.59500000000003</v>
      </c>
      <c r="L1710" s="17">
        <f t="shared" si="398"/>
        <v>618.09530999999981</v>
      </c>
      <c r="M1710" s="17">
        <f t="shared" si="399"/>
        <v>-876.30969000000016</v>
      </c>
      <c r="N1710" s="17">
        <v>1980</v>
      </c>
      <c r="O1710" s="17">
        <f t="shared" si="400"/>
        <v>-110.00000000000156</v>
      </c>
      <c r="P1710" s="17">
        <f t="shared" si="401"/>
        <v>-3914.166666666722</v>
      </c>
      <c r="Q1710" s="17">
        <f t="shared" si="406"/>
        <v>410950072.50000006</v>
      </c>
      <c r="R1710" s="17">
        <f t="shared" si="402"/>
        <v>410950.07250000007</v>
      </c>
      <c r="S1710" s="17">
        <f t="shared" si="407"/>
        <v>177479238.75</v>
      </c>
      <c r="T1710" s="17">
        <f t="shared" si="403"/>
        <v>177479.23874999999</v>
      </c>
      <c r="AE1710">
        <f t="shared" si="395"/>
        <v>0</v>
      </c>
      <c r="AF1710">
        <f t="shared" si="396"/>
        <v>128.1</v>
      </c>
      <c r="AG1710">
        <f t="shared" si="397"/>
        <v>35.583333333333329</v>
      </c>
    </row>
    <row r="1711" spans="2:33" x14ac:dyDescent="0.3">
      <c r="B1711" s="7" t="s">
        <v>54</v>
      </c>
      <c r="C1711" s="7">
        <v>1703</v>
      </c>
      <c r="D1711" s="7">
        <v>226</v>
      </c>
      <c r="E1711" s="13">
        <v>127.9</v>
      </c>
      <c r="F1711" s="27">
        <f t="shared" si="394"/>
        <v>35.527777777777779</v>
      </c>
      <c r="G1711" s="17">
        <f t="shared" si="404"/>
        <v>-6.9444444444444448E-2</v>
      </c>
      <c r="H1711" s="17">
        <v>1</v>
      </c>
      <c r="I1711" s="17">
        <f t="shared" si="405"/>
        <v>-0.25</v>
      </c>
      <c r="J1711" s="17">
        <v>-1980</v>
      </c>
      <c r="K1711" s="26">
        <v>485.59500000000003</v>
      </c>
      <c r="L1711" s="17">
        <f t="shared" si="398"/>
        <v>616.16677666666658</v>
      </c>
      <c r="M1711" s="17">
        <f t="shared" si="399"/>
        <v>-878.23822333333339</v>
      </c>
      <c r="N1711" s="17">
        <v>1980</v>
      </c>
      <c r="O1711" s="17">
        <f t="shared" si="400"/>
        <v>-137.5</v>
      </c>
      <c r="P1711" s="17">
        <f t="shared" si="401"/>
        <v>-4885.0694444444443</v>
      </c>
      <c r="Q1711" s="17">
        <f t="shared" si="406"/>
        <v>412199673.26388896</v>
      </c>
      <c r="R1711" s="17">
        <f t="shared" si="402"/>
        <v>412199.67326388898</v>
      </c>
      <c r="S1711" s="17">
        <f t="shared" si="407"/>
        <v>178728839.5138889</v>
      </c>
      <c r="T1711" s="17">
        <f t="shared" si="403"/>
        <v>178728.8395138889</v>
      </c>
      <c r="AE1711">
        <f t="shared" si="395"/>
        <v>0</v>
      </c>
      <c r="AF1711">
        <f t="shared" si="396"/>
        <v>127.9</v>
      </c>
      <c r="AG1711">
        <f t="shared" si="397"/>
        <v>35.527777777777779</v>
      </c>
    </row>
    <row r="1712" spans="2:33" x14ac:dyDescent="0.3">
      <c r="B1712" s="7" t="s">
        <v>54</v>
      </c>
      <c r="C1712" s="7">
        <v>1704</v>
      </c>
      <c r="D1712" s="7">
        <v>227</v>
      </c>
      <c r="E1712" s="13">
        <v>127.6</v>
      </c>
      <c r="F1712" s="27">
        <f t="shared" si="394"/>
        <v>35.444444444444443</v>
      </c>
      <c r="G1712" s="17">
        <f t="shared" si="404"/>
        <v>-6.9444444444444448E-2</v>
      </c>
      <c r="H1712" s="17">
        <v>1</v>
      </c>
      <c r="I1712" s="17">
        <f t="shared" si="405"/>
        <v>-0.25</v>
      </c>
      <c r="J1712" s="17">
        <v>-1980</v>
      </c>
      <c r="K1712" s="26">
        <v>485.59500000000003</v>
      </c>
      <c r="L1712" s="17">
        <f t="shared" si="398"/>
        <v>613.27962666666656</v>
      </c>
      <c r="M1712" s="17">
        <f t="shared" si="399"/>
        <v>-881.12537333333341</v>
      </c>
      <c r="N1712" s="17">
        <v>1980</v>
      </c>
      <c r="O1712" s="17">
        <f t="shared" si="400"/>
        <v>-137.5</v>
      </c>
      <c r="P1712" s="17">
        <f t="shared" si="401"/>
        <v>-4873.6111111111113</v>
      </c>
      <c r="Q1712" s="17">
        <f t="shared" si="406"/>
        <v>413443418.81944454</v>
      </c>
      <c r="R1712" s="17">
        <f t="shared" si="402"/>
        <v>413443.41881944455</v>
      </c>
      <c r="S1712" s="17">
        <f t="shared" si="407"/>
        <v>179972585.06944445</v>
      </c>
      <c r="T1712" s="17">
        <f t="shared" si="403"/>
        <v>179972.58506944444</v>
      </c>
      <c r="AE1712">
        <f t="shared" si="395"/>
        <v>0</v>
      </c>
      <c r="AF1712">
        <f t="shared" si="396"/>
        <v>127.6</v>
      </c>
      <c r="AG1712">
        <f t="shared" si="397"/>
        <v>35.444444444444443</v>
      </c>
    </row>
    <row r="1713" spans="2:33" x14ac:dyDescent="0.3">
      <c r="B1713" s="7" t="s">
        <v>54</v>
      </c>
      <c r="C1713" s="7">
        <v>1705</v>
      </c>
      <c r="D1713" s="7">
        <v>228</v>
      </c>
      <c r="E1713" s="13">
        <v>127.4</v>
      </c>
      <c r="F1713" s="27">
        <f t="shared" si="394"/>
        <v>35.388888888888893</v>
      </c>
      <c r="G1713" s="17">
        <f t="shared" si="404"/>
        <v>-5.5555555555554373E-2</v>
      </c>
      <c r="H1713" s="17">
        <v>1</v>
      </c>
      <c r="I1713" s="17">
        <f t="shared" si="405"/>
        <v>-0.19999999999999574</v>
      </c>
      <c r="J1713" s="17">
        <v>-1980</v>
      </c>
      <c r="K1713" s="26">
        <v>485.59500000000003</v>
      </c>
      <c r="L1713" s="17">
        <f t="shared" si="398"/>
        <v>611.35862666666674</v>
      </c>
      <c r="M1713" s="17">
        <f t="shared" si="399"/>
        <v>-883.04637333333324</v>
      </c>
      <c r="N1713" s="17">
        <v>1980</v>
      </c>
      <c r="O1713" s="17">
        <f t="shared" si="400"/>
        <v>-109.99999999999766</v>
      </c>
      <c r="P1713" s="17">
        <f t="shared" si="401"/>
        <v>-3892.7777777776951</v>
      </c>
      <c r="Q1713" s="17">
        <f t="shared" si="406"/>
        <v>414683268.54166675</v>
      </c>
      <c r="R1713" s="17">
        <f t="shared" si="402"/>
        <v>414683.26854166674</v>
      </c>
      <c r="S1713" s="17">
        <f t="shared" si="407"/>
        <v>181212434.79166666</v>
      </c>
      <c r="T1713" s="17">
        <f t="shared" si="403"/>
        <v>181212.43479166666</v>
      </c>
      <c r="AE1713">
        <f t="shared" si="395"/>
        <v>0</v>
      </c>
      <c r="AF1713">
        <f t="shared" si="396"/>
        <v>127.4</v>
      </c>
      <c r="AG1713">
        <f t="shared" si="397"/>
        <v>35.388888888888893</v>
      </c>
    </row>
    <row r="1714" spans="2:33" x14ac:dyDescent="0.3">
      <c r="B1714" s="7" t="s">
        <v>54</v>
      </c>
      <c r="C1714" s="7">
        <v>1706</v>
      </c>
      <c r="D1714" s="7">
        <v>229</v>
      </c>
      <c r="E1714" s="13">
        <v>127.2</v>
      </c>
      <c r="F1714" s="27">
        <f t="shared" si="394"/>
        <v>35.333333333333336</v>
      </c>
      <c r="G1714" s="17">
        <f t="shared" si="404"/>
        <v>-5.5555555555556344E-2</v>
      </c>
      <c r="H1714" s="17">
        <v>1</v>
      </c>
      <c r="I1714" s="17">
        <f t="shared" si="405"/>
        <v>-0.20000000000000284</v>
      </c>
      <c r="J1714" s="17">
        <v>-1980</v>
      </c>
      <c r="K1714" s="26">
        <v>485.59500000000003</v>
      </c>
      <c r="L1714" s="17">
        <f t="shared" si="398"/>
        <v>609.44063999999992</v>
      </c>
      <c r="M1714" s="17">
        <f t="shared" si="399"/>
        <v>-884.96436000000006</v>
      </c>
      <c r="N1714" s="17">
        <v>1980</v>
      </c>
      <c r="O1714" s="17">
        <f t="shared" si="400"/>
        <v>-110.00000000000156</v>
      </c>
      <c r="P1714" s="17">
        <f t="shared" si="401"/>
        <v>-3886.666666666722</v>
      </c>
      <c r="Q1714" s="17">
        <f t="shared" si="406"/>
        <v>415919228.54166675</v>
      </c>
      <c r="R1714" s="17">
        <f t="shared" si="402"/>
        <v>415919.22854166676</v>
      </c>
      <c r="S1714" s="17">
        <f t="shared" si="407"/>
        <v>182448394.79166666</v>
      </c>
      <c r="T1714" s="17">
        <f t="shared" si="403"/>
        <v>182448.39479166665</v>
      </c>
      <c r="AE1714">
        <f t="shared" si="395"/>
        <v>0</v>
      </c>
      <c r="AF1714">
        <f t="shared" si="396"/>
        <v>127.2</v>
      </c>
      <c r="AG1714">
        <f t="shared" si="397"/>
        <v>35.333333333333336</v>
      </c>
    </row>
    <row r="1715" spans="2:33" x14ac:dyDescent="0.3">
      <c r="B1715" s="7" t="s">
        <v>54</v>
      </c>
      <c r="C1715" s="7">
        <v>1707</v>
      </c>
      <c r="D1715" s="7">
        <v>230</v>
      </c>
      <c r="E1715" s="13">
        <v>127</v>
      </c>
      <c r="F1715" s="27">
        <f t="shared" si="394"/>
        <v>35.277777777777779</v>
      </c>
      <c r="G1715" s="17">
        <f t="shared" si="404"/>
        <v>-4.1666666666666269E-2</v>
      </c>
      <c r="H1715" s="17">
        <v>1</v>
      </c>
      <c r="I1715" s="17">
        <f t="shared" si="405"/>
        <v>-0.14999999999999858</v>
      </c>
      <c r="J1715" s="17">
        <v>-1980</v>
      </c>
      <c r="K1715" s="26">
        <v>485.59500000000003</v>
      </c>
      <c r="L1715" s="17">
        <f t="shared" si="398"/>
        <v>607.52566666666655</v>
      </c>
      <c r="M1715" s="17">
        <f t="shared" si="399"/>
        <v>-886.87933333333342</v>
      </c>
      <c r="N1715" s="17">
        <v>1980</v>
      </c>
      <c r="O1715" s="17">
        <f t="shared" si="400"/>
        <v>-82.499999999999218</v>
      </c>
      <c r="P1715" s="17">
        <f t="shared" si="401"/>
        <v>-2910.4166666666392</v>
      </c>
      <c r="Q1715" s="17">
        <f t="shared" si="406"/>
        <v>417151304.93055564</v>
      </c>
      <c r="R1715" s="17">
        <f t="shared" si="402"/>
        <v>417151.30493055563</v>
      </c>
      <c r="S1715" s="17">
        <f t="shared" si="407"/>
        <v>183680471.18055555</v>
      </c>
      <c r="T1715" s="17">
        <f t="shared" si="403"/>
        <v>183680.47118055556</v>
      </c>
      <c r="AE1715">
        <f t="shared" si="395"/>
        <v>0</v>
      </c>
      <c r="AF1715">
        <f t="shared" si="396"/>
        <v>127</v>
      </c>
      <c r="AG1715">
        <f t="shared" si="397"/>
        <v>35.277777777777779</v>
      </c>
    </row>
    <row r="1716" spans="2:33" x14ac:dyDescent="0.3">
      <c r="B1716" s="7" t="s">
        <v>54</v>
      </c>
      <c r="C1716" s="7">
        <v>1708</v>
      </c>
      <c r="D1716" s="7">
        <v>231</v>
      </c>
      <c r="E1716" s="13">
        <v>126.9</v>
      </c>
      <c r="F1716" s="27">
        <f t="shared" si="394"/>
        <v>35.25</v>
      </c>
      <c r="G1716" s="17">
        <f t="shared" si="404"/>
        <v>-2.7777777777778172E-2</v>
      </c>
      <c r="H1716" s="17">
        <v>1</v>
      </c>
      <c r="I1716" s="17">
        <f t="shared" si="405"/>
        <v>-0.10000000000000142</v>
      </c>
      <c r="J1716" s="17">
        <v>-1980</v>
      </c>
      <c r="K1716" s="26">
        <v>485.59500000000003</v>
      </c>
      <c r="L1716" s="17">
        <f t="shared" si="398"/>
        <v>606.56930999999986</v>
      </c>
      <c r="M1716" s="17">
        <f t="shared" si="399"/>
        <v>-887.83569000000011</v>
      </c>
      <c r="N1716" s="17">
        <v>1980</v>
      </c>
      <c r="O1716" s="17">
        <f t="shared" si="400"/>
        <v>-55.000000000000782</v>
      </c>
      <c r="P1716" s="17">
        <f t="shared" si="401"/>
        <v>-1938.7500000000275</v>
      </c>
      <c r="Q1716" s="17">
        <f t="shared" si="406"/>
        <v>418381441.80555564</v>
      </c>
      <c r="R1716" s="17">
        <f t="shared" si="402"/>
        <v>418381.44180555566</v>
      </c>
      <c r="S1716" s="17">
        <f t="shared" si="407"/>
        <v>184910608.05555555</v>
      </c>
      <c r="T1716" s="17">
        <f t="shared" si="403"/>
        <v>184910.60805555555</v>
      </c>
      <c r="AE1716">
        <f t="shared" si="395"/>
        <v>0</v>
      </c>
      <c r="AF1716">
        <f t="shared" si="396"/>
        <v>126.9</v>
      </c>
      <c r="AG1716">
        <f t="shared" si="397"/>
        <v>35.25</v>
      </c>
    </row>
    <row r="1717" spans="2:33" x14ac:dyDescent="0.3">
      <c r="B1717" s="7" t="s">
        <v>54</v>
      </c>
      <c r="C1717" s="7">
        <v>1709</v>
      </c>
      <c r="D1717" s="7">
        <v>232</v>
      </c>
      <c r="E1717" s="13">
        <v>126.8</v>
      </c>
      <c r="F1717" s="27">
        <f t="shared" si="394"/>
        <v>35.222222222222221</v>
      </c>
      <c r="G1717" s="17">
        <f t="shared" si="404"/>
        <v>-2.7777777777778172E-2</v>
      </c>
      <c r="H1717" s="17">
        <v>1</v>
      </c>
      <c r="I1717" s="17">
        <f t="shared" si="405"/>
        <v>-0.10000000000000142</v>
      </c>
      <c r="J1717" s="17">
        <v>-1980</v>
      </c>
      <c r="K1717" s="26">
        <v>485.59500000000003</v>
      </c>
      <c r="L1717" s="17">
        <f t="shared" si="398"/>
        <v>605.61370666666653</v>
      </c>
      <c r="M1717" s="17">
        <f t="shared" si="399"/>
        <v>-888.79129333333344</v>
      </c>
      <c r="N1717" s="17">
        <v>1980</v>
      </c>
      <c r="O1717" s="17">
        <f t="shared" si="400"/>
        <v>-55.000000000000782</v>
      </c>
      <c r="P1717" s="17">
        <f t="shared" si="401"/>
        <v>-1937.2222222222497</v>
      </c>
      <c r="Q1717" s="17">
        <f t="shared" si="406"/>
        <v>419609640.69444454</v>
      </c>
      <c r="R1717" s="17">
        <f t="shared" si="402"/>
        <v>419609.64069444453</v>
      </c>
      <c r="S1717" s="17">
        <f t="shared" si="407"/>
        <v>186138806.94444445</v>
      </c>
      <c r="T1717" s="17">
        <f t="shared" si="403"/>
        <v>186138.80694444446</v>
      </c>
      <c r="AE1717">
        <f t="shared" si="395"/>
        <v>0</v>
      </c>
      <c r="AF1717">
        <f t="shared" si="396"/>
        <v>126.8</v>
      </c>
      <c r="AG1717">
        <f t="shared" si="397"/>
        <v>35.222222222222221</v>
      </c>
    </row>
    <row r="1718" spans="2:33" x14ac:dyDescent="0.3">
      <c r="B1718" s="7" t="s">
        <v>54</v>
      </c>
      <c r="C1718" s="7">
        <v>1710</v>
      </c>
      <c r="D1718" s="7">
        <v>233</v>
      </c>
      <c r="E1718" s="13">
        <v>126.7</v>
      </c>
      <c r="F1718" s="27">
        <f t="shared" si="394"/>
        <v>35.194444444444443</v>
      </c>
      <c r="G1718" s="17">
        <f t="shared" si="404"/>
        <v>0</v>
      </c>
      <c r="H1718" s="17">
        <v>0</v>
      </c>
      <c r="I1718" s="17">
        <f t="shared" si="405"/>
        <v>0</v>
      </c>
      <c r="J1718" s="17">
        <v>0</v>
      </c>
      <c r="K1718" s="26">
        <v>485.59500000000003</v>
      </c>
      <c r="L1718" s="17">
        <f t="shared" si="398"/>
        <v>604.65885666666657</v>
      </c>
      <c r="M1718" s="17">
        <f t="shared" si="399"/>
        <v>1090.2538566666667</v>
      </c>
      <c r="N1718" s="17">
        <v>1980</v>
      </c>
      <c r="O1718" s="17">
        <f t="shared" si="400"/>
        <v>0</v>
      </c>
      <c r="P1718" s="17">
        <f t="shared" si="401"/>
        <v>0</v>
      </c>
      <c r="Q1718" s="17">
        <f t="shared" si="406"/>
        <v>420835903.12500012</v>
      </c>
      <c r="R1718" s="17">
        <f t="shared" si="402"/>
        <v>420835.90312500013</v>
      </c>
      <c r="S1718" s="17">
        <f t="shared" si="407"/>
        <v>186138806.94444445</v>
      </c>
      <c r="T1718" s="17">
        <f t="shared" si="403"/>
        <v>186138.80694444446</v>
      </c>
      <c r="AE1718">
        <f t="shared" si="395"/>
        <v>0</v>
      </c>
      <c r="AF1718">
        <f t="shared" si="396"/>
        <v>126.7</v>
      </c>
      <c r="AG1718">
        <f t="shared" si="397"/>
        <v>35.194444444444443</v>
      </c>
    </row>
    <row r="1719" spans="2:33" x14ac:dyDescent="0.3">
      <c r="B1719" s="7" t="s">
        <v>54</v>
      </c>
      <c r="C1719" s="7">
        <v>1711</v>
      </c>
      <c r="D1719" s="7">
        <v>234</v>
      </c>
      <c r="E1719" s="13">
        <v>126.8</v>
      </c>
      <c r="F1719" s="27">
        <f t="shared" si="394"/>
        <v>35.222222222222221</v>
      </c>
      <c r="G1719" s="17">
        <f t="shared" si="404"/>
        <v>2.7777777777778172E-2</v>
      </c>
      <c r="H1719" s="17">
        <v>0</v>
      </c>
      <c r="I1719" s="17">
        <f t="shared" si="405"/>
        <v>0.10000000000000142</v>
      </c>
      <c r="J1719" s="17">
        <v>1980</v>
      </c>
      <c r="K1719" s="26">
        <v>485.59500000000003</v>
      </c>
      <c r="L1719" s="17">
        <f t="shared" si="398"/>
        <v>605.61370666666653</v>
      </c>
      <c r="M1719" s="17">
        <f t="shared" si="399"/>
        <v>3071.2087066666668</v>
      </c>
      <c r="N1719" s="17">
        <v>1980</v>
      </c>
      <c r="O1719" s="17">
        <f t="shared" si="400"/>
        <v>55.000000000000782</v>
      </c>
      <c r="P1719" s="17">
        <f t="shared" si="401"/>
        <v>1937.2222222222497</v>
      </c>
      <c r="Q1719" s="17">
        <f t="shared" si="406"/>
        <v>422064102.01388901</v>
      </c>
      <c r="R1719" s="17">
        <f t="shared" si="402"/>
        <v>422064.102013889</v>
      </c>
      <c r="S1719" s="17">
        <f t="shared" si="407"/>
        <v>186138806.94444445</v>
      </c>
      <c r="T1719" s="17">
        <f t="shared" si="403"/>
        <v>186138.80694444446</v>
      </c>
      <c r="AE1719">
        <f t="shared" si="395"/>
        <v>0</v>
      </c>
      <c r="AF1719">
        <f t="shared" si="396"/>
        <v>126.8</v>
      </c>
      <c r="AG1719">
        <f t="shared" si="397"/>
        <v>35.222222222222221</v>
      </c>
    </row>
    <row r="1720" spans="2:33" x14ac:dyDescent="0.3">
      <c r="B1720" s="7" t="s">
        <v>54</v>
      </c>
      <c r="C1720" s="7">
        <v>1712</v>
      </c>
      <c r="D1720" s="7">
        <v>235</v>
      </c>
      <c r="E1720" s="13">
        <v>126.9</v>
      </c>
      <c r="F1720" s="27">
        <f t="shared" si="394"/>
        <v>35.25</v>
      </c>
      <c r="G1720" s="17">
        <f t="shared" si="404"/>
        <v>4.1666666666666269E-2</v>
      </c>
      <c r="H1720" s="17">
        <v>0</v>
      </c>
      <c r="I1720" s="17">
        <f t="shared" si="405"/>
        <v>0.14999999999999858</v>
      </c>
      <c r="J1720" s="17">
        <v>1980</v>
      </c>
      <c r="K1720" s="26">
        <v>485.59500000000003</v>
      </c>
      <c r="L1720" s="17">
        <f t="shared" si="398"/>
        <v>606.56930999999986</v>
      </c>
      <c r="M1720" s="17">
        <f t="shared" si="399"/>
        <v>3072.1643100000001</v>
      </c>
      <c r="N1720" s="17">
        <v>1980</v>
      </c>
      <c r="O1720" s="17">
        <f t="shared" si="400"/>
        <v>82.499999999999218</v>
      </c>
      <c r="P1720" s="17">
        <f t="shared" si="401"/>
        <v>2908.1249999999723</v>
      </c>
      <c r="Q1720" s="17">
        <f t="shared" si="406"/>
        <v>423294238.88888901</v>
      </c>
      <c r="R1720" s="17">
        <f t="shared" si="402"/>
        <v>423294.23888888903</v>
      </c>
      <c r="S1720" s="17">
        <f t="shared" si="407"/>
        <v>186138806.94444445</v>
      </c>
      <c r="T1720" s="17">
        <f t="shared" si="403"/>
        <v>186138.80694444446</v>
      </c>
      <c r="AE1720">
        <f t="shared" si="395"/>
        <v>0</v>
      </c>
      <c r="AF1720">
        <f t="shared" si="396"/>
        <v>126.9</v>
      </c>
      <c r="AG1720">
        <f t="shared" si="397"/>
        <v>35.25</v>
      </c>
    </row>
    <row r="1721" spans="2:33" x14ac:dyDescent="0.3">
      <c r="B1721" s="7" t="s">
        <v>54</v>
      </c>
      <c r="C1721" s="7">
        <v>1713</v>
      </c>
      <c r="D1721" s="7">
        <v>236</v>
      </c>
      <c r="E1721" s="13">
        <v>127.1</v>
      </c>
      <c r="F1721" s="27">
        <f t="shared" si="394"/>
        <v>35.30555555555555</v>
      </c>
      <c r="G1721" s="17">
        <f t="shared" si="404"/>
        <v>6.9444444444444448E-2</v>
      </c>
      <c r="H1721" s="17">
        <v>0</v>
      </c>
      <c r="I1721" s="17">
        <f t="shared" si="405"/>
        <v>0.25</v>
      </c>
      <c r="J1721" s="17">
        <v>1980</v>
      </c>
      <c r="K1721" s="26">
        <v>485.59500000000003</v>
      </c>
      <c r="L1721" s="17">
        <f t="shared" si="398"/>
        <v>608.48277666666638</v>
      </c>
      <c r="M1721" s="17">
        <f t="shared" si="399"/>
        <v>3074.0777766666665</v>
      </c>
      <c r="N1721" s="17">
        <v>1980</v>
      </c>
      <c r="O1721" s="17">
        <f t="shared" si="400"/>
        <v>137.5</v>
      </c>
      <c r="P1721" s="17">
        <f t="shared" si="401"/>
        <v>4854.5138888888878</v>
      </c>
      <c r="Q1721" s="17">
        <f t="shared" si="406"/>
        <v>424528256.3194446</v>
      </c>
      <c r="R1721" s="17">
        <f t="shared" si="402"/>
        <v>424528.25631944457</v>
      </c>
      <c r="S1721" s="17">
        <f t="shared" si="407"/>
        <v>186138806.94444445</v>
      </c>
      <c r="T1721" s="17">
        <f t="shared" si="403"/>
        <v>186138.80694444446</v>
      </c>
      <c r="AE1721">
        <f t="shared" si="395"/>
        <v>0</v>
      </c>
      <c r="AF1721">
        <f t="shared" si="396"/>
        <v>127.1</v>
      </c>
      <c r="AG1721">
        <f t="shared" si="397"/>
        <v>35.30555555555555</v>
      </c>
    </row>
    <row r="1722" spans="2:33" x14ac:dyDescent="0.3">
      <c r="B1722" s="7" t="s">
        <v>54</v>
      </c>
      <c r="C1722" s="7">
        <v>1714</v>
      </c>
      <c r="D1722" s="7">
        <v>237</v>
      </c>
      <c r="E1722" s="13">
        <v>127.4</v>
      </c>
      <c r="F1722" s="27">
        <f t="shared" si="394"/>
        <v>35.388888888888893</v>
      </c>
      <c r="G1722" s="17">
        <f t="shared" si="404"/>
        <v>8.3333333333334522E-2</v>
      </c>
      <c r="H1722" s="17">
        <v>0</v>
      </c>
      <c r="I1722" s="17">
        <f t="shared" si="405"/>
        <v>0.30000000000000426</v>
      </c>
      <c r="J1722" s="17">
        <v>1980</v>
      </c>
      <c r="K1722" s="26">
        <v>485.59500000000003</v>
      </c>
      <c r="L1722" s="17">
        <f t="shared" si="398"/>
        <v>611.35862666666674</v>
      </c>
      <c r="M1722" s="17">
        <f t="shared" si="399"/>
        <v>3076.9536266666669</v>
      </c>
      <c r="N1722" s="17">
        <v>1980</v>
      </c>
      <c r="O1722" s="17">
        <f t="shared" si="400"/>
        <v>165.00000000000236</v>
      </c>
      <c r="P1722" s="17">
        <f t="shared" si="401"/>
        <v>5839.1666666667506</v>
      </c>
      <c r="Q1722" s="17">
        <f t="shared" si="406"/>
        <v>425768106.04166681</v>
      </c>
      <c r="R1722" s="17">
        <f t="shared" si="402"/>
        <v>425768.10604166682</v>
      </c>
      <c r="S1722" s="17">
        <f t="shared" si="407"/>
        <v>186138806.94444445</v>
      </c>
      <c r="T1722" s="17">
        <f t="shared" si="403"/>
        <v>186138.80694444446</v>
      </c>
      <c r="AE1722">
        <f t="shared" si="395"/>
        <v>0</v>
      </c>
      <c r="AF1722">
        <f t="shared" si="396"/>
        <v>127.4</v>
      </c>
      <c r="AG1722">
        <f t="shared" si="397"/>
        <v>35.388888888888893</v>
      </c>
    </row>
    <row r="1723" spans="2:33" x14ac:dyDescent="0.3">
      <c r="B1723" s="7" t="s">
        <v>54</v>
      </c>
      <c r="C1723" s="7">
        <v>1715</v>
      </c>
      <c r="D1723" s="7">
        <v>238</v>
      </c>
      <c r="E1723" s="13">
        <v>127.7</v>
      </c>
      <c r="F1723" s="27">
        <f t="shared" si="394"/>
        <v>35.472222222222221</v>
      </c>
      <c r="G1723" s="17">
        <f t="shared" si="404"/>
        <v>9.7222222222220642E-2</v>
      </c>
      <c r="H1723" s="17">
        <v>0</v>
      </c>
      <c r="I1723" s="17">
        <f t="shared" si="405"/>
        <v>0.34999999999999432</v>
      </c>
      <c r="J1723" s="17">
        <v>1980</v>
      </c>
      <c r="K1723" s="26">
        <v>485.59500000000003</v>
      </c>
      <c r="L1723" s="17">
        <f t="shared" si="398"/>
        <v>614.24125666666657</v>
      </c>
      <c r="M1723" s="17">
        <f t="shared" si="399"/>
        <v>3079.8362566666669</v>
      </c>
      <c r="N1723" s="17">
        <v>1980</v>
      </c>
      <c r="O1723" s="17">
        <f t="shared" si="400"/>
        <v>192.49999999999687</v>
      </c>
      <c r="P1723" s="17">
        <f t="shared" si="401"/>
        <v>6828.4027777776664</v>
      </c>
      <c r="Q1723" s="17">
        <f t="shared" si="406"/>
        <v>427013801.8055557</v>
      </c>
      <c r="R1723" s="17">
        <f t="shared" si="402"/>
        <v>427013.8018055557</v>
      </c>
      <c r="S1723" s="17">
        <f t="shared" si="407"/>
        <v>186138806.94444445</v>
      </c>
      <c r="T1723" s="17">
        <f t="shared" si="403"/>
        <v>186138.80694444446</v>
      </c>
      <c r="AE1723">
        <f t="shared" si="395"/>
        <v>0</v>
      </c>
      <c r="AF1723">
        <f t="shared" si="396"/>
        <v>127.7</v>
      </c>
      <c r="AG1723">
        <f t="shared" si="397"/>
        <v>35.472222222222221</v>
      </c>
    </row>
    <row r="1724" spans="2:33" x14ac:dyDescent="0.3">
      <c r="B1724" s="7" t="s">
        <v>54</v>
      </c>
      <c r="C1724" s="7">
        <v>1716</v>
      </c>
      <c r="D1724" s="7">
        <v>239</v>
      </c>
      <c r="E1724" s="13">
        <v>128.1</v>
      </c>
      <c r="F1724" s="27">
        <f t="shared" si="394"/>
        <v>35.583333333333329</v>
      </c>
      <c r="G1724" s="17">
        <f t="shared" si="404"/>
        <v>0.11111111111111072</v>
      </c>
      <c r="H1724" s="17">
        <v>0</v>
      </c>
      <c r="I1724" s="17">
        <f t="shared" si="405"/>
        <v>0.39999999999999858</v>
      </c>
      <c r="J1724" s="17">
        <v>1980</v>
      </c>
      <c r="K1724" s="26">
        <v>485.59500000000003</v>
      </c>
      <c r="L1724" s="17">
        <f t="shared" si="398"/>
        <v>618.09530999999981</v>
      </c>
      <c r="M1724" s="17">
        <f t="shared" si="399"/>
        <v>3083.69031</v>
      </c>
      <c r="N1724" s="17">
        <v>1980</v>
      </c>
      <c r="O1724" s="17">
        <f t="shared" si="400"/>
        <v>219.9999999999992</v>
      </c>
      <c r="P1724" s="17">
        <f t="shared" si="401"/>
        <v>7828.3333333333039</v>
      </c>
      <c r="Q1724" s="17">
        <f t="shared" si="406"/>
        <v>428267313.6805557</v>
      </c>
      <c r="R1724" s="17">
        <f t="shared" si="402"/>
        <v>428267.31368055573</v>
      </c>
      <c r="S1724" s="17">
        <f t="shared" si="407"/>
        <v>186138806.94444445</v>
      </c>
      <c r="T1724" s="17">
        <f t="shared" si="403"/>
        <v>186138.80694444446</v>
      </c>
      <c r="AE1724">
        <f t="shared" si="395"/>
        <v>0</v>
      </c>
      <c r="AF1724">
        <f t="shared" si="396"/>
        <v>128.1</v>
      </c>
      <c r="AG1724">
        <f t="shared" si="397"/>
        <v>35.583333333333329</v>
      </c>
    </row>
    <row r="1725" spans="2:33" x14ac:dyDescent="0.3">
      <c r="B1725" s="7" t="s">
        <v>54</v>
      </c>
      <c r="C1725" s="7">
        <v>1717</v>
      </c>
      <c r="D1725" s="7">
        <v>240</v>
      </c>
      <c r="E1725" s="13">
        <v>128.5</v>
      </c>
      <c r="F1725" s="27">
        <f t="shared" si="394"/>
        <v>35.694444444444443</v>
      </c>
      <c r="G1725" s="17">
        <f t="shared" si="404"/>
        <v>0.12500000000000078</v>
      </c>
      <c r="H1725" s="17">
        <v>0</v>
      </c>
      <c r="I1725" s="17">
        <f t="shared" si="405"/>
        <v>0.45000000000000284</v>
      </c>
      <c r="J1725" s="17">
        <v>1980</v>
      </c>
      <c r="K1725" s="26">
        <v>485.59500000000003</v>
      </c>
      <c r="L1725" s="17">
        <f t="shared" si="398"/>
        <v>621.96141666666654</v>
      </c>
      <c r="M1725" s="17">
        <f t="shared" si="399"/>
        <v>3087.5564166666668</v>
      </c>
      <c r="N1725" s="17">
        <v>1980</v>
      </c>
      <c r="O1725" s="17">
        <f t="shared" si="400"/>
        <v>247.50000000000153</v>
      </c>
      <c r="P1725" s="17">
        <f t="shared" si="401"/>
        <v>8834.3750000000546</v>
      </c>
      <c r="Q1725" s="17">
        <f t="shared" si="406"/>
        <v>429528666.11111128</v>
      </c>
      <c r="R1725" s="17">
        <f t="shared" si="402"/>
        <v>429528.66611111129</v>
      </c>
      <c r="S1725" s="17">
        <f t="shared" si="407"/>
        <v>186138806.94444445</v>
      </c>
      <c r="T1725" s="17">
        <f t="shared" si="403"/>
        <v>186138.80694444446</v>
      </c>
      <c r="AE1725">
        <f t="shared" si="395"/>
        <v>0</v>
      </c>
      <c r="AF1725">
        <f t="shared" si="396"/>
        <v>128.5</v>
      </c>
      <c r="AG1725">
        <f t="shared" si="397"/>
        <v>35.694444444444443</v>
      </c>
    </row>
    <row r="1726" spans="2:33" x14ac:dyDescent="0.3">
      <c r="B1726" s="7" t="s">
        <v>54</v>
      </c>
      <c r="C1726" s="7">
        <v>1718</v>
      </c>
      <c r="D1726" s="7">
        <v>241</v>
      </c>
      <c r="E1726" s="13">
        <v>129</v>
      </c>
      <c r="F1726" s="27">
        <f t="shared" si="394"/>
        <v>35.833333333333336</v>
      </c>
      <c r="G1726" s="17">
        <f t="shared" si="404"/>
        <v>0.1388888888888889</v>
      </c>
      <c r="H1726" s="17">
        <v>0</v>
      </c>
      <c r="I1726" s="17">
        <f t="shared" si="405"/>
        <v>0.5</v>
      </c>
      <c r="J1726" s="17">
        <v>1980</v>
      </c>
      <c r="K1726" s="26">
        <v>485.59500000000003</v>
      </c>
      <c r="L1726" s="17">
        <f t="shared" si="398"/>
        <v>626.81100000000004</v>
      </c>
      <c r="M1726" s="17">
        <f t="shared" si="399"/>
        <v>3092.4060000000004</v>
      </c>
      <c r="N1726" s="17">
        <v>1980</v>
      </c>
      <c r="O1726" s="17">
        <f t="shared" si="400"/>
        <v>275</v>
      </c>
      <c r="P1726" s="17">
        <f t="shared" si="401"/>
        <v>9854.1666666666679</v>
      </c>
      <c r="Q1726" s="17">
        <f t="shared" si="406"/>
        <v>430799853.61111128</v>
      </c>
      <c r="R1726" s="17">
        <f t="shared" si="402"/>
        <v>430799.85361111129</v>
      </c>
      <c r="S1726" s="17">
        <f t="shared" si="407"/>
        <v>186138806.94444445</v>
      </c>
      <c r="T1726" s="17">
        <f t="shared" si="403"/>
        <v>186138.80694444446</v>
      </c>
      <c r="AE1726">
        <f t="shared" si="395"/>
        <v>0</v>
      </c>
      <c r="AF1726">
        <f t="shared" si="396"/>
        <v>129</v>
      </c>
      <c r="AG1726">
        <f t="shared" si="397"/>
        <v>35.833333333333336</v>
      </c>
    </row>
    <row r="1727" spans="2:33" x14ac:dyDescent="0.3">
      <c r="B1727" s="7" t="s">
        <v>54</v>
      </c>
      <c r="C1727" s="7">
        <v>1719</v>
      </c>
      <c r="D1727" s="7">
        <v>242</v>
      </c>
      <c r="E1727" s="13">
        <v>129.5</v>
      </c>
      <c r="F1727" s="27">
        <f t="shared" si="394"/>
        <v>35.972222222222221</v>
      </c>
      <c r="G1727" s="17">
        <f t="shared" si="404"/>
        <v>0.15277777777777699</v>
      </c>
      <c r="H1727" s="17">
        <v>0</v>
      </c>
      <c r="I1727" s="17">
        <f t="shared" si="405"/>
        <v>0.54999999999999716</v>
      </c>
      <c r="J1727" s="17">
        <v>1980</v>
      </c>
      <c r="K1727" s="26">
        <v>485.59500000000003</v>
      </c>
      <c r="L1727" s="17">
        <f t="shared" si="398"/>
        <v>631.6794166666665</v>
      </c>
      <c r="M1727" s="17">
        <f t="shared" si="399"/>
        <v>3097.2744166666666</v>
      </c>
      <c r="N1727" s="17">
        <v>1980</v>
      </c>
      <c r="O1727" s="17">
        <f t="shared" si="400"/>
        <v>302.49999999999841</v>
      </c>
      <c r="P1727" s="17">
        <f t="shared" si="401"/>
        <v>10881.597222222164</v>
      </c>
      <c r="Q1727" s="17">
        <f t="shared" si="406"/>
        <v>432080914.37500018</v>
      </c>
      <c r="R1727" s="17">
        <f t="shared" si="402"/>
        <v>432080.91437500017</v>
      </c>
      <c r="S1727" s="17">
        <f t="shared" si="407"/>
        <v>186138806.94444445</v>
      </c>
      <c r="T1727" s="17">
        <f t="shared" si="403"/>
        <v>186138.80694444446</v>
      </c>
      <c r="AE1727">
        <f t="shared" si="395"/>
        <v>0</v>
      </c>
      <c r="AF1727">
        <f t="shared" si="396"/>
        <v>129.5</v>
      </c>
      <c r="AG1727">
        <f t="shared" si="397"/>
        <v>35.972222222222221</v>
      </c>
    </row>
    <row r="1728" spans="2:33" x14ac:dyDescent="0.3">
      <c r="B1728" s="7" t="s">
        <v>54</v>
      </c>
      <c r="C1728" s="7">
        <v>1720</v>
      </c>
      <c r="D1728" s="7">
        <v>243</v>
      </c>
      <c r="E1728" s="13">
        <v>130.1</v>
      </c>
      <c r="F1728" s="27">
        <f t="shared" si="394"/>
        <v>36.138888888888886</v>
      </c>
      <c r="G1728" s="17">
        <f t="shared" si="404"/>
        <v>0.15277777777777699</v>
      </c>
      <c r="H1728" s="17">
        <v>0</v>
      </c>
      <c r="I1728" s="17">
        <f t="shared" si="405"/>
        <v>0.54999999999999716</v>
      </c>
      <c r="J1728" s="17">
        <v>1980</v>
      </c>
      <c r="K1728" s="26">
        <v>485.59500000000003</v>
      </c>
      <c r="L1728" s="17">
        <f t="shared" si="398"/>
        <v>637.54637666666645</v>
      </c>
      <c r="M1728" s="17">
        <f t="shared" si="399"/>
        <v>3103.1413766666665</v>
      </c>
      <c r="N1728" s="17">
        <v>1980</v>
      </c>
      <c r="O1728" s="17">
        <f t="shared" si="400"/>
        <v>302.49999999999841</v>
      </c>
      <c r="P1728" s="17">
        <f t="shared" si="401"/>
        <v>10932.01388888883</v>
      </c>
      <c r="Q1728" s="17">
        <f t="shared" si="406"/>
        <v>433373873.47222239</v>
      </c>
      <c r="R1728" s="17">
        <f t="shared" si="402"/>
        <v>433373.87347222236</v>
      </c>
      <c r="S1728" s="17">
        <f t="shared" si="407"/>
        <v>186138806.94444445</v>
      </c>
      <c r="T1728" s="17">
        <f t="shared" si="403"/>
        <v>186138.80694444446</v>
      </c>
      <c r="AE1728">
        <f t="shared" si="395"/>
        <v>0</v>
      </c>
      <c r="AF1728">
        <f t="shared" si="396"/>
        <v>130.1</v>
      </c>
      <c r="AG1728">
        <f t="shared" si="397"/>
        <v>36.138888888888886</v>
      </c>
    </row>
    <row r="1729" spans="2:33" x14ac:dyDescent="0.3">
      <c r="B1729" s="7" t="s">
        <v>54</v>
      </c>
      <c r="C1729" s="7">
        <v>1721</v>
      </c>
      <c r="D1729" s="7">
        <v>244</v>
      </c>
      <c r="E1729" s="13">
        <v>130.6</v>
      </c>
      <c r="F1729" s="27">
        <f t="shared" si="394"/>
        <v>36.277777777777779</v>
      </c>
      <c r="G1729" s="17">
        <f t="shared" si="404"/>
        <v>0.12500000000000078</v>
      </c>
      <c r="H1729" s="17">
        <v>0</v>
      </c>
      <c r="I1729" s="17">
        <f t="shared" si="405"/>
        <v>0.45000000000000284</v>
      </c>
      <c r="J1729" s="17">
        <v>1980</v>
      </c>
      <c r="K1729" s="26">
        <v>485.59500000000003</v>
      </c>
      <c r="L1729" s="17">
        <f t="shared" si="398"/>
        <v>642.45622666666657</v>
      </c>
      <c r="M1729" s="17">
        <f t="shared" si="399"/>
        <v>3108.0512266666669</v>
      </c>
      <c r="N1729" s="17">
        <v>1980</v>
      </c>
      <c r="O1729" s="17">
        <f t="shared" si="400"/>
        <v>247.50000000000153</v>
      </c>
      <c r="P1729" s="17">
        <f t="shared" si="401"/>
        <v>8978.7500000000564</v>
      </c>
      <c r="Q1729" s="17">
        <f t="shared" si="406"/>
        <v>434676789.86111128</v>
      </c>
      <c r="R1729" s="17">
        <f t="shared" si="402"/>
        <v>434676.78986111126</v>
      </c>
      <c r="S1729" s="17">
        <f t="shared" si="407"/>
        <v>186138806.94444445</v>
      </c>
      <c r="T1729" s="17">
        <f t="shared" si="403"/>
        <v>186138.80694444446</v>
      </c>
      <c r="AE1729">
        <f t="shared" si="395"/>
        <v>0</v>
      </c>
      <c r="AF1729">
        <f t="shared" si="396"/>
        <v>130.6</v>
      </c>
      <c r="AG1729">
        <f t="shared" si="397"/>
        <v>36.277777777777779</v>
      </c>
    </row>
    <row r="1730" spans="2:33" x14ac:dyDescent="0.3">
      <c r="B1730" s="7" t="s">
        <v>54</v>
      </c>
      <c r="C1730" s="7">
        <v>1722</v>
      </c>
      <c r="D1730" s="7">
        <v>245</v>
      </c>
      <c r="E1730" s="13">
        <v>131</v>
      </c>
      <c r="F1730" s="27">
        <f t="shared" si="394"/>
        <v>36.388888888888886</v>
      </c>
      <c r="G1730" s="17">
        <f t="shared" si="404"/>
        <v>8.3333333333332538E-2</v>
      </c>
      <c r="H1730" s="17">
        <v>0</v>
      </c>
      <c r="I1730" s="17">
        <f t="shared" si="405"/>
        <v>0.29999999999999716</v>
      </c>
      <c r="J1730" s="17">
        <v>1980</v>
      </c>
      <c r="K1730" s="26">
        <v>485.59500000000003</v>
      </c>
      <c r="L1730" s="17">
        <f t="shared" si="398"/>
        <v>646.3976666666664</v>
      </c>
      <c r="M1730" s="17">
        <f t="shared" si="399"/>
        <v>3111.9926666666665</v>
      </c>
      <c r="N1730" s="17">
        <v>1980</v>
      </c>
      <c r="O1730" s="17">
        <f t="shared" si="400"/>
        <v>164.99999999999844</v>
      </c>
      <c r="P1730" s="17">
        <f t="shared" si="401"/>
        <v>6004.1666666666097</v>
      </c>
      <c r="Q1730" s="17">
        <f t="shared" si="406"/>
        <v>435987699.58333349</v>
      </c>
      <c r="R1730" s="17">
        <f t="shared" si="402"/>
        <v>435987.69958333351</v>
      </c>
      <c r="S1730" s="17">
        <f t="shared" si="407"/>
        <v>186138806.94444445</v>
      </c>
      <c r="T1730" s="17">
        <f t="shared" si="403"/>
        <v>186138.80694444446</v>
      </c>
      <c r="AE1730">
        <f t="shared" si="395"/>
        <v>0</v>
      </c>
      <c r="AF1730">
        <f t="shared" si="396"/>
        <v>131</v>
      </c>
      <c r="AG1730">
        <f t="shared" si="397"/>
        <v>36.388888888888886</v>
      </c>
    </row>
    <row r="1731" spans="2:33" x14ac:dyDescent="0.3">
      <c r="B1731" s="7" t="s">
        <v>54</v>
      </c>
      <c r="C1731" s="7">
        <v>1723</v>
      </c>
      <c r="D1731" s="7">
        <v>246</v>
      </c>
      <c r="E1731" s="13">
        <v>131.19999999999999</v>
      </c>
      <c r="F1731" s="27">
        <f t="shared" si="394"/>
        <v>36.444444444444443</v>
      </c>
      <c r="G1731" s="17">
        <f t="shared" si="404"/>
        <v>4.1666666666668246E-2</v>
      </c>
      <c r="H1731" s="17">
        <v>0</v>
      </c>
      <c r="I1731" s="17">
        <f t="shared" si="405"/>
        <v>0.15000000000000568</v>
      </c>
      <c r="J1731" s="17">
        <v>1980</v>
      </c>
      <c r="K1731" s="26">
        <v>485.59500000000003</v>
      </c>
      <c r="L1731" s="17">
        <f t="shared" si="398"/>
        <v>648.37290666666649</v>
      </c>
      <c r="M1731" s="17">
        <f t="shared" si="399"/>
        <v>3113.9679066666667</v>
      </c>
      <c r="N1731" s="17">
        <v>1980</v>
      </c>
      <c r="O1731" s="17">
        <f t="shared" si="400"/>
        <v>82.500000000003126</v>
      </c>
      <c r="P1731" s="17">
        <f t="shared" si="401"/>
        <v>3006.6666666667807</v>
      </c>
      <c r="Q1731" s="17">
        <f t="shared" si="406"/>
        <v>437302615.13888907</v>
      </c>
      <c r="R1731" s="17">
        <f t="shared" si="402"/>
        <v>437302.61513888906</v>
      </c>
      <c r="S1731" s="17">
        <f t="shared" si="407"/>
        <v>186138806.94444445</v>
      </c>
      <c r="T1731" s="17">
        <f t="shared" si="403"/>
        <v>186138.80694444446</v>
      </c>
      <c r="AE1731">
        <f t="shared" si="395"/>
        <v>0</v>
      </c>
      <c r="AF1731">
        <f t="shared" si="396"/>
        <v>131.19999999999999</v>
      </c>
      <c r="AG1731">
        <f t="shared" si="397"/>
        <v>36.444444444444443</v>
      </c>
    </row>
    <row r="1732" spans="2:33" x14ac:dyDescent="0.3">
      <c r="B1732" s="7" t="s">
        <v>54</v>
      </c>
      <c r="C1732" s="7">
        <v>1724</v>
      </c>
      <c r="D1732" s="7">
        <v>247</v>
      </c>
      <c r="E1732" s="13">
        <v>131.30000000000001</v>
      </c>
      <c r="F1732" s="27">
        <f t="shared" si="394"/>
        <v>36.472222222222221</v>
      </c>
      <c r="G1732" s="17">
        <f t="shared" si="404"/>
        <v>0</v>
      </c>
      <c r="H1732" s="17">
        <v>0</v>
      </c>
      <c r="I1732" s="17">
        <f t="shared" si="405"/>
        <v>0</v>
      </c>
      <c r="J1732" s="17">
        <v>0</v>
      </c>
      <c r="K1732" s="26">
        <v>485.59500000000003</v>
      </c>
      <c r="L1732" s="17">
        <f t="shared" si="398"/>
        <v>649.36165666666659</v>
      </c>
      <c r="M1732" s="17">
        <f t="shared" si="399"/>
        <v>1134.9566566666667</v>
      </c>
      <c r="N1732" s="17">
        <v>1980</v>
      </c>
      <c r="O1732" s="17">
        <f t="shared" si="400"/>
        <v>0</v>
      </c>
      <c r="P1732" s="17">
        <f t="shared" si="401"/>
        <v>0</v>
      </c>
      <c r="Q1732" s="17">
        <f t="shared" si="406"/>
        <v>438619535.90277797</v>
      </c>
      <c r="R1732" s="17">
        <f t="shared" si="402"/>
        <v>438619.53590277798</v>
      </c>
      <c r="S1732" s="17">
        <f t="shared" si="407"/>
        <v>186138806.94444445</v>
      </c>
      <c r="T1732" s="17">
        <f t="shared" si="403"/>
        <v>186138.80694444446</v>
      </c>
      <c r="AE1732">
        <f t="shared" si="395"/>
        <v>0</v>
      </c>
      <c r="AF1732">
        <f t="shared" si="396"/>
        <v>131.30000000000001</v>
      </c>
      <c r="AG1732">
        <f t="shared" si="397"/>
        <v>36.472222222222221</v>
      </c>
    </row>
    <row r="1733" spans="2:33" x14ac:dyDescent="0.3">
      <c r="B1733" s="7" t="s">
        <v>54</v>
      </c>
      <c r="C1733" s="7">
        <v>1725</v>
      </c>
      <c r="D1733" s="7">
        <v>248</v>
      </c>
      <c r="E1733" s="13">
        <v>131.19999999999999</v>
      </c>
      <c r="F1733" s="27">
        <f t="shared" si="394"/>
        <v>36.444444444444443</v>
      </c>
      <c r="G1733" s="17">
        <f t="shared" si="404"/>
        <v>-8.3333333333336493E-2</v>
      </c>
      <c r="H1733" s="17">
        <v>1</v>
      </c>
      <c r="I1733" s="17">
        <f t="shared" si="405"/>
        <v>-0.30000000000001137</v>
      </c>
      <c r="J1733" s="17">
        <v>-1980</v>
      </c>
      <c r="K1733" s="26">
        <v>485.59500000000003</v>
      </c>
      <c r="L1733" s="17">
        <f t="shared" si="398"/>
        <v>648.37290666666649</v>
      </c>
      <c r="M1733" s="17">
        <f t="shared" si="399"/>
        <v>-846.03209333333348</v>
      </c>
      <c r="N1733" s="17">
        <v>1980</v>
      </c>
      <c r="O1733" s="17">
        <f t="shared" si="400"/>
        <v>-165.00000000000625</v>
      </c>
      <c r="P1733" s="17">
        <f t="shared" si="401"/>
        <v>-6013.3333333335613</v>
      </c>
      <c r="Q1733" s="17">
        <f t="shared" si="406"/>
        <v>439934451.45833355</v>
      </c>
      <c r="R1733" s="17">
        <f t="shared" si="402"/>
        <v>439934.45145833353</v>
      </c>
      <c r="S1733" s="17">
        <f t="shared" si="407"/>
        <v>187453722.5</v>
      </c>
      <c r="T1733" s="17">
        <f t="shared" si="403"/>
        <v>187453.7225</v>
      </c>
      <c r="AE1733">
        <f t="shared" si="395"/>
        <v>0</v>
      </c>
      <c r="AF1733">
        <f t="shared" si="396"/>
        <v>131.19999999999999</v>
      </c>
      <c r="AG1733">
        <f t="shared" si="397"/>
        <v>36.444444444444443</v>
      </c>
    </row>
    <row r="1734" spans="2:33" x14ac:dyDescent="0.3">
      <c r="B1734" s="7" t="s">
        <v>54</v>
      </c>
      <c r="C1734" s="7">
        <v>1726</v>
      </c>
      <c r="D1734" s="7">
        <v>249</v>
      </c>
      <c r="E1734" s="13">
        <v>130.69999999999999</v>
      </c>
      <c r="F1734" s="27">
        <f t="shared" ref="F1734:F1797" si="408">E1734/3.6</f>
        <v>36.30555555555555</v>
      </c>
      <c r="G1734" s="17">
        <f t="shared" si="404"/>
        <v>-0.19444444444444128</v>
      </c>
      <c r="H1734" s="17">
        <v>1</v>
      </c>
      <c r="I1734" s="17">
        <f t="shared" si="405"/>
        <v>-0.69999999999998863</v>
      </c>
      <c r="J1734" s="17">
        <v>-1980</v>
      </c>
      <c r="K1734" s="26">
        <v>485.59500000000003</v>
      </c>
      <c r="L1734" s="17">
        <f t="shared" si="398"/>
        <v>643.44045666666636</v>
      </c>
      <c r="M1734" s="17">
        <f t="shared" si="399"/>
        <v>-850.96454333333361</v>
      </c>
      <c r="N1734" s="17">
        <v>1980</v>
      </c>
      <c r="O1734" s="17">
        <f t="shared" si="400"/>
        <v>-384.99999999999375</v>
      </c>
      <c r="P1734" s="17">
        <f t="shared" si="401"/>
        <v>-13977.638888888659</v>
      </c>
      <c r="Q1734" s="17">
        <f t="shared" si="406"/>
        <v>441239363.88888913</v>
      </c>
      <c r="R1734" s="17">
        <f t="shared" si="402"/>
        <v>441239.36388888914</v>
      </c>
      <c r="S1734" s="17">
        <f t="shared" si="407"/>
        <v>188758634.93055555</v>
      </c>
      <c r="T1734" s="17">
        <f t="shared" si="403"/>
        <v>188758.63493055556</v>
      </c>
      <c r="AE1734">
        <f t="shared" si="395"/>
        <v>0</v>
      </c>
      <c r="AF1734">
        <f t="shared" si="396"/>
        <v>130.69999999999999</v>
      </c>
      <c r="AG1734">
        <f t="shared" si="397"/>
        <v>36.30555555555555</v>
      </c>
    </row>
    <row r="1735" spans="2:33" x14ac:dyDescent="0.3">
      <c r="B1735" s="7" t="s">
        <v>54</v>
      </c>
      <c r="C1735" s="7">
        <v>1727</v>
      </c>
      <c r="D1735" s="7">
        <v>250</v>
      </c>
      <c r="E1735" s="13">
        <v>129.80000000000001</v>
      </c>
      <c r="F1735" s="27">
        <f t="shared" si="408"/>
        <v>36.055555555555557</v>
      </c>
      <c r="G1735" s="17">
        <f t="shared" si="404"/>
        <v>-0.31944444444444209</v>
      </c>
      <c r="H1735" s="17">
        <v>1</v>
      </c>
      <c r="I1735" s="17">
        <f t="shared" si="405"/>
        <v>-1.1499999999999915</v>
      </c>
      <c r="J1735" s="17">
        <v>-1980</v>
      </c>
      <c r="K1735" s="26">
        <v>485.59500000000003</v>
      </c>
      <c r="L1735" s="17">
        <f t="shared" si="398"/>
        <v>634.60950666666656</v>
      </c>
      <c r="M1735" s="17">
        <f t="shared" si="399"/>
        <v>-859.79549333333341</v>
      </c>
      <c r="N1735" s="17">
        <v>1980</v>
      </c>
      <c r="O1735" s="17">
        <f t="shared" si="400"/>
        <v>-632.49999999999534</v>
      </c>
      <c r="P1735" s="17">
        <f t="shared" si="401"/>
        <v>-22805.138888888723</v>
      </c>
      <c r="Q1735" s="17">
        <f t="shared" si="406"/>
        <v>442526366.94444472</v>
      </c>
      <c r="R1735" s="17">
        <f t="shared" si="402"/>
        <v>442526.36694444472</v>
      </c>
      <c r="S1735" s="17">
        <f t="shared" si="407"/>
        <v>190045637.9861111</v>
      </c>
      <c r="T1735" s="17">
        <f t="shared" si="403"/>
        <v>190045.63798611111</v>
      </c>
      <c r="AE1735">
        <f t="shared" si="395"/>
        <v>0</v>
      </c>
      <c r="AF1735">
        <f t="shared" si="396"/>
        <v>129.80000000000001</v>
      </c>
      <c r="AG1735">
        <f t="shared" si="397"/>
        <v>36.055555555555557</v>
      </c>
    </row>
    <row r="1736" spans="2:33" x14ac:dyDescent="0.3">
      <c r="B1736" s="7" t="s">
        <v>54</v>
      </c>
      <c r="C1736" s="7">
        <v>1728</v>
      </c>
      <c r="D1736" s="7">
        <v>251</v>
      </c>
      <c r="E1736" s="13">
        <v>128.4</v>
      </c>
      <c r="F1736" s="27">
        <f t="shared" si="408"/>
        <v>35.666666666666664</v>
      </c>
      <c r="G1736" s="17">
        <f t="shared" si="404"/>
        <v>-0.45833333333333492</v>
      </c>
      <c r="H1736" s="17">
        <v>1</v>
      </c>
      <c r="I1736" s="17">
        <f t="shared" si="405"/>
        <v>-1.6500000000000057</v>
      </c>
      <c r="J1736" s="17">
        <v>-1980</v>
      </c>
      <c r="K1736" s="26">
        <v>485.59500000000003</v>
      </c>
      <c r="L1736" s="17">
        <f t="shared" si="398"/>
        <v>620.99375999999984</v>
      </c>
      <c r="M1736" s="17">
        <f t="shared" si="399"/>
        <v>-873.41124000000013</v>
      </c>
      <c r="N1736" s="17">
        <v>1980</v>
      </c>
      <c r="O1736" s="17">
        <f t="shared" si="400"/>
        <v>-907.50000000000318</v>
      </c>
      <c r="P1736" s="17">
        <f t="shared" si="401"/>
        <v>-32367.500000000113</v>
      </c>
      <c r="Q1736" s="17">
        <f t="shared" si="406"/>
        <v>443785756.94444472</v>
      </c>
      <c r="R1736" s="17">
        <f t="shared" si="402"/>
        <v>443785.75694444473</v>
      </c>
      <c r="S1736" s="17">
        <f t="shared" si="407"/>
        <v>191305027.9861111</v>
      </c>
      <c r="T1736" s="17">
        <f t="shared" si="403"/>
        <v>191305.02798611109</v>
      </c>
      <c r="AE1736">
        <f t="shared" ref="AE1736:AE1799" si="409">IF(E1736&lt;1,1,0)</f>
        <v>0</v>
      </c>
      <c r="AF1736">
        <f t="shared" ref="AF1736:AF1799" si="410">IF(AE1736=1,"",E1736)</f>
        <v>128.4</v>
      </c>
      <c r="AG1736">
        <f t="shared" ref="AG1736:AG1799" si="411">E1736/3.6</f>
        <v>35.666666666666664</v>
      </c>
    </row>
    <row r="1737" spans="2:33" x14ac:dyDescent="0.3">
      <c r="B1737" s="7" t="s">
        <v>54</v>
      </c>
      <c r="C1737" s="7">
        <v>1729</v>
      </c>
      <c r="D1737" s="7">
        <v>252</v>
      </c>
      <c r="E1737" s="13">
        <v>126.5</v>
      </c>
      <c r="F1737" s="27">
        <f t="shared" si="408"/>
        <v>35.138888888888886</v>
      </c>
      <c r="G1737" s="17">
        <f t="shared" si="404"/>
        <v>-0.59722222222222376</v>
      </c>
      <c r="H1737" s="17">
        <v>1</v>
      </c>
      <c r="I1737" s="17">
        <f t="shared" si="405"/>
        <v>-2.1500000000000057</v>
      </c>
      <c r="J1737" s="17">
        <v>-1980</v>
      </c>
      <c r="K1737" s="26">
        <v>485.59500000000003</v>
      </c>
      <c r="L1737" s="17">
        <f t="shared" ref="L1737:L1800" si="412">1/2*2.26*1.2*0.36*((F1737)^2)</f>
        <v>602.7514166666665</v>
      </c>
      <c r="M1737" s="17">
        <f t="shared" ref="M1737:M1800" si="413">J1737+K1737+L1737</f>
        <v>-891.65358333333347</v>
      </c>
      <c r="N1737" s="17">
        <v>1980</v>
      </c>
      <c r="O1737" s="17">
        <f t="shared" ref="O1737:O1800" si="414">N1737*G1737</f>
        <v>-1182.500000000003</v>
      </c>
      <c r="P1737" s="17">
        <f t="shared" ref="P1737:P1800" si="415">F1737*O1737</f>
        <v>-41551.736111111211</v>
      </c>
      <c r="Q1737" s="17">
        <f t="shared" si="406"/>
        <v>445008151.04166692</v>
      </c>
      <c r="R1737" s="17">
        <f t="shared" ref="R1737:R1800" si="416">Q1737/1000</f>
        <v>445008.15104166692</v>
      </c>
      <c r="S1737" s="17">
        <f t="shared" si="407"/>
        <v>192527422.08333331</v>
      </c>
      <c r="T1737" s="17">
        <f t="shared" ref="T1737:T1800" si="417">S1737/1000</f>
        <v>192527.42208333331</v>
      </c>
      <c r="AE1737">
        <f t="shared" si="409"/>
        <v>0</v>
      </c>
      <c r="AF1737">
        <f t="shared" si="410"/>
        <v>126.5</v>
      </c>
      <c r="AG1737">
        <f t="shared" si="411"/>
        <v>35.138888888888886</v>
      </c>
    </row>
    <row r="1738" spans="2:33" x14ac:dyDescent="0.3">
      <c r="B1738" s="7" t="s">
        <v>54</v>
      </c>
      <c r="C1738" s="7">
        <v>1730</v>
      </c>
      <c r="D1738" s="7">
        <v>253</v>
      </c>
      <c r="E1738" s="13">
        <v>124.1</v>
      </c>
      <c r="F1738" s="27">
        <f t="shared" si="408"/>
        <v>34.472222222222221</v>
      </c>
      <c r="G1738" s="17">
        <f t="shared" ref="G1738:G1801" si="418">($E1739-$E1737)/2/3.6</f>
        <v>-0.68055555555555636</v>
      </c>
      <c r="H1738" s="17">
        <v>1</v>
      </c>
      <c r="I1738" s="17">
        <f t="shared" ref="I1738:I1801" si="419">($E1739-$E1737)/2</f>
        <v>-2.4500000000000028</v>
      </c>
      <c r="J1738" s="17">
        <v>-1980</v>
      </c>
      <c r="K1738" s="26">
        <v>485.59500000000003</v>
      </c>
      <c r="L1738" s="17">
        <f t="shared" si="412"/>
        <v>580.09717666666654</v>
      </c>
      <c r="M1738" s="17">
        <f t="shared" si="413"/>
        <v>-914.30782333333343</v>
      </c>
      <c r="N1738" s="17">
        <v>1980</v>
      </c>
      <c r="O1738" s="17">
        <f t="shared" si="414"/>
        <v>-1347.5000000000016</v>
      </c>
      <c r="P1738" s="17">
        <f t="shared" si="415"/>
        <v>-46451.319444444496</v>
      </c>
      <c r="Q1738" s="17">
        <f t="shared" ref="Q1738:Q1801" si="420">0.5*N1738*F1738^2+Q1737</f>
        <v>446184601.80555582</v>
      </c>
      <c r="R1738" s="17">
        <f t="shared" si="416"/>
        <v>446184.60180555581</v>
      </c>
      <c r="S1738" s="17">
        <f t="shared" ref="S1738:S1801" si="421">0.5*N1738*F1738^2*H1738+S1737</f>
        <v>193703872.84722221</v>
      </c>
      <c r="T1738" s="17">
        <f t="shared" si="417"/>
        <v>193703.8728472222</v>
      </c>
      <c r="AE1738">
        <f t="shared" si="409"/>
        <v>0</v>
      </c>
      <c r="AF1738">
        <f t="shared" si="410"/>
        <v>124.1</v>
      </c>
      <c r="AG1738">
        <f t="shared" si="411"/>
        <v>34.472222222222221</v>
      </c>
    </row>
    <row r="1739" spans="2:33" x14ac:dyDescent="0.3">
      <c r="B1739" s="7" t="s">
        <v>54</v>
      </c>
      <c r="C1739" s="7">
        <v>1731</v>
      </c>
      <c r="D1739" s="7">
        <v>254</v>
      </c>
      <c r="E1739" s="13">
        <v>121.6</v>
      </c>
      <c r="F1739" s="27">
        <f t="shared" si="408"/>
        <v>33.777777777777779</v>
      </c>
      <c r="G1739" s="17">
        <f t="shared" si="418"/>
        <v>-0.70833333333333248</v>
      </c>
      <c r="H1739" s="17">
        <v>1</v>
      </c>
      <c r="I1739" s="17">
        <f t="shared" si="419"/>
        <v>-2.5499999999999972</v>
      </c>
      <c r="J1739" s="17">
        <v>-1980</v>
      </c>
      <c r="K1739" s="26">
        <v>485.59500000000003</v>
      </c>
      <c r="L1739" s="17">
        <f t="shared" si="412"/>
        <v>556.96042666666665</v>
      </c>
      <c r="M1739" s="17">
        <f t="shared" si="413"/>
        <v>-937.44457333333332</v>
      </c>
      <c r="N1739" s="17">
        <v>1980</v>
      </c>
      <c r="O1739" s="17">
        <f t="shared" si="414"/>
        <v>-1402.4999999999984</v>
      </c>
      <c r="P1739" s="17">
        <f t="shared" si="415"/>
        <v>-47373.333333333278</v>
      </c>
      <c r="Q1739" s="17">
        <f t="shared" si="420"/>
        <v>447314130.69444472</v>
      </c>
      <c r="R1739" s="17">
        <f t="shared" si="416"/>
        <v>447314.1306944447</v>
      </c>
      <c r="S1739" s="17">
        <f t="shared" si="421"/>
        <v>194833401.7361111</v>
      </c>
      <c r="T1739" s="17">
        <f t="shared" si="417"/>
        <v>194833.40173611112</v>
      </c>
      <c r="AE1739">
        <f t="shared" si="409"/>
        <v>0</v>
      </c>
      <c r="AF1739">
        <f t="shared" si="410"/>
        <v>121.6</v>
      </c>
      <c r="AG1739">
        <f t="shared" si="411"/>
        <v>33.777777777777779</v>
      </c>
    </row>
    <row r="1740" spans="2:33" x14ac:dyDescent="0.3">
      <c r="B1740" s="7" t="s">
        <v>54</v>
      </c>
      <c r="C1740" s="7">
        <v>1732</v>
      </c>
      <c r="D1740" s="7">
        <v>255</v>
      </c>
      <c r="E1740" s="13">
        <v>119</v>
      </c>
      <c r="F1740" s="27">
        <f t="shared" si="408"/>
        <v>33.055555555555557</v>
      </c>
      <c r="G1740" s="17">
        <f t="shared" si="418"/>
        <v>-0.70833333333333248</v>
      </c>
      <c r="H1740" s="17">
        <v>1</v>
      </c>
      <c r="I1740" s="17">
        <f t="shared" si="419"/>
        <v>-2.5499999999999972</v>
      </c>
      <c r="J1740" s="17">
        <v>-1980</v>
      </c>
      <c r="K1740" s="26">
        <v>485.59500000000003</v>
      </c>
      <c r="L1740" s="17">
        <f t="shared" si="412"/>
        <v>533.39766666666662</v>
      </c>
      <c r="M1740" s="17">
        <f t="shared" si="413"/>
        <v>-961.00733333333335</v>
      </c>
      <c r="N1740" s="17">
        <v>1980</v>
      </c>
      <c r="O1740" s="17">
        <f t="shared" si="414"/>
        <v>-1402.4999999999984</v>
      </c>
      <c r="P1740" s="17">
        <f t="shared" si="415"/>
        <v>-46360.416666666613</v>
      </c>
      <c r="Q1740" s="17">
        <f t="shared" si="420"/>
        <v>448395873.7500003</v>
      </c>
      <c r="R1740" s="17">
        <f t="shared" si="416"/>
        <v>448395.87375000032</v>
      </c>
      <c r="S1740" s="17">
        <f t="shared" si="421"/>
        <v>195915144.79166666</v>
      </c>
      <c r="T1740" s="17">
        <f t="shared" si="417"/>
        <v>195915.14479166665</v>
      </c>
      <c r="AE1740">
        <f t="shared" si="409"/>
        <v>0</v>
      </c>
      <c r="AF1740">
        <f t="shared" si="410"/>
        <v>119</v>
      </c>
      <c r="AG1740">
        <f t="shared" si="411"/>
        <v>33.055555555555557</v>
      </c>
    </row>
    <row r="1741" spans="2:33" x14ac:dyDescent="0.3">
      <c r="B1741" s="7" t="s">
        <v>54</v>
      </c>
      <c r="C1741" s="7">
        <v>1733</v>
      </c>
      <c r="D1741" s="7">
        <v>256</v>
      </c>
      <c r="E1741" s="13">
        <v>116.5</v>
      </c>
      <c r="F1741" s="27">
        <f t="shared" si="408"/>
        <v>32.361111111111107</v>
      </c>
      <c r="G1741" s="17">
        <f t="shared" si="418"/>
        <v>-0.68055555555555636</v>
      </c>
      <c r="H1741" s="17">
        <v>1</v>
      </c>
      <c r="I1741" s="17">
        <f t="shared" si="419"/>
        <v>-2.4500000000000028</v>
      </c>
      <c r="J1741" s="17">
        <v>-1980</v>
      </c>
      <c r="K1741" s="26">
        <v>485.59500000000003</v>
      </c>
      <c r="L1741" s="17">
        <f t="shared" si="412"/>
        <v>511.22141666666647</v>
      </c>
      <c r="M1741" s="17">
        <f t="shared" si="413"/>
        <v>-983.18358333333344</v>
      </c>
      <c r="N1741" s="17">
        <v>1980</v>
      </c>
      <c r="O1741" s="17">
        <f t="shared" si="414"/>
        <v>-1347.5000000000016</v>
      </c>
      <c r="P1741" s="17">
        <f t="shared" si="415"/>
        <v>-43606.59722222227</v>
      </c>
      <c r="Q1741" s="17">
        <f t="shared" si="420"/>
        <v>449432642.84722251</v>
      </c>
      <c r="R1741" s="17">
        <f t="shared" si="416"/>
        <v>449432.64284722251</v>
      </c>
      <c r="S1741" s="17">
        <f t="shared" si="421"/>
        <v>196951913.88888887</v>
      </c>
      <c r="T1741" s="17">
        <f t="shared" si="417"/>
        <v>196951.91388888887</v>
      </c>
      <c r="AE1741">
        <f t="shared" si="409"/>
        <v>0</v>
      </c>
      <c r="AF1741">
        <f t="shared" si="410"/>
        <v>116.5</v>
      </c>
      <c r="AG1741">
        <f t="shared" si="411"/>
        <v>32.361111111111107</v>
      </c>
    </row>
    <row r="1742" spans="2:33" x14ac:dyDescent="0.3">
      <c r="B1742" s="7" t="s">
        <v>54</v>
      </c>
      <c r="C1742" s="7">
        <v>1734</v>
      </c>
      <c r="D1742" s="7">
        <v>257</v>
      </c>
      <c r="E1742" s="13">
        <v>114.1</v>
      </c>
      <c r="F1742" s="27">
        <f t="shared" si="408"/>
        <v>31.694444444444443</v>
      </c>
      <c r="G1742" s="17">
        <f t="shared" si="418"/>
        <v>-0.65277777777777812</v>
      </c>
      <c r="H1742" s="17">
        <v>1</v>
      </c>
      <c r="I1742" s="17">
        <f t="shared" si="419"/>
        <v>-2.3500000000000014</v>
      </c>
      <c r="J1742" s="17">
        <v>-1980</v>
      </c>
      <c r="K1742" s="26">
        <v>485.59500000000003</v>
      </c>
      <c r="L1742" s="17">
        <f t="shared" si="412"/>
        <v>490.3751766666665</v>
      </c>
      <c r="M1742" s="17">
        <f t="shared" si="413"/>
        <v>-1004.0298233333335</v>
      </c>
      <c r="N1742" s="17">
        <v>1980</v>
      </c>
      <c r="O1742" s="17">
        <f t="shared" si="414"/>
        <v>-1292.5000000000007</v>
      </c>
      <c r="P1742" s="17">
        <f t="shared" si="415"/>
        <v>-40965.069444444467</v>
      </c>
      <c r="Q1742" s="17">
        <f t="shared" si="420"/>
        <v>450427135.27777809</v>
      </c>
      <c r="R1742" s="17">
        <f t="shared" si="416"/>
        <v>450427.13527777808</v>
      </c>
      <c r="S1742" s="17">
        <f t="shared" si="421"/>
        <v>197946406.31944442</v>
      </c>
      <c r="T1742" s="17">
        <f t="shared" si="417"/>
        <v>197946.40631944442</v>
      </c>
      <c r="AE1742">
        <f t="shared" si="409"/>
        <v>0</v>
      </c>
      <c r="AF1742">
        <f t="shared" si="410"/>
        <v>114.1</v>
      </c>
      <c r="AG1742">
        <f t="shared" si="411"/>
        <v>31.694444444444443</v>
      </c>
    </row>
    <row r="1743" spans="2:33" x14ac:dyDescent="0.3">
      <c r="B1743" s="7" t="s">
        <v>54</v>
      </c>
      <c r="C1743" s="7">
        <v>1735</v>
      </c>
      <c r="D1743" s="7">
        <v>258</v>
      </c>
      <c r="E1743" s="13">
        <v>111.8</v>
      </c>
      <c r="F1743" s="27">
        <f t="shared" si="408"/>
        <v>31.055555555555554</v>
      </c>
      <c r="G1743" s="17">
        <f t="shared" si="418"/>
        <v>-0.63888888888888806</v>
      </c>
      <c r="H1743" s="17">
        <v>1</v>
      </c>
      <c r="I1743" s="17">
        <f t="shared" si="419"/>
        <v>-2.2999999999999972</v>
      </c>
      <c r="J1743" s="17">
        <v>-1980</v>
      </c>
      <c r="K1743" s="26">
        <v>485.59500000000003</v>
      </c>
      <c r="L1743" s="17">
        <f t="shared" si="412"/>
        <v>470.80470666666656</v>
      </c>
      <c r="M1743" s="17">
        <f t="shared" si="413"/>
        <v>-1023.6002933333334</v>
      </c>
      <c r="N1743" s="17">
        <v>1980</v>
      </c>
      <c r="O1743" s="17">
        <f t="shared" si="414"/>
        <v>-1264.9999999999984</v>
      </c>
      <c r="P1743" s="17">
        <f t="shared" si="415"/>
        <v>-39285.277777777723</v>
      </c>
      <c r="Q1743" s="17">
        <f t="shared" si="420"/>
        <v>451381938.33333367</v>
      </c>
      <c r="R1743" s="17">
        <f t="shared" si="416"/>
        <v>451381.93833333364</v>
      </c>
      <c r="S1743" s="17">
        <f t="shared" si="421"/>
        <v>198901209.37499997</v>
      </c>
      <c r="T1743" s="17">
        <f t="shared" si="417"/>
        <v>198901.20937499998</v>
      </c>
      <c r="AE1743">
        <f t="shared" si="409"/>
        <v>0</v>
      </c>
      <c r="AF1743">
        <f t="shared" si="410"/>
        <v>111.8</v>
      </c>
      <c r="AG1743">
        <f t="shared" si="411"/>
        <v>31.055555555555554</v>
      </c>
    </row>
    <row r="1744" spans="2:33" x14ac:dyDescent="0.3">
      <c r="B1744" s="7" t="s">
        <v>54</v>
      </c>
      <c r="C1744" s="7">
        <v>1736</v>
      </c>
      <c r="D1744" s="7">
        <v>259</v>
      </c>
      <c r="E1744" s="13">
        <v>109.5</v>
      </c>
      <c r="F1744" s="27">
        <f t="shared" si="408"/>
        <v>30.416666666666664</v>
      </c>
      <c r="G1744" s="17">
        <f t="shared" si="418"/>
        <v>-0.65277777777777812</v>
      </c>
      <c r="H1744" s="17">
        <v>1</v>
      </c>
      <c r="I1744" s="17">
        <f t="shared" si="419"/>
        <v>-2.3500000000000014</v>
      </c>
      <c r="J1744" s="17">
        <v>-1980</v>
      </c>
      <c r="K1744" s="26">
        <v>485.59500000000003</v>
      </c>
      <c r="L1744" s="17">
        <f t="shared" si="412"/>
        <v>451.63274999999987</v>
      </c>
      <c r="M1744" s="17">
        <f t="shared" si="413"/>
        <v>-1042.77225</v>
      </c>
      <c r="N1744" s="17">
        <v>1980</v>
      </c>
      <c r="O1744" s="17">
        <f t="shared" si="414"/>
        <v>-1292.5000000000007</v>
      </c>
      <c r="P1744" s="17">
        <f t="shared" si="415"/>
        <v>-39313.541666666686</v>
      </c>
      <c r="Q1744" s="17">
        <f t="shared" si="420"/>
        <v>452297860.20833367</v>
      </c>
      <c r="R1744" s="17">
        <f t="shared" si="416"/>
        <v>452297.86020833364</v>
      </c>
      <c r="S1744" s="17">
        <f t="shared" si="421"/>
        <v>199817131.24999997</v>
      </c>
      <c r="T1744" s="17">
        <f t="shared" si="417"/>
        <v>199817.13124999998</v>
      </c>
      <c r="AE1744">
        <f t="shared" si="409"/>
        <v>0</v>
      </c>
      <c r="AF1744">
        <f t="shared" si="410"/>
        <v>109.5</v>
      </c>
      <c r="AG1744">
        <f t="shared" si="411"/>
        <v>30.416666666666664</v>
      </c>
    </row>
    <row r="1745" spans="2:33" x14ac:dyDescent="0.3">
      <c r="B1745" s="7" t="s">
        <v>54</v>
      </c>
      <c r="C1745" s="7">
        <v>1737</v>
      </c>
      <c r="D1745" s="7">
        <v>260</v>
      </c>
      <c r="E1745" s="13">
        <v>107.1</v>
      </c>
      <c r="F1745" s="27">
        <f t="shared" si="408"/>
        <v>29.749999999999996</v>
      </c>
      <c r="G1745" s="17">
        <f t="shared" si="418"/>
        <v>-0.65277777777777812</v>
      </c>
      <c r="H1745" s="17">
        <v>1</v>
      </c>
      <c r="I1745" s="17">
        <f t="shared" si="419"/>
        <v>-2.3500000000000014</v>
      </c>
      <c r="J1745" s="17">
        <v>-1980</v>
      </c>
      <c r="K1745" s="26">
        <v>485.59500000000003</v>
      </c>
      <c r="L1745" s="17">
        <f t="shared" si="412"/>
        <v>432.0521099999998</v>
      </c>
      <c r="M1745" s="17">
        <f t="shared" si="413"/>
        <v>-1062.3528900000001</v>
      </c>
      <c r="N1745" s="17">
        <v>1980</v>
      </c>
      <c r="O1745" s="17">
        <f t="shared" si="414"/>
        <v>-1292.5000000000007</v>
      </c>
      <c r="P1745" s="17">
        <f t="shared" si="415"/>
        <v>-38451.875000000015</v>
      </c>
      <c r="Q1745" s="17">
        <f t="shared" si="420"/>
        <v>453174072.08333367</v>
      </c>
      <c r="R1745" s="17">
        <f t="shared" si="416"/>
        <v>453174.07208333368</v>
      </c>
      <c r="S1745" s="17">
        <f t="shared" si="421"/>
        <v>200693343.12499997</v>
      </c>
      <c r="T1745" s="17">
        <f t="shared" si="417"/>
        <v>200693.34312499996</v>
      </c>
      <c r="AE1745">
        <f t="shared" si="409"/>
        <v>0</v>
      </c>
      <c r="AF1745">
        <f t="shared" si="410"/>
        <v>107.1</v>
      </c>
      <c r="AG1745">
        <f t="shared" si="411"/>
        <v>29.749999999999996</v>
      </c>
    </row>
    <row r="1746" spans="2:33" x14ac:dyDescent="0.3">
      <c r="B1746" s="7" t="s">
        <v>54</v>
      </c>
      <c r="C1746" s="7">
        <v>1738</v>
      </c>
      <c r="D1746" s="7">
        <v>261</v>
      </c>
      <c r="E1746" s="13">
        <v>104.8</v>
      </c>
      <c r="F1746" s="27">
        <f t="shared" si="408"/>
        <v>29.111111111111111</v>
      </c>
      <c r="G1746" s="17">
        <f t="shared" si="418"/>
        <v>-0.63888888888888806</v>
      </c>
      <c r="H1746" s="17">
        <v>1</v>
      </c>
      <c r="I1746" s="17">
        <f t="shared" si="419"/>
        <v>-2.2999999999999972</v>
      </c>
      <c r="J1746" s="17">
        <v>-1980</v>
      </c>
      <c r="K1746" s="26">
        <v>485.59500000000003</v>
      </c>
      <c r="L1746" s="17">
        <f t="shared" si="412"/>
        <v>413.6945066666666</v>
      </c>
      <c r="M1746" s="17">
        <f t="shared" si="413"/>
        <v>-1080.7104933333335</v>
      </c>
      <c r="N1746" s="17">
        <v>1980</v>
      </c>
      <c r="O1746" s="17">
        <f t="shared" si="414"/>
        <v>-1264.9999999999984</v>
      </c>
      <c r="P1746" s="17">
        <f t="shared" si="415"/>
        <v>-36825.555555555511</v>
      </c>
      <c r="Q1746" s="17">
        <f t="shared" si="420"/>
        <v>454013054.30555588</v>
      </c>
      <c r="R1746" s="17">
        <f t="shared" si="416"/>
        <v>454013.05430555588</v>
      </c>
      <c r="S1746" s="17">
        <f t="shared" si="421"/>
        <v>201532325.34722218</v>
      </c>
      <c r="T1746" s="17">
        <f t="shared" si="417"/>
        <v>201532.32534722218</v>
      </c>
      <c r="AE1746">
        <f t="shared" si="409"/>
        <v>0</v>
      </c>
      <c r="AF1746">
        <f t="shared" si="410"/>
        <v>104.8</v>
      </c>
      <c r="AG1746">
        <f t="shared" si="411"/>
        <v>29.111111111111111</v>
      </c>
    </row>
    <row r="1747" spans="2:33" x14ac:dyDescent="0.3">
      <c r="B1747" s="7" t="s">
        <v>54</v>
      </c>
      <c r="C1747" s="7">
        <v>1739</v>
      </c>
      <c r="D1747" s="7">
        <v>262</v>
      </c>
      <c r="E1747" s="13">
        <v>102.5</v>
      </c>
      <c r="F1747" s="27">
        <f t="shared" si="408"/>
        <v>28.472222222222221</v>
      </c>
      <c r="G1747" s="17">
        <f t="shared" si="418"/>
        <v>-0.61111111111110994</v>
      </c>
      <c r="H1747" s="17">
        <v>1</v>
      </c>
      <c r="I1747" s="17">
        <f t="shared" si="419"/>
        <v>-2.1999999999999957</v>
      </c>
      <c r="J1747" s="17">
        <v>-1980</v>
      </c>
      <c r="K1747" s="26">
        <v>485.59500000000003</v>
      </c>
      <c r="L1747" s="17">
        <f t="shared" si="412"/>
        <v>395.73541666666654</v>
      </c>
      <c r="M1747" s="17">
        <f t="shared" si="413"/>
        <v>-1098.6695833333333</v>
      </c>
      <c r="N1747" s="17">
        <v>1980</v>
      </c>
      <c r="O1747" s="17">
        <f t="shared" si="414"/>
        <v>-1209.9999999999977</v>
      </c>
      <c r="P1747" s="17">
        <f t="shared" si="415"/>
        <v>-34451.388888888825</v>
      </c>
      <c r="Q1747" s="17">
        <f t="shared" si="420"/>
        <v>454815615.06944478</v>
      </c>
      <c r="R1747" s="17">
        <f t="shared" si="416"/>
        <v>454815.61506944476</v>
      </c>
      <c r="S1747" s="17">
        <f t="shared" si="421"/>
        <v>202334886.11111107</v>
      </c>
      <c r="T1747" s="17">
        <f t="shared" si="417"/>
        <v>202334.88611111109</v>
      </c>
      <c r="AE1747">
        <f t="shared" si="409"/>
        <v>0</v>
      </c>
      <c r="AF1747">
        <f t="shared" si="410"/>
        <v>102.5</v>
      </c>
      <c r="AG1747">
        <f t="shared" si="411"/>
        <v>28.472222222222221</v>
      </c>
    </row>
    <row r="1748" spans="2:33" x14ac:dyDescent="0.3">
      <c r="B1748" s="7" t="s">
        <v>54</v>
      </c>
      <c r="C1748" s="7">
        <v>1740</v>
      </c>
      <c r="D1748" s="7">
        <v>263</v>
      </c>
      <c r="E1748" s="13">
        <v>100.4</v>
      </c>
      <c r="F1748" s="27">
        <f t="shared" si="408"/>
        <v>27.888888888888889</v>
      </c>
      <c r="G1748" s="17">
        <f t="shared" si="418"/>
        <v>-0.54166666666666741</v>
      </c>
      <c r="H1748" s="17">
        <v>1</v>
      </c>
      <c r="I1748" s="17">
        <f t="shared" si="419"/>
        <v>-1.9500000000000028</v>
      </c>
      <c r="J1748" s="17">
        <v>-1980</v>
      </c>
      <c r="K1748" s="26">
        <v>485.59500000000003</v>
      </c>
      <c r="L1748" s="17">
        <f t="shared" si="412"/>
        <v>379.68602666666663</v>
      </c>
      <c r="M1748" s="17">
        <f t="shared" si="413"/>
        <v>-1114.7189733333335</v>
      </c>
      <c r="N1748" s="17">
        <v>1980</v>
      </c>
      <c r="O1748" s="17">
        <f t="shared" si="414"/>
        <v>-1072.5000000000014</v>
      </c>
      <c r="P1748" s="17">
        <f t="shared" si="415"/>
        <v>-29910.833333333372</v>
      </c>
      <c r="Q1748" s="17">
        <f t="shared" si="420"/>
        <v>455585627.29166698</v>
      </c>
      <c r="R1748" s="17">
        <f t="shared" si="416"/>
        <v>455585.62729166698</v>
      </c>
      <c r="S1748" s="17">
        <f t="shared" si="421"/>
        <v>203104898.33333328</v>
      </c>
      <c r="T1748" s="17">
        <f t="shared" si="417"/>
        <v>203104.89833333329</v>
      </c>
      <c r="AE1748">
        <f t="shared" si="409"/>
        <v>0</v>
      </c>
      <c r="AF1748">
        <f t="shared" si="410"/>
        <v>100.4</v>
      </c>
      <c r="AG1748">
        <f t="shared" si="411"/>
        <v>27.888888888888889</v>
      </c>
    </row>
    <row r="1749" spans="2:33" x14ac:dyDescent="0.3">
      <c r="B1749" s="7" t="s">
        <v>54</v>
      </c>
      <c r="C1749" s="7">
        <v>1741</v>
      </c>
      <c r="D1749" s="7">
        <v>264</v>
      </c>
      <c r="E1749" s="13">
        <v>98.6</v>
      </c>
      <c r="F1749" s="27">
        <f t="shared" si="408"/>
        <v>27.388888888888886</v>
      </c>
      <c r="G1749" s="17">
        <f t="shared" si="418"/>
        <v>-0.44444444444444481</v>
      </c>
      <c r="H1749" s="17">
        <v>1</v>
      </c>
      <c r="I1749" s="17">
        <f t="shared" si="419"/>
        <v>-1.6000000000000014</v>
      </c>
      <c r="J1749" s="17">
        <v>-1980</v>
      </c>
      <c r="K1749" s="26">
        <v>485.59500000000003</v>
      </c>
      <c r="L1749" s="17">
        <f t="shared" si="412"/>
        <v>366.1938266666665</v>
      </c>
      <c r="M1749" s="17">
        <f t="shared" si="413"/>
        <v>-1128.2111733333336</v>
      </c>
      <c r="N1749" s="17">
        <v>1980</v>
      </c>
      <c r="O1749" s="17">
        <f t="shared" si="414"/>
        <v>-880.00000000000068</v>
      </c>
      <c r="P1749" s="17">
        <f t="shared" si="415"/>
        <v>-24102.222222222237</v>
      </c>
      <c r="Q1749" s="17">
        <f t="shared" si="420"/>
        <v>456328277.01388919</v>
      </c>
      <c r="R1749" s="17">
        <f t="shared" si="416"/>
        <v>456328.27701388916</v>
      </c>
      <c r="S1749" s="17">
        <f t="shared" si="421"/>
        <v>203847548.05555549</v>
      </c>
      <c r="T1749" s="17">
        <f t="shared" si="417"/>
        <v>203847.5480555555</v>
      </c>
      <c r="AE1749">
        <f t="shared" si="409"/>
        <v>0</v>
      </c>
      <c r="AF1749">
        <f t="shared" si="410"/>
        <v>98.6</v>
      </c>
      <c r="AG1749">
        <f t="shared" si="411"/>
        <v>27.388888888888886</v>
      </c>
    </row>
    <row r="1750" spans="2:33" x14ac:dyDescent="0.3">
      <c r="B1750" s="7" t="s">
        <v>54</v>
      </c>
      <c r="C1750" s="7">
        <v>1742</v>
      </c>
      <c r="D1750" s="7">
        <v>265</v>
      </c>
      <c r="E1750" s="13">
        <v>97.2</v>
      </c>
      <c r="F1750" s="27">
        <f t="shared" si="408"/>
        <v>27</v>
      </c>
      <c r="G1750" s="17">
        <f t="shared" si="418"/>
        <v>-0.37499999999999839</v>
      </c>
      <c r="H1750" s="17">
        <v>1</v>
      </c>
      <c r="I1750" s="17">
        <f t="shared" si="419"/>
        <v>-1.3499999999999943</v>
      </c>
      <c r="J1750" s="17">
        <v>-1980</v>
      </c>
      <c r="K1750" s="26">
        <v>485.59500000000003</v>
      </c>
      <c r="L1750" s="17">
        <f t="shared" si="412"/>
        <v>355.86863999999997</v>
      </c>
      <c r="M1750" s="17">
        <f t="shared" si="413"/>
        <v>-1138.5363600000001</v>
      </c>
      <c r="N1750" s="17">
        <v>1980</v>
      </c>
      <c r="O1750" s="17">
        <f t="shared" si="414"/>
        <v>-742.49999999999682</v>
      </c>
      <c r="P1750" s="17">
        <f t="shared" si="415"/>
        <v>-20047.499999999913</v>
      </c>
      <c r="Q1750" s="17">
        <f t="shared" si="420"/>
        <v>457049987.01388919</v>
      </c>
      <c r="R1750" s="17">
        <f t="shared" si="416"/>
        <v>457049.98701388919</v>
      </c>
      <c r="S1750" s="17">
        <f t="shared" si="421"/>
        <v>204569258.05555549</v>
      </c>
      <c r="T1750" s="17">
        <f t="shared" si="417"/>
        <v>204569.25805555549</v>
      </c>
      <c r="AE1750">
        <f t="shared" si="409"/>
        <v>0</v>
      </c>
      <c r="AF1750">
        <f t="shared" si="410"/>
        <v>97.2</v>
      </c>
      <c r="AG1750">
        <f t="shared" si="411"/>
        <v>27</v>
      </c>
    </row>
    <row r="1751" spans="2:33" x14ac:dyDescent="0.3">
      <c r="B1751" s="7" t="s">
        <v>54</v>
      </c>
      <c r="C1751" s="7">
        <v>1743</v>
      </c>
      <c r="D1751" s="7">
        <v>266</v>
      </c>
      <c r="E1751" s="13">
        <v>95.9</v>
      </c>
      <c r="F1751" s="27">
        <f t="shared" si="408"/>
        <v>26.638888888888889</v>
      </c>
      <c r="G1751" s="17">
        <f t="shared" si="418"/>
        <v>-0.33333333333333409</v>
      </c>
      <c r="H1751" s="17">
        <v>1</v>
      </c>
      <c r="I1751" s="17">
        <f t="shared" si="419"/>
        <v>-1.2000000000000028</v>
      </c>
      <c r="J1751" s="17">
        <v>-1980</v>
      </c>
      <c r="K1751" s="26">
        <v>485.59500000000003</v>
      </c>
      <c r="L1751" s="17">
        <f t="shared" si="412"/>
        <v>346.41317666666663</v>
      </c>
      <c r="M1751" s="17">
        <f t="shared" si="413"/>
        <v>-1147.9918233333333</v>
      </c>
      <c r="N1751" s="17">
        <v>1980</v>
      </c>
      <c r="O1751" s="17">
        <f t="shared" si="414"/>
        <v>-660.00000000000148</v>
      </c>
      <c r="P1751" s="17">
        <f t="shared" si="415"/>
        <v>-17581.666666666708</v>
      </c>
      <c r="Q1751" s="17">
        <f t="shared" si="420"/>
        <v>457752521.1111114</v>
      </c>
      <c r="R1751" s="17">
        <f t="shared" si="416"/>
        <v>457752.52111111139</v>
      </c>
      <c r="S1751" s="17">
        <f t="shared" si="421"/>
        <v>205271792.1527777</v>
      </c>
      <c r="T1751" s="17">
        <f t="shared" si="417"/>
        <v>205271.79215277769</v>
      </c>
      <c r="AE1751">
        <f t="shared" si="409"/>
        <v>0</v>
      </c>
      <c r="AF1751">
        <f t="shared" si="410"/>
        <v>95.9</v>
      </c>
      <c r="AG1751">
        <f t="shared" si="411"/>
        <v>26.638888888888889</v>
      </c>
    </row>
    <row r="1752" spans="2:33" x14ac:dyDescent="0.3">
      <c r="B1752" s="7" t="s">
        <v>54</v>
      </c>
      <c r="C1752" s="7">
        <v>1744</v>
      </c>
      <c r="D1752" s="7">
        <v>267</v>
      </c>
      <c r="E1752" s="13">
        <v>94.8</v>
      </c>
      <c r="F1752" s="27">
        <f t="shared" si="408"/>
        <v>26.333333333333332</v>
      </c>
      <c r="G1752" s="17">
        <f t="shared" si="418"/>
        <v>-0.29166666666666785</v>
      </c>
      <c r="H1752" s="17">
        <v>1</v>
      </c>
      <c r="I1752" s="17">
        <f t="shared" si="419"/>
        <v>-1.0500000000000043</v>
      </c>
      <c r="J1752" s="17">
        <v>-1980</v>
      </c>
      <c r="K1752" s="26">
        <v>485.59500000000003</v>
      </c>
      <c r="L1752" s="17">
        <f t="shared" si="412"/>
        <v>338.51183999999989</v>
      </c>
      <c r="M1752" s="17">
        <f t="shared" si="413"/>
        <v>-1155.8931600000001</v>
      </c>
      <c r="N1752" s="17">
        <v>1980</v>
      </c>
      <c r="O1752" s="17">
        <f t="shared" si="414"/>
        <v>-577.50000000000239</v>
      </c>
      <c r="P1752" s="17">
        <f t="shared" si="415"/>
        <v>-15207.500000000062</v>
      </c>
      <c r="Q1752" s="17">
        <f t="shared" si="420"/>
        <v>458439031.1111114</v>
      </c>
      <c r="R1752" s="17">
        <f t="shared" si="416"/>
        <v>458439.0311111114</v>
      </c>
      <c r="S1752" s="17">
        <f t="shared" si="421"/>
        <v>205958302.1527777</v>
      </c>
      <c r="T1752" s="17">
        <f t="shared" si="417"/>
        <v>205958.3021527777</v>
      </c>
      <c r="AE1752">
        <f t="shared" si="409"/>
        <v>0</v>
      </c>
      <c r="AF1752">
        <f t="shared" si="410"/>
        <v>94.8</v>
      </c>
      <c r="AG1752">
        <f t="shared" si="411"/>
        <v>26.333333333333332</v>
      </c>
    </row>
    <row r="1753" spans="2:33" x14ac:dyDescent="0.3">
      <c r="B1753" s="7" t="s">
        <v>54</v>
      </c>
      <c r="C1753" s="7">
        <v>1745</v>
      </c>
      <c r="D1753" s="7">
        <v>268</v>
      </c>
      <c r="E1753" s="13">
        <v>93.8</v>
      </c>
      <c r="F1753" s="27">
        <f t="shared" si="408"/>
        <v>26.055555555555554</v>
      </c>
      <c r="G1753" s="17">
        <f t="shared" si="418"/>
        <v>-0.27777777777777779</v>
      </c>
      <c r="H1753" s="17">
        <v>1</v>
      </c>
      <c r="I1753" s="17">
        <f t="shared" si="419"/>
        <v>-1</v>
      </c>
      <c r="J1753" s="17">
        <v>-1980</v>
      </c>
      <c r="K1753" s="26">
        <v>485.59500000000003</v>
      </c>
      <c r="L1753" s="17">
        <f t="shared" si="412"/>
        <v>331.40790666666658</v>
      </c>
      <c r="M1753" s="17">
        <f t="shared" si="413"/>
        <v>-1162.9970933333334</v>
      </c>
      <c r="N1753" s="17">
        <v>1980</v>
      </c>
      <c r="O1753" s="17">
        <f t="shared" si="414"/>
        <v>-550</v>
      </c>
      <c r="P1753" s="17">
        <f t="shared" si="415"/>
        <v>-14330.555555555555</v>
      </c>
      <c r="Q1753" s="17">
        <f t="shared" si="420"/>
        <v>459111134.16666698</v>
      </c>
      <c r="R1753" s="17">
        <f t="shared" si="416"/>
        <v>459111.13416666701</v>
      </c>
      <c r="S1753" s="17">
        <f t="shared" si="421"/>
        <v>206630405.20833325</v>
      </c>
      <c r="T1753" s="17">
        <f t="shared" si="417"/>
        <v>206630.40520833325</v>
      </c>
      <c r="AE1753">
        <f t="shared" si="409"/>
        <v>0</v>
      </c>
      <c r="AF1753">
        <f t="shared" si="410"/>
        <v>93.8</v>
      </c>
      <c r="AG1753">
        <f t="shared" si="411"/>
        <v>26.055555555555554</v>
      </c>
    </row>
    <row r="1754" spans="2:33" x14ac:dyDescent="0.3">
      <c r="B1754" s="7" t="s">
        <v>54</v>
      </c>
      <c r="C1754" s="7">
        <v>1746</v>
      </c>
      <c r="D1754" s="7">
        <v>269</v>
      </c>
      <c r="E1754" s="13">
        <v>92.8</v>
      </c>
      <c r="F1754" s="27">
        <f t="shared" si="408"/>
        <v>25.777777777777775</v>
      </c>
      <c r="G1754" s="17">
        <f t="shared" si="418"/>
        <v>-0.27777777777777779</v>
      </c>
      <c r="H1754" s="17">
        <v>1</v>
      </c>
      <c r="I1754" s="17">
        <f t="shared" si="419"/>
        <v>-1</v>
      </c>
      <c r="J1754" s="17">
        <v>-1980</v>
      </c>
      <c r="K1754" s="26">
        <v>485.59500000000003</v>
      </c>
      <c r="L1754" s="17">
        <f t="shared" si="412"/>
        <v>324.37930666666654</v>
      </c>
      <c r="M1754" s="17">
        <f t="shared" si="413"/>
        <v>-1170.0256933333335</v>
      </c>
      <c r="N1754" s="17">
        <v>1980</v>
      </c>
      <c r="O1754" s="17">
        <f t="shared" si="414"/>
        <v>-550</v>
      </c>
      <c r="P1754" s="17">
        <f t="shared" si="415"/>
        <v>-14177.777777777776</v>
      </c>
      <c r="Q1754" s="17">
        <f t="shared" si="420"/>
        <v>459768983.05555588</v>
      </c>
      <c r="R1754" s="17">
        <f t="shared" si="416"/>
        <v>459768.9830555559</v>
      </c>
      <c r="S1754" s="17">
        <f t="shared" si="421"/>
        <v>207288254.09722215</v>
      </c>
      <c r="T1754" s="17">
        <f t="shared" si="417"/>
        <v>207288.25409722215</v>
      </c>
      <c r="AE1754">
        <f t="shared" si="409"/>
        <v>0</v>
      </c>
      <c r="AF1754">
        <f t="shared" si="410"/>
        <v>92.8</v>
      </c>
      <c r="AG1754">
        <f t="shared" si="411"/>
        <v>25.777777777777775</v>
      </c>
    </row>
    <row r="1755" spans="2:33" x14ac:dyDescent="0.3">
      <c r="B1755" s="7" t="s">
        <v>54</v>
      </c>
      <c r="C1755" s="7">
        <v>1747</v>
      </c>
      <c r="D1755" s="7">
        <v>270</v>
      </c>
      <c r="E1755" s="13">
        <v>91.8</v>
      </c>
      <c r="F1755" s="27">
        <f t="shared" si="408"/>
        <v>25.5</v>
      </c>
      <c r="G1755" s="17">
        <f t="shared" si="418"/>
        <v>-0.24999999999999961</v>
      </c>
      <c r="H1755" s="17">
        <v>1</v>
      </c>
      <c r="I1755" s="17">
        <f t="shared" si="419"/>
        <v>-0.89999999999999858</v>
      </c>
      <c r="J1755" s="17">
        <v>-1980</v>
      </c>
      <c r="K1755" s="26">
        <v>485.59500000000003</v>
      </c>
      <c r="L1755" s="17">
        <f t="shared" si="412"/>
        <v>317.42603999999994</v>
      </c>
      <c r="M1755" s="17">
        <f t="shared" si="413"/>
        <v>-1176.9789599999999</v>
      </c>
      <c r="N1755" s="17">
        <v>1980</v>
      </c>
      <c r="O1755" s="17">
        <f t="shared" si="414"/>
        <v>-494.9999999999992</v>
      </c>
      <c r="P1755" s="17">
        <f t="shared" si="415"/>
        <v>-12622.49999999998</v>
      </c>
      <c r="Q1755" s="17">
        <f t="shared" si="420"/>
        <v>460412730.55555588</v>
      </c>
      <c r="R1755" s="17">
        <f t="shared" si="416"/>
        <v>460412.7305555559</v>
      </c>
      <c r="S1755" s="17">
        <f t="shared" si="421"/>
        <v>207932001.59722215</v>
      </c>
      <c r="T1755" s="17">
        <f t="shared" si="417"/>
        <v>207932.00159722214</v>
      </c>
      <c r="AE1755">
        <f t="shared" si="409"/>
        <v>0</v>
      </c>
      <c r="AF1755">
        <f t="shared" si="410"/>
        <v>91.8</v>
      </c>
      <c r="AG1755">
        <f t="shared" si="411"/>
        <v>25.5</v>
      </c>
    </row>
    <row r="1756" spans="2:33" x14ac:dyDescent="0.3">
      <c r="B1756" s="7" t="s">
        <v>54</v>
      </c>
      <c r="C1756" s="7">
        <v>1748</v>
      </c>
      <c r="D1756" s="7">
        <v>271</v>
      </c>
      <c r="E1756" s="13">
        <v>91</v>
      </c>
      <c r="F1756" s="27">
        <f t="shared" si="408"/>
        <v>25.277777777777779</v>
      </c>
      <c r="G1756" s="17">
        <f t="shared" si="418"/>
        <v>-0.22222222222222143</v>
      </c>
      <c r="H1756" s="17">
        <v>1</v>
      </c>
      <c r="I1756" s="17">
        <f t="shared" si="419"/>
        <v>-0.79999999999999716</v>
      </c>
      <c r="J1756" s="17">
        <v>-1980</v>
      </c>
      <c r="K1756" s="26">
        <v>485.59500000000003</v>
      </c>
      <c r="L1756" s="17">
        <f t="shared" si="412"/>
        <v>311.91766666666661</v>
      </c>
      <c r="M1756" s="17">
        <f t="shared" si="413"/>
        <v>-1182.4873333333335</v>
      </c>
      <c r="N1756" s="17">
        <v>1980</v>
      </c>
      <c r="O1756" s="17">
        <f t="shared" si="414"/>
        <v>-439.99999999999841</v>
      </c>
      <c r="P1756" s="17">
        <f t="shared" si="415"/>
        <v>-11122.222222222183</v>
      </c>
      <c r="Q1756" s="17">
        <f t="shared" si="420"/>
        <v>461045306.94444478</v>
      </c>
      <c r="R1756" s="17">
        <f t="shared" si="416"/>
        <v>461045.30694444478</v>
      </c>
      <c r="S1756" s="17">
        <f t="shared" si="421"/>
        <v>208564577.98611104</v>
      </c>
      <c r="T1756" s="17">
        <f t="shared" si="417"/>
        <v>208564.57798611105</v>
      </c>
      <c r="AE1756">
        <f t="shared" si="409"/>
        <v>0</v>
      </c>
      <c r="AF1756">
        <f t="shared" si="410"/>
        <v>91</v>
      </c>
      <c r="AG1756">
        <f t="shared" si="411"/>
        <v>25.277777777777779</v>
      </c>
    </row>
    <row r="1757" spans="2:33" x14ac:dyDescent="0.3">
      <c r="B1757" s="7" t="s">
        <v>54</v>
      </c>
      <c r="C1757" s="7">
        <v>1749</v>
      </c>
      <c r="D1757" s="7">
        <v>272</v>
      </c>
      <c r="E1757" s="13">
        <v>90.2</v>
      </c>
      <c r="F1757" s="27">
        <f t="shared" si="408"/>
        <v>25.055555555555557</v>
      </c>
      <c r="G1757" s="17">
        <f t="shared" si="418"/>
        <v>-0.19444444444444522</v>
      </c>
      <c r="H1757" s="17">
        <v>1</v>
      </c>
      <c r="I1757" s="17">
        <f t="shared" si="419"/>
        <v>-0.70000000000000284</v>
      </c>
      <c r="J1757" s="17">
        <v>-1980</v>
      </c>
      <c r="K1757" s="26">
        <v>485.59500000000003</v>
      </c>
      <c r="L1757" s="17">
        <f t="shared" si="412"/>
        <v>306.45750666666669</v>
      </c>
      <c r="M1757" s="17">
        <f t="shared" si="413"/>
        <v>-1187.9474933333333</v>
      </c>
      <c r="N1757" s="17">
        <v>1980</v>
      </c>
      <c r="O1757" s="17">
        <f t="shared" si="414"/>
        <v>-385.00000000000153</v>
      </c>
      <c r="P1757" s="17">
        <f t="shared" si="415"/>
        <v>-9646.3888888889287</v>
      </c>
      <c r="Q1757" s="17">
        <f t="shared" si="420"/>
        <v>461666810.00000036</v>
      </c>
      <c r="R1757" s="17">
        <f t="shared" si="416"/>
        <v>461666.81000000035</v>
      </c>
      <c r="S1757" s="17">
        <f t="shared" si="421"/>
        <v>209186081.0416666</v>
      </c>
      <c r="T1757" s="17">
        <f t="shared" si="417"/>
        <v>209186.08104166659</v>
      </c>
      <c r="AE1757">
        <f t="shared" si="409"/>
        <v>0</v>
      </c>
      <c r="AF1757">
        <f t="shared" si="410"/>
        <v>90.2</v>
      </c>
      <c r="AG1757">
        <f t="shared" si="411"/>
        <v>25.055555555555557</v>
      </c>
    </row>
    <row r="1758" spans="2:33" x14ac:dyDescent="0.3">
      <c r="B1758" s="7" t="s">
        <v>54</v>
      </c>
      <c r="C1758" s="7">
        <v>1750</v>
      </c>
      <c r="D1758" s="7">
        <v>273</v>
      </c>
      <c r="E1758" s="13">
        <v>89.6</v>
      </c>
      <c r="F1758" s="27">
        <f t="shared" si="408"/>
        <v>24.888888888888886</v>
      </c>
      <c r="G1758" s="17">
        <f t="shared" si="418"/>
        <v>-0.15277777777777896</v>
      </c>
      <c r="H1758" s="17">
        <v>1</v>
      </c>
      <c r="I1758" s="17">
        <f t="shared" si="419"/>
        <v>-0.55000000000000426</v>
      </c>
      <c r="J1758" s="17">
        <v>-1980</v>
      </c>
      <c r="K1758" s="26">
        <v>485.59500000000003</v>
      </c>
      <c r="L1758" s="17">
        <f t="shared" si="412"/>
        <v>302.39402666666655</v>
      </c>
      <c r="M1758" s="17">
        <f t="shared" si="413"/>
        <v>-1192.0109733333334</v>
      </c>
      <c r="N1758" s="17">
        <v>1980</v>
      </c>
      <c r="O1758" s="17">
        <f t="shared" si="414"/>
        <v>-302.50000000000233</v>
      </c>
      <c r="P1758" s="17">
        <f t="shared" si="415"/>
        <v>-7528.888888888946</v>
      </c>
      <c r="Q1758" s="17">
        <f t="shared" si="420"/>
        <v>462280072.22222257</v>
      </c>
      <c r="R1758" s="17">
        <f t="shared" si="416"/>
        <v>462280.07222222257</v>
      </c>
      <c r="S1758" s="17">
        <f t="shared" si="421"/>
        <v>209799343.26388881</v>
      </c>
      <c r="T1758" s="17">
        <f t="shared" si="417"/>
        <v>209799.34326388882</v>
      </c>
      <c r="AE1758">
        <f t="shared" si="409"/>
        <v>0</v>
      </c>
      <c r="AF1758">
        <f t="shared" si="410"/>
        <v>89.6</v>
      </c>
      <c r="AG1758">
        <f t="shared" si="411"/>
        <v>24.888888888888886</v>
      </c>
    </row>
    <row r="1759" spans="2:33" x14ac:dyDescent="0.3">
      <c r="B1759" s="7" t="s">
        <v>54</v>
      </c>
      <c r="C1759" s="7">
        <v>1751</v>
      </c>
      <c r="D1759" s="7">
        <v>274</v>
      </c>
      <c r="E1759" s="13">
        <v>89.1</v>
      </c>
      <c r="F1759" s="27">
        <f t="shared" si="408"/>
        <v>24.749999999999996</v>
      </c>
      <c r="G1759" s="17">
        <f t="shared" si="418"/>
        <v>-0.1388888888888889</v>
      </c>
      <c r="H1759" s="17">
        <v>1</v>
      </c>
      <c r="I1759" s="17">
        <f t="shared" si="419"/>
        <v>-0.5</v>
      </c>
      <c r="J1759" s="17">
        <v>-1980</v>
      </c>
      <c r="K1759" s="26">
        <v>485.59500000000003</v>
      </c>
      <c r="L1759" s="17">
        <f t="shared" si="412"/>
        <v>299.02850999999987</v>
      </c>
      <c r="M1759" s="17">
        <f t="shared" si="413"/>
        <v>-1195.3764900000001</v>
      </c>
      <c r="N1759" s="17">
        <v>1980</v>
      </c>
      <c r="O1759" s="17">
        <f t="shared" si="414"/>
        <v>-275</v>
      </c>
      <c r="P1759" s="17">
        <f t="shared" si="415"/>
        <v>-6806.2499999999991</v>
      </c>
      <c r="Q1759" s="17">
        <f t="shared" si="420"/>
        <v>462886509.09722257</v>
      </c>
      <c r="R1759" s="17">
        <f t="shared" si="416"/>
        <v>462886.50909722259</v>
      </c>
      <c r="S1759" s="17">
        <f t="shared" si="421"/>
        <v>210405780.13888881</v>
      </c>
      <c r="T1759" s="17">
        <f t="shared" si="417"/>
        <v>210405.7801388888</v>
      </c>
      <c r="AE1759">
        <f t="shared" si="409"/>
        <v>0</v>
      </c>
      <c r="AF1759">
        <f t="shared" si="410"/>
        <v>89.1</v>
      </c>
      <c r="AG1759">
        <f t="shared" si="411"/>
        <v>24.749999999999996</v>
      </c>
    </row>
    <row r="1760" spans="2:33" x14ac:dyDescent="0.3">
      <c r="B1760" s="7" t="s">
        <v>54</v>
      </c>
      <c r="C1760" s="7">
        <v>1752</v>
      </c>
      <c r="D1760" s="7">
        <v>275</v>
      </c>
      <c r="E1760" s="13">
        <v>88.6</v>
      </c>
      <c r="F1760" s="27">
        <f t="shared" si="408"/>
        <v>24.611111111111107</v>
      </c>
      <c r="G1760" s="17">
        <f t="shared" si="418"/>
        <v>-0.1388888888888889</v>
      </c>
      <c r="H1760" s="17">
        <v>1</v>
      </c>
      <c r="I1760" s="17">
        <f t="shared" si="419"/>
        <v>-0.5</v>
      </c>
      <c r="J1760" s="17">
        <v>-1980</v>
      </c>
      <c r="K1760" s="26">
        <v>485.59500000000003</v>
      </c>
      <c r="L1760" s="17">
        <f t="shared" si="412"/>
        <v>295.6818266666665</v>
      </c>
      <c r="M1760" s="17">
        <f t="shared" si="413"/>
        <v>-1198.7231733333335</v>
      </c>
      <c r="N1760" s="17">
        <v>1980</v>
      </c>
      <c r="O1760" s="17">
        <f t="shared" si="414"/>
        <v>-275</v>
      </c>
      <c r="P1760" s="17">
        <f t="shared" si="415"/>
        <v>-6768.0555555555547</v>
      </c>
      <c r="Q1760" s="17">
        <f t="shared" si="420"/>
        <v>463486158.81944478</v>
      </c>
      <c r="R1760" s="17">
        <f t="shared" si="416"/>
        <v>463486.15881944477</v>
      </c>
      <c r="S1760" s="17">
        <f t="shared" si="421"/>
        <v>211005429.86111102</v>
      </c>
      <c r="T1760" s="17">
        <f t="shared" si="417"/>
        <v>211005.42986111101</v>
      </c>
      <c r="AE1760">
        <f t="shared" si="409"/>
        <v>0</v>
      </c>
      <c r="AF1760">
        <f t="shared" si="410"/>
        <v>88.6</v>
      </c>
      <c r="AG1760">
        <f t="shared" si="411"/>
        <v>24.611111111111107</v>
      </c>
    </row>
    <row r="1761" spans="2:33" x14ac:dyDescent="0.3">
      <c r="B1761" s="7" t="s">
        <v>54</v>
      </c>
      <c r="C1761" s="7">
        <v>1753</v>
      </c>
      <c r="D1761" s="7">
        <v>276</v>
      </c>
      <c r="E1761" s="13">
        <v>88.1</v>
      </c>
      <c r="F1761" s="27">
        <f t="shared" si="408"/>
        <v>24.472222222222221</v>
      </c>
      <c r="G1761" s="17">
        <f t="shared" si="418"/>
        <v>-0.1388888888888889</v>
      </c>
      <c r="H1761" s="17">
        <v>1</v>
      </c>
      <c r="I1761" s="17">
        <f t="shared" si="419"/>
        <v>-0.5</v>
      </c>
      <c r="J1761" s="17">
        <v>-1980</v>
      </c>
      <c r="K1761" s="26">
        <v>485.59500000000003</v>
      </c>
      <c r="L1761" s="17">
        <f t="shared" si="412"/>
        <v>292.3539766666666</v>
      </c>
      <c r="M1761" s="17">
        <f t="shared" si="413"/>
        <v>-1202.0510233333334</v>
      </c>
      <c r="N1761" s="17">
        <v>1980</v>
      </c>
      <c r="O1761" s="17">
        <f t="shared" si="414"/>
        <v>-275</v>
      </c>
      <c r="P1761" s="17">
        <f t="shared" si="415"/>
        <v>-6729.8611111111113</v>
      </c>
      <c r="Q1761" s="17">
        <f t="shared" si="420"/>
        <v>464079059.58333367</v>
      </c>
      <c r="R1761" s="17">
        <f t="shared" si="416"/>
        <v>464079.05958333367</v>
      </c>
      <c r="S1761" s="17">
        <f t="shared" si="421"/>
        <v>211598330.62499991</v>
      </c>
      <c r="T1761" s="17">
        <f t="shared" si="417"/>
        <v>211598.33062499992</v>
      </c>
      <c r="AE1761">
        <f t="shared" si="409"/>
        <v>0</v>
      </c>
      <c r="AF1761">
        <f t="shared" si="410"/>
        <v>88.1</v>
      </c>
      <c r="AG1761">
        <f t="shared" si="411"/>
        <v>24.472222222222221</v>
      </c>
    </row>
    <row r="1762" spans="2:33" x14ac:dyDescent="0.3">
      <c r="B1762" s="7" t="s">
        <v>54</v>
      </c>
      <c r="C1762" s="7">
        <v>1754</v>
      </c>
      <c r="D1762" s="7">
        <v>277</v>
      </c>
      <c r="E1762" s="13">
        <v>87.6</v>
      </c>
      <c r="F1762" s="27">
        <f t="shared" si="408"/>
        <v>24.333333333333332</v>
      </c>
      <c r="G1762" s="17">
        <f t="shared" si="418"/>
        <v>-0.1388888888888889</v>
      </c>
      <c r="H1762" s="17">
        <v>1</v>
      </c>
      <c r="I1762" s="17">
        <f t="shared" si="419"/>
        <v>-0.5</v>
      </c>
      <c r="J1762" s="17">
        <v>-1980</v>
      </c>
      <c r="K1762" s="26">
        <v>485.59500000000003</v>
      </c>
      <c r="L1762" s="17">
        <f t="shared" si="412"/>
        <v>289.04495999999995</v>
      </c>
      <c r="M1762" s="17">
        <f t="shared" si="413"/>
        <v>-1205.36004</v>
      </c>
      <c r="N1762" s="17">
        <v>1980</v>
      </c>
      <c r="O1762" s="17">
        <f t="shared" si="414"/>
        <v>-275</v>
      </c>
      <c r="P1762" s="17">
        <f t="shared" si="415"/>
        <v>-6691.6666666666661</v>
      </c>
      <c r="Q1762" s="17">
        <f t="shared" si="420"/>
        <v>464665249.58333367</v>
      </c>
      <c r="R1762" s="17">
        <f t="shared" si="416"/>
        <v>464665.24958333367</v>
      </c>
      <c r="S1762" s="17">
        <f t="shared" si="421"/>
        <v>212184520.62499991</v>
      </c>
      <c r="T1762" s="17">
        <f t="shared" si="417"/>
        <v>212184.52062499992</v>
      </c>
      <c r="AE1762">
        <f t="shared" si="409"/>
        <v>0</v>
      </c>
      <c r="AF1762">
        <f t="shared" si="410"/>
        <v>87.6</v>
      </c>
      <c r="AG1762">
        <f t="shared" si="411"/>
        <v>24.333333333333332</v>
      </c>
    </row>
    <row r="1763" spans="2:33" x14ac:dyDescent="0.3">
      <c r="B1763" s="7" t="s">
        <v>54</v>
      </c>
      <c r="C1763" s="7">
        <v>1755</v>
      </c>
      <c r="D1763" s="7">
        <v>278</v>
      </c>
      <c r="E1763" s="13">
        <v>87.1</v>
      </c>
      <c r="F1763" s="27">
        <f t="shared" si="408"/>
        <v>24.194444444444443</v>
      </c>
      <c r="G1763" s="17">
        <f t="shared" si="418"/>
        <v>-0.1388888888888889</v>
      </c>
      <c r="H1763" s="17">
        <v>1</v>
      </c>
      <c r="I1763" s="17">
        <f t="shared" si="419"/>
        <v>-0.5</v>
      </c>
      <c r="J1763" s="17">
        <v>-1980</v>
      </c>
      <c r="K1763" s="26">
        <v>485.59500000000003</v>
      </c>
      <c r="L1763" s="17">
        <f t="shared" si="412"/>
        <v>285.7547766666666</v>
      </c>
      <c r="M1763" s="17">
        <f t="shared" si="413"/>
        <v>-1208.6502233333333</v>
      </c>
      <c r="N1763" s="17">
        <v>1980</v>
      </c>
      <c r="O1763" s="17">
        <f t="shared" si="414"/>
        <v>-275</v>
      </c>
      <c r="P1763" s="17">
        <f t="shared" si="415"/>
        <v>-6653.4722222222217</v>
      </c>
      <c r="Q1763" s="17">
        <f t="shared" si="420"/>
        <v>465244767.01388925</v>
      </c>
      <c r="R1763" s="17">
        <f t="shared" si="416"/>
        <v>465244.76701388927</v>
      </c>
      <c r="S1763" s="17">
        <f t="shared" si="421"/>
        <v>212764038.05555546</v>
      </c>
      <c r="T1763" s="17">
        <f t="shared" si="417"/>
        <v>212764.03805555546</v>
      </c>
      <c r="AE1763">
        <f t="shared" si="409"/>
        <v>0</v>
      </c>
      <c r="AF1763">
        <f t="shared" si="410"/>
        <v>87.1</v>
      </c>
      <c r="AG1763">
        <f t="shared" si="411"/>
        <v>24.194444444444443</v>
      </c>
    </row>
    <row r="1764" spans="2:33" x14ac:dyDescent="0.3">
      <c r="B1764" s="7" t="s">
        <v>54</v>
      </c>
      <c r="C1764" s="7">
        <v>1756</v>
      </c>
      <c r="D1764" s="7">
        <v>279</v>
      </c>
      <c r="E1764" s="13">
        <v>86.6</v>
      </c>
      <c r="F1764" s="27">
        <f t="shared" si="408"/>
        <v>24.055555555555554</v>
      </c>
      <c r="G1764" s="17">
        <f t="shared" si="418"/>
        <v>-0.1388888888888889</v>
      </c>
      <c r="H1764" s="17">
        <v>1</v>
      </c>
      <c r="I1764" s="17">
        <f t="shared" si="419"/>
        <v>-0.5</v>
      </c>
      <c r="J1764" s="17">
        <v>-1980</v>
      </c>
      <c r="K1764" s="26">
        <v>485.59500000000003</v>
      </c>
      <c r="L1764" s="17">
        <f t="shared" si="412"/>
        <v>282.48342666666656</v>
      </c>
      <c r="M1764" s="17">
        <f t="shared" si="413"/>
        <v>-1211.9215733333335</v>
      </c>
      <c r="N1764" s="17">
        <v>1980</v>
      </c>
      <c r="O1764" s="17">
        <f t="shared" si="414"/>
        <v>-275</v>
      </c>
      <c r="P1764" s="17">
        <f t="shared" si="415"/>
        <v>-6615.2777777777774</v>
      </c>
      <c r="Q1764" s="17">
        <f t="shared" si="420"/>
        <v>465817650.06944484</v>
      </c>
      <c r="R1764" s="17">
        <f t="shared" si="416"/>
        <v>465817.65006944485</v>
      </c>
      <c r="S1764" s="17">
        <f t="shared" si="421"/>
        <v>213336921.11111102</v>
      </c>
      <c r="T1764" s="17">
        <f t="shared" si="417"/>
        <v>213336.92111111101</v>
      </c>
      <c r="AE1764">
        <f t="shared" si="409"/>
        <v>0</v>
      </c>
      <c r="AF1764">
        <f t="shared" si="410"/>
        <v>86.6</v>
      </c>
      <c r="AG1764">
        <f t="shared" si="411"/>
        <v>24.055555555555554</v>
      </c>
    </row>
    <row r="1765" spans="2:33" x14ac:dyDescent="0.3">
      <c r="B1765" s="7" t="s">
        <v>54</v>
      </c>
      <c r="C1765" s="7">
        <v>1757</v>
      </c>
      <c r="D1765" s="7">
        <v>280</v>
      </c>
      <c r="E1765" s="13">
        <v>86.1</v>
      </c>
      <c r="F1765" s="27">
        <f t="shared" si="408"/>
        <v>23.916666666666664</v>
      </c>
      <c r="G1765" s="17">
        <f t="shared" si="418"/>
        <v>-0.15277777777777699</v>
      </c>
      <c r="H1765" s="17">
        <v>1</v>
      </c>
      <c r="I1765" s="17">
        <f t="shared" si="419"/>
        <v>-0.54999999999999716</v>
      </c>
      <c r="J1765" s="17">
        <v>-1980</v>
      </c>
      <c r="K1765" s="26">
        <v>485.59500000000003</v>
      </c>
      <c r="L1765" s="17">
        <f t="shared" si="412"/>
        <v>279.23090999999988</v>
      </c>
      <c r="M1765" s="17">
        <f t="shared" si="413"/>
        <v>-1215.17409</v>
      </c>
      <c r="N1765" s="17">
        <v>1980</v>
      </c>
      <c r="O1765" s="17">
        <f t="shared" si="414"/>
        <v>-302.49999999999841</v>
      </c>
      <c r="P1765" s="17">
        <f t="shared" si="415"/>
        <v>-7234.7916666666279</v>
      </c>
      <c r="Q1765" s="17">
        <f t="shared" si="420"/>
        <v>466383936.94444484</v>
      </c>
      <c r="R1765" s="17">
        <f t="shared" si="416"/>
        <v>466383.93694444484</v>
      </c>
      <c r="S1765" s="17">
        <f t="shared" si="421"/>
        <v>213903207.98611102</v>
      </c>
      <c r="T1765" s="17">
        <f t="shared" si="417"/>
        <v>213903.20798611103</v>
      </c>
      <c r="AE1765">
        <f t="shared" si="409"/>
        <v>0</v>
      </c>
      <c r="AF1765">
        <f t="shared" si="410"/>
        <v>86.1</v>
      </c>
      <c r="AG1765">
        <f t="shared" si="411"/>
        <v>23.916666666666664</v>
      </c>
    </row>
    <row r="1766" spans="2:33" x14ac:dyDescent="0.3">
      <c r="B1766" s="7" t="s">
        <v>54</v>
      </c>
      <c r="C1766" s="7">
        <v>1758</v>
      </c>
      <c r="D1766" s="7">
        <v>281</v>
      </c>
      <c r="E1766" s="13">
        <v>85.5</v>
      </c>
      <c r="F1766" s="27">
        <f t="shared" si="408"/>
        <v>23.75</v>
      </c>
      <c r="G1766" s="17">
        <f t="shared" si="418"/>
        <v>-0.15277777777777699</v>
      </c>
      <c r="H1766" s="17">
        <v>1</v>
      </c>
      <c r="I1766" s="17">
        <f t="shared" si="419"/>
        <v>-0.54999999999999716</v>
      </c>
      <c r="J1766" s="17">
        <v>-1980</v>
      </c>
      <c r="K1766" s="26">
        <v>485.59500000000003</v>
      </c>
      <c r="L1766" s="17">
        <f t="shared" si="412"/>
        <v>275.35274999999996</v>
      </c>
      <c r="M1766" s="17">
        <f t="shared" si="413"/>
        <v>-1219.05225</v>
      </c>
      <c r="N1766" s="17">
        <v>1980</v>
      </c>
      <c r="O1766" s="17">
        <f t="shared" si="414"/>
        <v>-302.49999999999841</v>
      </c>
      <c r="P1766" s="17">
        <f t="shared" si="415"/>
        <v>-7184.3749999999618</v>
      </c>
      <c r="Q1766" s="17">
        <f t="shared" si="420"/>
        <v>466942358.81944484</v>
      </c>
      <c r="R1766" s="17">
        <f t="shared" si="416"/>
        <v>466942.35881944484</v>
      </c>
      <c r="S1766" s="17">
        <f t="shared" si="421"/>
        <v>214461629.86111102</v>
      </c>
      <c r="T1766" s="17">
        <f t="shared" si="417"/>
        <v>214461.62986111103</v>
      </c>
      <c r="AE1766">
        <f t="shared" si="409"/>
        <v>0</v>
      </c>
      <c r="AF1766">
        <f t="shared" si="410"/>
        <v>85.5</v>
      </c>
      <c r="AG1766">
        <f t="shared" si="411"/>
        <v>23.75</v>
      </c>
    </row>
    <row r="1767" spans="2:33" x14ac:dyDescent="0.3">
      <c r="B1767" s="7" t="s">
        <v>54</v>
      </c>
      <c r="C1767" s="7">
        <v>1759</v>
      </c>
      <c r="D1767" s="7">
        <v>282</v>
      </c>
      <c r="E1767" s="13">
        <v>85</v>
      </c>
      <c r="F1767" s="27">
        <f t="shared" si="408"/>
        <v>23.611111111111111</v>
      </c>
      <c r="G1767" s="17">
        <f t="shared" si="418"/>
        <v>-0.15277777777777699</v>
      </c>
      <c r="H1767" s="17">
        <v>1</v>
      </c>
      <c r="I1767" s="17">
        <f t="shared" si="419"/>
        <v>-0.54999999999999716</v>
      </c>
      <c r="J1767" s="17">
        <v>-1980</v>
      </c>
      <c r="K1767" s="26">
        <v>485.59500000000003</v>
      </c>
      <c r="L1767" s="17">
        <f t="shared" si="412"/>
        <v>272.14166666666659</v>
      </c>
      <c r="M1767" s="17">
        <f t="shared" si="413"/>
        <v>-1222.2633333333333</v>
      </c>
      <c r="N1767" s="17">
        <v>1980</v>
      </c>
      <c r="O1767" s="17">
        <f t="shared" si="414"/>
        <v>-302.49999999999841</v>
      </c>
      <c r="P1767" s="17">
        <f t="shared" si="415"/>
        <v>-7142.3611111110731</v>
      </c>
      <c r="Q1767" s="17">
        <f t="shared" si="420"/>
        <v>467494268.54166704</v>
      </c>
      <c r="R1767" s="17">
        <f t="shared" si="416"/>
        <v>467494.26854166703</v>
      </c>
      <c r="S1767" s="17">
        <f t="shared" si="421"/>
        <v>215013539.58333322</v>
      </c>
      <c r="T1767" s="17">
        <f t="shared" si="417"/>
        <v>215013.53958333321</v>
      </c>
      <c r="AE1767">
        <f t="shared" si="409"/>
        <v>0</v>
      </c>
      <c r="AF1767">
        <f t="shared" si="410"/>
        <v>85</v>
      </c>
      <c r="AG1767">
        <f t="shared" si="411"/>
        <v>23.611111111111111</v>
      </c>
    </row>
    <row r="1768" spans="2:33" x14ac:dyDescent="0.3">
      <c r="B1768" s="7" t="s">
        <v>54</v>
      </c>
      <c r="C1768" s="7">
        <v>1760</v>
      </c>
      <c r="D1768" s="7">
        <v>283</v>
      </c>
      <c r="E1768" s="13">
        <v>84.4</v>
      </c>
      <c r="F1768" s="27">
        <f t="shared" si="408"/>
        <v>23.444444444444446</v>
      </c>
      <c r="G1768" s="17">
        <f t="shared" si="418"/>
        <v>-0.16666666666666705</v>
      </c>
      <c r="H1768" s="17">
        <v>1</v>
      </c>
      <c r="I1768" s="17">
        <f t="shared" si="419"/>
        <v>-0.60000000000000142</v>
      </c>
      <c r="J1768" s="17">
        <v>-1980</v>
      </c>
      <c r="K1768" s="26">
        <v>485.59500000000003</v>
      </c>
      <c r="L1768" s="17">
        <f t="shared" si="412"/>
        <v>268.31322666666665</v>
      </c>
      <c r="M1768" s="17">
        <f t="shared" si="413"/>
        <v>-1226.0917733333333</v>
      </c>
      <c r="N1768" s="17">
        <v>1980</v>
      </c>
      <c r="O1768" s="17">
        <f t="shared" si="414"/>
        <v>-330.00000000000074</v>
      </c>
      <c r="P1768" s="17">
        <f t="shared" si="415"/>
        <v>-7736.6666666666843</v>
      </c>
      <c r="Q1768" s="17">
        <f t="shared" si="420"/>
        <v>468038414.09722263</v>
      </c>
      <c r="R1768" s="17">
        <f t="shared" si="416"/>
        <v>468038.41409722262</v>
      </c>
      <c r="S1768" s="17">
        <f t="shared" si="421"/>
        <v>215557685.13888878</v>
      </c>
      <c r="T1768" s="17">
        <f t="shared" si="417"/>
        <v>215557.68513888877</v>
      </c>
      <c r="AE1768">
        <f t="shared" si="409"/>
        <v>0</v>
      </c>
      <c r="AF1768">
        <f t="shared" si="410"/>
        <v>84.4</v>
      </c>
      <c r="AG1768">
        <f t="shared" si="411"/>
        <v>23.444444444444446</v>
      </c>
    </row>
    <row r="1769" spans="2:33" x14ac:dyDescent="0.3">
      <c r="B1769" s="7" t="s">
        <v>54</v>
      </c>
      <c r="C1769" s="7">
        <v>1761</v>
      </c>
      <c r="D1769" s="7">
        <v>284</v>
      </c>
      <c r="E1769" s="13">
        <v>83.8</v>
      </c>
      <c r="F1769" s="27">
        <f t="shared" si="408"/>
        <v>23.277777777777775</v>
      </c>
      <c r="G1769" s="17">
        <f t="shared" si="418"/>
        <v>-0.16666666666666705</v>
      </c>
      <c r="H1769" s="17">
        <v>1</v>
      </c>
      <c r="I1769" s="17">
        <f t="shared" si="419"/>
        <v>-0.60000000000000142</v>
      </c>
      <c r="J1769" s="17">
        <v>-1980</v>
      </c>
      <c r="K1769" s="26">
        <v>485.59500000000003</v>
      </c>
      <c r="L1769" s="17">
        <f t="shared" si="412"/>
        <v>264.51190666666656</v>
      </c>
      <c r="M1769" s="17">
        <f t="shared" si="413"/>
        <v>-1229.8930933333334</v>
      </c>
      <c r="N1769" s="17">
        <v>1980</v>
      </c>
      <c r="O1769" s="17">
        <f t="shared" si="414"/>
        <v>-330.00000000000074</v>
      </c>
      <c r="P1769" s="17">
        <f t="shared" si="415"/>
        <v>-7681.6666666666833</v>
      </c>
      <c r="Q1769" s="17">
        <f t="shared" si="420"/>
        <v>468574850.48611152</v>
      </c>
      <c r="R1769" s="17">
        <f t="shared" si="416"/>
        <v>468574.85048611154</v>
      </c>
      <c r="S1769" s="17">
        <f t="shared" si="421"/>
        <v>216094121.52777767</v>
      </c>
      <c r="T1769" s="17">
        <f t="shared" si="417"/>
        <v>216094.12152777766</v>
      </c>
      <c r="AE1769">
        <f t="shared" si="409"/>
        <v>0</v>
      </c>
      <c r="AF1769">
        <f t="shared" si="410"/>
        <v>83.8</v>
      </c>
      <c r="AG1769">
        <f t="shared" si="411"/>
        <v>23.277777777777775</v>
      </c>
    </row>
    <row r="1770" spans="2:33" x14ac:dyDescent="0.3">
      <c r="B1770" s="7" t="s">
        <v>54</v>
      </c>
      <c r="C1770" s="7">
        <v>1762</v>
      </c>
      <c r="D1770" s="7">
        <v>285</v>
      </c>
      <c r="E1770" s="13">
        <v>83.2</v>
      </c>
      <c r="F1770" s="27">
        <f t="shared" si="408"/>
        <v>23.111111111111111</v>
      </c>
      <c r="G1770" s="17">
        <f t="shared" si="418"/>
        <v>-0.16666666666666705</v>
      </c>
      <c r="H1770" s="17">
        <v>1</v>
      </c>
      <c r="I1770" s="17">
        <f t="shared" si="419"/>
        <v>-0.60000000000000142</v>
      </c>
      <c r="J1770" s="17">
        <v>-1980</v>
      </c>
      <c r="K1770" s="26">
        <v>485.59500000000003</v>
      </c>
      <c r="L1770" s="17">
        <f t="shared" si="412"/>
        <v>260.73770666666661</v>
      </c>
      <c r="M1770" s="17">
        <f t="shared" si="413"/>
        <v>-1233.6672933333334</v>
      </c>
      <c r="N1770" s="17">
        <v>1980</v>
      </c>
      <c r="O1770" s="17">
        <f t="shared" si="414"/>
        <v>-330.00000000000074</v>
      </c>
      <c r="P1770" s="17">
        <f t="shared" si="415"/>
        <v>-7626.6666666666833</v>
      </c>
      <c r="Q1770" s="17">
        <f t="shared" si="420"/>
        <v>469103632.70833373</v>
      </c>
      <c r="R1770" s="17">
        <f t="shared" si="416"/>
        <v>469103.63270833372</v>
      </c>
      <c r="S1770" s="17">
        <f t="shared" si="421"/>
        <v>216622903.74999988</v>
      </c>
      <c r="T1770" s="17">
        <f t="shared" si="417"/>
        <v>216622.90374999988</v>
      </c>
      <c r="AE1770">
        <f t="shared" si="409"/>
        <v>0</v>
      </c>
      <c r="AF1770">
        <f t="shared" si="410"/>
        <v>83.2</v>
      </c>
      <c r="AG1770">
        <f t="shared" si="411"/>
        <v>23.111111111111111</v>
      </c>
    </row>
    <row r="1771" spans="2:33" x14ac:dyDescent="0.3">
      <c r="B1771" s="7" t="s">
        <v>54</v>
      </c>
      <c r="C1771" s="7">
        <v>1763</v>
      </c>
      <c r="D1771" s="7">
        <v>286</v>
      </c>
      <c r="E1771" s="13">
        <v>82.6</v>
      </c>
      <c r="F1771" s="27">
        <f t="shared" si="408"/>
        <v>22.944444444444443</v>
      </c>
      <c r="G1771" s="17">
        <f t="shared" si="418"/>
        <v>-0.16666666666666705</v>
      </c>
      <c r="H1771" s="17">
        <v>1</v>
      </c>
      <c r="I1771" s="17">
        <f t="shared" si="419"/>
        <v>-0.60000000000000142</v>
      </c>
      <c r="J1771" s="17">
        <v>-1980</v>
      </c>
      <c r="K1771" s="26">
        <v>485.59500000000003</v>
      </c>
      <c r="L1771" s="17">
        <f t="shared" si="412"/>
        <v>256.99062666666657</v>
      </c>
      <c r="M1771" s="17">
        <f t="shared" si="413"/>
        <v>-1237.4143733333335</v>
      </c>
      <c r="N1771" s="17">
        <v>1980</v>
      </c>
      <c r="O1771" s="17">
        <f t="shared" si="414"/>
        <v>-330.00000000000074</v>
      </c>
      <c r="P1771" s="17">
        <f t="shared" si="415"/>
        <v>-7571.6666666666833</v>
      </c>
      <c r="Q1771" s="17">
        <f t="shared" si="420"/>
        <v>469624815.76388931</v>
      </c>
      <c r="R1771" s="17">
        <f t="shared" si="416"/>
        <v>469624.81576388929</v>
      </c>
      <c r="S1771" s="17">
        <f t="shared" si="421"/>
        <v>217144086.80555543</v>
      </c>
      <c r="T1771" s="17">
        <f t="shared" si="417"/>
        <v>217144.08680555545</v>
      </c>
      <c r="AE1771">
        <f t="shared" si="409"/>
        <v>0</v>
      </c>
      <c r="AF1771">
        <f t="shared" si="410"/>
        <v>82.6</v>
      </c>
      <c r="AG1771">
        <f t="shared" si="411"/>
        <v>22.944444444444443</v>
      </c>
    </row>
    <row r="1772" spans="2:33" x14ac:dyDescent="0.3">
      <c r="B1772" s="7" t="s">
        <v>54</v>
      </c>
      <c r="C1772" s="7">
        <v>1764</v>
      </c>
      <c r="D1772" s="7">
        <v>287</v>
      </c>
      <c r="E1772" s="13">
        <v>82</v>
      </c>
      <c r="F1772" s="27">
        <f t="shared" si="408"/>
        <v>22.777777777777779</v>
      </c>
      <c r="G1772" s="17">
        <f t="shared" si="418"/>
        <v>-0.18055555555555516</v>
      </c>
      <c r="H1772" s="17">
        <v>1</v>
      </c>
      <c r="I1772" s="17">
        <f t="shared" si="419"/>
        <v>-0.64999999999999858</v>
      </c>
      <c r="J1772" s="17">
        <v>-1980</v>
      </c>
      <c r="K1772" s="26">
        <v>485.59500000000003</v>
      </c>
      <c r="L1772" s="17">
        <f t="shared" si="412"/>
        <v>253.27066666666667</v>
      </c>
      <c r="M1772" s="17">
        <f t="shared" si="413"/>
        <v>-1241.1343333333334</v>
      </c>
      <c r="N1772" s="17">
        <v>1980</v>
      </c>
      <c r="O1772" s="17">
        <f t="shared" si="414"/>
        <v>-357.4999999999992</v>
      </c>
      <c r="P1772" s="17">
        <f t="shared" si="415"/>
        <v>-8143.0555555555375</v>
      </c>
      <c r="Q1772" s="17">
        <f t="shared" si="420"/>
        <v>470138454.65277821</v>
      </c>
      <c r="R1772" s="17">
        <f t="shared" si="416"/>
        <v>470138.45465277822</v>
      </c>
      <c r="S1772" s="17">
        <f t="shared" si="421"/>
        <v>217657725.69444433</v>
      </c>
      <c r="T1772" s="17">
        <f t="shared" si="417"/>
        <v>217657.72569444432</v>
      </c>
      <c r="AE1772">
        <f t="shared" si="409"/>
        <v>0</v>
      </c>
      <c r="AF1772">
        <f t="shared" si="410"/>
        <v>82</v>
      </c>
      <c r="AG1772">
        <f t="shared" si="411"/>
        <v>22.777777777777779</v>
      </c>
    </row>
    <row r="1773" spans="2:33" x14ac:dyDescent="0.3">
      <c r="B1773" s="7" t="s">
        <v>54</v>
      </c>
      <c r="C1773" s="7">
        <v>1765</v>
      </c>
      <c r="D1773" s="7">
        <v>288</v>
      </c>
      <c r="E1773" s="13">
        <v>81.3</v>
      </c>
      <c r="F1773" s="27">
        <f t="shared" si="408"/>
        <v>22.583333333333332</v>
      </c>
      <c r="G1773" s="17">
        <f t="shared" si="418"/>
        <v>-0.22222222222222143</v>
      </c>
      <c r="H1773" s="17">
        <v>1</v>
      </c>
      <c r="I1773" s="17">
        <f t="shared" si="419"/>
        <v>-0.79999999999999716</v>
      </c>
      <c r="J1773" s="17">
        <v>-1980</v>
      </c>
      <c r="K1773" s="26">
        <v>485.59500000000003</v>
      </c>
      <c r="L1773" s="17">
        <f t="shared" si="412"/>
        <v>248.96498999999994</v>
      </c>
      <c r="M1773" s="17">
        <f t="shared" si="413"/>
        <v>-1245.44001</v>
      </c>
      <c r="N1773" s="17">
        <v>1980</v>
      </c>
      <c r="O1773" s="17">
        <f t="shared" si="414"/>
        <v>-439.99999999999841</v>
      </c>
      <c r="P1773" s="17">
        <f t="shared" si="415"/>
        <v>-9936.6666666666297</v>
      </c>
      <c r="Q1773" s="17">
        <f t="shared" si="420"/>
        <v>470643361.52777821</v>
      </c>
      <c r="R1773" s="17">
        <f t="shared" si="416"/>
        <v>470643.36152777821</v>
      </c>
      <c r="S1773" s="17">
        <f t="shared" si="421"/>
        <v>218162632.56944433</v>
      </c>
      <c r="T1773" s="17">
        <f t="shared" si="417"/>
        <v>218162.63256944434</v>
      </c>
      <c r="AE1773">
        <f t="shared" si="409"/>
        <v>0</v>
      </c>
      <c r="AF1773">
        <f t="shared" si="410"/>
        <v>81.3</v>
      </c>
      <c r="AG1773">
        <f t="shared" si="411"/>
        <v>22.583333333333332</v>
      </c>
    </row>
    <row r="1774" spans="2:33" x14ac:dyDescent="0.3">
      <c r="B1774" s="7" t="s">
        <v>54</v>
      </c>
      <c r="C1774" s="7">
        <v>1766</v>
      </c>
      <c r="D1774" s="7">
        <v>289</v>
      </c>
      <c r="E1774" s="13">
        <v>80.400000000000006</v>
      </c>
      <c r="F1774" s="27">
        <f t="shared" si="408"/>
        <v>22.333333333333336</v>
      </c>
      <c r="G1774" s="17">
        <f t="shared" si="418"/>
        <v>-0.30555555555555597</v>
      </c>
      <c r="H1774" s="17">
        <v>1</v>
      </c>
      <c r="I1774" s="17">
        <f t="shared" si="419"/>
        <v>-1.1000000000000014</v>
      </c>
      <c r="J1774" s="17">
        <v>-1980</v>
      </c>
      <c r="K1774" s="26">
        <v>485.59500000000003</v>
      </c>
      <c r="L1774" s="17">
        <f t="shared" si="412"/>
        <v>243.48336</v>
      </c>
      <c r="M1774" s="17">
        <f t="shared" si="413"/>
        <v>-1250.92164</v>
      </c>
      <c r="N1774" s="17">
        <v>1980</v>
      </c>
      <c r="O1774" s="17">
        <f t="shared" si="414"/>
        <v>-605.0000000000008</v>
      </c>
      <c r="P1774" s="17">
        <f t="shared" si="415"/>
        <v>-13511.666666666686</v>
      </c>
      <c r="Q1774" s="17">
        <f t="shared" si="420"/>
        <v>471137151.52777821</v>
      </c>
      <c r="R1774" s="17">
        <f t="shared" si="416"/>
        <v>471137.15152777819</v>
      </c>
      <c r="S1774" s="17">
        <f t="shared" si="421"/>
        <v>218656422.56944433</v>
      </c>
      <c r="T1774" s="17">
        <f t="shared" si="417"/>
        <v>218656.42256944432</v>
      </c>
      <c r="AE1774">
        <f t="shared" si="409"/>
        <v>0</v>
      </c>
      <c r="AF1774">
        <f t="shared" si="410"/>
        <v>80.400000000000006</v>
      </c>
      <c r="AG1774">
        <f t="shared" si="411"/>
        <v>22.333333333333336</v>
      </c>
    </row>
    <row r="1775" spans="2:33" x14ac:dyDescent="0.3">
      <c r="B1775" s="7" t="s">
        <v>54</v>
      </c>
      <c r="C1775" s="7">
        <v>1767</v>
      </c>
      <c r="D1775" s="7">
        <v>290</v>
      </c>
      <c r="E1775" s="13">
        <v>79.099999999999994</v>
      </c>
      <c r="F1775" s="27">
        <f t="shared" si="408"/>
        <v>21.972222222222221</v>
      </c>
      <c r="G1775" s="17">
        <f t="shared" si="418"/>
        <v>-0.41666666666666663</v>
      </c>
      <c r="H1775" s="17">
        <v>1</v>
      </c>
      <c r="I1775" s="17">
        <f t="shared" si="419"/>
        <v>-1.5</v>
      </c>
      <c r="J1775" s="17">
        <v>-1980</v>
      </c>
      <c r="K1775" s="26">
        <v>485.59500000000003</v>
      </c>
      <c r="L1775" s="17">
        <f t="shared" si="412"/>
        <v>235.67317666666659</v>
      </c>
      <c r="M1775" s="17">
        <f t="shared" si="413"/>
        <v>-1258.7318233333333</v>
      </c>
      <c r="N1775" s="17">
        <v>1980</v>
      </c>
      <c r="O1775" s="17">
        <f t="shared" si="414"/>
        <v>-824.99999999999989</v>
      </c>
      <c r="P1775" s="17">
        <f t="shared" si="415"/>
        <v>-18127.083333333328</v>
      </c>
      <c r="Q1775" s="17">
        <f t="shared" si="420"/>
        <v>471615102.2916671</v>
      </c>
      <c r="R1775" s="17">
        <f t="shared" si="416"/>
        <v>471615.10229166708</v>
      </c>
      <c r="S1775" s="17">
        <f t="shared" si="421"/>
        <v>219134373.33333322</v>
      </c>
      <c r="T1775" s="17">
        <f t="shared" si="417"/>
        <v>219134.37333333323</v>
      </c>
      <c r="AE1775">
        <f t="shared" si="409"/>
        <v>0</v>
      </c>
      <c r="AF1775">
        <f t="shared" si="410"/>
        <v>79.099999999999994</v>
      </c>
      <c r="AG1775">
        <f t="shared" si="411"/>
        <v>21.972222222222221</v>
      </c>
    </row>
    <row r="1776" spans="2:33" x14ac:dyDescent="0.3">
      <c r="B1776" s="7" t="s">
        <v>54</v>
      </c>
      <c r="C1776" s="7">
        <v>1768</v>
      </c>
      <c r="D1776" s="7">
        <v>291</v>
      </c>
      <c r="E1776" s="13">
        <v>77.400000000000006</v>
      </c>
      <c r="F1776" s="27">
        <f t="shared" si="408"/>
        <v>21.5</v>
      </c>
      <c r="G1776" s="17">
        <f t="shared" si="418"/>
        <v>-0.55555555555555558</v>
      </c>
      <c r="H1776" s="17">
        <v>1</v>
      </c>
      <c r="I1776" s="17">
        <f t="shared" si="419"/>
        <v>-2</v>
      </c>
      <c r="J1776" s="17">
        <v>-1980</v>
      </c>
      <c r="K1776" s="26">
        <v>485.59500000000003</v>
      </c>
      <c r="L1776" s="17">
        <f t="shared" si="412"/>
        <v>225.65195999999997</v>
      </c>
      <c r="M1776" s="17">
        <f t="shared" si="413"/>
        <v>-1268.7530400000001</v>
      </c>
      <c r="N1776" s="17">
        <v>1980</v>
      </c>
      <c r="O1776" s="17">
        <f t="shared" si="414"/>
        <v>-1100</v>
      </c>
      <c r="P1776" s="17">
        <f t="shared" si="415"/>
        <v>-23650</v>
      </c>
      <c r="Q1776" s="17">
        <f t="shared" si="420"/>
        <v>472072729.7916671</v>
      </c>
      <c r="R1776" s="17">
        <f t="shared" si="416"/>
        <v>472072.72979166708</v>
      </c>
      <c r="S1776" s="17">
        <f t="shared" si="421"/>
        <v>219592000.83333322</v>
      </c>
      <c r="T1776" s="17">
        <f t="shared" si="417"/>
        <v>219592.00083333324</v>
      </c>
      <c r="AE1776">
        <f t="shared" si="409"/>
        <v>0</v>
      </c>
      <c r="AF1776">
        <f t="shared" si="410"/>
        <v>77.400000000000006</v>
      </c>
      <c r="AG1776">
        <f t="shared" si="411"/>
        <v>21.5</v>
      </c>
    </row>
    <row r="1777" spans="2:33" x14ac:dyDescent="0.3">
      <c r="B1777" s="7" t="s">
        <v>54</v>
      </c>
      <c r="C1777" s="7">
        <v>1769</v>
      </c>
      <c r="D1777" s="7">
        <v>292</v>
      </c>
      <c r="E1777" s="13">
        <v>75.099999999999994</v>
      </c>
      <c r="F1777" s="27">
        <f t="shared" si="408"/>
        <v>20.861111111111111</v>
      </c>
      <c r="G1777" s="17">
        <f t="shared" si="418"/>
        <v>-0.70833333333333448</v>
      </c>
      <c r="H1777" s="17">
        <v>1</v>
      </c>
      <c r="I1777" s="17">
        <f t="shared" si="419"/>
        <v>-2.5500000000000043</v>
      </c>
      <c r="J1777" s="17">
        <v>-1980</v>
      </c>
      <c r="K1777" s="26">
        <v>485.59500000000003</v>
      </c>
      <c r="L1777" s="17">
        <f t="shared" si="412"/>
        <v>212.44037666666662</v>
      </c>
      <c r="M1777" s="17">
        <f t="shared" si="413"/>
        <v>-1281.9646233333333</v>
      </c>
      <c r="N1777" s="17">
        <v>1980</v>
      </c>
      <c r="O1777" s="17">
        <f t="shared" si="414"/>
        <v>-1402.5000000000023</v>
      </c>
      <c r="P1777" s="17">
        <f t="shared" si="415"/>
        <v>-29257.708333333379</v>
      </c>
      <c r="Q1777" s="17">
        <f t="shared" si="420"/>
        <v>472503563.88888931</v>
      </c>
      <c r="R1777" s="17">
        <f t="shared" si="416"/>
        <v>472503.56388888933</v>
      </c>
      <c r="S1777" s="17">
        <f t="shared" si="421"/>
        <v>220022834.93055543</v>
      </c>
      <c r="T1777" s="17">
        <f t="shared" si="417"/>
        <v>220022.83493055543</v>
      </c>
      <c r="AE1777">
        <f t="shared" si="409"/>
        <v>0</v>
      </c>
      <c r="AF1777">
        <f t="shared" si="410"/>
        <v>75.099999999999994</v>
      </c>
      <c r="AG1777">
        <f t="shared" si="411"/>
        <v>20.861111111111111</v>
      </c>
    </row>
    <row r="1778" spans="2:33" x14ac:dyDescent="0.3">
      <c r="B1778" s="7" t="s">
        <v>54</v>
      </c>
      <c r="C1778" s="7">
        <v>1770</v>
      </c>
      <c r="D1778" s="7">
        <v>293</v>
      </c>
      <c r="E1778" s="13">
        <v>72.3</v>
      </c>
      <c r="F1778" s="27">
        <f t="shared" si="408"/>
        <v>20.083333333333332</v>
      </c>
      <c r="G1778" s="17">
        <f t="shared" si="418"/>
        <v>-0.83333333333333326</v>
      </c>
      <c r="H1778" s="17">
        <v>1</v>
      </c>
      <c r="I1778" s="17">
        <f t="shared" si="419"/>
        <v>-3</v>
      </c>
      <c r="J1778" s="17">
        <v>-1980</v>
      </c>
      <c r="K1778" s="26">
        <v>485.59500000000003</v>
      </c>
      <c r="L1778" s="17">
        <f t="shared" si="412"/>
        <v>196.89458999999994</v>
      </c>
      <c r="M1778" s="17">
        <f t="shared" si="413"/>
        <v>-1297.5104100000001</v>
      </c>
      <c r="N1778" s="17">
        <v>1980</v>
      </c>
      <c r="O1778" s="17">
        <f t="shared" si="414"/>
        <v>-1649.9999999999998</v>
      </c>
      <c r="P1778" s="17">
        <f t="shared" si="415"/>
        <v>-33137.499999999993</v>
      </c>
      <c r="Q1778" s="17">
        <f t="shared" si="420"/>
        <v>472902870.76388931</v>
      </c>
      <c r="R1778" s="17">
        <f t="shared" si="416"/>
        <v>472902.87076388934</v>
      </c>
      <c r="S1778" s="17">
        <f t="shared" si="421"/>
        <v>220422141.80555543</v>
      </c>
      <c r="T1778" s="17">
        <f t="shared" si="417"/>
        <v>220422.14180555544</v>
      </c>
      <c r="AE1778">
        <f t="shared" si="409"/>
        <v>0</v>
      </c>
      <c r="AF1778">
        <f t="shared" si="410"/>
        <v>72.3</v>
      </c>
      <c r="AG1778">
        <f t="shared" si="411"/>
        <v>20.083333333333332</v>
      </c>
    </row>
    <row r="1779" spans="2:33" x14ac:dyDescent="0.3">
      <c r="B1779" s="7" t="s">
        <v>54</v>
      </c>
      <c r="C1779" s="7">
        <v>1771</v>
      </c>
      <c r="D1779" s="7">
        <v>294</v>
      </c>
      <c r="E1779" s="13">
        <v>69.099999999999994</v>
      </c>
      <c r="F1779" s="27">
        <f t="shared" si="408"/>
        <v>19.194444444444443</v>
      </c>
      <c r="G1779" s="17">
        <f t="shared" si="418"/>
        <v>-0.88888888888888773</v>
      </c>
      <c r="H1779" s="17">
        <v>1</v>
      </c>
      <c r="I1779" s="17">
        <f t="shared" si="419"/>
        <v>-3.1999999999999957</v>
      </c>
      <c r="J1779" s="17">
        <v>-1980</v>
      </c>
      <c r="K1779" s="26">
        <v>485.59500000000003</v>
      </c>
      <c r="L1779" s="17">
        <f t="shared" si="412"/>
        <v>179.85117666666662</v>
      </c>
      <c r="M1779" s="17">
        <f t="shared" si="413"/>
        <v>-1314.5538233333334</v>
      </c>
      <c r="N1779" s="17">
        <v>1980</v>
      </c>
      <c r="O1779" s="17">
        <f t="shared" si="414"/>
        <v>-1759.9999999999977</v>
      </c>
      <c r="P1779" s="17">
        <f t="shared" si="415"/>
        <v>-33782.222222222175</v>
      </c>
      <c r="Q1779" s="17">
        <f t="shared" si="420"/>
        <v>473267613.19444489</v>
      </c>
      <c r="R1779" s="17">
        <f t="shared" si="416"/>
        <v>473267.61319444492</v>
      </c>
      <c r="S1779" s="17">
        <f t="shared" si="421"/>
        <v>220786884.23611099</v>
      </c>
      <c r="T1779" s="17">
        <f t="shared" si="417"/>
        <v>220786.88423611099</v>
      </c>
      <c r="AE1779">
        <f t="shared" si="409"/>
        <v>0</v>
      </c>
      <c r="AF1779">
        <f t="shared" si="410"/>
        <v>69.099999999999994</v>
      </c>
      <c r="AG1779">
        <f t="shared" si="411"/>
        <v>19.194444444444443</v>
      </c>
    </row>
    <row r="1780" spans="2:33" x14ac:dyDescent="0.3">
      <c r="B1780" s="7" t="s">
        <v>54</v>
      </c>
      <c r="C1780" s="7">
        <v>1772</v>
      </c>
      <c r="D1780" s="7">
        <v>295</v>
      </c>
      <c r="E1780" s="13">
        <v>65.900000000000006</v>
      </c>
      <c r="F1780" s="27">
        <f t="shared" si="408"/>
        <v>18.305555555555557</v>
      </c>
      <c r="G1780" s="17">
        <f t="shared" si="418"/>
        <v>-0.88888888888888773</v>
      </c>
      <c r="H1780" s="17">
        <v>1</v>
      </c>
      <c r="I1780" s="17">
        <f t="shared" si="419"/>
        <v>-3.1999999999999957</v>
      </c>
      <c r="J1780" s="17">
        <v>-1980</v>
      </c>
      <c r="K1780" s="26">
        <v>485.59500000000003</v>
      </c>
      <c r="L1780" s="17">
        <f t="shared" si="412"/>
        <v>163.57917666666668</v>
      </c>
      <c r="M1780" s="17">
        <f t="shared" si="413"/>
        <v>-1330.8258233333333</v>
      </c>
      <c r="N1780" s="17">
        <v>1980</v>
      </c>
      <c r="O1780" s="17">
        <f t="shared" si="414"/>
        <v>-1759.9999999999977</v>
      </c>
      <c r="P1780" s="17">
        <f t="shared" si="415"/>
        <v>-32217.777777777737</v>
      </c>
      <c r="Q1780" s="17">
        <f t="shared" si="420"/>
        <v>473599355.62500048</v>
      </c>
      <c r="R1780" s="17">
        <f t="shared" si="416"/>
        <v>473599.35562500049</v>
      </c>
      <c r="S1780" s="17">
        <f t="shared" si="421"/>
        <v>221118626.66666654</v>
      </c>
      <c r="T1780" s="17">
        <f t="shared" si="417"/>
        <v>221118.62666666653</v>
      </c>
      <c r="AE1780">
        <f t="shared" si="409"/>
        <v>0</v>
      </c>
      <c r="AF1780">
        <f t="shared" si="410"/>
        <v>65.900000000000006</v>
      </c>
      <c r="AG1780">
        <f t="shared" si="411"/>
        <v>18.305555555555557</v>
      </c>
    </row>
    <row r="1781" spans="2:33" x14ac:dyDescent="0.3">
      <c r="B1781" s="7" t="s">
        <v>54</v>
      </c>
      <c r="C1781" s="7">
        <v>1773</v>
      </c>
      <c r="D1781" s="7">
        <v>296</v>
      </c>
      <c r="E1781" s="13">
        <v>62.7</v>
      </c>
      <c r="F1781" s="27">
        <f t="shared" si="408"/>
        <v>17.416666666666668</v>
      </c>
      <c r="G1781" s="17">
        <f t="shared" si="418"/>
        <v>-0.86111111111111149</v>
      </c>
      <c r="H1781" s="17">
        <v>1</v>
      </c>
      <c r="I1781" s="17">
        <f t="shared" si="419"/>
        <v>-3.1000000000000014</v>
      </c>
      <c r="J1781" s="17">
        <v>-1980</v>
      </c>
      <c r="K1781" s="26">
        <v>485.59500000000003</v>
      </c>
      <c r="L1781" s="17">
        <f t="shared" si="412"/>
        <v>148.07858999999999</v>
      </c>
      <c r="M1781" s="17">
        <f t="shared" si="413"/>
        <v>-1346.3264099999999</v>
      </c>
      <c r="N1781" s="17">
        <v>1980</v>
      </c>
      <c r="O1781" s="17">
        <f t="shared" si="414"/>
        <v>-1705.0000000000007</v>
      </c>
      <c r="P1781" s="17">
        <f t="shared" si="415"/>
        <v>-29695.416666666679</v>
      </c>
      <c r="Q1781" s="17">
        <f t="shared" si="420"/>
        <v>473899662.50000048</v>
      </c>
      <c r="R1781" s="17">
        <f t="shared" si="416"/>
        <v>473899.6625000005</v>
      </c>
      <c r="S1781" s="17">
        <f t="shared" si="421"/>
        <v>221418933.54166654</v>
      </c>
      <c r="T1781" s="17">
        <f t="shared" si="417"/>
        <v>221418.93354166654</v>
      </c>
      <c r="AE1781">
        <f t="shared" si="409"/>
        <v>0</v>
      </c>
      <c r="AF1781">
        <f t="shared" si="410"/>
        <v>62.7</v>
      </c>
      <c r="AG1781">
        <f t="shared" si="411"/>
        <v>17.416666666666668</v>
      </c>
    </row>
    <row r="1782" spans="2:33" x14ac:dyDescent="0.3">
      <c r="B1782" s="7" t="s">
        <v>54</v>
      </c>
      <c r="C1782" s="7">
        <v>1774</v>
      </c>
      <c r="D1782" s="7">
        <v>297</v>
      </c>
      <c r="E1782" s="13">
        <v>59.7</v>
      </c>
      <c r="F1782" s="27">
        <f t="shared" si="408"/>
        <v>16.583333333333332</v>
      </c>
      <c r="G1782" s="17">
        <f t="shared" si="418"/>
        <v>-0.79166666666666707</v>
      </c>
      <c r="H1782" s="17">
        <v>1</v>
      </c>
      <c r="I1782" s="17">
        <f t="shared" si="419"/>
        <v>-2.8500000000000014</v>
      </c>
      <c r="J1782" s="17">
        <v>-1980</v>
      </c>
      <c r="K1782" s="26">
        <v>485.59500000000003</v>
      </c>
      <c r="L1782" s="17">
        <f t="shared" si="412"/>
        <v>134.24738999999997</v>
      </c>
      <c r="M1782" s="17">
        <f t="shared" si="413"/>
        <v>-1360.15761</v>
      </c>
      <c r="N1782" s="17">
        <v>1980</v>
      </c>
      <c r="O1782" s="17">
        <f t="shared" si="414"/>
        <v>-1567.5000000000009</v>
      </c>
      <c r="P1782" s="17">
        <f t="shared" si="415"/>
        <v>-25994.375000000015</v>
      </c>
      <c r="Q1782" s="17">
        <f t="shared" si="420"/>
        <v>474171919.37500048</v>
      </c>
      <c r="R1782" s="17">
        <f t="shared" si="416"/>
        <v>474171.91937500046</v>
      </c>
      <c r="S1782" s="17">
        <f t="shared" si="421"/>
        <v>221691190.41666654</v>
      </c>
      <c r="T1782" s="17">
        <f t="shared" si="417"/>
        <v>221691.19041666653</v>
      </c>
      <c r="AE1782">
        <f t="shared" si="409"/>
        <v>0</v>
      </c>
      <c r="AF1782">
        <f t="shared" si="410"/>
        <v>59.7</v>
      </c>
      <c r="AG1782">
        <f t="shared" si="411"/>
        <v>16.583333333333332</v>
      </c>
    </row>
    <row r="1783" spans="2:33" x14ac:dyDescent="0.3">
      <c r="B1783" s="7" t="s">
        <v>54</v>
      </c>
      <c r="C1783" s="7">
        <v>1775</v>
      </c>
      <c r="D1783" s="7">
        <v>298</v>
      </c>
      <c r="E1783" s="13">
        <v>57</v>
      </c>
      <c r="F1783" s="27">
        <f t="shared" si="408"/>
        <v>15.833333333333332</v>
      </c>
      <c r="G1783" s="17">
        <f t="shared" si="418"/>
        <v>-0.70833333333333348</v>
      </c>
      <c r="H1783" s="17">
        <v>1</v>
      </c>
      <c r="I1783" s="17">
        <f t="shared" si="419"/>
        <v>-2.5500000000000007</v>
      </c>
      <c r="J1783" s="17">
        <v>-1980</v>
      </c>
      <c r="K1783" s="26">
        <v>485.59500000000003</v>
      </c>
      <c r="L1783" s="17">
        <f t="shared" si="412"/>
        <v>122.37899999999996</v>
      </c>
      <c r="M1783" s="17">
        <f t="shared" si="413"/>
        <v>-1372.0260000000001</v>
      </c>
      <c r="N1783" s="17">
        <v>1980</v>
      </c>
      <c r="O1783" s="17">
        <f t="shared" si="414"/>
        <v>-1402.5000000000002</v>
      </c>
      <c r="P1783" s="17">
        <f t="shared" si="415"/>
        <v>-22206.250000000004</v>
      </c>
      <c r="Q1783" s="17">
        <f t="shared" si="420"/>
        <v>474420106.87500048</v>
      </c>
      <c r="R1783" s="17">
        <f t="shared" si="416"/>
        <v>474420.10687500046</v>
      </c>
      <c r="S1783" s="17">
        <f t="shared" si="421"/>
        <v>221939377.91666654</v>
      </c>
      <c r="T1783" s="17">
        <f t="shared" si="417"/>
        <v>221939.37791666653</v>
      </c>
      <c r="AE1783">
        <f t="shared" si="409"/>
        <v>0</v>
      </c>
      <c r="AF1783">
        <f t="shared" si="410"/>
        <v>57</v>
      </c>
      <c r="AG1783">
        <f t="shared" si="411"/>
        <v>15.833333333333332</v>
      </c>
    </row>
    <row r="1784" spans="2:33" x14ac:dyDescent="0.3">
      <c r="B1784" s="7" t="s">
        <v>54</v>
      </c>
      <c r="C1784" s="7">
        <v>1776</v>
      </c>
      <c r="D1784" s="7">
        <v>299</v>
      </c>
      <c r="E1784" s="13">
        <v>54.6</v>
      </c>
      <c r="F1784" s="27">
        <f t="shared" si="408"/>
        <v>15.166666666666666</v>
      </c>
      <c r="G1784" s="17">
        <f t="shared" si="418"/>
        <v>-0.6666666666666663</v>
      </c>
      <c r="H1784" s="17">
        <v>1</v>
      </c>
      <c r="I1784" s="17">
        <f t="shared" si="419"/>
        <v>-2.3999999999999986</v>
      </c>
      <c r="J1784" s="17">
        <v>-1980</v>
      </c>
      <c r="K1784" s="26">
        <v>485.59500000000003</v>
      </c>
      <c r="L1784" s="17">
        <f t="shared" si="412"/>
        <v>112.29035999999998</v>
      </c>
      <c r="M1784" s="17">
        <f t="shared" si="413"/>
        <v>-1382.11464</v>
      </c>
      <c r="N1784" s="17">
        <v>1980</v>
      </c>
      <c r="O1784" s="17">
        <f t="shared" si="414"/>
        <v>-1319.9999999999993</v>
      </c>
      <c r="P1784" s="17">
        <f t="shared" si="415"/>
        <v>-20019.999999999989</v>
      </c>
      <c r="Q1784" s="17">
        <f t="shared" si="420"/>
        <v>474647834.37500048</v>
      </c>
      <c r="R1784" s="17">
        <f t="shared" si="416"/>
        <v>474647.8343750005</v>
      </c>
      <c r="S1784" s="17">
        <f t="shared" si="421"/>
        <v>222167105.41666654</v>
      </c>
      <c r="T1784" s="17">
        <f t="shared" si="417"/>
        <v>222167.10541666654</v>
      </c>
      <c r="AE1784">
        <f t="shared" si="409"/>
        <v>0</v>
      </c>
      <c r="AF1784">
        <f t="shared" si="410"/>
        <v>54.6</v>
      </c>
      <c r="AG1784">
        <f t="shared" si="411"/>
        <v>15.166666666666666</v>
      </c>
    </row>
    <row r="1785" spans="2:33" x14ac:dyDescent="0.3">
      <c r="B1785" s="7" t="s">
        <v>54</v>
      </c>
      <c r="C1785" s="7">
        <v>1777</v>
      </c>
      <c r="D1785" s="7">
        <v>300</v>
      </c>
      <c r="E1785" s="13">
        <v>52.2</v>
      </c>
      <c r="F1785" s="27">
        <f t="shared" si="408"/>
        <v>14.5</v>
      </c>
      <c r="G1785" s="17">
        <f t="shared" si="418"/>
        <v>-0.68055555555555536</v>
      </c>
      <c r="H1785" s="17">
        <v>1</v>
      </c>
      <c r="I1785" s="17">
        <f t="shared" si="419"/>
        <v>-2.4499999999999993</v>
      </c>
      <c r="J1785" s="17">
        <v>-1980</v>
      </c>
      <c r="K1785" s="26">
        <v>485.59500000000003</v>
      </c>
      <c r="L1785" s="17">
        <f t="shared" si="412"/>
        <v>102.63563999999998</v>
      </c>
      <c r="M1785" s="17">
        <f t="shared" si="413"/>
        <v>-1391.76936</v>
      </c>
      <c r="N1785" s="17">
        <v>1980</v>
      </c>
      <c r="O1785" s="17">
        <f t="shared" si="414"/>
        <v>-1347.4999999999995</v>
      </c>
      <c r="P1785" s="17">
        <f t="shared" si="415"/>
        <v>-19538.749999999993</v>
      </c>
      <c r="Q1785" s="17">
        <f t="shared" si="420"/>
        <v>474855981.87500048</v>
      </c>
      <c r="R1785" s="17">
        <f t="shared" si="416"/>
        <v>474855.98187500046</v>
      </c>
      <c r="S1785" s="17">
        <f t="shared" si="421"/>
        <v>222375252.91666654</v>
      </c>
      <c r="T1785" s="17">
        <f t="shared" si="417"/>
        <v>222375.25291666653</v>
      </c>
      <c r="AE1785">
        <f t="shared" si="409"/>
        <v>0</v>
      </c>
      <c r="AF1785">
        <f t="shared" si="410"/>
        <v>52.2</v>
      </c>
      <c r="AG1785">
        <f t="shared" si="411"/>
        <v>14.5</v>
      </c>
    </row>
    <row r="1786" spans="2:33" x14ac:dyDescent="0.3">
      <c r="B1786" s="7" t="s">
        <v>54</v>
      </c>
      <c r="C1786" s="7">
        <v>1778</v>
      </c>
      <c r="D1786" s="7">
        <v>301</v>
      </c>
      <c r="E1786" s="13">
        <v>49.7</v>
      </c>
      <c r="F1786" s="27">
        <f t="shared" si="408"/>
        <v>13.805555555555555</v>
      </c>
      <c r="G1786" s="17">
        <f t="shared" si="418"/>
        <v>-0.75000000000000078</v>
      </c>
      <c r="H1786" s="17">
        <v>1</v>
      </c>
      <c r="I1786" s="17">
        <f t="shared" si="419"/>
        <v>-2.7000000000000028</v>
      </c>
      <c r="J1786" s="17">
        <v>-1980</v>
      </c>
      <c r="K1786" s="26">
        <v>485.59500000000003</v>
      </c>
      <c r="L1786" s="17">
        <f t="shared" si="412"/>
        <v>93.040056666666658</v>
      </c>
      <c r="M1786" s="17">
        <f t="shared" si="413"/>
        <v>-1401.3649433333333</v>
      </c>
      <c r="N1786" s="17">
        <v>1980</v>
      </c>
      <c r="O1786" s="17">
        <f t="shared" si="414"/>
        <v>-1485.0000000000016</v>
      </c>
      <c r="P1786" s="17">
        <f t="shared" si="415"/>
        <v>-20501.250000000022</v>
      </c>
      <c r="Q1786" s="17">
        <f t="shared" si="420"/>
        <v>475044669.30555606</v>
      </c>
      <c r="R1786" s="17">
        <f t="shared" si="416"/>
        <v>475044.66930555605</v>
      </c>
      <c r="S1786" s="17">
        <f t="shared" si="421"/>
        <v>222563940.34722209</v>
      </c>
      <c r="T1786" s="17">
        <f t="shared" si="417"/>
        <v>222563.94034722209</v>
      </c>
      <c r="AE1786">
        <f t="shared" si="409"/>
        <v>0</v>
      </c>
      <c r="AF1786">
        <f t="shared" si="410"/>
        <v>49.7</v>
      </c>
      <c r="AG1786">
        <f t="shared" si="411"/>
        <v>13.805555555555555</v>
      </c>
    </row>
    <row r="1787" spans="2:33" x14ac:dyDescent="0.3">
      <c r="B1787" s="7" t="s">
        <v>54</v>
      </c>
      <c r="C1787" s="7">
        <v>1779</v>
      </c>
      <c r="D1787" s="7">
        <v>302</v>
      </c>
      <c r="E1787" s="13">
        <v>46.8</v>
      </c>
      <c r="F1787" s="27">
        <f t="shared" si="408"/>
        <v>12.999999999999998</v>
      </c>
      <c r="G1787" s="17">
        <f t="shared" si="418"/>
        <v>-0.86111111111111149</v>
      </c>
      <c r="H1787" s="17">
        <v>1</v>
      </c>
      <c r="I1787" s="17">
        <f t="shared" si="419"/>
        <v>-3.1000000000000014</v>
      </c>
      <c r="J1787" s="17">
        <v>-1980</v>
      </c>
      <c r="K1787" s="26">
        <v>485.59500000000003</v>
      </c>
      <c r="L1787" s="17">
        <f t="shared" si="412"/>
        <v>82.499039999999965</v>
      </c>
      <c r="M1787" s="17">
        <f t="shared" si="413"/>
        <v>-1411.9059600000001</v>
      </c>
      <c r="N1787" s="17">
        <v>1980</v>
      </c>
      <c r="O1787" s="17">
        <f t="shared" si="414"/>
        <v>-1705.0000000000007</v>
      </c>
      <c r="P1787" s="17">
        <f t="shared" si="415"/>
        <v>-22165.000000000007</v>
      </c>
      <c r="Q1787" s="17">
        <f t="shared" si="420"/>
        <v>475211979.30555606</v>
      </c>
      <c r="R1787" s="17">
        <f t="shared" si="416"/>
        <v>475211.97930555604</v>
      </c>
      <c r="S1787" s="17">
        <f t="shared" si="421"/>
        <v>222731250.34722209</v>
      </c>
      <c r="T1787" s="17">
        <f t="shared" si="417"/>
        <v>222731.25034722209</v>
      </c>
      <c r="AE1787">
        <f t="shared" si="409"/>
        <v>0</v>
      </c>
      <c r="AF1787">
        <f t="shared" si="410"/>
        <v>46.8</v>
      </c>
      <c r="AG1787">
        <f t="shared" si="411"/>
        <v>12.999999999999998</v>
      </c>
    </row>
    <row r="1788" spans="2:33" x14ac:dyDescent="0.3">
      <c r="B1788" s="7" t="s">
        <v>54</v>
      </c>
      <c r="C1788" s="7">
        <v>1780</v>
      </c>
      <c r="D1788" s="7">
        <v>303</v>
      </c>
      <c r="E1788" s="13">
        <v>43.5</v>
      </c>
      <c r="F1788" s="27">
        <f t="shared" si="408"/>
        <v>12.083333333333332</v>
      </c>
      <c r="G1788" s="17">
        <f t="shared" si="418"/>
        <v>-0.95833333333333315</v>
      </c>
      <c r="H1788" s="17">
        <v>1</v>
      </c>
      <c r="I1788" s="17">
        <f t="shared" si="419"/>
        <v>-3.4499999999999993</v>
      </c>
      <c r="J1788" s="17">
        <v>-1980</v>
      </c>
      <c r="K1788" s="26">
        <v>485.59500000000003</v>
      </c>
      <c r="L1788" s="17">
        <f t="shared" si="412"/>
        <v>71.274749999999983</v>
      </c>
      <c r="M1788" s="17">
        <f t="shared" si="413"/>
        <v>-1423.1302499999999</v>
      </c>
      <c r="N1788" s="17">
        <v>1980</v>
      </c>
      <c r="O1788" s="17">
        <f t="shared" si="414"/>
        <v>-1897.4999999999995</v>
      </c>
      <c r="P1788" s="17">
        <f t="shared" si="415"/>
        <v>-22928.124999999993</v>
      </c>
      <c r="Q1788" s="17">
        <f t="shared" si="420"/>
        <v>475356526.18055606</v>
      </c>
      <c r="R1788" s="17">
        <f t="shared" si="416"/>
        <v>475356.52618055604</v>
      </c>
      <c r="S1788" s="17">
        <f t="shared" si="421"/>
        <v>222875797.22222209</v>
      </c>
      <c r="T1788" s="17">
        <f t="shared" si="417"/>
        <v>222875.79722222209</v>
      </c>
      <c r="AE1788">
        <f t="shared" si="409"/>
        <v>0</v>
      </c>
      <c r="AF1788">
        <f t="shared" si="410"/>
        <v>43.5</v>
      </c>
      <c r="AG1788">
        <f t="shared" si="411"/>
        <v>12.083333333333332</v>
      </c>
    </row>
    <row r="1789" spans="2:33" x14ac:dyDescent="0.3">
      <c r="B1789" s="7" t="s">
        <v>54</v>
      </c>
      <c r="C1789" s="7">
        <v>1781</v>
      </c>
      <c r="D1789" s="7">
        <v>304</v>
      </c>
      <c r="E1789" s="13">
        <v>39.9</v>
      </c>
      <c r="F1789" s="27">
        <f t="shared" si="408"/>
        <v>11.083333333333332</v>
      </c>
      <c r="G1789" s="17">
        <f t="shared" si="418"/>
        <v>-0.98611111111111127</v>
      </c>
      <c r="H1789" s="17">
        <v>1</v>
      </c>
      <c r="I1789" s="17">
        <f t="shared" si="419"/>
        <v>-3.5500000000000007</v>
      </c>
      <c r="J1789" s="17">
        <v>-1980</v>
      </c>
      <c r="K1789" s="26">
        <v>485.59500000000003</v>
      </c>
      <c r="L1789" s="17">
        <f t="shared" si="412"/>
        <v>59.96570999999998</v>
      </c>
      <c r="M1789" s="17">
        <f t="shared" si="413"/>
        <v>-1434.43929</v>
      </c>
      <c r="N1789" s="17">
        <v>1980</v>
      </c>
      <c r="O1789" s="17">
        <f t="shared" si="414"/>
        <v>-1952.5000000000002</v>
      </c>
      <c r="P1789" s="17">
        <f t="shared" si="415"/>
        <v>-21640.208333333332</v>
      </c>
      <c r="Q1789" s="17">
        <f t="shared" si="420"/>
        <v>475478138.05555606</v>
      </c>
      <c r="R1789" s="17">
        <f t="shared" si="416"/>
        <v>475478.13805555605</v>
      </c>
      <c r="S1789" s="17">
        <f t="shared" si="421"/>
        <v>222997409.09722209</v>
      </c>
      <c r="T1789" s="17">
        <f t="shared" si="417"/>
        <v>222997.40909722209</v>
      </c>
      <c r="AE1789">
        <f t="shared" si="409"/>
        <v>0</v>
      </c>
      <c r="AF1789">
        <f t="shared" si="410"/>
        <v>39.9</v>
      </c>
      <c r="AG1789">
        <f t="shared" si="411"/>
        <v>11.083333333333332</v>
      </c>
    </row>
    <row r="1790" spans="2:33" x14ac:dyDescent="0.3">
      <c r="B1790" s="7" t="s">
        <v>54</v>
      </c>
      <c r="C1790" s="7">
        <v>1782</v>
      </c>
      <c r="D1790" s="7">
        <v>305</v>
      </c>
      <c r="E1790" s="13">
        <v>36.4</v>
      </c>
      <c r="F1790" s="27">
        <f t="shared" si="408"/>
        <v>10.111111111111111</v>
      </c>
      <c r="G1790" s="17">
        <f t="shared" si="418"/>
        <v>-0.93055555555555491</v>
      </c>
      <c r="H1790" s="17">
        <v>1</v>
      </c>
      <c r="I1790" s="17">
        <f t="shared" si="419"/>
        <v>-3.3499999999999979</v>
      </c>
      <c r="J1790" s="17">
        <v>-1980</v>
      </c>
      <c r="K1790" s="26">
        <v>485.59500000000003</v>
      </c>
      <c r="L1790" s="17">
        <f t="shared" si="412"/>
        <v>49.906826666666653</v>
      </c>
      <c r="M1790" s="17">
        <f t="shared" si="413"/>
        <v>-1444.4981733333334</v>
      </c>
      <c r="N1790" s="17">
        <v>1980</v>
      </c>
      <c r="O1790" s="17">
        <f t="shared" si="414"/>
        <v>-1842.4999999999986</v>
      </c>
      <c r="P1790" s="17">
        <f t="shared" si="415"/>
        <v>-18629.722222222208</v>
      </c>
      <c r="Q1790" s="17">
        <f t="shared" si="420"/>
        <v>475579350.27777827</v>
      </c>
      <c r="R1790" s="17">
        <f t="shared" si="416"/>
        <v>475579.35027777829</v>
      </c>
      <c r="S1790" s="17">
        <f t="shared" si="421"/>
        <v>223098621.3194443</v>
      </c>
      <c r="T1790" s="17">
        <f t="shared" si="417"/>
        <v>223098.6213194443</v>
      </c>
      <c r="AE1790">
        <f t="shared" si="409"/>
        <v>0</v>
      </c>
      <c r="AF1790">
        <f t="shared" si="410"/>
        <v>36.4</v>
      </c>
      <c r="AG1790">
        <f t="shared" si="411"/>
        <v>10.111111111111111</v>
      </c>
    </row>
    <row r="1791" spans="2:33" x14ac:dyDescent="0.3">
      <c r="B1791" s="7" t="s">
        <v>54</v>
      </c>
      <c r="C1791" s="7">
        <v>1783</v>
      </c>
      <c r="D1791" s="7">
        <v>306</v>
      </c>
      <c r="E1791" s="13">
        <v>33.200000000000003</v>
      </c>
      <c r="F1791" s="27">
        <f t="shared" si="408"/>
        <v>9.2222222222222232</v>
      </c>
      <c r="G1791" s="17">
        <f t="shared" si="418"/>
        <v>-0.8194444444444442</v>
      </c>
      <c r="H1791" s="17">
        <v>1</v>
      </c>
      <c r="I1791" s="17">
        <f t="shared" si="419"/>
        <v>-2.9499999999999993</v>
      </c>
      <c r="J1791" s="17">
        <v>-1980</v>
      </c>
      <c r="K1791" s="26">
        <v>485.59500000000003</v>
      </c>
      <c r="L1791" s="17">
        <f t="shared" si="412"/>
        <v>41.517706666666676</v>
      </c>
      <c r="M1791" s="17">
        <f t="shared" si="413"/>
        <v>-1452.8872933333332</v>
      </c>
      <c r="N1791" s="17">
        <v>1980</v>
      </c>
      <c r="O1791" s="17">
        <f t="shared" si="414"/>
        <v>-1622.4999999999995</v>
      </c>
      <c r="P1791" s="17">
        <f t="shared" si="415"/>
        <v>-14963.055555555553</v>
      </c>
      <c r="Q1791" s="17">
        <f t="shared" si="420"/>
        <v>475663549.16666716</v>
      </c>
      <c r="R1791" s="17">
        <f t="shared" si="416"/>
        <v>475663.54916666716</v>
      </c>
      <c r="S1791" s="17">
        <f t="shared" si="421"/>
        <v>223182820.20833319</v>
      </c>
      <c r="T1791" s="17">
        <f t="shared" si="417"/>
        <v>223182.8202083332</v>
      </c>
      <c r="AE1791">
        <f t="shared" si="409"/>
        <v>0</v>
      </c>
      <c r="AF1791">
        <f t="shared" si="410"/>
        <v>33.200000000000003</v>
      </c>
      <c r="AG1791">
        <f t="shared" si="411"/>
        <v>9.2222222222222232</v>
      </c>
    </row>
    <row r="1792" spans="2:33" x14ac:dyDescent="0.3">
      <c r="B1792" s="7" t="s">
        <v>54</v>
      </c>
      <c r="C1792" s="7">
        <v>1784</v>
      </c>
      <c r="D1792" s="7">
        <v>307</v>
      </c>
      <c r="E1792" s="13">
        <v>30.5</v>
      </c>
      <c r="F1792" s="27">
        <f t="shared" si="408"/>
        <v>8.4722222222222214</v>
      </c>
      <c r="G1792" s="17">
        <f t="shared" si="418"/>
        <v>-0.6805555555555558</v>
      </c>
      <c r="H1792" s="17">
        <v>1</v>
      </c>
      <c r="I1792" s="17">
        <f t="shared" si="419"/>
        <v>-2.4500000000000011</v>
      </c>
      <c r="J1792" s="17">
        <v>-1980</v>
      </c>
      <c r="K1792" s="26">
        <v>485.59500000000003</v>
      </c>
      <c r="L1792" s="17">
        <f t="shared" si="412"/>
        <v>35.039416666666654</v>
      </c>
      <c r="M1792" s="17">
        <f t="shared" si="413"/>
        <v>-1459.3655833333332</v>
      </c>
      <c r="N1792" s="17">
        <v>1980</v>
      </c>
      <c r="O1792" s="17">
        <f t="shared" si="414"/>
        <v>-1347.5000000000005</v>
      </c>
      <c r="P1792" s="17">
        <f t="shared" si="415"/>
        <v>-11416.319444444447</v>
      </c>
      <c r="Q1792" s="17">
        <f t="shared" si="420"/>
        <v>475734609.93055606</v>
      </c>
      <c r="R1792" s="17">
        <f t="shared" si="416"/>
        <v>475734.60993055603</v>
      </c>
      <c r="S1792" s="17">
        <f t="shared" si="421"/>
        <v>223253880.97222209</v>
      </c>
      <c r="T1792" s="17">
        <f t="shared" si="417"/>
        <v>223253.88097222208</v>
      </c>
      <c r="AE1792">
        <f t="shared" si="409"/>
        <v>0</v>
      </c>
      <c r="AF1792">
        <f t="shared" si="410"/>
        <v>30.5</v>
      </c>
      <c r="AG1792">
        <f t="shared" si="411"/>
        <v>8.4722222222222214</v>
      </c>
    </row>
    <row r="1793" spans="2:33" x14ac:dyDescent="0.3">
      <c r="B1793" s="7" t="s">
        <v>54</v>
      </c>
      <c r="C1793" s="7">
        <v>1785</v>
      </c>
      <c r="D1793" s="7">
        <v>308</v>
      </c>
      <c r="E1793" s="13">
        <v>28.3</v>
      </c>
      <c r="F1793" s="27">
        <f t="shared" si="408"/>
        <v>7.8611111111111107</v>
      </c>
      <c r="G1793" s="17">
        <f t="shared" si="418"/>
        <v>-0.58333333333333326</v>
      </c>
      <c r="H1793" s="17">
        <v>1</v>
      </c>
      <c r="I1793" s="17">
        <f t="shared" si="419"/>
        <v>-2.0999999999999996</v>
      </c>
      <c r="J1793" s="17">
        <v>-1980</v>
      </c>
      <c r="K1793" s="26">
        <v>485.59500000000003</v>
      </c>
      <c r="L1793" s="17">
        <f t="shared" si="412"/>
        <v>30.166856666666661</v>
      </c>
      <c r="M1793" s="17">
        <f t="shared" si="413"/>
        <v>-1464.2381433333333</v>
      </c>
      <c r="N1793" s="17">
        <v>1980</v>
      </c>
      <c r="O1793" s="17">
        <f t="shared" si="414"/>
        <v>-1154.9999999999998</v>
      </c>
      <c r="P1793" s="17">
        <f t="shared" si="415"/>
        <v>-9079.5833333333303</v>
      </c>
      <c r="Q1793" s="17">
        <f t="shared" si="420"/>
        <v>475795789.02777827</v>
      </c>
      <c r="R1793" s="17">
        <f t="shared" si="416"/>
        <v>475795.78902777826</v>
      </c>
      <c r="S1793" s="17">
        <f t="shared" si="421"/>
        <v>223315060.0694443</v>
      </c>
      <c r="T1793" s="17">
        <f t="shared" si="417"/>
        <v>223315.0600694443</v>
      </c>
      <c r="AE1793">
        <f t="shared" si="409"/>
        <v>0</v>
      </c>
      <c r="AF1793">
        <f t="shared" si="410"/>
        <v>28.3</v>
      </c>
      <c r="AG1793">
        <f t="shared" si="411"/>
        <v>7.8611111111111107</v>
      </c>
    </row>
    <row r="1794" spans="2:33" x14ac:dyDescent="0.3">
      <c r="B1794" s="7" t="s">
        <v>54</v>
      </c>
      <c r="C1794" s="7">
        <v>1786</v>
      </c>
      <c r="D1794" s="7">
        <v>309</v>
      </c>
      <c r="E1794" s="13">
        <v>26.3</v>
      </c>
      <c r="F1794" s="27">
        <f t="shared" si="408"/>
        <v>7.3055555555555554</v>
      </c>
      <c r="G1794" s="17">
        <f t="shared" si="418"/>
        <v>-0.54166666666666696</v>
      </c>
      <c r="H1794" s="17">
        <v>1</v>
      </c>
      <c r="I1794" s="17">
        <f t="shared" si="419"/>
        <v>-1.9500000000000011</v>
      </c>
      <c r="J1794" s="17">
        <v>-1980</v>
      </c>
      <c r="K1794" s="26">
        <v>485.59500000000003</v>
      </c>
      <c r="L1794" s="17">
        <f t="shared" si="412"/>
        <v>26.053656666666662</v>
      </c>
      <c r="M1794" s="17">
        <f t="shared" si="413"/>
        <v>-1468.3513433333333</v>
      </c>
      <c r="N1794" s="17">
        <v>1980</v>
      </c>
      <c r="O1794" s="17">
        <f t="shared" si="414"/>
        <v>-1072.5000000000007</v>
      </c>
      <c r="P1794" s="17">
        <f t="shared" si="415"/>
        <v>-7835.2083333333385</v>
      </c>
      <c r="Q1794" s="17">
        <f t="shared" si="420"/>
        <v>475848626.45833385</v>
      </c>
      <c r="R1794" s="17">
        <f t="shared" si="416"/>
        <v>475848.62645833386</v>
      </c>
      <c r="S1794" s="17">
        <f t="shared" si="421"/>
        <v>223367897.49999985</v>
      </c>
      <c r="T1794" s="17">
        <f t="shared" si="417"/>
        <v>223367.89749999985</v>
      </c>
      <c r="AE1794">
        <f t="shared" si="409"/>
        <v>0</v>
      </c>
      <c r="AF1794">
        <f t="shared" si="410"/>
        <v>26.3</v>
      </c>
      <c r="AG1794">
        <f t="shared" si="411"/>
        <v>7.3055555555555554</v>
      </c>
    </row>
    <row r="1795" spans="2:33" x14ac:dyDescent="0.3">
      <c r="B1795" s="7" t="s">
        <v>54</v>
      </c>
      <c r="C1795" s="7">
        <v>1787</v>
      </c>
      <c r="D1795" s="7">
        <v>310</v>
      </c>
      <c r="E1795" s="13">
        <v>24.4</v>
      </c>
      <c r="F1795" s="27">
        <f t="shared" si="408"/>
        <v>6.7777777777777768</v>
      </c>
      <c r="G1795" s="17">
        <f t="shared" si="418"/>
        <v>-0.5277777777777779</v>
      </c>
      <c r="H1795" s="17">
        <v>1</v>
      </c>
      <c r="I1795" s="17">
        <f t="shared" si="419"/>
        <v>-1.9000000000000004</v>
      </c>
      <c r="J1795" s="17">
        <v>-1980</v>
      </c>
      <c r="K1795" s="26">
        <v>485.59500000000003</v>
      </c>
      <c r="L1795" s="17">
        <f t="shared" si="412"/>
        <v>22.425226666666656</v>
      </c>
      <c r="M1795" s="17">
        <f t="shared" si="413"/>
        <v>-1471.9797733333332</v>
      </c>
      <c r="N1795" s="17">
        <v>1980</v>
      </c>
      <c r="O1795" s="17">
        <f t="shared" si="414"/>
        <v>-1045.0000000000002</v>
      </c>
      <c r="P1795" s="17">
        <f t="shared" si="415"/>
        <v>-7082.7777777777783</v>
      </c>
      <c r="Q1795" s="17">
        <f t="shared" si="420"/>
        <v>475894105.34722275</v>
      </c>
      <c r="R1795" s="17">
        <f t="shared" si="416"/>
        <v>475894.10534722276</v>
      </c>
      <c r="S1795" s="17">
        <f t="shared" si="421"/>
        <v>223413376.38888875</v>
      </c>
      <c r="T1795" s="17">
        <f t="shared" si="417"/>
        <v>223413.37638888875</v>
      </c>
      <c r="AE1795">
        <f t="shared" si="409"/>
        <v>0</v>
      </c>
      <c r="AF1795">
        <f t="shared" si="410"/>
        <v>24.4</v>
      </c>
      <c r="AG1795">
        <f t="shared" si="411"/>
        <v>6.7777777777777768</v>
      </c>
    </row>
    <row r="1796" spans="2:33" x14ac:dyDescent="0.3">
      <c r="B1796" s="7" t="s">
        <v>54</v>
      </c>
      <c r="C1796" s="7">
        <v>1788</v>
      </c>
      <c r="D1796" s="7">
        <v>311</v>
      </c>
      <c r="E1796" s="13">
        <v>22.5</v>
      </c>
      <c r="F1796" s="27">
        <f t="shared" si="408"/>
        <v>6.25</v>
      </c>
      <c r="G1796" s="17">
        <f t="shared" si="418"/>
        <v>-0.54166666666666641</v>
      </c>
      <c r="H1796" s="17">
        <v>1</v>
      </c>
      <c r="I1796" s="17">
        <f t="shared" si="419"/>
        <v>-1.9499999999999993</v>
      </c>
      <c r="J1796" s="17">
        <v>-1980</v>
      </c>
      <c r="K1796" s="26">
        <v>485.59500000000003</v>
      </c>
      <c r="L1796" s="17">
        <f t="shared" si="412"/>
        <v>19.068749999999998</v>
      </c>
      <c r="M1796" s="17">
        <f t="shared" si="413"/>
        <v>-1475.3362500000001</v>
      </c>
      <c r="N1796" s="17">
        <v>1980</v>
      </c>
      <c r="O1796" s="17">
        <f t="shared" si="414"/>
        <v>-1072.4999999999995</v>
      </c>
      <c r="P1796" s="17">
        <f t="shared" si="415"/>
        <v>-6703.1249999999973</v>
      </c>
      <c r="Q1796" s="17">
        <f t="shared" si="420"/>
        <v>475932777.22222275</v>
      </c>
      <c r="R1796" s="17">
        <f t="shared" si="416"/>
        <v>475932.77722222276</v>
      </c>
      <c r="S1796" s="17">
        <f t="shared" si="421"/>
        <v>223452048.26388875</v>
      </c>
      <c r="T1796" s="17">
        <f t="shared" si="417"/>
        <v>223452.04826388875</v>
      </c>
      <c r="AE1796">
        <f t="shared" si="409"/>
        <v>0</v>
      </c>
      <c r="AF1796">
        <f t="shared" si="410"/>
        <v>22.5</v>
      </c>
      <c r="AG1796">
        <f t="shared" si="411"/>
        <v>6.25</v>
      </c>
    </row>
    <row r="1797" spans="2:33" x14ac:dyDescent="0.3">
      <c r="B1797" s="7" t="s">
        <v>54</v>
      </c>
      <c r="C1797" s="7">
        <v>1789</v>
      </c>
      <c r="D1797" s="7">
        <v>312</v>
      </c>
      <c r="E1797" s="13">
        <v>20.5</v>
      </c>
      <c r="F1797" s="27">
        <f t="shared" si="408"/>
        <v>5.6944444444444446</v>
      </c>
      <c r="G1797" s="17">
        <f t="shared" si="418"/>
        <v>-0.59722222222222232</v>
      </c>
      <c r="H1797" s="17">
        <v>1</v>
      </c>
      <c r="I1797" s="17">
        <f t="shared" si="419"/>
        <v>-2.1500000000000004</v>
      </c>
      <c r="J1797" s="17">
        <v>-1980</v>
      </c>
      <c r="K1797" s="26">
        <v>485.59500000000003</v>
      </c>
      <c r="L1797" s="17">
        <f t="shared" si="412"/>
        <v>15.829416666666667</v>
      </c>
      <c r="M1797" s="17">
        <f t="shared" si="413"/>
        <v>-1478.5755833333333</v>
      </c>
      <c r="N1797" s="17">
        <v>1980</v>
      </c>
      <c r="O1797" s="17">
        <f t="shared" si="414"/>
        <v>-1182.5000000000002</v>
      </c>
      <c r="P1797" s="17">
        <f t="shared" si="415"/>
        <v>-6733.6805555555575</v>
      </c>
      <c r="Q1797" s="17">
        <f t="shared" si="420"/>
        <v>475964879.65277833</v>
      </c>
      <c r="R1797" s="17">
        <f t="shared" si="416"/>
        <v>475964.87965277833</v>
      </c>
      <c r="S1797" s="17">
        <f t="shared" si="421"/>
        <v>223484150.6944443</v>
      </c>
      <c r="T1797" s="17">
        <f t="shared" si="417"/>
        <v>223484.15069444431</v>
      </c>
      <c r="AE1797">
        <f t="shared" si="409"/>
        <v>0</v>
      </c>
      <c r="AF1797">
        <f t="shared" si="410"/>
        <v>20.5</v>
      </c>
      <c r="AG1797">
        <f t="shared" si="411"/>
        <v>5.6944444444444446</v>
      </c>
    </row>
    <row r="1798" spans="2:33" x14ac:dyDescent="0.3">
      <c r="B1798" s="7" t="s">
        <v>54</v>
      </c>
      <c r="C1798" s="7">
        <v>1790</v>
      </c>
      <c r="D1798" s="7">
        <v>313</v>
      </c>
      <c r="E1798" s="13">
        <v>18.2</v>
      </c>
      <c r="F1798" s="27">
        <f t="shared" ref="F1798:F1808" si="422">E1798/3.6</f>
        <v>5.0555555555555554</v>
      </c>
      <c r="G1798" s="17">
        <f t="shared" si="418"/>
        <v>-0.69444444444444442</v>
      </c>
      <c r="H1798" s="17">
        <v>1</v>
      </c>
      <c r="I1798" s="17">
        <f t="shared" si="419"/>
        <v>-2.5</v>
      </c>
      <c r="J1798" s="17">
        <v>-1980</v>
      </c>
      <c r="K1798" s="26">
        <v>485.59500000000003</v>
      </c>
      <c r="L1798" s="17">
        <f t="shared" si="412"/>
        <v>12.476706666666663</v>
      </c>
      <c r="M1798" s="17">
        <f t="shared" si="413"/>
        <v>-1481.9282933333334</v>
      </c>
      <c r="N1798" s="17">
        <v>1980</v>
      </c>
      <c r="O1798" s="17">
        <f t="shared" si="414"/>
        <v>-1375</v>
      </c>
      <c r="P1798" s="17">
        <f t="shared" si="415"/>
        <v>-6951.3888888888887</v>
      </c>
      <c r="Q1798" s="17">
        <f t="shared" si="420"/>
        <v>475990182.70833391</v>
      </c>
      <c r="R1798" s="17">
        <f t="shared" si="416"/>
        <v>475990.18270833389</v>
      </c>
      <c r="S1798" s="17">
        <f t="shared" si="421"/>
        <v>223509453.74999985</v>
      </c>
      <c r="T1798" s="17">
        <f t="shared" si="417"/>
        <v>223509.45374999984</v>
      </c>
      <c r="AE1798">
        <f t="shared" si="409"/>
        <v>0</v>
      </c>
      <c r="AF1798">
        <f t="shared" si="410"/>
        <v>18.2</v>
      </c>
      <c r="AG1798">
        <f t="shared" si="411"/>
        <v>5.0555555555555554</v>
      </c>
    </row>
    <row r="1799" spans="2:33" x14ac:dyDescent="0.3">
      <c r="B1799" s="7" t="s">
        <v>54</v>
      </c>
      <c r="C1799" s="7">
        <v>1791</v>
      </c>
      <c r="D1799" s="7">
        <v>314</v>
      </c>
      <c r="E1799" s="13">
        <v>15.5</v>
      </c>
      <c r="F1799" s="27">
        <f t="shared" si="422"/>
        <v>4.3055555555555554</v>
      </c>
      <c r="G1799" s="17">
        <f t="shared" si="418"/>
        <v>-0.8194444444444442</v>
      </c>
      <c r="H1799" s="17">
        <v>1</v>
      </c>
      <c r="I1799" s="17">
        <f t="shared" si="419"/>
        <v>-2.9499999999999993</v>
      </c>
      <c r="J1799" s="17">
        <v>-1980</v>
      </c>
      <c r="K1799" s="26">
        <v>485.59500000000003</v>
      </c>
      <c r="L1799" s="17">
        <f t="shared" si="412"/>
        <v>9.049416666666664</v>
      </c>
      <c r="M1799" s="17">
        <f t="shared" si="413"/>
        <v>-1485.3555833333332</v>
      </c>
      <c r="N1799" s="17">
        <v>1980</v>
      </c>
      <c r="O1799" s="17">
        <f t="shared" si="414"/>
        <v>-1622.4999999999995</v>
      </c>
      <c r="P1799" s="17">
        <f t="shared" si="415"/>
        <v>-6985.7638888888869</v>
      </c>
      <c r="Q1799" s="17">
        <f t="shared" si="420"/>
        <v>476008535.13888949</v>
      </c>
      <c r="R1799" s="17">
        <f t="shared" si="416"/>
        <v>476008.53513888951</v>
      </c>
      <c r="S1799" s="17">
        <f t="shared" si="421"/>
        <v>223527806.1805554</v>
      </c>
      <c r="T1799" s="17">
        <f t="shared" si="417"/>
        <v>223527.8061805554</v>
      </c>
      <c r="AE1799">
        <f t="shared" si="409"/>
        <v>0</v>
      </c>
      <c r="AF1799">
        <f t="shared" si="410"/>
        <v>15.5</v>
      </c>
      <c r="AG1799">
        <f t="shared" si="411"/>
        <v>4.3055555555555554</v>
      </c>
    </row>
    <row r="1800" spans="2:33" x14ac:dyDescent="0.3">
      <c r="B1800" s="7" t="s">
        <v>54</v>
      </c>
      <c r="C1800" s="7">
        <v>1792</v>
      </c>
      <c r="D1800" s="7">
        <v>315</v>
      </c>
      <c r="E1800" s="13">
        <v>12.3</v>
      </c>
      <c r="F1800" s="27">
        <f t="shared" si="422"/>
        <v>3.416666666666667</v>
      </c>
      <c r="G1800" s="17">
        <f t="shared" si="418"/>
        <v>-0.94444444444444453</v>
      </c>
      <c r="H1800" s="17">
        <v>1</v>
      </c>
      <c r="I1800" s="17">
        <f t="shared" si="419"/>
        <v>-3.4000000000000004</v>
      </c>
      <c r="J1800" s="17">
        <v>-1980</v>
      </c>
      <c r="K1800" s="26">
        <v>485.59500000000003</v>
      </c>
      <c r="L1800" s="17">
        <f t="shared" si="412"/>
        <v>5.6985900000000003</v>
      </c>
      <c r="M1800" s="17">
        <f t="shared" si="413"/>
        <v>-1488.70641</v>
      </c>
      <c r="N1800" s="17">
        <v>1980</v>
      </c>
      <c r="O1800" s="17">
        <f t="shared" si="414"/>
        <v>-1870.0000000000002</v>
      </c>
      <c r="P1800" s="17">
        <f t="shared" si="415"/>
        <v>-6389.1666666666679</v>
      </c>
      <c r="Q1800" s="17">
        <f t="shared" si="420"/>
        <v>476020092.01388949</v>
      </c>
      <c r="R1800" s="17">
        <f t="shared" si="416"/>
        <v>476020.09201388952</v>
      </c>
      <c r="S1800" s="17">
        <f t="shared" si="421"/>
        <v>223539363.0555554</v>
      </c>
      <c r="T1800" s="17">
        <f t="shared" si="417"/>
        <v>223539.36305555541</v>
      </c>
      <c r="AE1800">
        <f t="shared" ref="AE1800:AE1808" si="423">IF(E1800&lt;1,1,0)</f>
        <v>0</v>
      </c>
      <c r="AF1800">
        <f t="shared" ref="AF1800:AF1808" si="424">IF(AE1800=1,"",E1800)</f>
        <v>12.3</v>
      </c>
      <c r="AG1800">
        <f t="shared" ref="AG1800:AG1808" si="425">E1800/3.6</f>
        <v>3.416666666666667</v>
      </c>
    </row>
    <row r="1801" spans="2:33" x14ac:dyDescent="0.3">
      <c r="B1801" s="7" t="s">
        <v>54</v>
      </c>
      <c r="C1801" s="7">
        <v>1793</v>
      </c>
      <c r="D1801" s="7">
        <v>316</v>
      </c>
      <c r="E1801" s="13">
        <v>8.6999999999999993</v>
      </c>
      <c r="F1801" s="27">
        <f t="shared" si="422"/>
        <v>2.4166666666666665</v>
      </c>
      <c r="G1801" s="17">
        <f t="shared" si="418"/>
        <v>-0.98611111111111116</v>
      </c>
      <c r="H1801" s="17">
        <v>1</v>
      </c>
      <c r="I1801" s="17">
        <f t="shared" si="419"/>
        <v>-3.5500000000000003</v>
      </c>
      <c r="J1801" s="17">
        <v>-1980</v>
      </c>
      <c r="K1801" s="26">
        <v>485.59500000000003</v>
      </c>
      <c r="L1801" s="17">
        <f t="shared" ref="L1801:L1808" si="426">1/2*2.26*1.2*0.36*((F1801)^2)</f>
        <v>2.850989999999999</v>
      </c>
      <c r="M1801" s="17">
        <f t="shared" ref="M1801:M1808" si="427">J1801+K1801+L1801</f>
        <v>-1491.5540100000001</v>
      </c>
      <c r="N1801" s="17">
        <v>1980</v>
      </c>
      <c r="O1801" s="17">
        <f t="shared" ref="O1801:O1808" si="428">N1801*G1801</f>
        <v>-1952.5</v>
      </c>
      <c r="P1801" s="17">
        <f t="shared" ref="P1801:P1808" si="429">F1801*O1801</f>
        <v>-4718.5416666666661</v>
      </c>
      <c r="Q1801" s="17">
        <f t="shared" si="420"/>
        <v>476025873.88888949</v>
      </c>
      <c r="R1801" s="17">
        <f t="shared" ref="R1801:R1808" si="430">Q1801/1000</f>
        <v>476025.8738888895</v>
      </c>
      <c r="S1801" s="17">
        <f t="shared" si="421"/>
        <v>223545144.9305554</v>
      </c>
      <c r="T1801" s="17">
        <f t="shared" ref="T1801:T1808" si="431">S1801/1000</f>
        <v>223545.1449305554</v>
      </c>
      <c r="AE1801">
        <f t="shared" si="423"/>
        <v>0</v>
      </c>
      <c r="AF1801">
        <f t="shared" si="424"/>
        <v>8.6999999999999993</v>
      </c>
      <c r="AG1801">
        <f t="shared" si="425"/>
        <v>2.4166666666666665</v>
      </c>
    </row>
    <row r="1802" spans="2:33" x14ac:dyDescent="0.3">
      <c r="B1802" s="7" t="s">
        <v>54</v>
      </c>
      <c r="C1802" s="7">
        <v>1794</v>
      </c>
      <c r="D1802" s="7">
        <v>317</v>
      </c>
      <c r="E1802" s="13">
        <v>5.2</v>
      </c>
      <c r="F1802" s="27">
        <f t="shared" si="422"/>
        <v>1.4444444444444444</v>
      </c>
      <c r="G1802" s="17">
        <f t="shared" ref="G1802:G1808" si="432">($E1803-$E1801)/2/3.6</f>
        <v>-1.2083333333333333</v>
      </c>
      <c r="H1802" s="17">
        <v>1</v>
      </c>
      <c r="I1802" s="17">
        <f t="shared" ref="I1802:I1808" si="433">($E1803-$E1801)/2</f>
        <v>-4.3499999999999996</v>
      </c>
      <c r="J1802" s="17">
        <v>-1980</v>
      </c>
      <c r="K1802" s="26">
        <v>485.59500000000003</v>
      </c>
      <c r="L1802" s="17">
        <f t="shared" si="426"/>
        <v>1.0185066666666664</v>
      </c>
      <c r="M1802" s="17">
        <f t="shared" si="427"/>
        <v>-1493.3864933333334</v>
      </c>
      <c r="N1802" s="17">
        <v>1980</v>
      </c>
      <c r="O1802" s="17">
        <f t="shared" si="428"/>
        <v>-2392.5</v>
      </c>
      <c r="P1802" s="17">
        <f t="shared" si="429"/>
        <v>-3455.8333333333335</v>
      </c>
      <c r="Q1802" s="17">
        <f t="shared" ref="Q1802:Q1808" si="434">0.5*N1802*F1802^2+Q1801</f>
        <v>476027939.44444507</v>
      </c>
      <c r="R1802" s="17">
        <f t="shared" si="430"/>
        <v>476027.93944444507</v>
      </c>
      <c r="S1802" s="17">
        <f t="shared" ref="S1802:S1808" si="435">0.5*N1802*F1802^2*H1802+S1801</f>
        <v>223547210.48611096</v>
      </c>
      <c r="T1802" s="17">
        <f t="shared" si="431"/>
        <v>223547.21048611097</v>
      </c>
      <c r="AE1802">
        <f t="shared" si="423"/>
        <v>0</v>
      </c>
      <c r="AF1802">
        <f t="shared" si="424"/>
        <v>5.2</v>
      </c>
      <c r="AG1802">
        <f t="shared" si="425"/>
        <v>1.4444444444444444</v>
      </c>
    </row>
    <row r="1803" spans="2:33" x14ac:dyDescent="0.3">
      <c r="B1803" s="7" t="s">
        <v>54</v>
      </c>
      <c r="C1803" s="7">
        <v>1795</v>
      </c>
      <c r="D1803" s="7">
        <v>318</v>
      </c>
      <c r="E1803" s="13">
        <v>0</v>
      </c>
      <c r="F1803" s="27">
        <f t="shared" si="422"/>
        <v>0</v>
      </c>
      <c r="G1803" s="17">
        <f t="shared" si="432"/>
        <v>-0.72222222222222221</v>
      </c>
      <c r="H1803" s="17">
        <v>1</v>
      </c>
      <c r="I1803" s="17">
        <f t="shared" si="433"/>
        <v>-2.6</v>
      </c>
      <c r="J1803" s="17">
        <v>-1980</v>
      </c>
      <c r="K1803" s="26">
        <v>485.59500000000003</v>
      </c>
      <c r="L1803" s="17">
        <f t="shared" si="426"/>
        <v>0</v>
      </c>
      <c r="M1803" s="17">
        <f t="shared" si="427"/>
        <v>-1494.405</v>
      </c>
      <c r="N1803" s="17">
        <v>1980</v>
      </c>
      <c r="O1803" s="17">
        <f t="shared" si="428"/>
        <v>-1430</v>
      </c>
      <c r="P1803" s="17">
        <f t="shared" si="429"/>
        <v>0</v>
      </c>
      <c r="Q1803" s="17">
        <f t="shared" si="434"/>
        <v>476027939.44444507</v>
      </c>
      <c r="R1803" s="17">
        <f t="shared" si="430"/>
        <v>476027.93944444507</v>
      </c>
      <c r="S1803" s="17">
        <f t="shared" si="435"/>
        <v>223547210.48611096</v>
      </c>
      <c r="T1803" s="17">
        <f t="shared" si="431"/>
        <v>223547.21048611097</v>
      </c>
      <c r="AE1803">
        <f t="shared" si="423"/>
        <v>1</v>
      </c>
      <c r="AF1803" t="str">
        <f t="shared" si="424"/>
        <v/>
      </c>
      <c r="AG1803">
        <f t="shared" si="425"/>
        <v>0</v>
      </c>
    </row>
    <row r="1804" spans="2:33" x14ac:dyDescent="0.3">
      <c r="B1804" s="7" t="s">
        <v>54</v>
      </c>
      <c r="C1804" s="7">
        <v>1796</v>
      </c>
      <c r="D1804" s="7">
        <v>319</v>
      </c>
      <c r="E1804" s="13">
        <v>0</v>
      </c>
      <c r="F1804" s="27">
        <f t="shared" si="422"/>
        <v>0</v>
      </c>
      <c r="G1804" s="17">
        <f t="shared" si="432"/>
        <v>0</v>
      </c>
      <c r="H1804" s="17">
        <v>0</v>
      </c>
      <c r="I1804" s="17">
        <f t="shared" si="433"/>
        <v>0</v>
      </c>
      <c r="J1804" s="17">
        <v>0</v>
      </c>
      <c r="K1804" s="26">
        <v>485.59500000000003</v>
      </c>
      <c r="L1804" s="17">
        <f t="shared" si="426"/>
        <v>0</v>
      </c>
      <c r="M1804" s="17">
        <f t="shared" si="427"/>
        <v>485.59500000000003</v>
      </c>
      <c r="N1804" s="17">
        <v>1980</v>
      </c>
      <c r="O1804" s="17">
        <f t="shared" si="428"/>
        <v>0</v>
      </c>
      <c r="P1804" s="17">
        <f t="shared" si="429"/>
        <v>0</v>
      </c>
      <c r="Q1804" s="17">
        <f t="shared" si="434"/>
        <v>476027939.44444507</v>
      </c>
      <c r="R1804" s="17">
        <f t="shared" si="430"/>
        <v>476027.93944444507</v>
      </c>
      <c r="S1804" s="17">
        <f t="shared" si="435"/>
        <v>223547210.48611096</v>
      </c>
      <c r="T1804" s="17">
        <f t="shared" si="431"/>
        <v>223547.21048611097</v>
      </c>
      <c r="AE1804">
        <f t="shared" si="423"/>
        <v>1</v>
      </c>
      <c r="AF1804" t="str">
        <f t="shared" si="424"/>
        <v/>
      </c>
      <c r="AG1804">
        <f t="shared" si="425"/>
        <v>0</v>
      </c>
    </row>
    <row r="1805" spans="2:33" x14ac:dyDescent="0.3">
      <c r="B1805" s="7" t="s">
        <v>54</v>
      </c>
      <c r="C1805" s="7">
        <v>1797</v>
      </c>
      <c r="D1805" s="7">
        <v>320</v>
      </c>
      <c r="E1805" s="13">
        <v>0</v>
      </c>
      <c r="F1805" s="27">
        <f t="shared" si="422"/>
        <v>0</v>
      </c>
      <c r="G1805" s="17">
        <f t="shared" si="432"/>
        <v>0</v>
      </c>
      <c r="H1805" s="17">
        <v>0</v>
      </c>
      <c r="I1805" s="17">
        <f t="shared" si="433"/>
        <v>0</v>
      </c>
      <c r="J1805" s="17">
        <v>0</v>
      </c>
      <c r="K1805" s="26">
        <v>485.59500000000003</v>
      </c>
      <c r="L1805" s="17">
        <f t="shared" si="426"/>
        <v>0</v>
      </c>
      <c r="M1805" s="17">
        <f t="shared" si="427"/>
        <v>485.59500000000003</v>
      </c>
      <c r="N1805" s="17">
        <v>1980</v>
      </c>
      <c r="O1805" s="17">
        <f t="shared" si="428"/>
        <v>0</v>
      </c>
      <c r="P1805" s="17">
        <f t="shared" si="429"/>
        <v>0</v>
      </c>
      <c r="Q1805" s="17">
        <f t="shared" si="434"/>
        <v>476027939.44444507</v>
      </c>
      <c r="R1805" s="17">
        <f t="shared" si="430"/>
        <v>476027.93944444507</v>
      </c>
      <c r="S1805" s="17">
        <f t="shared" si="435"/>
        <v>223547210.48611096</v>
      </c>
      <c r="T1805" s="17">
        <f t="shared" si="431"/>
        <v>223547.21048611097</v>
      </c>
      <c r="AE1805">
        <f t="shared" si="423"/>
        <v>1</v>
      </c>
      <c r="AF1805" t="str">
        <f t="shared" si="424"/>
        <v/>
      </c>
      <c r="AG1805">
        <f t="shared" si="425"/>
        <v>0</v>
      </c>
    </row>
    <row r="1806" spans="2:33" x14ac:dyDescent="0.3">
      <c r="B1806" s="7" t="s">
        <v>54</v>
      </c>
      <c r="C1806" s="7">
        <v>1798</v>
      </c>
      <c r="D1806" s="7">
        <v>321</v>
      </c>
      <c r="E1806" s="13">
        <v>0</v>
      </c>
      <c r="F1806" s="27">
        <f t="shared" si="422"/>
        <v>0</v>
      </c>
      <c r="G1806" s="17">
        <f t="shared" si="432"/>
        <v>0</v>
      </c>
      <c r="H1806" s="17">
        <v>0</v>
      </c>
      <c r="I1806" s="17">
        <f t="shared" si="433"/>
        <v>0</v>
      </c>
      <c r="J1806" s="17">
        <v>0</v>
      </c>
      <c r="K1806" s="26">
        <v>485.59500000000003</v>
      </c>
      <c r="L1806" s="17">
        <f t="shared" si="426"/>
        <v>0</v>
      </c>
      <c r="M1806" s="17">
        <f t="shared" si="427"/>
        <v>485.59500000000003</v>
      </c>
      <c r="N1806" s="17">
        <v>1980</v>
      </c>
      <c r="O1806" s="17">
        <f t="shared" si="428"/>
        <v>0</v>
      </c>
      <c r="P1806" s="17">
        <f t="shared" si="429"/>
        <v>0</v>
      </c>
      <c r="Q1806" s="17">
        <f t="shared" si="434"/>
        <v>476027939.44444507</v>
      </c>
      <c r="R1806" s="17">
        <f t="shared" si="430"/>
        <v>476027.93944444507</v>
      </c>
      <c r="S1806" s="17">
        <f t="shared" si="435"/>
        <v>223547210.48611096</v>
      </c>
      <c r="T1806" s="17">
        <f t="shared" si="431"/>
        <v>223547.21048611097</v>
      </c>
      <c r="AE1806">
        <f t="shared" si="423"/>
        <v>1</v>
      </c>
      <c r="AF1806" t="str">
        <f t="shared" si="424"/>
        <v/>
      </c>
      <c r="AG1806">
        <f t="shared" si="425"/>
        <v>0</v>
      </c>
    </row>
    <row r="1807" spans="2:33" x14ac:dyDescent="0.3">
      <c r="B1807" s="7" t="s">
        <v>54</v>
      </c>
      <c r="C1807" s="7">
        <v>1799</v>
      </c>
      <c r="D1807" s="7">
        <v>322</v>
      </c>
      <c r="E1807" s="13">
        <v>0</v>
      </c>
      <c r="F1807" s="27">
        <f t="shared" si="422"/>
        <v>0</v>
      </c>
      <c r="G1807" s="17">
        <f t="shared" si="432"/>
        <v>0</v>
      </c>
      <c r="H1807" s="17">
        <v>0</v>
      </c>
      <c r="I1807" s="17">
        <f t="shared" si="433"/>
        <v>0</v>
      </c>
      <c r="J1807" s="17">
        <v>0</v>
      </c>
      <c r="K1807" s="26">
        <v>485.59500000000003</v>
      </c>
      <c r="L1807" s="17">
        <f t="shared" si="426"/>
        <v>0</v>
      </c>
      <c r="M1807" s="17">
        <f t="shared" si="427"/>
        <v>485.59500000000003</v>
      </c>
      <c r="N1807" s="17">
        <v>1980</v>
      </c>
      <c r="O1807" s="17">
        <f t="shared" si="428"/>
        <v>0</v>
      </c>
      <c r="P1807" s="17">
        <f t="shared" si="429"/>
        <v>0</v>
      </c>
      <c r="Q1807" s="17">
        <f t="shared" si="434"/>
        <v>476027939.44444507</v>
      </c>
      <c r="R1807" s="17">
        <f t="shared" si="430"/>
        <v>476027.93944444507</v>
      </c>
      <c r="S1807" s="17">
        <f t="shared" si="435"/>
        <v>223547210.48611096</v>
      </c>
      <c r="T1807" s="17">
        <f t="shared" si="431"/>
        <v>223547.21048611097</v>
      </c>
      <c r="AE1807">
        <f t="shared" si="423"/>
        <v>1</v>
      </c>
      <c r="AF1807" t="str">
        <f t="shared" si="424"/>
        <v/>
      </c>
      <c r="AG1807">
        <f t="shared" si="425"/>
        <v>0</v>
      </c>
    </row>
    <row r="1808" spans="2:33" x14ac:dyDescent="0.3">
      <c r="B1808" s="7" t="s">
        <v>54</v>
      </c>
      <c r="C1808" s="7">
        <v>1800</v>
      </c>
      <c r="D1808" s="7">
        <v>323</v>
      </c>
      <c r="E1808" s="13">
        <v>0</v>
      </c>
      <c r="F1808" s="27">
        <f t="shared" si="422"/>
        <v>0</v>
      </c>
      <c r="G1808" s="17">
        <f t="shared" si="432"/>
        <v>0</v>
      </c>
      <c r="H1808" s="17">
        <v>0</v>
      </c>
      <c r="I1808" s="17">
        <f t="shared" si="433"/>
        <v>0</v>
      </c>
      <c r="J1808" s="17">
        <v>0</v>
      </c>
      <c r="K1808" s="26">
        <v>485.59500000000003</v>
      </c>
      <c r="L1808" s="17">
        <f t="shared" si="426"/>
        <v>0</v>
      </c>
      <c r="M1808" s="17">
        <f t="shared" si="427"/>
        <v>485.59500000000003</v>
      </c>
      <c r="N1808" s="17">
        <v>1980</v>
      </c>
      <c r="O1808" s="17">
        <f t="shared" si="428"/>
        <v>0</v>
      </c>
      <c r="P1808" s="17">
        <f t="shared" si="429"/>
        <v>0</v>
      </c>
      <c r="Q1808" s="17">
        <f t="shared" si="434"/>
        <v>476027939.44444507</v>
      </c>
      <c r="R1808" s="17">
        <f t="shared" si="430"/>
        <v>476027.93944444507</v>
      </c>
      <c r="S1808" s="17">
        <f t="shared" si="435"/>
        <v>223547210.48611096</v>
      </c>
      <c r="T1808" s="17">
        <f t="shared" si="431"/>
        <v>223547.21048611097</v>
      </c>
      <c r="AE1808">
        <f t="shared" si="423"/>
        <v>1</v>
      </c>
      <c r="AF1808" t="str">
        <f t="shared" si="424"/>
        <v/>
      </c>
      <c r="AG1808">
        <f t="shared" si="425"/>
        <v>0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topLeftCell="B1"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109375" customWidth="1"/>
    <col min="6" max="6" width="13.88671875" customWidth="1"/>
    <col min="7" max="7" width="13.6640625" customWidth="1"/>
  </cols>
  <sheetData>
    <row r="2" spans="2:20" x14ac:dyDescent="0.3">
      <c r="B2" s="15" t="s">
        <v>55</v>
      </c>
      <c r="C2" s="15" t="s">
        <v>56</v>
      </c>
    </row>
    <row r="4" spans="2:20" x14ac:dyDescent="0.3">
      <c r="B4" s="15" t="s">
        <v>26</v>
      </c>
    </row>
    <row r="6" spans="2:20" ht="43.2" x14ac:dyDescent="0.3">
      <c r="B6" s="1" t="s">
        <v>27</v>
      </c>
      <c r="C6" s="1" t="s">
        <v>28</v>
      </c>
      <c r="D6" s="1" t="s">
        <v>29</v>
      </c>
      <c r="E6" s="8" t="s">
        <v>57</v>
      </c>
      <c r="F6" s="8" t="s">
        <v>58</v>
      </c>
      <c r="G6" s="8" t="s">
        <v>58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x14ac:dyDescent="0.3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3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3131.9722222222235</v>
      </c>
      <c r="L8" s="22">
        <f>J8/I8</f>
        <v>0.26315789473684209</v>
      </c>
      <c r="M8" s="18">
        <f>MAX(S9:S597)</f>
        <v>51.4</v>
      </c>
      <c r="N8" s="18">
        <f>K8/(I8-J8)*3.6</f>
        <v>25.979493087557614</v>
      </c>
      <c r="O8" s="18">
        <f>K8/I8*3.6</f>
        <v>19.14278438030561</v>
      </c>
      <c r="P8" s="17">
        <f>MIN(F9:F597)</f>
        <v>-1.0694444444444444</v>
      </c>
      <c r="Q8" s="17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4711.8888888888832</v>
      </c>
      <c r="L9" s="22">
        <f>J9/I9</f>
        <v>0.11085450346420324</v>
      </c>
      <c r="M9" s="18">
        <f>MAX(S598:S1030)</f>
        <v>74.7</v>
      </c>
      <c r="N9" s="18">
        <f>K9/(I9-J9)*3.6</f>
        <v>44.05922077922073</v>
      </c>
      <c r="O9" s="18">
        <f>K9/I9*3.6</f>
        <v>39.175057736720504</v>
      </c>
      <c r="P9" s="17">
        <f>MIN(F598:F1030)</f>
        <v>-0.98611111111111127</v>
      </c>
      <c r="Q9" s="17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47</v>
      </c>
      <c r="C10" s="3">
        <v>2</v>
      </c>
      <c r="D10" s="3">
        <v>2</v>
      </c>
      <c r="E10" s="10">
        <v>0</v>
      </c>
      <c r="F10" s="17">
        <f t="shared" ref="F10:F19" si="3">($E11-$E9)/2/3.6</f>
        <v>0</v>
      </c>
      <c r="G10" s="17">
        <f t="shared" ref="G10:G19" si="4">($E11-$E9)/2</f>
        <v>0</v>
      </c>
      <c r="H10" t="s">
        <v>50</v>
      </c>
      <c r="I10">
        <f>COUNT(E1031:E1485)</f>
        <v>455</v>
      </c>
      <c r="J10">
        <f>SUM(R1031:R1485)</f>
        <v>30</v>
      </c>
      <c r="K10" s="19">
        <f>SUM(T1031:T1485)</f>
        <v>6820.3333333333285</v>
      </c>
      <c r="L10" s="22">
        <f>J10/I10</f>
        <v>6.5934065934065936E-2</v>
      </c>
      <c r="M10" s="18">
        <f>MAX(S1031:S1485)</f>
        <v>85.2</v>
      </c>
      <c r="N10" s="18">
        <f>K10/(I10-J10)*3.6</f>
        <v>57.772235294117607</v>
      </c>
      <c r="O10" s="18">
        <f>K10/I10*3.6</f>
        <v>53.963076923076883</v>
      </c>
      <c r="P10" s="17">
        <f>MIN(F1031:F1485)</f>
        <v>-1.1111111111111112</v>
      </c>
      <c r="Q10" s="17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47</v>
      </c>
      <c r="C11" s="3">
        <v>3</v>
      </c>
      <c r="D11" s="3">
        <v>3</v>
      </c>
      <c r="E11" s="10">
        <v>0</v>
      </c>
      <c r="F11" s="17">
        <f t="shared" si="3"/>
        <v>0</v>
      </c>
      <c r="G11" s="17">
        <f t="shared" si="4"/>
        <v>0</v>
      </c>
      <c r="I11" s="14">
        <f>SUM(I8:I10)</f>
        <v>1477</v>
      </c>
      <c r="J11" s="14">
        <f>SUM(J8:J10)</f>
        <v>233</v>
      </c>
      <c r="K11" s="20">
        <f>SUM(K8:K10)</f>
        <v>14664.194444444434</v>
      </c>
      <c r="L11" s="22"/>
      <c r="N11" s="18"/>
      <c r="O11" s="18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47</v>
      </c>
      <c r="C12" s="3">
        <v>4</v>
      </c>
      <c r="D12" s="3">
        <v>4</v>
      </c>
      <c r="E12" s="10">
        <v>0</v>
      </c>
      <c r="F12" s="17">
        <f t="shared" si="3"/>
        <v>0</v>
      </c>
      <c r="G12" s="17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47</v>
      </c>
      <c r="C13" s="3">
        <v>5</v>
      </c>
      <c r="D13" s="3">
        <v>5</v>
      </c>
      <c r="E13" s="10">
        <v>0</v>
      </c>
      <c r="F13" s="17">
        <f t="shared" si="3"/>
        <v>0</v>
      </c>
      <c r="G13" s="17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47</v>
      </c>
      <c r="C14" s="3">
        <v>6</v>
      </c>
      <c r="D14" s="3">
        <v>6</v>
      </c>
      <c r="E14" s="10">
        <v>0</v>
      </c>
      <c r="F14" s="17">
        <f t="shared" si="3"/>
        <v>0</v>
      </c>
      <c r="G14" s="17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0</v>
      </c>
      <c r="G19" s="17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47</v>
      </c>
      <c r="C20" s="3">
        <v>12</v>
      </c>
      <c r="D20" s="3">
        <v>12</v>
      </c>
      <c r="E20" s="10">
        <v>0</v>
      </c>
      <c r="F20" s="17">
        <f t="shared" ref="F20:F83" si="5">($E21-$E19)/2/3.6</f>
        <v>0.16666666666666666</v>
      </c>
      <c r="G20" s="17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3">
      <c r="B21" s="3" t="s">
        <v>47</v>
      </c>
      <c r="C21" s="3">
        <v>13</v>
      </c>
      <c r="D21" s="3">
        <v>13</v>
      </c>
      <c r="E21" s="10">
        <v>1.2</v>
      </c>
      <c r="F21" s="17">
        <f t="shared" si="5"/>
        <v>0.3611111111111111</v>
      </c>
      <c r="G21" s="17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3">
      <c r="B22" s="3" t="s">
        <v>47</v>
      </c>
      <c r="C22" s="3">
        <v>14</v>
      </c>
      <c r="D22" s="3">
        <v>14</v>
      </c>
      <c r="E22" s="10">
        <v>2.6</v>
      </c>
      <c r="F22" s="17">
        <f t="shared" si="5"/>
        <v>0.51388888888888895</v>
      </c>
      <c r="G22" s="17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3">
      <c r="B23" s="3" t="s">
        <v>47</v>
      </c>
      <c r="C23" s="3">
        <v>15</v>
      </c>
      <c r="D23" s="3">
        <v>15</v>
      </c>
      <c r="E23" s="10">
        <v>4.9000000000000004</v>
      </c>
      <c r="F23" s="17">
        <f t="shared" si="5"/>
        <v>0.65277777777777768</v>
      </c>
      <c r="G23" s="17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3">
      <c r="B24" s="3" t="s">
        <v>47</v>
      </c>
      <c r="C24" s="3">
        <v>16</v>
      </c>
      <c r="D24" s="3">
        <v>16</v>
      </c>
      <c r="E24" s="10">
        <v>7.3</v>
      </c>
      <c r="F24" s="17">
        <f t="shared" si="5"/>
        <v>0.625</v>
      </c>
      <c r="G24" s="17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3">
      <c r="B25" s="3" t="s">
        <v>47</v>
      </c>
      <c r="C25" s="3">
        <v>17</v>
      </c>
      <c r="D25" s="3">
        <v>17</v>
      </c>
      <c r="E25" s="10">
        <v>9.4</v>
      </c>
      <c r="F25" s="17">
        <f t="shared" si="5"/>
        <v>0.56944444444444453</v>
      </c>
      <c r="G25" s="17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3">
      <c r="B26" s="3" t="s">
        <v>47</v>
      </c>
      <c r="C26" s="3">
        <v>18</v>
      </c>
      <c r="D26" s="3">
        <v>18</v>
      </c>
      <c r="E26" s="10">
        <v>11.4</v>
      </c>
      <c r="F26" s="17">
        <f t="shared" si="5"/>
        <v>0.45833333333333315</v>
      </c>
      <c r="G26" s="17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3">
      <c r="B27" s="3" t="s">
        <v>47</v>
      </c>
      <c r="C27" s="3">
        <v>19</v>
      </c>
      <c r="D27" s="3">
        <v>19</v>
      </c>
      <c r="E27" s="10">
        <v>12.7</v>
      </c>
      <c r="F27" s="17">
        <f t="shared" si="5"/>
        <v>0.26388888888888895</v>
      </c>
      <c r="G27" s="17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3">
      <c r="B28" s="3" t="s">
        <v>47</v>
      </c>
      <c r="C28" s="3">
        <v>20</v>
      </c>
      <c r="D28" s="3">
        <v>20</v>
      </c>
      <c r="E28" s="10">
        <v>13.3</v>
      </c>
      <c r="F28" s="17">
        <f t="shared" si="5"/>
        <v>9.7222222222222363E-2</v>
      </c>
      <c r="G28" s="17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3">
      <c r="B29" s="3" t="s">
        <v>47</v>
      </c>
      <c r="C29" s="3">
        <v>21</v>
      </c>
      <c r="D29" s="3">
        <v>21</v>
      </c>
      <c r="E29" s="10">
        <v>13.4</v>
      </c>
      <c r="F29" s="17">
        <f t="shared" si="5"/>
        <v>0</v>
      </c>
      <c r="G29" s="17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3">
      <c r="B30" s="3" t="s">
        <v>47</v>
      </c>
      <c r="C30" s="3">
        <v>22</v>
      </c>
      <c r="D30" s="3">
        <v>22</v>
      </c>
      <c r="E30" s="10">
        <v>13.3</v>
      </c>
      <c r="F30" s="17">
        <f t="shared" si="5"/>
        <v>-4.1666666666666761E-2</v>
      </c>
      <c r="G30" s="17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3">
      <c r="B31" s="3" t="s">
        <v>47</v>
      </c>
      <c r="C31" s="3">
        <v>23</v>
      </c>
      <c r="D31" s="3">
        <v>23</v>
      </c>
      <c r="E31" s="10">
        <v>13.1</v>
      </c>
      <c r="F31" s="17">
        <f t="shared" si="5"/>
        <v>-0.1111111111111112</v>
      </c>
      <c r="G31" s="17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3">
      <c r="B32" s="3" t="s">
        <v>47</v>
      </c>
      <c r="C32" s="3">
        <v>24</v>
      </c>
      <c r="D32" s="3">
        <v>24</v>
      </c>
      <c r="E32" s="10">
        <v>12.5</v>
      </c>
      <c r="F32" s="17">
        <f t="shared" si="5"/>
        <v>-0.27777777777777779</v>
      </c>
      <c r="G32" s="17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3">
      <c r="B33" s="3" t="s">
        <v>47</v>
      </c>
      <c r="C33" s="3">
        <v>25</v>
      </c>
      <c r="D33" s="3">
        <v>25</v>
      </c>
      <c r="E33" s="10">
        <v>11.1</v>
      </c>
      <c r="F33" s="17">
        <f t="shared" si="5"/>
        <v>-0.49999999999999994</v>
      </c>
      <c r="G33" s="17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3">
      <c r="B34" s="3" t="s">
        <v>47</v>
      </c>
      <c r="C34" s="3">
        <v>26</v>
      </c>
      <c r="D34" s="3">
        <v>26</v>
      </c>
      <c r="E34" s="10">
        <v>8.9</v>
      </c>
      <c r="F34" s="17">
        <f t="shared" si="5"/>
        <v>-0.68055555555555547</v>
      </c>
      <c r="G34" s="17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3">
      <c r="B35" s="3" t="s">
        <v>47</v>
      </c>
      <c r="C35" s="3">
        <v>27</v>
      </c>
      <c r="D35" s="3">
        <v>27</v>
      </c>
      <c r="E35" s="10">
        <v>6.2</v>
      </c>
      <c r="F35" s="17">
        <f t="shared" si="5"/>
        <v>-0.70833333333333337</v>
      </c>
      <c r="G35" s="17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3">
      <c r="B36" s="3" t="s">
        <v>47</v>
      </c>
      <c r="C36" s="3">
        <v>28</v>
      </c>
      <c r="D36" s="3">
        <v>28</v>
      </c>
      <c r="E36" s="10">
        <v>3.8</v>
      </c>
      <c r="F36" s="17">
        <f t="shared" si="5"/>
        <v>-0.61111111111111116</v>
      </c>
      <c r="G36" s="17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3">
      <c r="B37" s="3" t="s">
        <v>47</v>
      </c>
      <c r="C37" s="3">
        <v>29</v>
      </c>
      <c r="D37" s="3">
        <v>29</v>
      </c>
      <c r="E37" s="10">
        <v>1.8</v>
      </c>
      <c r="F37" s="17">
        <f t="shared" si="5"/>
        <v>-0.52777777777777779</v>
      </c>
      <c r="G37" s="17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3">
      <c r="B38" s="3" t="s">
        <v>47</v>
      </c>
      <c r="C38" s="3">
        <v>30</v>
      </c>
      <c r="D38" s="3">
        <v>30</v>
      </c>
      <c r="E38" s="10">
        <v>0</v>
      </c>
      <c r="F38" s="17">
        <f t="shared" si="5"/>
        <v>-0.25</v>
      </c>
      <c r="G38" s="17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3">
      <c r="B39" s="3" t="s">
        <v>47</v>
      </c>
      <c r="C39" s="3">
        <v>31</v>
      </c>
      <c r="D39" s="3">
        <v>31</v>
      </c>
      <c r="E39" s="10">
        <v>0</v>
      </c>
      <c r="F39" s="17">
        <f t="shared" si="5"/>
        <v>0</v>
      </c>
      <c r="G39" s="17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47</v>
      </c>
      <c r="C40" s="3">
        <v>32</v>
      </c>
      <c r="D40" s="3">
        <v>32</v>
      </c>
      <c r="E40" s="10">
        <v>0</v>
      </c>
      <c r="F40" s="17">
        <f t="shared" si="5"/>
        <v>0</v>
      </c>
      <c r="G40" s="17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47</v>
      </c>
      <c r="C41" s="3">
        <v>33</v>
      </c>
      <c r="D41" s="3">
        <v>33</v>
      </c>
      <c r="E41" s="10">
        <v>0</v>
      </c>
      <c r="F41" s="17">
        <f t="shared" si="5"/>
        <v>0.20833333333333331</v>
      </c>
      <c r="G41" s="17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47</v>
      </c>
      <c r="C42" s="3">
        <v>34</v>
      </c>
      <c r="D42" s="3">
        <v>34</v>
      </c>
      <c r="E42" s="10">
        <v>1.5</v>
      </c>
      <c r="F42" s="17">
        <f t="shared" si="5"/>
        <v>0.38888888888888884</v>
      </c>
      <c r="G42" s="17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3">
      <c r="B43" s="3" t="s">
        <v>47</v>
      </c>
      <c r="C43" s="3">
        <v>35</v>
      </c>
      <c r="D43" s="3">
        <v>35</v>
      </c>
      <c r="E43" s="10">
        <v>2.8</v>
      </c>
      <c r="F43" s="17">
        <f t="shared" si="5"/>
        <v>0.31944444444444442</v>
      </c>
      <c r="G43" s="17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3">
      <c r="B44" s="3" t="s">
        <v>47</v>
      </c>
      <c r="C44" s="3">
        <v>36</v>
      </c>
      <c r="D44" s="3">
        <v>36</v>
      </c>
      <c r="E44" s="10">
        <v>3.8</v>
      </c>
      <c r="F44" s="17">
        <f t="shared" si="5"/>
        <v>0.24999999999999997</v>
      </c>
      <c r="G44" s="17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3">
      <c r="B45" s="3" t="s">
        <v>47</v>
      </c>
      <c r="C45" s="3">
        <v>37</v>
      </c>
      <c r="D45" s="3">
        <v>37</v>
      </c>
      <c r="E45" s="10">
        <v>4.5999999999999996</v>
      </c>
      <c r="F45" s="17">
        <f t="shared" si="5"/>
        <v>0.20833333333333331</v>
      </c>
      <c r="G45" s="17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3">
      <c r="B46" s="3" t="s">
        <v>47</v>
      </c>
      <c r="C46" s="3">
        <v>38</v>
      </c>
      <c r="D46" s="3">
        <v>38</v>
      </c>
      <c r="E46" s="10">
        <v>5.3</v>
      </c>
      <c r="F46" s="17">
        <f t="shared" si="5"/>
        <v>0.20833333333333331</v>
      </c>
      <c r="G46" s="17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3">
      <c r="B47" s="3" t="s">
        <v>47</v>
      </c>
      <c r="C47" s="3">
        <v>39</v>
      </c>
      <c r="D47" s="3">
        <v>39</v>
      </c>
      <c r="E47" s="10">
        <v>6.1</v>
      </c>
      <c r="F47" s="17">
        <f t="shared" si="5"/>
        <v>0.18055555555555552</v>
      </c>
      <c r="G47" s="17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3">
      <c r="B48" s="3" t="s">
        <v>47</v>
      </c>
      <c r="C48" s="3">
        <v>40</v>
      </c>
      <c r="D48" s="3">
        <v>40</v>
      </c>
      <c r="E48" s="10">
        <v>6.6</v>
      </c>
      <c r="F48" s="17">
        <f t="shared" si="5"/>
        <v>0.15277777777777785</v>
      </c>
      <c r="G48" s="17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3">
      <c r="B49" s="3" t="s">
        <v>47</v>
      </c>
      <c r="C49" s="3">
        <v>41</v>
      </c>
      <c r="D49" s="3">
        <v>41</v>
      </c>
      <c r="E49" s="10">
        <v>7.2</v>
      </c>
      <c r="F49" s="17">
        <f t="shared" si="5"/>
        <v>0.18055555555555566</v>
      </c>
      <c r="G49" s="17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3">
      <c r="B50" s="3" t="s">
        <v>47</v>
      </c>
      <c r="C50" s="3">
        <v>42</v>
      </c>
      <c r="D50" s="3">
        <v>42</v>
      </c>
      <c r="E50" s="10">
        <v>7.9</v>
      </c>
      <c r="F50" s="17">
        <f t="shared" si="5"/>
        <v>0.2083333333333332</v>
      </c>
      <c r="G50" s="17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3">
      <c r="B51" s="3" t="s">
        <v>47</v>
      </c>
      <c r="C51" s="3">
        <v>43</v>
      </c>
      <c r="D51" s="3">
        <v>43</v>
      </c>
      <c r="E51" s="10">
        <v>8.6999999999999993</v>
      </c>
      <c r="F51" s="17">
        <f t="shared" si="5"/>
        <v>0.19444444444444448</v>
      </c>
      <c r="G51" s="17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3">
      <c r="B52" s="3" t="s">
        <v>47</v>
      </c>
      <c r="C52" s="3">
        <v>44</v>
      </c>
      <c r="D52" s="3">
        <v>44</v>
      </c>
      <c r="E52" s="10">
        <v>9.3000000000000007</v>
      </c>
      <c r="F52" s="17">
        <f t="shared" si="5"/>
        <v>0.18055555555555566</v>
      </c>
      <c r="G52" s="17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3">
      <c r="B53" s="3" t="s">
        <v>47</v>
      </c>
      <c r="C53" s="3">
        <v>45</v>
      </c>
      <c r="D53" s="3">
        <v>45</v>
      </c>
      <c r="E53" s="10">
        <v>10</v>
      </c>
      <c r="F53" s="17">
        <f t="shared" si="5"/>
        <v>0.19444444444444425</v>
      </c>
      <c r="G53" s="17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3">
      <c r="B54" s="3" t="s">
        <v>47</v>
      </c>
      <c r="C54" s="3">
        <v>46</v>
      </c>
      <c r="D54" s="3">
        <v>46</v>
      </c>
      <c r="E54" s="10">
        <v>10.7</v>
      </c>
      <c r="F54" s="17">
        <f t="shared" si="5"/>
        <v>0.20833333333333331</v>
      </c>
      <c r="G54" s="17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3">
      <c r="B55" s="3" t="s">
        <v>47</v>
      </c>
      <c r="C55" s="3">
        <v>47</v>
      </c>
      <c r="D55" s="3">
        <v>47</v>
      </c>
      <c r="E55" s="10">
        <v>11.5</v>
      </c>
      <c r="F55" s="17">
        <f t="shared" si="5"/>
        <v>0.2222222222222224</v>
      </c>
      <c r="G55" s="17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3">
      <c r="B56" s="3" t="s">
        <v>47</v>
      </c>
      <c r="C56" s="3">
        <v>48</v>
      </c>
      <c r="D56" s="3">
        <v>48</v>
      </c>
      <c r="E56" s="10">
        <v>12.3</v>
      </c>
      <c r="F56" s="17">
        <f t="shared" si="5"/>
        <v>0.25000000000000011</v>
      </c>
      <c r="G56" s="17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3">
      <c r="B57" s="3" t="s">
        <v>47</v>
      </c>
      <c r="C57" s="3">
        <v>49</v>
      </c>
      <c r="D57" s="3">
        <v>49</v>
      </c>
      <c r="E57" s="10">
        <v>13.3</v>
      </c>
      <c r="F57" s="17">
        <f t="shared" si="5"/>
        <v>0.26388888888888867</v>
      </c>
      <c r="G57" s="17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3">
      <c r="B58" s="3" t="s">
        <v>47</v>
      </c>
      <c r="C58" s="3">
        <v>50</v>
      </c>
      <c r="D58" s="3">
        <v>50</v>
      </c>
      <c r="E58" s="10">
        <v>14.2</v>
      </c>
      <c r="F58" s="17">
        <f t="shared" si="5"/>
        <v>0.20833333333333331</v>
      </c>
      <c r="G58" s="17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3">
      <c r="B59" s="3" t="s">
        <v>47</v>
      </c>
      <c r="C59" s="3">
        <v>51</v>
      </c>
      <c r="D59" s="3">
        <v>51</v>
      </c>
      <c r="E59" s="10">
        <v>14.8</v>
      </c>
      <c r="F59" s="17">
        <f t="shared" si="5"/>
        <v>6.9444444444444448E-2</v>
      </c>
      <c r="G59" s="17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3">
      <c r="B60" s="3" t="s">
        <v>47</v>
      </c>
      <c r="C60" s="3">
        <v>52</v>
      </c>
      <c r="D60" s="3">
        <v>52</v>
      </c>
      <c r="E60" s="10">
        <v>14.7</v>
      </c>
      <c r="F60" s="17">
        <f t="shared" si="5"/>
        <v>-5.5555555555555601E-2</v>
      </c>
      <c r="G60" s="17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3">
      <c r="B61" s="3" t="s">
        <v>47</v>
      </c>
      <c r="C61" s="3">
        <v>53</v>
      </c>
      <c r="D61" s="3">
        <v>53</v>
      </c>
      <c r="E61" s="10">
        <v>14.4</v>
      </c>
      <c r="F61" s="17">
        <f t="shared" si="5"/>
        <v>-8.3333333333333287E-2</v>
      </c>
      <c r="G61" s="17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3">
      <c r="B62" s="3" t="s">
        <v>47</v>
      </c>
      <c r="C62" s="3">
        <v>54</v>
      </c>
      <c r="D62" s="3">
        <v>54</v>
      </c>
      <c r="E62" s="10">
        <v>14.1</v>
      </c>
      <c r="F62" s="17">
        <f t="shared" si="5"/>
        <v>-0.1111111111111112</v>
      </c>
      <c r="G62" s="17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3">
      <c r="B63" s="3" t="s">
        <v>47</v>
      </c>
      <c r="C63" s="3">
        <v>55</v>
      </c>
      <c r="D63" s="3">
        <v>55</v>
      </c>
      <c r="E63" s="10">
        <v>13.6</v>
      </c>
      <c r="F63" s="17">
        <f t="shared" si="5"/>
        <v>-0.16666666666666657</v>
      </c>
      <c r="G63" s="17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3">
      <c r="B64" s="3" t="s">
        <v>47</v>
      </c>
      <c r="C64" s="3">
        <v>56</v>
      </c>
      <c r="D64" s="3">
        <v>56</v>
      </c>
      <c r="E64" s="10">
        <v>12.9</v>
      </c>
      <c r="F64" s="17">
        <f t="shared" si="5"/>
        <v>-0.22222222222222215</v>
      </c>
      <c r="G64" s="17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3">
      <c r="B65" s="3" t="s">
        <v>47</v>
      </c>
      <c r="C65" s="3">
        <v>57</v>
      </c>
      <c r="D65" s="3">
        <v>57</v>
      </c>
      <c r="E65" s="10">
        <v>12</v>
      </c>
      <c r="F65" s="17">
        <f t="shared" si="5"/>
        <v>-0.25000000000000011</v>
      </c>
      <c r="G65" s="17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3">
      <c r="B66" s="3" t="s">
        <v>47</v>
      </c>
      <c r="C66" s="3">
        <v>58</v>
      </c>
      <c r="D66" s="3">
        <v>58</v>
      </c>
      <c r="E66" s="10">
        <v>11.1</v>
      </c>
      <c r="F66" s="17">
        <f t="shared" si="5"/>
        <v>-0.20833333333333331</v>
      </c>
      <c r="G66" s="17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3">
      <c r="B67" s="3" t="s">
        <v>47</v>
      </c>
      <c r="C67" s="3">
        <v>59</v>
      </c>
      <c r="D67" s="3">
        <v>59</v>
      </c>
      <c r="E67" s="10">
        <v>10.5</v>
      </c>
      <c r="F67" s="17">
        <f t="shared" si="5"/>
        <v>-0.11111111111111097</v>
      </c>
      <c r="G67" s="17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3">
      <c r="B68" s="3" t="s">
        <v>47</v>
      </c>
      <c r="C68" s="3">
        <v>60</v>
      </c>
      <c r="D68" s="3">
        <v>60</v>
      </c>
      <c r="E68" s="10">
        <v>10.3</v>
      </c>
      <c r="F68" s="17">
        <f t="shared" si="5"/>
        <v>0</v>
      </c>
      <c r="G68" s="17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3">
      <c r="B69" s="3" t="s">
        <v>47</v>
      </c>
      <c r="C69" s="3">
        <v>61</v>
      </c>
      <c r="D69" s="3">
        <v>61</v>
      </c>
      <c r="E69" s="10">
        <v>10.5</v>
      </c>
      <c r="F69" s="17">
        <f t="shared" si="5"/>
        <v>-1.3888888888889086E-2</v>
      </c>
      <c r="G69" s="17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3">
      <c r="B70" s="3" t="s">
        <v>47</v>
      </c>
      <c r="C70" s="3">
        <v>62</v>
      </c>
      <c r="D70" s="3">
        <v>62</v>
      </c>
      <c r="E70" s="10">
        <v>10.199999999999999</v>
      </c>
      <c r="F70" s="17">
        <f t="shared" si="5"/>
        <v>-0.18055555555555566</v>
      </c>
      <c r="G70" s="17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3">
      <c r="B71" s="3" t="s">
        <v>47</v>
      </c>
      <c r="C71" s="3">
        <v>63</v>
      </c>
      <c r="D71" s="3">
        <v>63</v>
      </c>
      <c r="E71" s="10">
        <v>9.1999999999999993</v>
      </c>
      <c r="F71" s="17">
        <f t="shared" si="5"/>
        <v>-0.44444444444444431</v>
      </c>
      <c r="G71" s="17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3">
      <c r="B72" s="3" t="s">
        <v>47</v>
      </c>
      <c r="C72" s="3">
        <v>64</v>
      </c>
      <c r="D72" s="3">
        <v>64</v>
      </c>
      <c r="E72" s="10">
        <v>7</v>
      </c>
      <c r="F72" s="17">
        <f t="shared" si="5"/>
        <v>-0.61111111111111105</v>
      </c>
      <c r="G72" s="17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3">
      <c r="B73" s="3" t="s">
        <v>47</v>
      </c>
      <c r="C73" s="3">
        <v>65</v>
      </c>
      <c r="D73" s="3">
        <v>65</v>
      </c>
      <c r="E73" s="10">
        <v>4.8</v>
      </c>
      <c r="F73" s="17">
        <f t="shared" si="5"/>
        <v>-0.65277777777777779</v>
      </c>
      <c r="G73" s="17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3">
      <c r="B74" s="3" t="s">
        <v>47</v>
      </c>
      <c r="C74" s="3">
        <v>66</v>
      </c>
      <c r="D74" s="3">
        <v>66</v>
      </c>
      <c r="E74" s="10">
        <v>2.2999999999999998</v>
      </c>
      <c r="F74" s="17">
        <f t="shared" si="5"/>
        <v>-0.66666666666666663</v>
      </c>
      <c r="G74" s="17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3">
      <c r="B75" s="3" t="s">
        <v>47</v>
      </c>
      <c r="C75" s="3">
        <v>67</v>
      </c>
      <c r="D75" s="3">
        <v>67</v>
      </c>
      <c r="E75" s="10">
        <v>0</v>
      </c>
      <c r="F75" s="17">
        <f t="shared" si="5"/>
        <v>-0.31944444444444442</v>
      </c>
      <c r="G75" s="17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3">
      <c r="B76" s="3" t="s">
        <v>47</v>
      </c>
      <c r="C76" s="3">
        <v>68</v>
      </c>
      <c r="D76" s="3">
        <v>68</v>
      </c>
      <c r="E76" s="10">
        <v>0</v>
      </c>
      <c r="F76" s="17">
        <f t="shared" si="5"/>
        <v>0</v>
      </c>
      <c r="G76" s="17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3">
      <c r="B77" s="3" t="s">
        <v>47</v>
      </c>
      <c r="C77" s="3">
        <v>69</v>
      </c>
      <c r="D77" s="3">
        <v>69</v>
      </c>
      <c r="E77" s="10">
        <v>0</v>
      </c>
      <c r="F77" s="17">
        <f t="shared" si="5"/>
        <v>0</v>
      </c>
      <c r="G77" s="17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3">
      <c r="B78" s="3" t="s">
        <v>47</v>
      </c>
      <c r="C78" s="3">
        <v>70</v>
      </c>
      <c r="D78" s="3">
        <v>70</v>
      </c>
      <c r="E78" s="10">
        <v>0</v>
      </c>
      <c r="F78" s="17">
        <f t="shared" si="5"/>
        <v>0</v>
      </c>
      <c r="G78" s="17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3">
      <c r="B79" s="3" t="s">
        <v>47</v>
      </c>
      <c r="C79" s="3">
        <v>71</v>
      </c>
      <c r="D79" s="3">
        <v>71</v>
      </c>
      <c r="E79" s="10">
        <v>0</v>
      </c>
      <c r="F79" s="17">
        <f t="shared" si="5"/>
        <v>0</v>
      </c>
      <c r="G79" s="17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3">
      <c r="B80" s="3" t="s">
        <v>47</v>
      </c>
      <c r="C80" s="3">
        <v>72</v>
      </c>
      <c r="D80" s="3">
        <v>72</v>
      </c>
      <c r="E80" s="10">
        <v>0</v>
      </c>
      <c r="F80" s="17">
        <f t="shared" si="5"/>
        <v>0</v>
      </c>
      <c r="G80" s="17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3">
      <c r="B81" s="3" t="s">
        <v>47</v>
      </c>
      <c r="C81" s="3">
        <v>73</v>
      </c>
      <c r="D81" s="3">
        <v>73</v>
      </c>
      <c r="E81" s="10">
        <v>0</v>
      </c>
      <c r="F81" s="17">
        <f t="shared" si="5"/>
        <v>0</v>
      </c>
      <c r="G81" s="17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3">
      <c r="B82" s="3" t="s">
        <v>47</v>
      </c>
      <c r="C82" s="3">
        <v>74</v>
      </c>
      <c r="D82" s="3">
        <v>74</v>
      </c>
      <c r="E82" s="10">
        <v>0</v>
      </c>
      <c r="F82" s="17">
        <f t="shared" si="5"/>
        <v>0</v>
      </c>
      <c r="G82" s="17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3">
      <c r="B83" s="3" t="s">
        <v>47</v>
      </c>
      <c r="C83" s="3">
        <v>75</v>
      </c>
      <c r="D83" s="3">
        <v>75</v>
      </c>
      <c r="E83" s="10">
        <v>0</v>
      </c>
      <c r="F83" s="17">
        <f t="shared" si="5"/>
        <v>0</v>
      </c>
      <c r="G83" s="17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3">
      <c r="B84" s="3" t="s">
        <v>47</v>
      </c>
      <c r="C84" s="3">
        <v>76</v>
      </c>
      <c r="D84" s="3">
        <v>76</v>
      </c>
      <c r="E84" s="10">
        <v>0</v>
      </c>
      <c r="F84" s="17">
        <f t="shared" ref="F84:F147" si="10">($E85-$E83)/2/3.6</f>
        <v>0</v>
      </c>
      <c r="G84" s="17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3">
      <c r="B85" s="3" t="s">
        <v>47</v>
      </c>
      <c r="C85" s="3">
        <v>77</v>
      </c>
      <c r="D85" s="3">
        <v>77</v>
      </c>
      <c r="E85" s="10">
        <v>0</v>
      </c>
      <c r="F85" s="17">
        <f t="shared" si="10"/>
        <v>0</v>
      </c>
      <c r="G85" s="17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3">
      <c r="B86" s="3" t="s">
        <v>47</v>
      </c>
      <c r="C86" s="3">
        <v>78</v>
      </c>
      <c r="D86" s="3">
        <v>78</v>
      </c>
      <c r="E86" s="10">
        <v>0</v>
      </c>
      <c r="F86" s="17">
        <f t="shared" si="10"/>
        <v>0</v>
      </c>
      <c r="G86" s="17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3">
      <c r="B87" s="3" t="s">
        <v>47</v>
      </c>
      <c r="C87" s="3">
        <v>79</v>
      </c>
      <c r="D87" s="3">
        <v>79</v>
      </c>
      <c r="E87" s="10">
        <v>0</v>
      </c>
      <c r="F87" s="17">
        <f t="shared" si="10"/>
        <v>0</v>
      </c>
      <c r="G87" s="17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3">
      <c r="B88" s="3" t="s">
        <v>47</v>
      </c>
      <c r="C88" s="3">
        <v>80</v>
      </c>
      <c r="D88" s="3">
        <v>80</v>
      </c>
      <c r="E88" s="10">
        <v>0</v>
      </c>
      <c r="F88" s="17">
        <f t="shared" si="10"/>
        <v>0</v>
      </c>
      <c r="G88" s="17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3">
      <c r="B89" s="3" t="s">
        <v>47</v>
      </c>
      <c r="C89" s="3">
        <v>81</v>
      </c>
      <c r="D89" s="3">
        <v>81</v>
      </c>
      <c r="E89" s="10">
        <v>0</v>
      </c>
      <c r="F89" s="17">
        <f t="shared" si="10"/>
        <v>0</v>
      </c>
      <c r="G89" s="17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3">
      <c r="B90" s="3" t="s">
        <v>47</v>
      </c>
      <c r="C90" s="3">
        <v>82</v>
      </c>
      <c r="D90" s="3">
        <v>82</v>
      </c>
      <c r="E90" s="10">
        <v>0</v>
      </c>
      <c r="F90" s="17">
        <f t="shared" si="10"/>
        <v>0</v>
      </c>
      <c r="G90" s="17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3">
      <c r="B91" s="3" t="s">
        <v>47</v>
      </c>
      <c r="C91" s="3">
        <v>83</v>
      </c>
      <c r="D91" s="3">
        <v>83</v>
      </c>
      <c r="E91" s="10">
        <v>0</v>
      </c>
      <c r="F91" s="17">
        <f t="shared" si="10"/>
        <v>0</v>
      </c>
      <c r="G91" s="17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3">
      <c r="B92" s="3" t="s">
        <v>47</v>
      </c>
      <c r="C92" s="3">
        <v>84</v>
      </c>
      <c r="D92" s="3">
        <v>84</v>
      </c>
      <c r="E92" s="10">
        <v>0</v>
      </c>
      <c r="F92" s="17">
        <f t="shared" si="10"/>
        <v>0</v>
      </c>
      <c r="G92" s="17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3">
      <c r="B93" s="3" t="s">
        <v>47</v>
      </c>
      <c r="C93" s="3">
        <v>85</v>
      </c>
      <c r="D93" s="3">
        <v>85</v>
      </c>
      <c r="E93" s="10">
        <v>0</v>
      </c>
      <c r="F93" s="17">
        <f t="shared" si="10"/>
        <v>0</v>
      </c>
      <c r="G93" s="17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3">
      <c r="B94" s="3" t="s">
        <v>47</v>
      </c>
      <c r="C94" s="3">
        <v>86</v>
      </c>
      <c r="D94" s="3">
        <v>86</v>
      </c>
      <c r="E94" s="10">
        <v>0</v>
      </c>
      <c r="F94" s="17">
        <f t="shared" si="10"/>
        <v>0</v>
      </c>
      <c r="G94" s="17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3">
      <c r="B95" s="3" t="s">
        <v>47</v>
      </c>
      <c r="C95" s="3">
        <v>87</v>
      </c>
      <c r="D95" s="3">
        <v>87</v>
      </c>
      <c r="E95" s="10">
        <v>0</v>
      </c>
      <c r="F95" s="17">
        <f t="shared" si="10"/>
        <v>0</v>
      </c>
      <c r="G95" s="17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3">
      <c r="B96" s="3" t="s">
        <v>47</v>
      </c>
      <c r="C96" s="3">
        <v>88</v>
      </c>
      <c r="D96" s="3">
        <v>88</v>
      </c>
      <c r="E96" s="10">
        <v>0</v>
      </c>
      <c r="F96" s="17">
        <f t="shared" si="10"/>
        <v>0</v>
      </c>
      <c r="G96" s="17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3">
      <c r="B97" s="3" t="s">
        <v>47</v>
      </c>
      <c r="C97" s="3">
        <v>89</v>
      </c>
      <c r="D97" s="3">
        <v>89</v>
      </c>
      <c r="E97" s="10">
        <v>0</v>
      </c>
      <c r="F97" s="17">
        <f t="shared" si="10"/>
        <v>0</v>
      </c>
      <c r="G97" s="17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3">
      <c r="B98" s="3" t="s">
        <v>47</v>
      </c>
      <c r="C98" s="3">
        <v>90</v>
      </c>
      <c r="D98" s="3">
        <v>90</v>
      </c>
      <c r="E98" s="10">
        <v>0</v>
      </c>
      <c r="F98" s="17">
        <f t="shared" si="10"/>
        <v>0</v>
      </c>
      <c r="G98" s="17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3">
      <c r="B99" s="3" t="s">
        <v>47</v>
      </c>
      <c r="C99" s="3">
        <v>91</v>
      </c>
      <c r="D99" s="3">
        <v>91</v>
      </c>
      <c r="E99" s="10">
        <v>0</v>
      </c>
      <c r="F99" s="17">
        <f t="shared" si="10"/>
        <v>0</v>
      </c>
      <c r="G99" s="17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3">
      <c r="B100" s="3" t="s">
        <v>47</v>
      </c>
      <c r="C100" s="3">
        <v>92</v>
      </c>
      <c r="D100" s="3">
        <v>92</v>
      </c>
      <c r="E100" s="10">
        <v>0</v>
      </c>
      <c r="F100" s="17">
        <f t="shared" si="10"/>
        <v>0</v>
      </c>
      <c r="G100" s="17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3">
      <c r="B101" s="3" t="s">
        <v>47</v>
      </c>
      <c r="C101" s="3">
        <v>93</v>
      </c>
      <c r="D101" s="3">
        <v>93</v>
      </c>
      <c r="E101" s="10">
        <v>0</v>
      </c>
      <c r="F101" s="17">
        <f t="shared" si="10"/>
        <v>0</v>
      </c>
      <c r="G101" s="17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3">
      <c r="B102" s="3" t="s">
        <v>47</v>
      </c>
      <c r="C102" s="3">
        <v>94</v>
      </c>
      <c r="D102" s="3">
        <v>94</v>
      </c>
      <c r="E102" s="10">
        <v>0</v>
      </c>
      <c r="F102" s="17">
        <f t="shared" si="10"/>
        <v>0</v>
      </c>
      <c r="G102" s="17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3">
      <c r="B103" s="3" t="s">
        <v>47</v>
      </c>
      <c r="C103" s="3">
        <v>95</v>
      </c>
      <c r="D103" s="3">
        <v>95</v>
      </c>
      <c r="E103" s="10">
        <v>0</v>
      </c>
      <c r="F103" s="17">
        <f t="shared" si="10"/>
        <v>0</v>
      </c>
      <c r="G103" s="17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3">
      <c r="B104" s="3" t="s">
        <v>47</v>
      </c>
      <c r="C104" s="3">
        <v>96</v>
      </c>
      <c r="D104" s="3">
        <v>96</v>
      </c>
      <c r="E104" s="10">
        <v>0</v>
      </c>
      <c r="F104" s="17">
        <f t="shared" si="10"/>
        <v>0</v>
      </c>
      <c r="G104" s="17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3">
      <c r="B105" s="3" t="s">
        <v>47</v>
      </c>
      <c r="C105" s="3">
        <v>97</v>
      </c>
      <c r="D105" s="3">
        <v>97</v>
      </c>
      <c r="E105" s="10">
        <v>0</v>
      </c>
      <c r="F105" s="17">
        <f t="shared" si="10"/>
        <v>0</v>
      </c>
      <c r="G105" s="17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3">
      <c r="B106" s="3" t="s">
        <v>47</v>
      </c>
      <c r="C106" s="3">
        <v>98</v>
      </c>
      <c r="D106" s="3">
        <v>98</v>
      </c>
      <c r="E106" s="10">
        <v>0</v>
      </c>
      <c r="F106" s="17">
        <f t="shared" si="10"/>
        <v>0</v>
      </c>
      <c r="G106" s="17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3">
      <c r="B107" s="3" t="s">
        <v>47</v>
      </c>
      <c r="C107" s="3">
        <v>99</v>
      </c>
      <c r="D107" s="3">
        <v>99</v>
      </c>
      <c r="E107" s="10">
        <v>0</v>
      </c>
      <c r="F107" s="17">
        <f t="shared" si="10"/>
        <v>0</v>
      </c>
      <c r="G107" s="17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3">
      <c r="B108" s="3" t="s">
        <v>47</v>
      </c>
      <c r="C108" s="3">
        <v>100</v>
      </c>
      <c r="D108" s="3">
        <v>100</v>
      </c>
      <c r="E108" s="10">
        <v>0</v>
      </c>
      <c r="F108" s="17">
        <f t="shared" si="10"/>
        <v>0</v>
      </c>
      <c r="G108" s="17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3">
      <c r="B109" s="3" t="s">
        <v>47</v>
      </c>
      <c r="C109" s="3">
        <v>101</v>
      </c>
      <c r="D109" s="3">
        <v>101</v>
      </c>
      <c r="E109" s="10">
        <v>0</v>
      </c>
      <c r="F109" s="17">
        <f t="shared" si="10"/>
        <v>0</v>
      </c>
      <c r="G109" s="17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3">
      <c r="B110" s="3" t="s">
        <v>47</v>
      </c>
      <c r="C110" s="3">
        <v>102</v>
      </c>
      <c r="D110" s="3">
        <v>102</v>
      </c>
      <c r="E110" s="10">
        <v>0</v>
      </c>
      <c r="F110" s="17">
        <f t="shared" si="10"/>
        <v>0</v>
      </c>
      <c r="G110" s="17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3">
      <c r="B111" s="3" t="s">
        <v>47</v>
      </c>
      <c r="C111" s="3">
        <v>103</v>
      </c>
      <c r="D111" s="3">
        <v>103</v>
      </c>
      <c r="E111" s="10">
        <v>0</v>
      </c>
      <c r="F111" s="17">
        <f t="shared" si="10"/>
        <v>0</v>
      </c>
      <c r="G111" s="17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3">
      <c r="B112" s="3" t="s">
        <v>47</v>
      </c>
      <c r="C112" s="3">
        <v>104</v>
      </c>
      <c r="D112" s="3">
        <v>104</v>
      </c>
      <c r="E112" s="10">
        <v>0</v>
      </c>
      <c r="F112" s="17">
        <f t="shared" si="10"/>
        <v>0</v>
      </c>
      <c r="G112" s="17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3">
      <c r="B113" s="3" t="s">
        <v>47</v>
      </c>
      <c r="C113" s="3">
        <v>105</v>
      </c>
      <c r="D113" s="3">
        <v>105</v>
      </c>
      <c r="E113" s="10">
        <v>0</v>
      </c>
      <c r="F113" s="17">
        <f t="shared" si="10"/>
        <v>0</v>
      </c>
      <c r="G113" s="17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3">
      <c r="B114" s="3" t="s">
        <v>47</v>
      </c>
      <c r="C114" s="3">
        <v>106</v>
      </c>
      <c r="D114" s="3">
        <v>106</v>
      </c>
      <c r="E114" s="10">
        <v>0</v>
      </c>
      <c r="F114" s="17">
        <f t="shared" si="10"/>
        <v>0.11111111111111112</v>
      </c>
      <c r="G114" s="17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3">
      <c r="B115" s="3" t="s">
        <v>47</v>
      </c>
      <c r="C115" s="3">
        <v>107</v>
      </c>
      <c r="D115" s="3">
        <v>107</v>
      </c>
      <c r="E115" s="10">
        <v>0.8</v>
      </c>
      <c r="F115" s="17">
        <f t="shared" si="10"/>
        <v>0.19444444444444442</v>
      </c>
      <c r="G115" s="17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3">
      <c r="B116" s="3" t="s">
        <v>47</v>
      </c>
      <c r="C116" s="3">
        <v>108</v>
      </c>
      <c r="D116" s="3">
        <v>108</v>
      </c>
      <c r="E116" s="10">
        <v>1.4</v>
      </c>
      <c r="F116" s="17">
        <f t="shared" si="10"/>
        <v>0.20833333333333329</v>
      </c>
      <c r="G116" s="17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3">
      <c r="B117" s="3" t="s">
        <v>47</v>
      </c>
      <c r="C117" s="3">
        <v>109</v>
      </c>
      <c r="D117" s="3">
        <v>109</v>
      </c>
      <c r="E117" s="10">
        <v>2.2999999999999998</v>
      </c>
      <c r="F117" s="17">
        <f t="shared" si="10"/>
        <v>0.29166666666666669</v>
      </c>
      <c r="G117" s="17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3">
      <c r="B118" s="3" t="s">
        <v>47</v>
      </c>
      <c r="C118" s="3">
        <v>110</v>
      </c>
      <c r="D118" s="3">
        <v>110</v>
      </c>
      <c r="E118" s="10">
        <v>3.5</v>
      </c>
      <c r="F118" s="17">
        <f t="shared" si="10"/>
        <v>0.33333333333333337</v>
      </c>
      <c r="G118" s="17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3">
      <c r="B119" s="3" t="s">
        <v>47</v>
      </c>
      <c r="C119" s="3">
        <v>111</v>
      </c>
      <c r="D119" s="3">
        <v>111</v>
      </c>
      <c r="E119" s="10">
        <v>4.7</v>
      </c>
      <c r="F119" s="17">
        <f t="shared" si="10"/>
        <v>0.33333333333333337</v>
      </c>
      <c r="G119" s="17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3">
      <c r="B120" s="3" t="s">
        <v>47</v>
      </c>
      <c r="C120" s="3">
        <v>112</v>
      </c>
      <c r="D120" s="3">
        <v>112</v>
      </c>
      <c r="E120" s="10">
        <v>5.9</v>
      </c>
      <c r="F120" s="17">
        <f t="shared" si="10"/>
        <v>0.375</v>
      </c>
      <c r="G120" s="17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3">
      <c r="B121" s="3" t="s">
        <v>47</v>
      </c>
      <c r="C121" s="3">
        <v>113</v>
      </c>
      <c r="D121" s="3">
        <v>113</v>
      </c>
      <c r="E121" s="10">
        <v>7.4</v>
      </c>
      <c r="F121" s="17">
        <f t="shared" si="10"/>
        <v>0.45833333333333315</v>
      </c>
      <c r="G121" s="17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3">
      <c r="B122" s="3" t="s">
        <v>47</v>
      </c>
      <c r="C122" s="3">
        <v>114</v>
      </c>
      <c r="D122" s="3">
        <v>114</v>
      </c>
      <c r="E122" s="10">
        <v>9.1999999999999993</v>
      </c>
      <c r="F122" s="17">
        <f t="shared" si="10"/>
        <v>0.5972222222222221</v>
      </c>
      <c r="G122" s="17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3">
      <c r="B123" s="3" t="s">
        <v>47</v>
      </c>
      <c r="C123" s="3">
        <v>115</v>
      </c>
      <c r="D123" s="3">
        <v>115</v>
      </c>
      <c r="E123" s="10">
        <v>11.7</v>
      </c>
      <c r="F123" s="17">
        <f t="shared" si="10"/>
        <v>0.59722222222222232</v>
      </c>
      <c r="G123" s="17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3">
      <c r="B124" s="3" t="s">
        <v>47</v>
      </c>
      <c r="C124" s="3">
        <v>116</v>
      </c>
      <c r="D124" s="3">
        <v>116</v>
      </c>
      <c r="E124" s="10">
        <v>13.5</v>
      </c>
      <c r="F124" s="17">
        <f t="shared" si="10"/>
        <v>0.45833333333333343</v>
      </c>
      <c r="G124" s="17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3">
      <c r="B125" s="3" t="s">
        <v>47</v>
      </c>
      <c r="C125" s="3">
        <v>117</v>
      </c>
      <c r="D125" s="3">
        <v>117</v>
      </c>
      <c r="E125" s="10">
        <v>15</v>
      </c>
      <c r="F125" s="17">
        <f t="shared" si="10"/>
        <v>0.37499999999999989</v>
      </c>
      <c r="G125" s="17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3">
      <c r="B126" s="3" t="s">
        <v>47</v>
      </c>
      <c r="C126" s="3">
        <v>118</v>
      </c>
      <c r="D126" s="3">
        <v>118</v>
      </c>
      <c r="E126" s="10">
        <v>16.2</v>
      </c>
      <c r="F126" s="17">
        <f t="shared" si="10"/>
        <v>0.25000000000000011</v>
      </c>
      <c r="G126" s="17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3">
      <c r="B127" s="3" t="s">
        <v>47</v>
      </c>
      <c r="C127" s="3">
        <v>119</v>
      </c>
      <c r="D127" s="3">
        <v>119</v>
      </c>
      <c r="E127" s="10">
        <v>16.8</v>
      </c>
      <c r="F127" s="17">
        <f t="shared" si="10"/>
        <v>0.18055555555555566</v>
      </c>
      <c r="G127" s="17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3">
      <c r="B128" s="3" t="s">
        <v>47</v>
      </c>
      <c r="C128" s="3">
        <v>120</v>
      </c>
      <c r="D128" s="3">
        <v>120</v>
      </c>
      <c r="E128" s="10">
        <v>17.5</v>
      </c>
      <c r="F128" s="17">
        <f t="shared" si="10"/>
        <v>0.27777777777777779</v>
      </c>
      <c r="G128" s="17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3">
      <c r="B129" s="3" t="s">
        <v>47</v>
      </c>
      <c r="C129" s="3">
        <v>121</v>
      </c>
      <c r="D129" s="3">
        <v>121</v>
      </c>
      <c r="E129" s="10">
        <v>18.8</v>
      </c>
      <c r="F129" s="17">
        <f t="shared" si="10"/>
        <v>0.38888888888888895</v>
      </c>
      <c r="G129" s="17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3">
      <c r="B130" s="3" t="s">
        <v>47</v>
      </c>
      <c r="C130" s="3">
        <v>122</v>
      </c>
      <c r="D130" s="3">
        <v>122</v>
      </c>
      <c r="E130" s="10">
        <v>20.3</v>
      </c>
      <c r="F130" s="17">
        <f t="shared" si="10"/>
        <v>0.44444444444444431</v>
      </c>
      <c r="G130" s="17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3">
      <c r="B131" s="3" t="s">
        <v>47</v>
      </c>
      <c r="C131" s="3">
        <v>123</v>
      </c>
      <c r="D131" s="3">
        <v>123</v>
      </c>
      <c r="E131" s="10">
        <v>22</v>
      </c>
      <c r="F131" s="17">
        <f t="shared" si="10"/>
        <v>0.45833333333333343</v>
      </c>
      <c r="G131" s="17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3">
      <c r="B132" s="3" t="s">
        <v>47</v>
      </c>
      <c r="C132" s="3">
        <v>124</v>
      </c>
      <c r="D132" s="3">
        <v>124</v>
      </c>
      <c r="E132" s="10">
        <v>23.6</v>
      </c>
      <c r="F132" s="17">
        <f t="shared" si="10"/>
        <v>0.38888888888888895</v>
      </c>
      <c r="G132" s="17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3">
      <c r="B133" s="3" t="s">
        <v>47</v>
      </c>
      <c r="C133" s="3">
        <v>125</v>
      </c>
      <c r="D133" s="3">
        <v>125</v>
      </c>
      <c r="E133" s="10">
        <v>24.8</v>
      </c>
      <c r="F133" s="17">
        <f t="shared" si="10"/>
        <v>0.27777777777777779</v>
      </c>
      <c r="G133" s="17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3">
      <c r="B134" s="3" t="s">
        <v>47</v>
      </c>
      <c r="C134" s="3">
        <v>126</v>
      </c>
      <c r="D134" s="3">
        <v>126</v>
      </c>
      <c r="E134" s="10">
        <v>25.6</v>
      </c>
      <c r="F134" s="17">
        <f t="shared" si="10"/>
        <v>0.20833333333333331</v>
      </c>
      <c r="G134" s="17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3">
      <c r="B135" s="3" t="s">
        <v>47</v>
      </c>
      <c r="C135" s="3">
        <v>127</v>
      </c>
      <c r="D135" s="3">
        <v>127</v>
      </c>
      <c r="E135" s="10">
        <v>26.3</v>
      </c>
      <c r="F135" s="17">
        <f t="shared" si="10"/>
        <v>0.22222222222222193</v>
      </c>
      <c r="G135" s="17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3">
      <c r="B136" s="3" t="s">
        <v>47</v>
      </c>
      <c r="C136" s="3">
        <v>128</v>
      </c>
      <c r="D136" s="3">
        <v>128</v>
      </c>
      <c r="E136" s="10">
        <v>27.2</v>
      </c>
      <c r="F136" s="17">
        <f t="shared" si="10"/>
        <v>0.27777777777777779</v>
      </c>
      <c r="G136" s="17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3">
      <c r="B137" s="3" t="s">
        <v>47</v>
      </c>
      <c r="C137" s="3">
        <v>129</v>
      </c>
      <c r="D137" s="3">
        <v>129</v>
      </c>
      <c r="E137" s="10">
        <v>28.3</v>
      </c>
      <c r="F137" s="17">
        <f t="shared" si="10"/>
        <v>0.33333333333333365</v>
      </c>
      <c r="G137" s="17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3">
      <c r="B138" s="3" t="s">
        <v>47</v>
      </c>
      <c r="C138" s="3">
        <v>130</v>
      </c>
      <c r="D138" s="3">
        <v>130</v>
      </c>
      <c r="E138" s="10">
        <v>29.6</v>
      </c>
      <c r="F138" s="17">
        <f t="shared" si="10"/>
        <v>0.36111111111111083</v>
      </c>
      <c r="G138" s="17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3">
      <c r="B139" s="3" t="s">
        <v>47</v>
      </c>
      <c r="C139" s="3">
        <v>131</v>
      </c>
      <c r="D139" s="3">
        <v>131</v>
      </c>
      <c r="E139" s="10">
        <v>30.9</v>
      </c>
      <c r="F139" s="17">
        <f t="shared" si="10"/>
        <v>0.36111111111111133</v>
      </c>
      <c r="G139" s="17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3">
      <c r="B140" s="3" t="s">
        <v>47</v>
      </c>
      <c r="C140" s="3">
        <v>132</v>
      </c>
      <c r="D140" s="3">
        <v>132</v>
      </c>
      <c r="E140" s="10">
        <v>32.200000000000003</v>
      </c>
      <c r="F140" s="17">
        <f t="shared" si="10"/>
        <v>0.34722222222222221</v>
      </c>
      <c r="G140" s="17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3">
      <c r="B141" s="3" t="s">
        <v>47</v>
      </c>
      <c r="C141" s="3">
        <v>133</v>
      </c>
      <c r="D141" s="3">
        <v>133</v>
      </c>
      <c r="E141" s="10">
        <v>33.4</v>
      </c>
      <c r="F141" s="17">
        <f t="shared" si="10"/>
        <v>0.40277777777777757</v>
      </c>
      <c r="G141" s="17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3">
      <c r="B142" s="3" t="s">
        <v>47</v>
      </c>
      <c r="C142" s="3">
        <v>134</v>
      </c>
      <c r="D142" s="3">
        <v>134</v>
      </c>
      <c r="E142" s="10">
        <v>35.1</v>
      </c>
      <c r="F142" s="17">
        <f t="shared" si="10"/>
        <v>0.52777777777777835</v>
      </c>
      <c r="G142" s="17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3">
      <c r="B143" s="3" t="s">
        <v>47</v>
      </c>
      <c r="C143" s="3">
        <v>135</v>
      </c>
      <c r="D143" s="3">
        <v>135</v>
      </c>
      <c r="E143" s="10">
        <v>37.200000000000003</v>
      </c>
      <c r="F143" s="17">
        <f t="shared" si="10"/>
        <v>0.50000000000000022</v>
      </c>
      <c r="G143" s="17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3">
      <c r="B144" s="3" t="s">
        <v>47</v>
      </c>
      <c r="C144" s="3">
        <v>136</v>
      </c>
      <c r="D144" s="3">
        <v>136</v>
      </c>
      <c r="E144" s="10">
        <v>38.700000000000003</v>
      </c>
      <c r="F144" s="17">
        <f t="shared" si="10"/>
        <v>0.24999999999999961</v>
      </c>
      <c r="G144" s="17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3">
      <c r="B145" s="3" t="s">
        <v>47</v>
      </c>
      <c r="C145" s="3">
        <v>137</v>
      </c>
      <c r="D145" s="3">
        <v>137</v>
      </c>
      <c r="E145" s="10">
        <v>39</v>
      </c>
      <c r="F145" s="17">
        <f t="shared" si="10"/>
        <v>-0.18055555555555614</v>
      </c>
      <c r="G145" s="17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3">
      <c r="B146" s="3" t="s">
        <v>47</v>
      </c>
      <c r="C146" s="3">
        <v>138</v>
      </c>
      <c r="D146" s="3">
        <v>138</v>
      </c>
      <c r="E146" s="10">
        <v>37.4</v>
      </c>
      <c r="F146" s="17">
        <f t="shared" si="10"/>
        <v>-0.70833333333333348</v>
      </c>
      <c r="G146" s="17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3">
      <c r="B147" s="3" t="s">
        <v>47</v>
      </c>
      <c r="C147" s="3">
        <v>139</v>
      </c>
      <c r="D147" s="3">
        <v>139</v>
      </c>
      <c r="E147" s="10">
        <v>33.9</v>
      </c>
      <c r="F147" s="17">
        <f t="shared" si="10"/>
        <v>-1.0694444444444444</v>
      </c>
      <c r="G147" s="17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3">
      <c r="B148" s="3" t="s">
        <v>47</v>
      </c>
      <c r="C148" s="3">
        <v>140</v>
      </c>
      <c r="D148" s="3">
        <v>140</v>
      </c>
      <c r="E148" s="10">
        <v>29.7</v>
      </c>
      <c r="F148" s="17">
        <f t="shared" ref="F148:F211" si="15">($E149-$E147)/2/3.6</f>
        <v>-0.98611111111111083</v>
      </c>
      <c r="G148" s="17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3">
      <c r="B149" s="3" t="s">
        <v>47</v>
      </c>
      <c r="C149" s="3">
        <v>141</v>
      </c>
      <c r="D149" s="3">
        <v>141</v>
      </c>
      <c r="E149" s="10">
        <v>26.8</v>
      </c>
      <c r="F149" s="17">
        <f t="shared" si="15"/>
        <v>-0.49999999999999967</v>
      </c>
      <c r="G149" s="17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3">
      <c r="B150" s="3" t="s">
        <v>47</v>
      </c>
      <c r="C150" s="3">
        <v>142</v>
      </c>
      <c r="D150" s="3">
        <v>142</v>
      </c>
      <c r="E150" s="10">
        <v>26.1</v>
      </c>
      <c r="F150" s="17">
        <f t="shared" si="15"/>
        <v>5.5555555555555358E-2</v>
      </c>
      <c r="G150" s="17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3">
      <c r="B151" s="3" t="s">
        <v>47</v>
      </c>
      <c r="C151" s="3">
        <v>143</v>
      </c>
      <c r="D151" s="3">
        <v>143</v>
      </c>
      <c r="E151" s="10">
        <v>27.2</v>
      </c>
      <c r="F151" s="17">
        <f t="shared" si="15"/>
        <v>0.41666666666666663</v>
      </c>
      <c r="G151" s="17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3">
      <c r="B152" s="3" t="s">
        <v>47</v>
      </c>
      <c r="C152" s="3">
        <v>144</v>
      </c>
      <c r="D152" s="3">
        <v>144</v>
      </c>
      <c r="E152" s="10">
        <v>29.1</v>
      </c>
      <c r="F152" s="17">
        <f t="shared" si="15"/>
        <v>0.50000000000000022</v>
      </c>
      <c r="G152" s="17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3">
      <c r="B153" s="3" t="s">
        <v>47</v>
      </c>
      <c r="C153" s="3">
        <v>145</v>
      </c>
      <c r="D153" s="3">
        <v>145</v>
      </c>
      <c r="E153" s="10">
        <v>30.8</v>
      </c>
      <c r="F153" s="17">
        <f t="shared" si="15"/>
        <v>0.38888888888888851</v>
      </c>
      <c r="G153" s="17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3">
      <c r="B154" s="3" t="s">
        <v>47</v>
      </c>
      <c r="C154" s="3">
        <v>146</v>
      </c>
      <c r="D154" s="3">
        <v>146</v>
      </c>
      <c r="E154" s="10">
        <v>31.9</v>
      </c>
      <c r="F154" s="17">
        <f t="shared" si="15"/>
        <v>0.16666666666666657</v>
      </c>
      <c r="G154" s="17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3">
      <c r="B155" s="3" t="s">
        <v>47</v>
      </c>
      <c r="C155" s="3">
        <v>147</v>
      </c>
      <c r="D155" s="3">
        <v>147</v>
      </c>
      <c r="E155" s="10">
        <v>32</v>
      </c>
      <c r="F155" s="17">
        <f t="shared" si="15"/>
        <v>-0.16666666666666657</v>
      </c>
      <c r="G155" s="17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3">
      <c r="B156" s="3" t="s">
        <v>47</v>
      </c>
      <c r="C156" s="3">
        <v>148</v>
      </c>
      <c r="D156" s="3">
        <v>148</v>
      </c>
      <c r="E156" s="10">
        <v>30.7</v>
      </c>
      <c r="F156" s="17">
        <f t="shared" si="15"/>
        <v>-0.4861111111111111</v>
      </c>
      <c r="G156" s="17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3">
      <c r="B157" s="3" t="s">
        <v>47</v>
      </c>
      <c r="C157" s="3">
        <v>149</v>
      </c>
      <c r="D157" s="3">
        <v>149</v>
      </c>
      <c r="E157" s="10">
        <v>28.5</v>
      </c>
      <c r="F157" s="17">
        <f t="shared" si="15"/>
        <v>-0.65277777777777768</v>
      </c>
      <c r="G157" s="17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3">
      <c r="B158" s="3" t="s">
        <v>47</v>
      </c>
      <c r="C158" s="3">
        <v>150</v>
      </c>
      <c r="D158" s="3">
        <v>150</v>
      </c>
      <c r="E158" s="10">
        <v>26</v>
      </c>
      <c r="F158" s="17">
        <f t="shared" si="15"/>
        <v>-0.70833333333333348</v>
      </c>
      <c r="G158" s="17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3">
      <c r="B159" s="3" t="s">
        <v>47</v>
      </c>
      <c r="C159" s="3">
        <v>151</v>
      </c>
      <c r="D159" s="3">
        <v>151</v>
      </c>
      <c r="E159" s="10">
        <v>23.4</v>
      </c>
      <c r="F159" s="17">
        <f t="shared" si="15"/>
        <v>-0.73611111111111116</v>
      </c>
      <c r="G159" s="17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3">
      <c r="B160" s="3" t="s">
        <v>47</v>
      </c>
      <c r="C160" s="3">
        <v>152</v>
      </c>
      <c r="D160" s="3">
        <v>152</v>
      </c>
      <c r="E160" s="10">
        <v>20.7</v>
      </c>
      <c r="F160" s="17">
        <f t="shared" si="15"/>
        <v>-0.83333333333333326</v>
      </c>
      <c r="G160" s="17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3">
      <c r="B161" s="3" t="s">
        <v>47</v>
      </c>
      <c r="C161" s="3">
        <v>153</v>
      </c>
      <c r="D161" s="3">
        <v>153</v>
      </c>
      <c r="E161" s="10">
        <v>17.399999999999999</v>
      </c>
      <c r="F161" s="17">
        <f t="shared" si="15"/>
        <v>-0.76388888888888884</v>
      </c>
      <c r="G161" s="17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3">
      <c r="B162" s="3" t="s">
        <v>47</v>
      </c>
      <c r="C162" s="3">
        <v>154</v>
      </c>
      <c r="D162" s="3">
        <v>154</v>
      </c>
      <c r="E162" s="10">
        <v>15.2</v>
      </c>
      <c r="F162" s="17">
        <f t="shared" si="15"/>
        <v>-0.54166666666666641</v>
      </c>
      <c r="G162" s="17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3">
      <c r="B163" s="3" t="s">
        <v>47</v>
      </c>
      <c r="C163" s="3">
        <v>155</v>
      </c>
      <c r="D163" s="3">
        <v>155</v>
      </c>
      <c r="E163" s="10">
        <v>13.5</v>
      </c>
      <c r="F163" s="17">
        <f t="shared" si="15"/>
        <v>-0.30555555555555547</v>
      </c>
      <c r="G163" s="17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3">
      <c r="B164" s="3" t="s">
        <v>47</v>
      </c>
      <c r="C164" s="3">
        <v>156</v>
      </c>
      <c r="D164" s="3">
        <v>156</v>
      </c>
      <c r="E164" s="10">
        <v>13</v>
      </c>
      <c r="F164" s="17">
        <f t="shared" si="15"/>
        <v>-0.15277777777777773</v>
      </c>
      <c r="G164" s="17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3">
      <c r="B165" s="3" t="s">
        <v>47</v>
      </c>
      <c r="C165" s="3">
        <v>157</v>
      </c>
      <c r="D165" s="3">
        <v>157</v>
      </c>
      <c r="E165" s="10">
        <v>12.4</v>
      </c>
      <c r="F165" s="17">
        <f t="shared" si="15"/>
        <v>-9.7222222222222127E-2</v>
      </c>
      <c r="G165" s="17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3">
      <c r="B166" s="3" t="s">
        <v>47</v>
      </c>
      <c r="C166" s="3">
        <v>158</v>
      </c>
      <c r="D166" s="3">
        <v>158</v>
      </c>
      <c r="E166" s="10">
        <v>12.3</v>
      </c>
      <c r="F166" s="17">
        <f t="shared" si="15"/>
        <v>-2.7777777777777925E-2</v>
      </c>
      <c r="G166" s="17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3">
      <c r="B167" s="3" t="s">
        <v>47</v>
      </c>
      <c r="C167" s="3">
        <v>159</v>
      </c>
      <c r="D167" s="3">
        <v>159</v>
      </c>
      <c r="E167" s="10">
        <v>12.2</v>
      </c>
      <c r="F167" s="17">
        <f t="shared" si="15"/>
        <v>0</v>
      </c>
      <c r="G167" s="17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3">
      <c r="B168" s="3" t="s">
        <v>47</v>
      </c>
      <c r="C168" s="3">
        <v>160</v>
      </c>
      <c r="D168" s="3">
        <v>160</v>
      </c>
      <c r="E168" s="10">
        <v>12.3</v>
      </c>
      <c r="F168" s="17">
        <f t="shared" si="15"/>
        <v>2.7777777777777925E-2</v>
      </c>
      <c r="G168" s="17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3">
      <c r="B169" s="3" t="s">
        <v>47</v>
      </c>
      <c r="C169" s="3">
        <v>161</v>
      </c>
      <c r="D169" s="3">
        <v>161</v>
      </c>
      <c r="E169" s="10">
        <v>12.4</v>
      </c>
      <c r="F169" s="17">
        <f t="shared" si="15"/>
        <v>2.7777777777777679E-2</v>
      </c>
      <c r="G169" s="17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3">
      <c r="B170" s="3" t="s">
        <v>47</v>
      </c>
      <c r="C170" s="3">
        <v>162</v>
      </c>
      <c r="D170" s="3">
        <v>162</v>
      </c>
      <c r="E170" s="10">
        <v>12.5</v>
      </c>
      <c r="F170" s="17">
        <f t="shared" si="15"/>
        <v>2.7777777777777679E-2</v>
      </c>
      <c r="G170" s="17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3">
      <c r="B171" s="3" t="s">
        <v>47</v>
      </c>
      <c r="C171" s="3">
        <v>163</v>
      </c>
      <c r="D171" s="3">
        <v>163</v>
      </c>
      <c r="E171" s="10">
        <v>12.6</v>
      </c>
      <c r="F171" s="17">
        <f t="shared" si="15"/>
        <v>2.7777777777777679E-2</v>
      </c>
      <c r="G171" s="17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3">
      <c r="B172" s="3" t="s">
        <v>47</v>
      </c>
      <c r="C172" s="3">
        <v>164</v>
      </c>
      <c r="D172" s="3">
        <v>164</v>
      </c>
      <c r="E172" s="10">
        <v>12.7</v>
      </c>
      <c r="F172" s="17">
        <f t="shared" si="15"/>
        <v>4.1666666666666761E-2</v>
      </c>
      <c r="G172" s="17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3">
      <c r="B173" s="3" t="s">
        <v>47</v>
      </c>
      <c r="C173" s="3">
        <v>165</v>
      </c>
      <c r="D173" s="3">
        <v>165</v>
      </c>
      <c r="E173" s="10">
        <v>12.9</v>
      </c>
      <c r="F173" s="17">
        <f t="shared" si="15"/>
        <v>0.16666666666666682</v>
      </c>
      <c r="G173" s="17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3">
      <c r="B174" s="3" t="s">
        <v>47</v>
      </c>
      <c r="C174" s="3">
        <v>166</v>
      </c>
      <c r="D174" s="3">
        <v>166</v>
      </c>
      <c r="E174" s="10">
        <v>13.9</v>
      </c>
      <c r="F174" s="17">
        <f t="shared" si="15"/>
        <v>0.45833333333333315</v>
      </c>
      <c r="G174" s="17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3">
      <c r="B175" s="3" t="s">
        <v>47</v>
      </c>
      <c r="C175" s="3">
        <v>167</v>
      </c>
      <c r="D175" s="3">
        <v>167</v>
      </c>
      <c r="E175" s="10">
        <v>16.2</v>
      </c>
      <c r="F175" s="17">
        <f t="shared" si="15"/>
        <v>0.75</v>
      </c>
      <c r="G175" s="17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3">
      <c r="B176" s="3" t="s">
        <v>47</v>
      </c>
      <c r="C176" s="3">
        <v>168</v>
      </c>
      <c r="D176" s="3">
        <v>168</v>
      </c>
      <c r="E176" s="10">
        <v>19.3</v>
      </c>
      <c r="F176" s="17">
        <f t="shared" si="15"/>
        <v>0.91666666666666685</v>
      </c>
      <c r="G176" s="17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3">
      <c r="B177" s="3" t="s">
        <v>47</v>
      </c>
      <c r="C177" s="3">
        <v>169</v>
      </c>
      <c r="D177" s="3">
        <v>169</v>
      </c>
      <c r="E177" s="10">
        <v>22.8</v>
      </c>
      <c r="F177" s="17">
        <f t="shared" si="15"/>
        <v>0.9166666666666663</v>
      </c>
      <c r="G177" s="17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3">
      <c r="B178" s="3" t="s">
        <v>47</v>
      </c>
      <c r="C178" s="3">
        <v>170</v>
      </c>
      <c r="D178" s="3">
        <v>170</v>
      </c>
      <c r="E178" s="10">
        <v>25.9</v>
      </c>
      <c r="F178" s="17">
        <f t="shared" si="15"/>
        <v>0.79166666666666652</v>
      </c>
      <c r="G178" s="17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3">
      <c r="B179" s="3" t="s">
        <v>47</v>
      </c>
      <c r="C179" s="3">
        <v>171</v>
      </c>
      <c r="D179" s="3">
        <v>171</v>
      </c>
      <c r="E179" s="10">
        <v>28.5</v>
      </c>
      <c r="F179" s="17">
        <f t="shared" si="15"/>
        <v>0.56944444444444464</v>
      </c>
      <c r="G179" s="17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3">
      <c r="B180" s="3" t="s">
        <v>47</v>
      </c>
      <c r="C180" s="3">
        <v>172</v>
      </c>
      <c r="D180" s="3">
        <v>172</v>
      </c>
      <c r="E180" s="10">
        <v>30</v>
      </c>
      <c r="F180" s="17">
        <f t="shared" si="15"/>
        <v>8.3333333333333523E-2</v>
      </c>
      <c r="G180" s="17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3">
      <c r="B181" s="3" t="s">
        <v>47</v>
      </c>
      <c r="C181" s="3">
        <v>173</v>
      </c>
      <c r="D181" s="3">
        <v>173</v>
      </c>
      <c r="E181" s="10">
        <v>29.1</v>
      </c>
      <c r="F181" s="17">
        <f t="shared" si="15"/>
        <v>-0.36111111111111133</v>
      </c>
      <c r="G181" s="17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3">
      <c r="B182" s="3" t="s">
        <v>47</v>
      </c>
      <c r="C182" s="3">
        <v>174</v>
      </c>
      <c r="D182" s="3">
        <v>174</v>
      </c>
      <c r="E182" s="10">
        <v>27.4</v>
      </c>
      <c r="F182" s="17">
        <f t="shared" si="15"/>
        <v>-0.54166666666666696</v>
      </c>
      <c r="G182" s="17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3">
      <c r="B183" s="3" t="s">
        <v>47</v>
      </c>
      <c r="C183" s="3">
        <v>175</v>
      </c>
      <c r="D183" s="3">
        <v>175</v>
      </c>
      <c r="E183" s="10">
        <v>25.2</v>
      </c>
      <c r="F183" s="17">
        <f t="shared" si="15"/>
        <v>-0.49999999999999967</v>
      </c>
      <c r="G183" s="17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3">
      <c r="B184" s="3" t="s">
        <v>47</v>
      </c>
      <c r="C184" s="3">
        <v>176</v>
      </c>
      <c r="D184" s="3">
        <v>176</v>
      </c>
      <c r="E184" s="10">
        <v>23.8</v>
      </c>
      <c r="F184" s="17">
        <f t="shared" si="15"/>
        <v>-0.1111111111111112</v>
      </c>
      <c r="G184" s="17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3">
      <c r="B185" s="3" t="s">
        <v>47</v>
      </c>
      <c r="C185" s="3">
        <v>177</v>
      </c>
      <c r="D185" s="3">
        <v>177</v>
      </c>
      <c r="E185" s="10">
        <v>24.4</v>
      </c>
      <c r="F185" s="17">
        <f t="shared" si="15"/>
        <v>0.30555555555555547</v>
      </c>
      <c r="G185" s="17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3">
      <c r="B186" s="3" t="s">
        <v>47</v>
      </c>
      <c r="C186" s="3">
        <v>178</v>
      </c>
      <c r="D186" s="3">
        <v>178</v>
      </c>
      <c r="E186" s="10">
        <v>26</v>
      </c>
      <c r="F186" s="17">
        <f t="shared" si="15"/>
        <v>0.72222222222222265</v>
      </c>
      <c r="G186" s="17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3">
      <c r="B187" s="3" t="s">
        <v>47</v>
      </c>
      <c r="C187" s="3">
        <v>179</v>
      </c>
      <c r="D187" s="3">
        <v>179</v>
      </c>
      <c r="E187" s="10">
        <v>29.6</v>
      </c>
      <c r="F187" s="17">
        <f t="shared" si="15"/>
        <v>0.86111111111111149</v>
      </c>
      <c r="G187" s="17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3">
      <c r="B188" s="3" t="s">
        <v>47</v>
      </c>
      <c r="C188" s="3">
        <v>180</v>
      </c>
      <c r="D188" s="3">
        <v>180</v>
      </c>
      <c r="E188" s="10">
        <v>32.200000000000003</v>
      </c>
      <c r="F188" s="17">
        <f t="shared" si="15"/>
        <v>0.8194444444444442</v>
      </c>
      <c r="G188" s="17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3">
      <c r="B189" s="3" t="s">
        <v>47</v>
      </c>
      <c r="C189" s="3">
        <v>181</v>
      </c>
      <c r="D189" s="3">
        <v>181</v>
      </c>
      <c r="E189" s="10">
        <v>35.5</v>
      </c>
      <c r="F189" s="17">
        <f t="shared" si="15"/>
        <v>0.74999999999999978</v>
      </c>
      <c r="G189" s="17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3">
      <c r="B190" s="3" t="s">
        <v>47</v>
      </c>
      <c r="C190" s="3">
        <v>182</v>
      </c>
      <c r="D190" s="3">
        <v>182</v>
      </c>
      <c r="E190" s="10">
        <v>37.6</v>
      </c>
      <c r="F190" s="17">
        <f t="shared" si="15"/>
        <v>0.55555555555555558</v>
      </c>
      <c r="G190" s="17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3">
      <c r="B191" s="3" t="s">
        <v>47</v>
      </c>
      <c r="C191" s="3">
        <v>183</v>
      </c>
      <c r="D191" s="3">
        <v>183</v>
      </c>
      <c r="E191" s="10">
        <v>39.5</v>
      </c>
      <c r="F191" s="17">
        <f t="shared" si="15"/>
        <v>0.41666666666666663</v>
      </c>
      <c r="G191" s="17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3">
      <c r="B192" s="3" t="s">
        <v>47</v>
      </c>
      <c r="C192" s="3">
        <v>184</v>
      </c>
      <c r="D192" s="3">
        <v>184</v>
      </c>
      <c r="E192" s="10">
        <v>40.6</v>
      </c>
      <c r="F192" s="17">
        <f t="shared" si="15"/>
        <v>0.27777777777777779</v>
      </c>
      <c r="G192" s="17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3">
      <c r="B193" s="3" t="s">
        <v>47</v>
      </c>
      <c r="C193" s="3">
        <v>185</v>
      </c>
      <c r="D193" s="3">
        <v>185</v>
      </c>
      <c r="E193" s="10">
        <v>41.5</v>
      </c>
      <c r="F193" s="17">
        <f t="shared" si="15"/>
        <v>0.19444444444444425</v>
      </c>
      <c r="G193" s="17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3">
      <c r="B194" s="3" t="s">
        <v>47</v>
      </c>
      <c r="C194" s="3">
        <v>186</v>
      </c>
      <c r="D194" s="3">
        <v>186</v>
      </c>
      <c r="E194" s="10">
        <v>42</v>
      </c>
      <c r="F194" s="17">
        <f t="shared" si="15"/>
        <v>0.12499999999999981</v>
      </c>
      <c r="G194" s="17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3">
      <c r="B195" s="3" t="s">
        <v>47</v>
      </c>
      <c r="C195" s="3">
        <v>187</v>
      </c>
      <c r="D195" s="3">
        <v>187</v>
      </c>
      <c r="E195" s="10">
        <v>42.4</v>
      </c>
      <c r="F195" s="17">
        <f t="shared" si="15"/>
        <v>0.1388888888888889</v>
      </c>
      <c r="G195" s="17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3">
      <c r="B196" s="3" t="s">
        <v>47</v>
      </c>
      <c r="C196" s="3">
        <v>188</v>
      </c>
      <c r="D196" s="3">
        <v>188</v>
      </c>
      <c r="E196" s="10">
        <v>43</v>
      </c>
      <c r="F196" s="17">
        <f t="shared" si="15"/>
        <v>0.25000000000000061</v>
      </c>
      <c r="G196" s="17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3">
      <c r="B197" s="3" t="s">
        <v>47</v>
      </c>
      <c r="C197" s="3">
        <v>189</v>
      </c>
      <c r="D197" s="3">
        <v>189</v>
      </c>
      <c r="E197" s="10">
        <v>44.2</v>
      </c>
      <c r="F197" s="17">
        <f t="shared" si="15"/>
        <v>0.40277777777777757</v>
      </c>
      <c r="G197" s="17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3">
      <c r="B198" s="3" t="s">
        <v>47</v>
      </c>
      <c r="C198" s="3">
        <v>190</v>
      </c>
      <c r="D198" s="3">
        <v>190</v>
      </c>
      <c r="E198" s="10">
        <v>45.9</v>
      </c>
      <c r="F198" s="17">
        <f t="shared" si="15"/>
        <v>0.4861111111111111</v>
      </c>
      <c r="G198" s="17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3">
      <c r="B199" s="3" t="s">
        <v>47</v>
      </c>
      <c r="C199" s="3">
        <v>191</v>
      </c>
      <c r="D199" s="3">
        <v>191</v>
      </c>
      <c r="E199" s="10">
        <v>47.7</v>
      </c>
      <c r="F199" s="17">
        <f t="shared" si="15"/>
        <v>0.45833333333333393</v>
      </c>
      <c r="G199" s="17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3">
      <c r="B200" s="3" t="s">
        <v>47</v>
      </c>
      <c r="C200" s="3">
        <v>192</v>
      </c>
      <c r="D200" s="3">
        <v>192</v>
      </c>
      <c r="E200" s="10">
        <v>49.2</v>
      </c>
      <c r="F200" s="17">
        <f t="shared" si="15"/>
        <v>0.31944444444444403</v>
      </c>
      <c r="G200" s="17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3">
      <c r="B201" s="3" t="s">
        <v>47</v>
      </c>
      <c r="C201" s="3">
        <v>193</v>
      </c>
      <c r="D201" s="3">
        <v>193</v>
      </c>
      <c r="E201" s="10">
        <v>50</v>
      </c>
      <c r="F201" s="17">
        <f t="shared" si="15"/>
        <v>0.1388888888888889</v>
      </c>
      <c r="G201" s="17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3">
      <c r="B202" s="3" t="s">
        <v>47</v>
      </c>
      <c r="C202" s="3">
        <v>194</v>
      </c>
      <c r="D202" s="3">
        <v>194</v>
      </c>
      <c r="E202" s="10">
        <v>50.2</v>
      </c>
      <c r="F202" s="17">
        <f t="shared" si="15"/>
        <v>1.3888888888889086E-2</v>
      </c>
      <c r="G202" s="17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3">
      <c r="B203" s="3" t="s">
        <v>47</v>
      </c>
      <c r="C203" s="3">
        <v>195</v>
      </c>
      <c r="D203" s="3">
        <v>195</v>
      </c>
      <c r="E203" s="10">
        <v>50.1</v>
      </c>
      <c r="F203" s="17">
        <f t="shared" si="15"/>
        <v>-5.5555555555556344E-2</v>
      </c>
      <c r="G203" s="17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3">
      <c r="B204" s="3" t="s">
        <v>47</v>
      </c>
      <c r="C204" s="3">
        <v>196</v>
      </c>
      <c r="D204" s="3">
        <v>196</v>
      </c>
      <c r="E204" s="10">
        <v>49.8</v>
      </c>
      <c r="F204" s="17">
        <f t="shared" si="15"/>
        <v>-9.7222222222222612E-2</v>
      </c>
      <c r="G204" s="17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3">
      <c r="B205" s="3" t="s">
        <v>47</v>
      </c>
      <c r="C205" s="3">
        <v>197</v>
      </c>
      <c r="D205" s="3">
        <v>197</v>
      </c>
      <c r="E205" s="10">
        <v>49.4</v>
      </c>
      <c r="F205" s="17">
        <f t="shared" si="15"/>
        <v>-0.12499999999999981</v>
      </c>
      <c r="G205" s="17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3">
      <c r="B206" s="3" t="s">
        <v>47</v>
      </c>
      <c r="C206" s="3">
        <v>198</v>
      </c>
      <c r="D206" s="3">
        <v>198</v>
      </c>
      <c r="E206" s="10">
        <v>48.9</v>
      </c>
      <c r="F206" s="17">
        <f t="shared" si="15"/>
        <v>-0.12499999999999981</v>
      </c>
      <c r="G206" s="17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3">
      <c r="B207" s="3" t="s">
        <v>47</v>
      </c>
      <c r="C207" s="3">
        <v>199</v>
      </c>
      <c r="D207" s="3">
        <v>199</v>
      </c>
      <c r="E207" s="10">
        <v>48.5</v>
      </c>
      <c r="F207" s="17">
        <f t="shared" si="15"/>
        <v>-9.7222222222221627E-2</v>
      </c>
      <c r="G207" s="17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3">
      <c r="B208" s="3" t="s">
        <v>47</v>
      </c>
      <c r="C208" s="3">
        <v>200</v>
      </c>
      <c r="D208" s="3">
        <v>200</v>
      </c>
      <c r="E208" s="10">
        <v>48.2</v>
      </c>
      <c r="F208" s="17">
        <f t="shared" si="15"/>
        <v>-4.1666666666666269E-2</v>
      </c>
      <c r="G208" s="17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3">
      <c r="B209" s="3" t="s">
        <v>47</v>
      </c>
      <c r="C209" s="3">
        <v>201</v>
      </c>
      <c r="D209" s="3">
        <v>201</v>
      </c>
      <c r="E209" s="10">
        <v>48.2</v>
      </c>
      <c r="F209" s="17">
        <f t="shared" si="15"/>
        <v>-1.3888888888889086E-2</v>
      </c>
      <c r="G209" s="17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3">
      <c r="B210" s="3" t="s">
        <v>47</v>
      </c>
      <c r="C210" s="3">
        <v>202</v>
      </c>
      <c r="D210" s="3">
        <v>202</v>
      </c>
      <c r="E210" s="10">
        <v>48.1</v>
      </c>
      <c r="F210" s="17">
        <f t="shared" si="15"/>
        <v>-0.1111111111111117</v>
      </c>
      <c r="G210" s="17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3">
      <c r="B211" s="3" t="s">
        <v>47</v>
      </c>
      <c r="C211" s="3">
        <v>203</v>
      </c>
      <c r="D211" s="3">
        <v>203</v>
      </c>
      <c r="E211" s="10">
        <v>47.4</v>
      </c>
      <c r="F211" s="17">
        <f t="shared" si="15"/>
        <v>-0.31944444444444503</v>
      </c>
      <c r="G211" s="17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3">
      <c r="B212" s="3" t="s">
        <v>47</v>
      </c>
      <c r="C212" s="3">
        <v>204</v>
      </c>
      <c r="D212" s="3">
        <v>204</v>
      </c>
      <c r="E212" s="10">
        <v>45.8</v>
      </c>
      <c r="F212" s="17">
        <f t="shared" ref="F212:F275" si="20">($E213-$E211)/2/3.6</f>
        <v>-0.5833333333333327</v>
      </c>
      <c r="G212" s="17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3">
      <c r="B213" s="3" t="s">
        <v>47</v>
      </c>
      <c r="C213" s="3">
        <v>205</v>
      </c>
      <c r="D213" s="3">
        <v>205</v>
      </c>
      <c r="E213" s="10">
        <v>43.2</v>
      </c>
      <c r="F213" s="17">
        <f t="shared" si="20"/>
        <v>-0.73611111111111072</v>
      </c>
      <c r="G213" s="17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3">
      <c r="B214" s="3" t="s">
        <v>47</v>
      </c>
      <c r="C214" s="3">
        <v>206</v>
      </c>
      <c r="D214" s="3">
        <v>206</v>
      </c>
      <c r="E214" s="10">
        <v>40.5</v>
      </c>
      <c r="F214" s="17">
        <f t="shared" si="20"/>
        <v>-0.69444444444444442</v>
      </c>
      <c r="G214" s="17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3">
      <c r="B215" s="3" t="s">
        <v>47</v>
      </c>
      <c r="C215" s="3">
        <v>207</v>
      </c>
      <c r="D215" s="3">
        <v>207</v>
      </c>
      <c r="E215" s="10">
        <v>38.200000000000003</v>
      </c>
      <c r="F215" s="17">
        <f t="shared" si="20"/>
        <v>-0.52777777777777735</v>
      </c>
      <c r="G215" s="17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3">
      <c r="B216" s="3" t="s">
        <v>47</v>
      </c>
      <c r="C216" s="3">
        <v>208</v>
      </c>
      <c r="D216" s="3">
        <v>208</v>
      </c>
      <c r="E216" s="10">
        <v>36.700000000000003</v>
      </c>
      <c r="F216" s="17">
        <f t="shared" si="20"/>
        <v>-0.33333333333333409</v>
      </c>
      <c r="G216" s="17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3">
      <c r="B217" s="3" t="s">
        <v>47</v>
      </c>
      <c r="C217" s="3">
        <v>209</v>
      </c>
      <c r="D217" s="3">
        <v>209</v>
      </c>
      <c r="E217" s="10">
        <v>35.799999999999997</v>
      </c>
      <c r="F217" s="17">
        <f t="shared" si="20"/>
        <v>-0.19444444444444522</v>
      </c>
      <c r="G217" s="17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3">
      <c r="B218" s="3" t="s">
        <v>47</v>
      </c>
      <c r="C218" s="3">
        <v>210</v>
      </c>
      <c r="D218" s="3">
        <v>210</v>
      </c>
      <c r="E218" s="10">
        <v>35.299999999999997</v>
      </c>
      <c r="F218" s="17">
        <f t="shared" si="20"/>
        <v>-0.1388888888888889</v>
      </c>
      <c r="G218" s="17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3">
      <c r="B219" s="3" t="s">
        <v>47</v>
      </c>
      <c r="C219" s="3">
        <v>211</v>
      </c>
      <c r="D219" s="3">
        <v>211</v>
      </c>
      <c r="E219" s="10">
        <v>34.799999999999997</v>
      </c>
      <c r="F219" s="17">
        <f t="shared" si="20"/>
        <v>-0.12499999999999981</v>
      </c>
      <c r="G219" s="17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3">
      <c r="B220" s="3" t="s">
        <v>47</v>
      </c>
      <c r="C220" s="3">
        <v>212</v>
      </c>
      <c r="D220" s="3">
        <v>212</v>
      </c>
      <c r="E220" s="10">
        <v>34.4</v>
      </c>
      <c r="F220" s="17">
        <f t="shared" si="20"/>
        <v>-6.9444444444444448E-2</v>
      </c>
      <c r="G220" s="17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3">
      <c r="B221" s="3" t="s">
        <v>47</v>
      </c>
      <c r="C221" s="3">
        <v>213</v>
      </c>
      <c r="D221" s="3">
        <v>213</v>
      </c>
      <c r="E221" s="10">
        <v>34.299999999999997</v>
      </c>
      <c r="F221" s="17">
        <f t="shared" si="20"/>
        <v>-5.5555555555555358E-2</v>
      </c>
      <c r="G221" s="17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3">
      <c r="B222" s="3" t="s">
        <v>47</v>
      </c>
      <c r="C222" s="3">
        <v>214</v>
      </c>
      <c r="D222" s="3">
        <v>214</v>
      </c>
      <c r="E222" s="10">
        <v>34</v>
      </c>
      <c r="F222" s="17">
        <f t="shared" si="20"/>
        <v>-6.9444444444444448E-2</v>
      </c>
      <c r="G222" s="17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3">
      <c r="B223" s="3" t="s">
        <v>47</v>
      </c>
      <c r="C223" s="3">
        <v>215</v>
      </c>
      <c r="D223" s="3">
        <v>215</v>
      </c>
      <c r="E223" s="10">
        <v>33.799999999999997</v>
      </c>
      <c r="F223" s="17">
        <f t="shared" si="20"/>
        <v>-5.5555555555555358E-2</v>
      </c>
      <c r="G223" s="17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3">
      <c r="B224" s="3" t="s">
        <v>47</v>
      </c>
      <c r="C224" s="3">
        <v>216</v>
      </c>
      <c r="D224" s="3">
        <v>216</v>
      </c>
      <c r="E224" s="10">
        <v>33.6</v>
      </c>
      <c r="F224" s="17">
        <f t="shared" si="20"/>
        <v>-4.1666666666666269E-2</v>
      </c>
      <c r="G224" s="17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3">
      <c r="B225" s="3" t="s">
        <v>47</v>
      </c>
      <c r="C225" s="3">
        <v>217</v>
      </c>
      <c r="D225" s="3">
        <v>217</v>
      </c>
      <c r="E225" s="10">
        <v>33.5</v>
      </c>
      <c r="F225" s="17">
        <f t="shared" si="20"/>
        <v>-1.3888888888889086E-2</v>
      </c>
      <c r="G225" s="17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3">
      <c r="B226" s="3" t="s">
        <v>47</v>
      </c>
      <c r="C226" s="3">
        <v>218</v>
      </c>
      <c r="D226" s="3">
        <v>218</v>
      </c>
      <c r="E226" s="10">
        <v>33.5</v>
      </c>
      <c r="F226" s="17">
        <f t="shared" si="20"/>
        <v>-1.3888888888889086E-2</v>
      </c>
      <c r="G226" s="17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3">
      <c r="B227" s="3" t="s">
        <v>47</v>
      </c>
      <c r="C227" s="3">
        <v>219</v>
      </c>
      <c r="D227" s="3">
        <v>219</v>
      </c>
      <c r="E227" s="10">
        <v>33.4</v>
      </c>
      <c r="F227" s="17">
        <f t="shared" si="20"/>
        <v>-2.7777777777778172E-2</v>
      </c>
      <c r="G227" s="17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3">
      <c r="B228" s="3" t="s">
        <v>47</v>
      </c>
      <c r="C228" s="3">
        <v>220</v>
      </c>
      <c r="D228" s="3">
        <v>220</v>
      </c>
      <c r="E228" s="10">
        <v>33.299999999999997</v>
      </c>
      <c r="F228" s="17">
        <f t="shared" si="20"/>
        <v>-1.3888888888889086E-2</v>
      </c>
      <c r="G228" s="17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3">
      <c r="B229" s="3" t="s">
        <v>47</v>
      </c>
      <c r="C229" s="3">
        <v>221</v>
      </c>
      <c r="D229" s="3">
        <v>221</v>
      </c>
      <c r="E229" s="10">
        <v>33.299999999999997</v>
      </c>
      <c r="F229" s="17">
        <f t="shared" si="20"/>
        <v>-1.3888888888888099E-2</v>
      </c>
      <c r="G229" s="17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3">
      <c r="B230" s="3" t="s">
        <v>47</v>
      </c>
      <c r="C230" s="3">
        <v>222</v>
      </c>
      <c r="D230" s="3">
        <v>222</v>
      </c>
      <c r="E230" s="10">
        <v>33.200000000000003</v>
      </c>
      <c r="F230" s="17">
        <f t="shared" si="20"/>
        <v>-2.7777777777777186E-2</v>
      </c>
      <c r="G230" s="17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3">
      <c r="B231" s="3" t="s">
        <v>47</v>
      </c>
      <c r="C231" s="3">
        <v>223</v>
      </c>
      <c r="D231" s="3">
        <v>223</v>
      </c>
      <c r="E231" s="10">
        <v>33.1</v>
      </c>
      <c r="F231" s="17">
        <f t="shared" si="20"/>
        <v>-1.3888888888889086E-2</v>
      </c>
      <c r="G231" s="17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3">
      <c r="B232" s="3" t="s">
        <v>47</v>
      </c>
      <c r="C232" s="3">
        <v>224</v>
      </c>
      <c r="D232" s="3">
        <v>224</v>
      </c>
      <c r="E232" s="10">
        <v>33.1</v>
      </c>
      <c r="F232" s="17">
        <f t="shared" si="20"/>
        <v>-2.7777777777778172E-2</v>
      </c>
      <c r="G232" s="17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3">
      <c r="B233" s="3" t="s">
        <v>47</v>
      </c>
      <c r="C233" s="3">
        <v>225</v>
      </c>
      <c r="D233" s="3">
        <v>225</v>
      </c>
      <c r="E233" s="10">
        <v>32.9</v>
      </c>
      <c r="F233" s="17">
        <f t="shared" si="20"/>
        <v>-4.1666666666667261E-2</v>
      </c>
      <c r="G233" s="17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3">
      <c r="B234" s="3" t="s">
        <v>47</v>
      </c>
      <c r="C234" s="3">
        <v>226</v>
      </c>
      <c r="D234" s="3">
        <v>226</v>
      </c>
      <c r="E234" s="10">
        <v>32.799999999999997</v>
      </c>
      <c r="F234" s="17">
        <f t="shared" si="20"/>
        <v>-2.7777777777777186E-2</v>
      </c>
      <c r="G234" s="17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3">
      <c r="B235" s="3" t="s">
        <v>47</v>
      </c>
      <c r="C235" s="3">
        <v>227</v>
      </c>
      <c r="D235" s="3">
        <v>227</v>
      </c>
      <c r="E235" s="10">
        <v>32.700000000000003</v>
      </c>
      <c r="F235" s="17">
        <f t="shared" si="20"/>
        <v>-2.7777777777777186E-2</v>
      </c>
      <c r="G235" s="17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3">
      <c r="B236" s="3" t="s">
        <v>47</v>
      </c>
      <c r="C236" s="3">
        <v>228</v>
      </c>
      <c r="D236" s="3">
        <v>228</v>
      </c>
      <c r="E236" s="10">
        <v>32.6</v>
      </c>
      <c r="F236" s="17">
        <f t="shared" si="20"/>
        <v>-5.5555555555556344E-2</v>
      </c>
      <c r="G236" s="17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3">
      <c r="B237" s="3" t="s">
        <v>47</v>
      </c>
      <c r="C237" s="3">
        <v>229</v>
      </c>
      <c r="D237" s="3">
        <v>229</v>
      </c>
      <c r="E237" s="10">
        <v>32.299999999999997</v>
      </c>
      <c r="F237" s="17">
        <f t="shared" si="20"/>
        <v>-9.7222222222222612E-2</v>
      </c>
      <c r="G237" s="17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3">
      <c r="B238" s="3" t="s">
        <v>47</v>
      </c>
      <c r="C238" s="3">
        <v>230</v>
      </c>
      <c r="D238" s="3">
        <v>230</v>
      </c>
      <c r="E238" s="10">
        <v>31.9</v>
      </c>
      <c r="F238" s="17">
        <f t="shared" si="20"/>
        <v>-0.1388888888888884</v>
      </c>
      <c r="G238" s="17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3">
      <c r="B239" s="3" t="s">
        <v>47</v>
      </c>
      <c r="C239" s="3">
        <v>231</v>
      </c>
      <c r="D239" s="3">
        <v>231</v>
      </c>
      <c r="E239" s="10">
        <v>31.3</v>
      </c>
      <c r="F239" s="17">
        <f t="shared" si="20"/>
        <v>-0.1388888888888889</v>
      </c>
      <c r="G239" s="17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3">
      <c r="B240" s="3" t="s">
        <v>47</v>
      </c>
      <c r="C240" s="3">
        <v>232</v>
      </c>
      <c r="D240" s="3">
        <v>232</v>
      </c>
      <c r="E240" s="10">
        <v>30.9</v>
      </c>
      <c r="F240" s="17">
        <f t="shared" si="20"/>
        <v>-0.1111111111111112</v>
      </c>
      <c r="G240" s="17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3">
      <c r="B241" s="3" t="s">
        <v>47</v>
      </c>
      <c r="C241" s="3">
        <v>233</v>
      </c>
      <c r="D241" s="3">
        <v>233</v>
      </c>
      <c r="E241" s="10">
        <v>30.5</v>
      </c>
      <c r="F241" s="17">
        <f t="shared" si="20"/>
        <v>-5.5555555555555358E-2</v>
      </c>
      <c r="G241" s="17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3">
      <c r="B242" s="3" t="s">
        <v>47</v>
      </c>
      <c r="C242" s="3">
        <v>234</v>
      </c>
      <c r="D242" s="3">
        <v>234</v>
      </c>
      <c r="E242" s="10">
        <v>30.5</v>
      </c>
      <c r="F242" s="17">
        <f t="shared" si="20"/>
        <v>2.7777777777777679E-2</v>
      </c>
      <c r="G242" s="17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3">
      <c r="B243" s="3" t="s">
        <v>47</v>
      </c>
      <c r="C243" s="3">
        <v>235</v>
      </c>
      <c r="D243" s="3">
        <v>235</v>
      </c>
      <c r="E243" s="10">
        <v>30.7</v>
      </c>
      <c r="F243" s="17">
        <f t="shared" si="20"/>
        <v>0.12499999999999981</v>
      </c>
      <c r="G243" s="17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3">
      <c r="B244" s="3" t="s">
        <v>47</v>
      </c>
      <c r="C244" s="3">
        <v>236</v>
      </c>
      <c r="D244" s="3">
        <v>236</v>
      </c>
      <c r="E244" s="10">
        <v>31.4</v>
      </c>
      <c r="F244" s="17">
        <f t="shared" si="20"/>
        <v>0.23611111111111099</v>
      </c>
      <c r="G244" s="17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3">
      <c r="B245" s="3" t="s">
        <v>47</v>
      </c>
      <c r="C245" s="3">
        <v>237</v>
      </c>
      <c r="D245" s="3">
        <v>237</v>
      </c>
      <c r="E245" s="10">
        <v>32.4</v>
      </c>
      <c r="F245" s="17">
        <f t="shared" si="20"/>
        <v>0.31944444444444503</v>
      </c>
      <c r="G245" s="17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3">
      <c r="B246" s="3" t="s">
        <v>47</v>
      </c>
      <c r="C246" s="3">
        <v>238</v>
      </c>
      <c r="D246" s="3">
        <v>238</v>
      </c>
      <c r="E246" s="10">
        <v>33.700000000000003</v>
      </c>
      <c r="F246" s="17">
        <f t="shared" si="20"/>
        <v>0.37500000000000039</v>
      </c>
      <c r="G246" s="17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3">
      <c r="B247" s="3" t="s">
        <v>47</v>
      </c>
      <c r="C247" s="3">
        <v>239</v>
      </c>
      <c r="D247" s="3">
        <v>239</v>
      </c>
      <c r="E247" s="10">
        <v>35.1</v>
      </c>
      <c r="F247" s="17">
        <f t="shared" si="20"/>
        <v>0.36111111111111033</v>
      </c>
      <c r="G247" s="17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3">
      <c r="B248" s="3" t="s">
        <v>47</v>
      </c>
      <c r="C248" s="3">
        <v>240</v>
      </c>
      <c r="D248" s="3">
        <v>240</v>
      </c>
      <c r="E248" s="10">
        <v>36.299999999999997</v>
      </c>
      <c r="F248" s="17">
        <f t="shared" si="20"/>
        <v>0.30555555555555497</v>
      </c>
      <c r="G248" s="17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3">
      <c r="B249" s="3" t="s">
        <v>47</v>
      </c>
      <c r="C249" s="3">
        <v>241</v>
      </c>
      <c r="D249" s="3">
        <v>241</v>
      </c>
      <c r="E249" s="10">
        <v>37.299999999999997</v>
      </c>
      <c r="F249" s="17">
        <f t="shared" si="20"/>
        <v>0.2222222222222224</v>
      </c>
      <c r="G249" s="17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3">
      <c r="B250" s="3" t="s">
        <v>47</v>
      </c>
      <c r="C250" s="3">
        <v>242</v>
      </c>
      <c r="D250" s="3">
        <v>242</v>
      </c>
      <c r="E250" s="10">
        <v>37.9</v>
      </c>
      <c r="F250" s="17">
        <f t="shared" si="20"/>
        <v>0.15277777777777798</v>
      </c>
      <c r="G250" s="17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3">
      <c r="B251" s="3" t="s">
        <v>47</v>
      </c>
      <c r="C251" s="3">
        <v>243</v>
      </c>
      <c r="D251" s="3">
        <v>243</v>
      </c>
      <c r="E251" s="10">
        <v>38.4</v>
      </c>
      <c r="F251" s="17">
        <f t="shared" si="20"/>
        <v>9.7222222222222612E-2</v>
      </c>
      <c r="G251" s="17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3">
      <c r="B252" s="3" t="s">
        <v>47</v>
      </c>
      <c r="C252" s="3">
        <v>244</v>
      </c>
      <c r="D252" s="3">
        <v>244</v>
      </c>
      <c r="E252" s="10">
        <v>38.6</v>
      </c>
      <c r="F252" s="17">
        <f t="shared" si="20"/>
        <v>5.5555555555555358E-2</v>
      </c>
      <c r="G252" s="17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3">
      <c r="B253" s="3" t="s">
        <v>47</v>
      </c>
      <c r="C253" s="3">
        <v>245</v>
      </c>
      <c r="D253" s="3">
        <v>245</v>
      </c>
      <c r="E253" s="10">
        <v>38.799999999999997</v>
      </c>
      <c r="F253" s="17">
        <f t="shared" si="20"/>
        <v>5.5555555555555358E-2</v>
      </c>
      <c r="G253" s="17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3">
      <c r="B254" s="3" t="s">
        <v>47</v>
      </c>
      <c r="C254" s="3">
        <v>246</v>
      </c>
      <c r="D254" s="3">
        <v>246</v>
      </c>
      <c r="E254" s="10">
        <v>39</v>
      </c>
      <c r="F254" s="17">
        <f t="shared" si="20"/>
        <v>5.5555555555556344E-2</v>
      </c>
      <c r="G254" s="17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3">
      <c r="B255" s="3" t="s">
        <v>47</v>
      </c>
      <c r="C255" s="3">
        <v>247</v>
      </c>
      <c r="D255" s="3">
        <v>247</v>
      </c>
      <c r="E255" s="10">
        <v>39.200000000000003</v>
      </c>
      <c r="F255" s="17">
        <f t="shared" si="20"/>
        <v>5.5555555555555358E-2</v>
      </c>
      <c r="G255" s="17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3">
      <c r="B256" s="3" t="s">
        <v>47</v>
      </c>
      <c r="C256" s="3">
        <v>248</v>
      </c>
      <c r="D256" s="3">
        <v>248</v>
      </c>
      <c r="E256" s="10">
        <v>39.4</v>
      </c>
      <c r="F256" s="17">
        <f t="shared" si="20"/>
        <v>4.1666666666666269E-2</v>
      </c>
      <c r="G256" s="17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3">
      <c r="B257" s="3" t="s">
        <v>47</v>
      </c>
      <c r="C257" s="3">
        <v>249</v>
      </c>
      <c r="D257" s="3">
        <v>249</v>
      </c>
      <c r="E257" s="10">
        <v>39.5</v>
      </c>
      <c r="F257" s="17">
        <f t="shared" si="20"/>
        <v>2.7777777777778172E-2</v>
      </c>
      <c r="G257" s="17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3">
      <c r="B258" s="3" t="s">
        <v>47</v>
      </c>
      <c r="C258" s="3">
        <v>250</v>
      </c>
      <c r="D258" s="3">
        <v>250</v>
      </c>
      <c r="E258" s="10">
        <v>39.6</v>
      </c>
      <c r="F258" s="17">
        <f t="shared" si="20"/>
        <v>4.1666666666666269E-2</v>
      </c>
      <c r="G258" s="17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3">
      <c r="B259" s="3" t="s">
        <v>47</v>
      </c>
      <c r="C259" s="3">
        <v>251</v>
      </c>
      <c r="D259" s="3">
        <v>251</v>
      </c>
      <c r="E259" s="10">
        <v>39.799999999999997</v>
      </c>
      <c r="F259" s="17">
        <f t="shared" si="20"/>
        <v>5.5555555555555358E-2</v>
      </c>
      <c r="G259" s="17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3">
      <c r="B260" s="3" t="s">
        <v>47</v>
      </c>
      <c r="C260" s="3">
        <v>252</v>
      </c>
      <c r="D260" s="3">
        <v>252</v>
      </c>
      <c r="E260" s="10">
        <v>40</v>
      </c>
      <c r="F260" s="17">
        <f t="shared" si="20"/>
        <v>9.7222222222222612E-2</v>
      </c>
      <c r="G260" s="17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3">
      <c r="B261" s="3" t="s">
        <v>47</v>
      </c>
      <c r="C261" s="3">
        <v>253</v>
      </c>
      <c r="D261" s="3">
        <v>253</v>
      </c>
      <c r="E261" s="10">
        <v>40.5</v>
      </c>
      <c r="F261" s="17">
        <f t="shared" si="20"/>
        <v>0.15277777777777798</v>
      </c>
      <c r="G261" s="17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3">
      <c r="B262" s="3" t="s">
        <v>47</v>
      </c>
      <c r="C262" s="3">
        <v>254</v>
      </c>
      <c r="D262" s="3">
        <v>254</v>
      </c>
      <c r="E262" s="10">
        <v>41.1</v>
      </c>
      <c r="F262" s="17">
        <f t="shared" si="20"/>
        <v>0.19444444444444425</v>
      </c>
      <c r="G262" s="17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3">
      <c r="B263" s="3" t="s">
        <v>47</v>
      </c>
      <c r="C263" s="3">
        <v>255</v>
      </c>
      <c r="D263" s="3">
        <v>255</v>
      </c>
      <c r="E263" s="10">
        <v>41.9</v>
      </c>
      <c r="F263" s="17">
        <f t="shared" si="20"/>
        <v>0.23611111111111052</v>
      </c>
      <c r="G263" s="17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3">
      <c r="B264" s="3" t="s">
        <v>47</v>
      </c>
      <c r="C264" s="3">
        <v>256</v>
      </c>
      <c r="D264" s="3">
        <v>256</v>
      </c>
      <c r="E264" s="10">
        <v>42.8</v>
      </c>
      <c r="F264" s="17">
        <f t="shared" si="20"/>
        <v>0.26388888888888867</v>
      </c>
      <c r="G264" s="17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3">
      <c r="B265" s="3" t="s">
        <v>47</v>
      </c>
      <c r="C265" s="3">
        <v>257</v>
      </c>
      <c r="D265" s="3">
        <v>257</v>
      </c>
      <c r="E265" s="10">
        <v>43.8</v>
      </c>
      <c r="F265" s="17">
        <f t="shared" si="20"/>
        <v>0.37500000000000039</v>
      </c>
      <c r="G265" s="17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3">
      <c r="B266" s="3" t="s">
        <v>47</v>
      </c>
      <c r="C266" s="3">
        <v>258</v>
      </c>
      <c r="D266" s="3">
        <v>258</v>
      </c>
      <c r="E266" s="10">
        <v>45.5</v>
      </c>
      <c r="F266" s="17">
        <f t="shared" si="20"/>
        <v>0.29166666666666685</v>
      </c>
      <c r="G266" s="17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3">
      <c r="B267" s="3" t="s">
        <v>47</v>
      </c>
      <c r="C267" s="3">
        <v>259</v>
      </c>
      <c r="D267" s="3">
        <v>259</v>
      </c>
      <c r="E267" s="10">
        <v>45.9</v>
      </c>
      <c r="F267" s="17">
        <f t="shared" si="20"/>
        <v>4.1666666666666269E-2</v>
      </c>
      <c r="G267" s="17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3">
      <c r="B268" s="3" t="s">
        <v>47</v>
      </c>
      <c r="C268" s="3">
        <v>260</v>
      </c>
      <c r="D268" s="3">
        <v>260</v>
      </c>
      <c r="E268" s="10">
        <v>45.8</v>
      </c>
      <c r="F268" s="17">
        <f t="shared" si="20"/>
        <v>-6.9444444444444448E-2</v>
      </c>
      <c r="G268" s="17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3">
      <c r="B269" s="3" t="s">
        <v>47</v>
      </c>
      <c r="C269" s="3">
        <v>261</v>
      </c>
      <c r="D269" s="3">
        <v>261</v>
      </c>
      <c r="E269" s="10">
        <v>45.4</v>
      </c>
      <c r="F269" s="17">
        <f t="shared" si="20"/>
        <v>-0.1388888888888889</v>
      </c>
      <c r="G269" s="17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3">
      <c r="B270" s="3" t="s">
        <v>47</v>
      </c>
      <c r="C270" s="3">
        <v>262</v>
      </c>
      <c r="D270" s="3">
        <v>262</v>
      </c>
      <c r="E270" s="10">
        <v>44.8</v>
      </c>
      <c r="F270" s="17">
        <f t="shared" si="20"/>
        <v>-0.11111111111111072</v>
      </c>
      <c r="G270" s="17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3">
      <c r="B271" s="3" t="s">
        <v>47</v>
      </c>
      <c r="C271" s="3">
        <v>263</v>
      </c>
      <c r="D271" s="3">
        <v>263</v>
      </c>
      <c r="E271" s="10">
        <v>44.6</v>
      </c>
      <c r="F271" s="17">
        <f t="shared" si="20"/>
        <v>2.7777777777778172E-2</v>
      </c>
      <c r="G271" s="17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3">
      <c r="B272" s="3" t="s">
        <v>47</v>
      </c>
      <c r="C272" s="3">
        <v>264</v>
      </c>
      <c r="D272" s="3">
        <v>264</v>
      </c>
      <c r="E272" s="10">
        <v>45</v>
      </c>
      <c r="F272" s="17">
        <f t="shared" si="20"/>
        <v>0.18055555555555516</v>
      </c>
      <c r="G272" s="17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3">
      <c r="B273" s="3" t="s">
        <v>47</v>
      </c>
      <c r="C273" s="3">
        <v>265</v>
      </c>
      <c r="D273" s="3">
        <v>265</v>
      </c>
      <c r="E273" s="10">
        <v>45.9</v>
      </c>
      <c r="F273" s="17">
        <f t="shared" si="20"/>
        <v>0.27777777777777779</v>
      </c>
      <c r="G273" s="17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3">
      <c r="B274" s="3" t="s">
        <v>47</v>
      </c>
      <c r="C274" s="3">
        <v>266</v>
      </c>
      <c r="D274" s="3">
        <v>266</v>
      </c>
      <c r="E274" s="10">
        <v>47</v>
      </c>
      <c r="F274" s="17">
        <f t="shared" si="20"/>
        <v>0.27777777777777779</v>
      </c>
      <c r="G274" s="17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3">
      <c r="B275" s="3" t="s">
        <v>47</v>
      </c>
      <c r="C275" s="3">
        <v>267</v>
      </c>
      <c r="D275" s="3">
        <v>267</v>
      </c>
      <c r="E275" s="10">
        <v>47.9</v>
      </c>
      <c r="F275" s="17">
        <f t="shared" si="20"/>
        <v>0.18055555555555516</v>
      </c>
      <c r="G275" s="17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3">
      <c r="B276" s="3" t="s">
        <v>47</v>
      </c>
      <c r="C276" s="3">
        <v>268</v>
      </c>
      <c r="D276" s="3">
        <v>268</v>
      </c>
      <c r="E276" s="10">
        <v>48.3</v>
      </c>
      <c r="F276" s="17">
        <f t="shared" ref="F276:F339" si="25">($E277-$E275)/2/3.6</f>
        <v>5.5555555555555358E-2</v>
      </c>
      <c r="G276" s="17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3">
      <c r="B277" s="3" t="s">
        <v>47</v>
      </c>
      <c r="C277" s="3">
        <v>269</v>
      </c>
      <c r="D277" s="3">
        <v>269</v>
      </c>
      <c r="E277" s="10">
        <v>48.3</v>
      </c>
      <c r="F277" s="17">
        <f t="shared" si="25"/>
        <v>-1.3888888888888099E-2</v>
      </c>
      <c r="G277" s="17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3">
      <c r="B278" s="3" t="s">
        <v>47</v>
      </c>
      <c r="C278" s="3">
        <v>270</v>
      </c>
      <c r="D278" s="3">
        <v>270</v>
      </c>
      <c r="E278" s="10">
        <v>48.2</v>
      </c>
      <c r="F278" s="17">
        <f t="shared" si="25"/>
        <v>-4.1666666666666269E-2</v>
      </c>
      <c r="G278" s="17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3">
      <c r="B279" s="3" t="s">
        <v>47</v>
      </c>
      <c r="C279" s="3">
        <v>271</v>
      </c>
      <c r="D279" s="3">
        <v>271</v>
      </c>
      <c r="E279" s="10">
        <v>48</v>
      </c>
      <c r="F279" s="17">
        <f t="shared" si="25"/>
        <v>-6.9444444444444448E-2</v>
      </c>
      <c r="G279" s="17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3">
      <c r="B280" s="3" t="s">
        <v>47</v>
      </c>
      <c r="C280" s="3">
        <v>272</v>
      </c>
      <c r="D280" s="3">
        <v>272</v>
      </c>
      <c r="E280" s="10">
        <v>47.7</v>
      </c>
      <c r="F280" s="17">
        <f t="shared" si="25"/>
        <v>-0.11111111111111072</v>
      </c>
      <c r="G280" s="17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3">
      <c r="B281" s="3" t="s">
        <v>47</v>
      </c>
      <c r="C281" s="3">
        <v>273</v>
      </c>
      <c r="D281" s="3">
        <v>273</v>
      </c>
      <c r="E281" s="10">
        <v>47.2</v>
      </c>
      <c r="F281" s="17">
        <f t="shared" si="25"/>
        <v>-0.16666666666666705</v>
      </c>
      <c r="G281" s="17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3">
      <c r="B282" s="3" t="s">
        <v>47</v>
      </c>
      <c r="C282" s="3">
        <v>274</v>
      </c>
      <c r="D282" s="3">
        <v>274</v>
      </c>
      <c r="E282" s="10">
        <v>46.5</v>
      </c>
      <c r="F282" s="17">
        <f t="shared" si="25"/>
        <v>-0.27777777777777779</v>
      </c>
      <c r="G282" s="17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3">
      <c r="B283" s="3" t="s">
        <v>47</v>
      </c>
      <c r="C283" s="3">
        <v>275</v>
      </c>
      <c r="D283" s="3">
        <v>275</v>
      </c>
      <c r="E283" s="10">
        <v>45.2</v>
      </c>
      <c r="F283" s="17">
        <f t="shared" si="25"/>
        <v>-0.38888888888888851</v>
      </c>
      <c r="G283" s="17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3">
      <c r="B284" s="3" t="s">
        <v>47</v>
      </c>
      <c r="C284" s="3">
        <v>276</v>
      </c>
      <c r="D284" s="3">
        <v>276</v>
      </c>
      <c r="E284" s="10">
        <v>43.7</v>
      </c>
      <c r="F284" s="17">
        <f t="shared" si="25"/>
        <v>-0.44444444444444481</v>
      </c>
      <c r="G284" s="17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3">
      <c r="B285" s="3" t="s">
        <v>47</v>
      </c>
      <c r="C285" s="3">
        <v>277</v>
      </c>
      <c r="D285" s="3">
        <v>277</v>
      </c>
      <c r="E285" s="10">
        <v>42</v>
      </c>
      <c r="F285" s="17">
        <f t="shared" si="25"/>
        <v>-0.45833333333333393</v>
      </c>
      <c r="G285" s="17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3">
      <c r="B286" s="3" t="s">
        <v>47</v>
      </c>
      <c r="C286" s="3">
        <v>278</v>
      </c>
      <c r="D286" s="3">
        <v>278</v>
      </c>
      <c r="E286" s="10">
        <v>40.4</v>
      </c>
      <c r="F286" s="17">
        <f t="shared" si="25"/>
        <v>-0.41666666666666663</v>
      </c>
      <c r="G286" s="17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3">
      <c r="B287" s="3" t="s">
        <v>47</v>
      </c>
      <c r="C287" s="3">
        <v>279</v>
      </c>
      <c r="D287" s="3">
        <v>279</v>
      </c>
      <c r="E287" s="10">
        <v>39</v>
      </c>
      <c r="F287" s="17">
        <f t="shared" si="25"/>
        <v>-0.37499999999999939</v>
      </c>
      <c r="G287" s="17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3">
      <c r="B288" s="3" t="s">
        <v>47</v>
      </c>
      <c r="C288" s="3">
        <v>280</v>
      </c>
      <c r="D288" s="3">
        <v>280</v>
      </c>
      <c r="E288" s="10">
        <v>37.700000000000003</v>
      </c>
      <c r="F288" s="17">
        <f t="shared" si="25"/>
        <v>-0.36111111111111133</v>
      </c>
      <c r="G288" s="17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3">
      <c r="B289" s="3" t="s">
        <v>47</v>
      </c>
      <c r="C289" s="3">
        <v>281</v>
      </c>
      <c r="D289" s="3">
        <v>281</v>
      </c>
      <c r="E289" s="10">
        <v>36.4</v>
      </c>
      <c r="F289" s="17">
        <f t="shared" si="25"/>
        <v>-0.34722222222222221</v>
      </c>
      <c r="G289" s="17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3">
      <c r="B290" s="3" t="s">
        <v>47</v>
      </c>
      <c r="C290" s="3">
        <v>282</v>
      </c>
      <c r="D290" s="3">
        <v>282</v>
      </c>
      <c r="E290" s="10">
        <v>35.200000000000003</v>
      </c>
      <c r="F290" s="17">
        <f t="shared" si="25"/>
        <v>-0.29166666666666685</v>
      </c>
      <c r="G290" s="17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3">
      <c r="B291" s="3" t="s">
        <v>47</v>
      </c>
      <c r="C291" s="3">
        <v>283</v>
      </c>
      <c r="D291" s="3">
        <v>283</v>
      </c>
      <c r="E291" s="10">
        <v>34.299999999999997</v>
      </c>
      <c r="F291" s="17">
        <f t="shared" si="25"/>
        <v>-0.19444444444444522</v>
      </c>
      <c r="G291" s="17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3">
      <c r="B292" s="3" t="s">
        <v>47</v>
      </c>
      <c r="C292" s="3">
        <v>284</v>
      </c>
      <c r="D292" s="3">
        <v>284</v>
      </c>
      <c r="E292" s="10">
        <v>33.799999999999997</v>
      </c>
      <c r="F292" s="17">
        <f t="shared" si="25"/>
        <v>-0.1388888888888889</v>
      </c>
      <c r="G292" s="17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3">
      <c r="B293" s="3" t="s">
        <v>47</v>
      </c>
      <c r="C293" s="3">
        <v>285</v>
      </c>
      <c r="D293" s="3">
        <v>285</v>
      </c>
      <c r="E293" s="10">
        <v>33.299999999999997</v>
      </c>
      <c r="F293" s="17">
        <f t="shared" si="25"/>
        <v>-0.18055555555555516</v>
      </c>
      <c r="G293" s="17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3">
      <c r="B294" s="3" t="s">
        <v>47</v>
      </c>
      <c r="C294" s="3">
        <v>286</v>
      </c>
      <c r="D294" s="3">
        <v>286</v>
      </c>
      <c r="E294" s="10">
        <v>32.5</v>
      </c>
      <c r="F294" s="17">
        <f t="shared" si="25"/>
        <v>-0.33333333333333315</v>
      </c>
      <c r="G294" s="17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3">
      <c r="B295" s="3" t="s">
        <v>47</v>
      </c>
      <c r="C295" s="3">
        <v>287</v>
      </c>
      <c r="D295" s="3">
        <v>287</v>
      </c>
      <c r="E295" s="10">
        <v>30.9</v>
      </c>
      <c r="F295" s="17">
        <f t="shared" si="25"/>
        <v>-0.54166666666666641</v>
      </c>
      <c r="G295" s="17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3">
      <c r="B296" s="3" t="s">
        <v>47</v>
      </c>
      <c r="C296" s="3">
        <v>288</v>
      </c>
      <c r="D296" s="3">
        <v>288</v>
      </c>
      <c r="E296" s="10">
        <v>28.6</v>
      </c>
      <c r="F296" s="17">
        <f t="shared" si="25"/>
        <v>-0.69444444444444442</v>
      </c>
      <c r="G296" s="17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3">
      <c r="B297" s="3" t="s">
        <v>47</v>
      </c>
      <c r="C297" s="3">
        <v>289</v>
      </c>
      <c r="D297" s="3">
        <v>289</v>
      </c>
      <c r="E297" s="10">
        <v>25.9</v>
      </c>
      <c r="F297" s="17">
        <f t="shared" si="25"/>
        <v>-0.76388888888888884</v>
      </c>
      <c r="G297" s="17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3">
      <c r="B298" s="3" t="s">
        <v>47</v>
      </c>
      <c r="C298" s="3">
        <v>290</v>
      </c>
      <c r="D298" s="3">
        <v>290</v>
      </c>
      <c r="E298" s="10">
        <v>23.1</v>
      </c>
      <c r="F298" s="17">
        <f t="shared" si="25"/>
        <v>-0.80555555555555514</v>
      </c>
      <c r="G298" s="17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3">
      <c r="B299" s="3" t="s">
        <v>47</v>
      </c>
      <c r="C299" s="3">
        <v>291</v>
      </c>
      <c r="D299" s="3">
        <v>291</v>
      </c>
      <c r="E299" s="10">
        <v>20.100000000000001</v>
      </c>
      <c r="F299" s="17">
        <f t="shared" si="25"/>
        <v>-0.80555555555555558</v>
      </c>
      <c r="G299" s="17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3">
      <c r="B300" s="3" t="s">
        <v>47</v>
      </c>
      <c r="C300" s="3">
        <v>292</v>
      </c>
      <c r="D300" s="3">
        <v>292</v>
      </c>
      <c r="E300" s="10">
        <v>17.3</v>
      </c>
      <c r="F300" s="17">
        <f t="shared" si="25"/>
        <v>-0.69444444444444464</v>
      </c>
      <c r="G300" s="17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3">
      <c r="B301" s="3" t="s">
        <v>47</v>
      </c>
      <c r="C301" s="3">
        <v>293</v>
      </c>
      <c r="D301" s="3">
        <v>293</v>
      </c>
      <c r="E301" s="10">
        <v>15.1</v>
      </c>
      <c r="F301" s="17">
        <f t="shared" si="25"/>
        <v>-0.50000000000000022</v>
      </c>
      <c r="G301" s="17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3">
      <c r="B302" s="3" t="s">
        <v>47</v>
      </c>
      <c r="C302" s="3">
        <v>294</v>
      </c>
      <c r="D302" s="3">
        <v>294</v>
      </c>
      <c r="E302" s="10">
        <v>13.7</v>
      </c>
      <c r="F302" s="17">
        <f t="shared" si="25"/>
        <v>-0.23611111111111099</v>
      </c>
      <c r="G302" s="17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3">
      <c r="B303" s="3" t="s">
        <v>47</v>
      </c>
      <c r="C303" s="3">
        <v>295</v>
      </c>
      <c r="D303" s="3">
        <v>295</v>
      </c>
      <c r="E303" s="10">
        <v>13.4</v>
      </c>
      <c r="F303" s="17">
        <f t="shared" si="25"/>
        <v>2.7777777777777925E-2</v>
      </c>
      <c r="G303" s="17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3">
      <c r="B304" s="3" t="s">
        <v>47</v>
      </c>
      <c r="C304" s="3">
        <v>296</v>
      </c>
      <c r="D304" s="3">
        <v>296</v>
      </c>
      <c r="E304" s="10">
        <v>13.9</v>
      </c>
      <c r="F304" s="17">
        <f t="shared" si="25"/>
        <v>0.22222222222222215</v>
      </c>
      <c r="G304" s="17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3">
      <c r="B305" s="3" t="s">
        <v>47</v>
      </c>
      <c r="C305" s="3">
        <v>297</v>
      </c>
      <c r="D305" s="3">
        <v>297</v>
      </c>
      <c r="E305" s="10">
        <v>15</v>
      </c>
      <c r="F305" s="17">
        <f t="shared" si="25"/>
        <v>0.33333333333333337</v>
      </c>
      <c r="G305" s="17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3">
      <c r="B306" s="3" t="s">
        <v>47</v>
      </c>
      <c r="C306" s="3">
        <v>298</v>
      </c>
      <c r="D306" s="3">
        <v>298</v>
      </c>
      <c r="E306" s="10">
        <v>16.3</v>
      </c>
      <c r="F306" s="17">
        <f t="shared" si="25"/>
        <v>0.33333333333333315</v>
      </c>
      <c r="G306" s="17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3">
      <c r="B307" s="3" t="s">
        <v>47</v>
      </c>
      <c r="C307" s="3">
        <v>299</v>
      </c>
      <c r="D307" s="3">
        <v>299</v>
      </c>
      <c r="E307" s="10">
        <v>17.399999999999999</v>
      </c>
      <c r="F307" s="17">
        <f t="shared" si="25"/>
        <v>0.26388888888888867</v>
      </c>
      <c r="G307" s="17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3">
      <c r="B308" s="3" t="s">
        <v>47</v>
      </c>
      <c r="C308" s="3">
        <v>300</v>
      </c>
      <c r="D308" s="3">
        <v>300</v>
      </c>
      <c r="E308" s="10">
        <v>18.2</v>
      </c>
      <c r="F308" s="17">
        <f t="shared" si="25"/>
        <v>0.16666666666666705</v>
      </c>
      <c r="G308" s="17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3">
      <c r="B309" s="3" t="s">
        <v>47</v>
      </c>
      <c r="C309" s="3">
        <v>301</v>
      </c>
      <c r="D309" s="3">
        <v>301</v>
      </c>
      <c r="E309" s="10">
        <v>18.600000000000001</v>
      </c>
      <c r="F309" s="17">
        <f t="shared" si="25"/>
        <v>8.3333333333333523E-2</v>
      </c>
      <c r="G309" s="17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3">
      <c r="B310" s="3" t="s">
        <v>47</v>
      </c>
      <c r="C310" s="3">
        <v>302</v>
      </c>
      <c r="D310" s="3">
        <v>302</v>
      </c>
      <c r="E310" s="10">
        <v>18.8</v>
      </c>
      <c r="F310" s="17">
        <f t="shared" si="25"/>
        <v>5.5555555555555358E-2</v>
      </c>
      <c r="G310" s="17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3">
      <c r="B311" s="3" t="s">
        <v>47</v>
      </c>
      <c r="C311" s="3">
        <v>303</v>
      </c>
      <c r="D311" s="3">
        <v>303</v>
      </c>
      <c r="E311" s="10">
        <v>19</v>
      </c>
      <c r="F311" s="17">
        <f t="shared" si="25"/>
        <v>9.7222222222222127E-2</v>
      </c>
      <c r="G311" s="17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3">
      <c r="B312" s="3" t="s">
        <v>47</v>
      </c>
      <c r="C312" s="3">
        <v>304</v>
      </c>
      <c r="D312" s="3">
        <v>304</v>
      </c>
      <c r="E312" s="10">
        <v>19.5</v>
      </c>
      <c r="F312" s="17">
        <f t="shared" si="25"/>
        <v>0.15277777777777798</v>
      </c>
      <c r="G312" s="17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3">
      <c r="B313" s="3" t="s">
        <v>47</v>
      </c>
      <c r="C313" s="3">
        <v>305</v>
      </c>
      <c r="D313" s="3">
        <v>305</v>
      </c>
      <c r="E313" s="10">
        <v>20.100000000000001</v>
      </c>
      <c r="F313" s="17">
        <f t="shared" si="25"/>
        <v>0.1388888888888889</v>
      </c>
      <c r="G313" s="17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3">
      <c r="B314" s="3" t="s">
        <v>47</v>
      </c>
      <c r="C314" s="3">
        <v>306</v>
      </c>
      <c r="D314" s="3">
        <v>306</v>
      </c>
      <c r="E314" s="10">
        <v>20.5</v>
      </c>
      <c r="F314" s="17">
        <f t="shared" si="25"/>
        <v>1.3888888888888593E-2</v>
      </c>
      <c r="G314" s="17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3">
      <c r="B315" s="3" t="s">
        <v>47</v>
      </c>
      <c r="C315" s="3">
        <v>307</v>
      </c>
      <c r="D315" s="3">
        <v>307</v>
      </c>
      <c r="E315" s="10">
        <v>20.2</v>
      </c>
      <c r="F315" s="17">
        <f t="shared" si="25"/>
        <v>-0.26388888888888867</v>
      </c>
      <c r="G315" s="17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3">
      <c r="B316" s="3" t="s">
        <v>47</v>
      </c>
      <c r="C316" s="3">
        <v>308</v>
      </c>
      <c r="D316" s="3">
        <v>308</v>
      </c>
      <c r="E316" s="10">
        <v>18.600000000000001</v>
      </c>
      <c r="F316" s="17">
        <f t="shared" si="25"/>
        <v>-0.51388888888888873</v>
      </c>
      <c r="G316" s="17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3">
      <c r="B317" s="3" t="s">
        <v>47</v>
      </c>
      <c r="C317" s="3">
        <v>309</v>
      </c>
      <c r="D317" s="3">
        <v>309</v>
      </c>
      <c r="E317" s="10">
        <v>16.5</v>
      </c>
      <c r="F317" s="17">
        <f t="shared" si="25"/>
        <v>-0.58333333333333348</v>
      </c>
      <c r="G317" s="17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3">
      <c r="B318" s="3" t="s">
        <v>47</v>
      </c>
      <c r="C318" s="3">
        <v>310</v>
      </c>
      <c r="D318" s="3">
        <v>310</v>
      </c>
      <c r="E318" s="10">
        <v>14.4</v>
      </c>
      <c r="F318" s="17">
        <f t="shared" si="25"/>
        <v>-0.43055555555555547</v>
      </c>
      <c r="G318" s="17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3">
      <c r="B319" s="3" t="s">
        <v>47</v>
      </c>
      <c r="C319" s="3">
        <v>311</v>
      </c>
      <c r="D319" s="3">
        <v>311</v>
      </c>
      <c r="E319" s="10">
        <v>13.4</v>
      </c>
      <c r="F319" s="17">
        <f t="shared" si="25"/>
        <v>-0.20833333333333331</v>
      </c>
      <c r="G319" s="17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3">
      <c r="B320" s="3" t="s">
        <v>47</v>
      </c>
      <c r="C320" s="3">
        <v>312</v>
      </c>
      <c r="D320" s="3">
        <v>312</v>
      </c>
      <c r="E320" s="10">
        <v>12.9</v>
      </c>
      <c r="F320" s="17">
        <f t="shared" si="25"/>
        <v>-9.7222222222222363E-2</v>
      </c>
      <c r="G320" s="17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3">
      <c r="B321" s="3" t="s">
        <v>47</v>
      </c>
      <c r="C321" s="3">
        <v>313</v>
      </c>
      <c r="D321" s="3">
        <v>313</v>
      </c>
      <c r="E321" s="10">
        <v>12.7</v>
      </c>
      <c r="F321" s="17">
        <f t="shared" si="25"/>
        <v>-6.9444444444444448E-2</v>
      </c>
      <c r="G321" s="17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3">
      <c r="B322" s="3" t="s">
        <v>47</v>
      </c>
      <c r="C322" s="3">
        <v>314</v>
      </c>
      <c r="D322" s="3">
        <v>314</v>
      </c>
      <c r="E322" s="10">
        <v>12.4</v>
      </c>
      <c r="F322" s="17">
        <f t="shared" si="25"/>
        <v>-4.1666666666666519E-2</v>
      </c>
      <c r="G322" s="17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3">
      <c r="B323" s="3" t="s">
        <v>47</v>
      </c>
      <c r="C323" s="3">
        <v>315</v>
      </c>
      <c r="D323" s="3">
        <v>315</v>
      </c>
      <c r="E323" s="10">
        <v>12.4</v>
      </c>
      <c r="F323" s="17">
        <f t="shared" si="25"/>
        <v>5.5555555555555601E-2</v>
      </c>
      <c r="G323" s="17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3">
      <c r="B324" s="3" t="s">
        <v>47</v>
      </c>
      <c r="C324" s="3">
        <v>316</v>
      </c>
      <c r="D324" s="3">
        <v>316</v>
      </c>
      <c r="E324" s="10">
        <v>12.8</v>
      </c>
      <c r="F324" s="17">
        <f t="shared" si="25"/>
        <v>0.23611111111111099</v>
      </c>
      <c r="G324" s="17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3">
      <c r="B325" s="3" t="s">
        <v>47</v>
      </c>
      <c r="C325" s="3">
        <v>317</v>
      </c>
      <c r="D325" s="3">
        <v>317</v>
      </c>
      <c r="E325" s="10">
        <v>14.1</v>
      </c>
      <c r="F325" s="17">
        <f t="shared" si="25"/>
        <v>0.47222222222222199</v>
      </c>
      <c r="G325" s="17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3">
      <c r="B326" s="3" t="s">
        <v>47</v>
      </c>
      <c r="C326" s="3">
        <v>318</v>
      </c>
      <c r="D326" s="3">
        <v>318</v>
      </c>
      <c r="E326" s="10">
        <v>16.2</v>
      </c>
      <c r="F326" s="17">
        <f t="shared" si="25"/>
        <v>0.6527777777777779</v>
      </c>
      <c r="G326" s="17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3">
      <c r="B327" s="3" t="s">
        <v>47</v>
      </c>
      <c r="C327" s="3">
        <v>319</v>
      </c>
      <c r="D327" s="3">
        <v>319</v>
      </c>
      <c r="E327" s="10">
        <v>18.8</v>
      </c>
      <c r="F327" s="17">
        <f t="shared" si="25"/>
        <v>0.79166666666666652</v>
      </c>
      <c r="G327" s="17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3">
      <c r="B328" s="3" t="s">
        <v>47</v>
      </c>
      <c r="C328" s="3">
        <v>320</v>
      </c>
      <c r="D328" s="3">
        <v>320</v>
      </c>
      <c r="E328" s="10">
        <v>21.9</v>
      </c>
      <c r="F328" s="17">
        <f t="shared" si="25"/>
        <v>0.86111111111111094</v>
      </c>
      <c r="G328" s="17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3">
      <c r="B329" s="3" t="s">
        <v>47</v>
      </c>
      <c r="C329" s="3">
        <v>321</v>
      </c>
      <c r="D329" s="3">
        <v>321</v>
      </c>
      <c r="E329" s="10">
        <v>25</v>
      </c>
      <c r="F329" s="17">
        <f t="shared" si="25"/>
        <v>0.90277777777777779</v>
      </c>
      <c r="G329" s="17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3">
      <c r="B330" s="3" t="s">
        <v>47</v>
      </c>
      <c r="C330" s="3">
        <v>322</v>
      </c>
      <c r="D330" s="3">
        <v>322</v>
      </c>
      <c r="E330" s="10">
        <v>28.4</v>
      </c>
      <c r="F330" s="17">
        <f t="shared" si="25"/>
        <v>0.87500000000000011</v>
      </c>
      <c r="G330" s="17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3">
      <c r="B331" s="3" t="s">
        <v>47</v>
      </c>
      <c r="C331" s="3">
        <v>323</v>
      </c>
      <c r="D331" s="3">
        <v>323</v>
      </c>
      <c r="E331" s="10">
        <v>31.3</v>
      </c>
      <c r="F331" s="17">
        <f t="shared" si="25"/>
        <v>0.7777777777777779</v>
      </c>
      <c r="G331" s="17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3">
      <c r="B332" s="3" t="s">
        <v>47</v>
      </c>
      <c r="C332" s="3">
        <v>324</v>
      </c>
      <c r="D332" s="3">
        <v>324</v>
      </c>
      <c r="E332" s="10">
        <v>34</v>
      </c>
      <c r="F332" s="17">
        <f t="shared" si="25"/>
        <v>0.45833333333333343</v>
      </c>
      <c r="G332" s="17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3">
      <c r="B333" s="3" t="s">
        <v>47</v>
      </c>
      <c r="C333" s="3">
        <v>325</v>
      </c>
      <c r="D333" s="3">
        <v>325</v>
      </c>
      <c r="E333" s="10">
        <v>34.6</v>
      </c>
      <c r="F333" s="17">
        <f t="shared" si="25"/>
        <v>-1.3888888888889086E-2</v>
      </c>
      <c r="G333" s="17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3">
      <c r="B334" s="3" t="s">
        <v>47</v>
      </c>
      <c r="C334" s="3">
        <v>326</v>
      </c>
      <c r="D334" s="3">
        <v>326</v>
      </c>
      <c r="E334" s="10">
        <v>33.9</v>
      </c>
      <c r="F334" s="17">
        <f t="shared" si="25"/>
        <v>-0.37500000000000039</v>
      </c>
      <c r="G334" s="17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3">
      <c r="B335" s="3" t="s">
        <v>47</v>
      </c>
      <c r="C335" s="3">
        <v>327</v>
      </c>
      <c r="D335" s="3">
        <v>327</v>
      </c>
      <c r="E335" s="10">
        <v>31.9</v>
      </c>
      <c r="F335" s="17">
        <f t="shared" si="25"/>
        <v>-0.54166666666666641</v>
      </c>
      <c r="G335" s="17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3">
      <c r="B336" s="3" t="s">
        <v>47</v>
      </c>
      <c r="C336" s="3">
        <v>328</v>
      </c>
      <c r="D336" s="3">
        <v>328</v>
      </c>
      <c r="E336" s="10">
        <v>30</v>
      </c>
      <c r="F336" s="17">
        <f t="shared" si="25"/>
        <v>-0.45833333333333293</v>
      </c>
      <c r="G336" s="17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3">
      <c r="B337" s="3" t="s">
        <v>47</v>
      </c>
      <c r="C337" s="3">
        <v>329</v>
      </c>
      <c r="D337" s="3">
        <v>329</v>
      </c>
      <c r="E337" s="10">
        <v>28.6</v>
      </c>
      <c r="F337" s="17">
        <f t="shared" si="25"/>
        <v>-0.33333333333333315</v>
      </c>
      <c r="G337" s="17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3">
      <c r="B338" s="3" t="s">
        <v>47</v>
      </c>
      <c r="C338" s="3">
        <v>330</v>
      </c>
      <c r="D338" s="3">
        <v>330</v>
      </c>
      <c r="E338" s="10">
        <v>27.6</v>
      </c>
      <c r="F338" s="17">
        <f t="shared" si="25"/>
        <v>-0.2222222222222224</v>
      </c>
      <c r="G338" s="17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3">
      <c r="B339" s="3" t="s">
        <v>47</v>
      </c>
      <c r="C339" s="3">
        <v>331</v>
      </c>
      <c r="D339" s="3">
        <v>331</v>
      </c>
      <c r="E339" s="10">
        <v>27</v>
      </c>
      <c r="F339" s="17">
        <f t="shared" si="25"/>
        <v>-0.18055555555555566</v>
      </c>
      <c r="G339" s="17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3">
      <c r="B340" s="3" t="s">
        <v>47</v>
      </c>
      <c r="C340" s="3">
        <v>332</v>
      </c>
      <c r="D340" s="3">
        <v>332</v>
      </c>
      <c r="E340" s="10">
        <v>26.3</v>
      </c>
      <c r="F340" s="17">
        <f t="shared" ref="F340:F403" si="30">($E341-$E339)/2/3.6</f>
        <v>-0.16666666666666657</v>
      </c>
      <c r="G340" s="17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3">
      <c r="B341" s="3" t="s">
        <v>47</v>
      </c>
      <c r="C341" s="3">
        <v>333</v>
      </c>
      <c r="D341" s="3">
        <v>333</v>
      </c>
      <c r="E341" s="10">
        <v>25.8</v>
      </c>
      <c r="F341" s="17">
        <f t="shared" si="30"/>
        <v>-0.12500000000000031</v>
      </c>
      <c r="G341" s="17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3">
      <c r="B342" s="3" t="s">
        <v>47</v>
      </c>
      <c r="C342" s="3">
        <v>334</v>
      </c>
      <c r="D342" s="3">
        <v>334</v>
      </c>
      <c r="E342" s="10">
        <v>25.4</v>
      </c>
      <c r="F342" s="17">
        <f t="shared" si="30"/>
        <v>-9.7222222222222127E-2</v>
      </c>
      <c r="G342" s="17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3">
      <c r="B343" s="3" t="s">
        <v>47</v>
      </c>
      <c r="C343" s="3">
        <v>335</v>
      </c>
      <c r="D343" s="3">
        <v>335</v>
      </c>
      <c r="E343" s="10">
        <v>25.1</v>
      </c>
      <c r="F343" s="17">
        <f t="shared" si="30"/>
        <v>-9.7222222222222127E-2</v>
      </c>
      <c r="G343" s="17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3">
      <c r="B344" s="3" t="s">
        <v>47</v>
      </c>
      <c r="C344" s="3">
        <v>336</v>
      </c>
      <c r="D344" s="3">
        <v>336</v>
      </c>
      <c r="E344" s="10">
        <v>24.7</v>
      </c>
      <c r="F344" s="17">
        <f t="shared" si="30"/>
        <v>-0.1388888888888889</v>
      </c>
      <c r="G344" s="17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3">
      <c r="B345" s="3" t="s">
        <v>47</v>
      </c>
      <c r="C345" s="3">
        <v>337</v>
      </c>
      <c r="D345" s="3">
        <v>337</v>
      </c>
      <c r="E345" s="10">
        <v>24.1</v>
      </c>
      <c r="F345" s="17">
        <f t="shared" si="30"/>
        <v>-0.16666666666666657</v>
      </c>
      <c r="G345" s="17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3">
      <c r="B346" s="3" t="s">
        <v>47</v>
      </c>
      <c r="C346" s="3">
        <v>338</v>
      </c>
      <c r="D346" s="3">
        <v>338</v>
      </c>
      <c r="E346" s="10">
        <v>23.5</v>
      </c>
      <c r="F346" s="17">
        <f t="shared" si="30"/>
        <v>-0.27777777777777779</v>
      </c>
      <c r="G346" s="17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3">
      <c r="B347" s="3" t="s">
        <v>47</v>
      </c>
      <c r="C347" s="3">
        <v>339</v>
      </c>
      <c r="D347" s="3">
        <v>339</v>
      </c>
      <c r="E347" s="10">
        <v>22.1</v>
      </c>
      <c r="F347" s="17">
        <f t="shared" si="30"/>
        <v>-0.41666666666666663</v>
      </c>
      <c r="G347" s="17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3">
      <c r="B348" s="3" t="s">
        <v>47</v>
      </c>
      <c r="C348" s="3">
        <v>340</v>
      </c>
      <c r="D348" s="3">
        <v>340</v>
      </c>
      <c r="E348" s="10">
        <v>20.5</v>
      </c>
      <c r="F348" s="17">
        <f t="shared" si="30"/>
        <v>-0.43055555555555575</v>
      </c>
      <c r="G348" s="17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3">
      <c r="B349" s="3" t="s">
        <v>47</v>
      </c>
      <c r="C349" s="3">
        <v>341</v>
      </c>
      <c r="D349" s="3">
        <v>341</v>
      </c>
      <c r="E349" s="10">
        <v>19</v>
      </c>
      <c r="F349" s="17">
        <f t="shared" si="30"/>
        <v>-0.30555555555555547</v>
      </c>
      <c r="G349" s="17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3">
      <c r="B350" s="3" t="s">
        <v>47</v>
      </c>
      <c r="C350" s="3">
        <v>342</v>
      </c>
      <c r="D350" s="3">
        <v>342</v>
      </c>
      <c r="E350" s="10">
        <v>18.3</v>
      </c>
      <c r="F350" s="17">
        <f t="shared" si="30"/>
        <v>-0.1388888888888889</v>
      </c>
      <c r="G350" s="17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3">
      <c r="B351" s="3" t="s">
        <v>47</v>
      </c>
      <c r="C351" s="3">
        <v>343</v>
      </c>
      <c r="D351" s="3">
        <v>343</v>
      </c>
      <c r="E351" s="10">
        <v>18</v>
      </c>
      <c r="F351" s="17">
        <f t="shared" si="30"/>
        <v>-8.3333333333333523E-2</v>
      </c>
      <c r="G351" s="17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3">
      <c r="B352" s="3" t="s">
        <v>47</v>
      </c>
      <c r="C352" s="3">
        <v>344</v>
      </c>
      <c r="D352" s="3">
        <v>344</v>
      </c>
      <c r="E352" s="10">
        <v>17.7</v>
      </c>
      <c r="F352" s="17">
        <f t="shared" si="30"/>
        <v>-8.3333333333333523E-2</v>
      </c>
      <c r="G352" s="17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3">
      <c r="B353" s="3" t="s">
        <v>47</v>
      </c>
      <c r="C353" s="3">
        <v>345</v>
      </c>
      <c r="D353" s="3">
        <v>345</v>
      </c>
      <c r="E353" s="10">
        <v>17.399999999999999</v>
      </c>
      <c r="F353" s="17">
        <f t="shared" si="30"/>
        <v>-0.19444444444444425</v>
      </c>
      <c r="G353" s="17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3">
      <c r="B354" s="3" t="s">
        <v>47</v>
      </c>
      <c r="C354" s="3">
        <v>346</v>
      </c>
      <c r="D354" s="3">
        <v>346</v>
      </c>
      <c r="E354" s="10">
        <v>16.3</v>
      </c>
      <c r="F354" s="17">
        <f t="shared" si="30"/>
        <v>-0.43055555555555525</v>
      </c>
      <c r="G354" s="17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3">
      <c r="B355" s="3" t="s">
        <v>47</v>
      </c>
      <c r="C355" s="3">
        <v>347</v>
      </c>
      <c r="D355" s="3">
        <v>347</v>
      </c>
      <c r="E355" s="10">
        <v>14.3</v>
      </c>
      <c r="F355" s="17">
        <f t="shared" si="30"/>
        <v>-0.66666666666666674</v>
      </c>
      <c r="G355" s="17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3">
      <c r="B356" s="3" t="s">
        <v>47</v>
      </c>
      <c r="C356" s="3">
        <v>348</v>
      </c>
      <c r="D356" s="3">
        <v>348</v>
      </c>
      <c r="E356" s="10">
        <v>11.5</v>
      </c>
      <c r="F356" s="17">
        <f t="shared" si="30"/>
        <v>-0.79166666666666674</v>
      </c>
      <c r="G356" s="17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3">
      <c r="B357" s="3" t="s">
        <v>47</v>
      </c>
      <c r="C357" s="3">
        <v>349</v>
      </c>
      <c r="D357" s="3">
        <v>349</v>
      </c>
      <c r="E357" s="10">
        <v>8.6</v>
      </c>
      <c r="F357" s="17">
        <f t="shared" si="30"/>
        <v>-0.83333333333333326</v>
      </c>
      <c r="G357" s="17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3">
      <c r="B358" s="3" t="s">
        <v>47</v>
      </c>
      <c r="C358" s="3">
        <v>350</v>
      </c>
      <c r="D358" s="3">
        <v>350</v>
      </c>
      <c r="E358" s="10">
        <v>5.5</v>
      </c>
      <c r="F358" s="17">
        <f t="shared" si="30"/>
        <v>-0.76388888888888884</v>
      </c>
      <c r="G358" s="17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3">
      <c r="B359" s="3" t="s">
        <v>47</v>
      </c>
      <c r="C359" s="3">
        <v>351</v>
      </c>
      <c r="D359" s="3">
        <v>351</v>
      </c>
      <c r="E359" s="10">
        <v>3.1</v>
      </c>
      <c r="F359" s="17">
        <f t="shared" si="30"/>
        <v>-0.59722222222222221</v>
      </c>
      <c r="G359" s="17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3">
      <c r="B360" s="3" t="s">
        <v>47</v>
      </c>
      <c r="C360" s="3">
        <v>352</v>
      </c>
      <c r="D360" s="3">
        <v>352</v>
      </c>
      <c r="E360" s="10">
        <v>1.2</v>
      </c>
      <c r="F360" s="17">
        <f t="shared" si="30"/>
        <v>-0.43055555555555558</v>
      </c>
      <c r="G360" s="17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3">
      <c r="B361" s="3" t="s">
        <v>47</v>
      </c>
      <c r="C361" s="3">
        <v>353</v>
      </c>
      <c r="D361" s="3">
        <v>353</v>
      </c>
      <c r="E361" s="10">
        <v>0</v>
      </c>
      <c r="F361" s="17">
        <f t="shared" si="30"/>
        <v>-0.16666666666666666</v>
      </c>
      <c r="G361" s="17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3">
      <c r="B362" s="3" t="s">
        <v>47</v>
      </c>
      <c r="C362" s="3">
        <v>354</v>
      </c>
      <c r="D362" s="3">
        <v>354</v>
      </c>
      <c r="E362" s="10">
        <v>0</v>
      </c>
      <c r="F362" s="17">
        <f t="shared" si="30"/>
        <v>0</v>
      </c>
      <c r="G362" s="17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3">
      <c r="B363" s="3" t="s">
        <v>47</v>
      </c>
      <c r="C363" s="3">
        <v>355</v>
      </c>
      <c r="D363" s="3">
        <v>355</v>
      </c>
      <c r="E363" s="10">
        <v>0</v>
      </c>
      <c r="F363" s="17">
        <f t="shared" si="30"/>
        <v>0</v>
      </c>
      <c r="G363" s="17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3">
      <c r="B364" s="3" t="s">
        <v>47</v>
      </c>
      <c r="C364" s="3">
        <v>356</v>
      </c>
      <c r="D364" s="3">
        <v>356</v>
      </c>
      <c r="E364" s="10">
        <v>0</v>
      </c>
      <c r="F364" s="17">
        <f t="shared" si="30"/>
        <v>0</v>
      </c>
      <c r="G364" s="17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3">
      <c r="B365" s="3" t="s">
        <v>47</v>
      </c>
      <c r="C365" s="3">
        <v>357</v>
      </c>
      <c r="D365" s="3">
        <v>357</v>
      </c>
      <c r="E365" s="10">
        <v>0</v>
      </c>
      <c r="F365" s="17">
        <f t="shared" si="30"/>
        <v>0</v>
      </c>
      <c r="G365" s="17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3">
      <c r="B366" s="3" t="s">
        <v>47</v>
      </c>
      <c r="C366" s="3">
        <v>358</v>
      </c>
      <c r="D366" s="3">
        <v>358</v>
      </c>
      <c r="E366" s="10">
        <v>0</v>
      </c>
      <c r="F366" s="17">
        <f t="shared" si="30"/>
        <v>0</v>
      </c>
      <c r="G366" s="17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3">
      <c r="B367" s="3" t="s">
        <v>47</v>
      </c>
      <c r="C367" s="3">
        <v>359</v>
      </c>
      <c r="D367" s="3">
        <v>359</v>
      </c>
      <c r="E367" s="10">
        <v>0</v>
      </c>
      <c r="F367" s="17">
        <f t="shared" si="30"/>
        <v>0.19444444444444442</v>
      </c>
      <c r="G367" s="17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3">
      <c r="B368" s="3" t="s">
        <v>47</v>
      </c>
      <c r="C368" s="3">
        <v>360</v>
      </c>
      <c r="D368" s="3">
        <v>360</v>
      </c>
      <c r="E368" s="10">
        <v>1.4</v>
      </c>
      <c r="F368" s="17">
        <f t="shared" si="30"/>
        <v>0.44444444444444448</v>
      </c>
      <c r="G368" s="17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3">
      <c r="B369" s="3" t="s">
        <v>47</v>
      </c>
      <c r="C369" s="3">
        <v>361</v>
      </c>
      <c r="D369" s="3">
        <v>361</v>
      </c>
      <c r="E369" s="10">
        <v>3.2</v>
      </c>
      <c r="F369" s="17">
        <f t="shared" si="30"/>
        <v>0.58333333333333326</v>
      </c>
      <c r="G369" s="17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3">
      <c r="B370" s="3" t="s">
        <v>47</v>
      </c>
      <c r="C370" s="3">
        <v>362</v>
      </c>
      <c r="D370" s="3">
        <v>362</v>
      </c>
      <c r="E370" s="10">
        <v>5.6</v>
      </c>
      <c r="F370" s="17">
        <f t="shared" si="30"/>
        <v>0.68055555555555547</v>
      </c>
      <c r="G370" s="17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3">
      <c r="B371" s="3" t="s">
        <v>47</v>
      </c>
      <c r="C371" s="3">
        <v>363</v>
      </c>
      <c r="D371" s="3">
        <v>363</v>
      </c>
      <c r="E371" s="10">
        <v>8.1</v>
      </c>
      <c r="F371" s="17">
        <f t="shared" si="30"/>
        <v>0.6527777777777779</v>
      </c>
      <c r="G371" s="17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3">
      <c r="B372" s="3" t="s">
        <v>47</v>
      </c>
      <c r="C372" s="3">
        <v>364</v>
      </c>
      <c r="D372" s="3">
        <v>364</v>
      </c>
      <c r="E372" s="10">
        <v>10.3</v>
      </c>
      <c r="F372" s="17">
        <f t="shared" si="30"/>
        <v>0.55555555555555558</v>
      </c>
      <c r="G372" s="17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3">
      <c r="B373" s="3" t="s">
        <v>47</v>
      </c>
      <c r="C373" s="3">
        <v>365</v>
      </c>
      <c r="D373" s="3">
        <v>365</v>
      </c>
      <c r="E373" s="10">
        <v>12.1</v>
      </c>
      <c r="F373" s="17">
        <f t="shared" si="30"/>
        <v>0.37499999999999989</v>
      </c>
      <c r="G373" s="17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3">
      <c r="B374" s="3" t="s">
        <v>47</v>
      </c>
      <c r="C374" s="3">
        <v>366</v>
      </c>
      <c r="D374" s="3">
        <v>366</v>
      </c>
      <c r="E374" s="10">
        <v>13</v>
      </c>
      <c r="F374" s="17">
        <f t="shared" si="30"/>
        <v>0.19444444444444448</v>
      </c>
      <c r="G374" s="17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3">
      <c r="B375" s="3" t="s">
        <v>47</v>
      </c>
      <c r="C375" s="3">
        <v>367</v>
      </c>
      <c r="D375" s="3">
        <v>367</v>
      </c>
      <c r="E375" s="10">
        <v>13.5</v>
      </c>
      <c r="F375" s="17">
        <f t="shared" si="30"/>
        <v>0.16666666666666657</v>
      </c>
      <c r="G375" s="17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3">
      <c r="B376" s="3" t="s">
        <v>47</v>
      </c>
      <c r="C376" s="3">
        <v>368</v>
      </c>
      <c r="D376" s="3">
        <v>368</v>
      </c>
      <c r="E376" s="10">
        <v>14.2</v>
      </c>
      <c r="F376" s="17">
        <f t="shared" si="30"/>
        <v>0.23611111111111099</v>
      </c>
      <c r="G376" s="17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3">
      <c r="B377" s="3" t="s">
        <v>47</v>
      </c>
      <c r="C377" s="3">
        <v>369</v>
      </c>
      <c r="D377" s="3">
        <v>369</v>
      </c>
      <c r="E377" s="10">
        <v>15.2</v>
      </c>
      <c r="F377" s="17">
        <f t="shared" si="30"/>
        <v>0.34722222222222221</v>
      </c>
      <c r="G377" s="17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3">
      <c r="B378" s="3" t="s">
        <v>47</v>
      </c>
      <c r="C378" s="3">
        <v>370</v>
      </c>
      <c r="D378" s="3">
        <v>370</v>
      </c>
      <c r="E378" s="10">
        <v>16.7</v>
      </c>
      <c r="F378" s="17">
        <f t="shared" si="30"/>
        <v>0.43055555555555575</v>
      </c>
      <c r="G378" s="17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3">
      <c r="B379" s="3" t="s">
        <v>47</v>
      </c>
      <c r="C379" s="3">
        <v>371</v>
      </c>
      <c r="D379" s="3">
        <v>371</v>
      </c>
      <c r="E379" s="10">
        <v>18.3</v>
      </c>
      <c r="F379" s="17">
        <f t="shared" si="30"/>
        <v>0.43055555555555575</v>
      </c>
      <c r="G379" s="17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3">
      <c r="B380" s="3" t="s">
        <v>47</v>
      </c>
      <c r="C380" s="3">
        <v>372</v>
      </c>
      <c r="D380" s="3">
        <v>372</v>
      </c>
      <c r="E380" s="10">
        <v>19.8</v>
      </c>
      <c r="F380" s="17">
        <f t="shared" si="30"/>
        <v>0.37499999999999989</v>
      </c>
      <c r="G380" s="17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3">
      <c r="B381" s="3" t="s">
        <v>47</v>
      </c>
      <c r="C381" s="3">
        <v>373</v>
      </c>
      <c r="D381" s="3">
        <v>373</v>
      </c>
      <c r="E381" s="10">
        <v>21</v>
      </c>
      <c r="F381" s="17">
        <f t="shared" si="30"/>
        <v>0.31944444444444453</v>
      </c>
      <c r="G381" s="17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3">
      <c r="B382" s="3" t="s">
        <v>47</v>
      </c>
      <c r="C382" s="3">
        <v>374</v>
      </c>
      <c r="D382" s="3">
        <v>374</v>
      </c>
      <c r="E382" s="10">
        <v>22.1</v>
      </c>
      <c r="F382" s="17">
        <f t="shared" si="30"/>
        <v>0.34722222222222221</v>
      </c>
      <c r="G382" s="17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3">
      <c r="B383" s="3" t="s">
        <v>47</v>
      </c>
      <c r="C383" s="3">
        <v>375</v>
      </c>
      <c r="D383" s="3">
        <v>375</v>
      </c>
      <c r="E383" s="10">
        <v>23.5</v>
      </c>
      <c r="F383" s="17">
        <f t="shared" si="30"/>
        <v>0.41666666666666663</v>
      </c>
      <c r="G383" s="17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3">
      <c r="B384" s="3" t="s">
        <v>47</v>
      </c>
      <c r="C384" s="3">
        <v>376</v>
      </c>
      <c r="D384" s="3">
        <v>376</v>
      </c>
      <c r="E384" s="10">
        <v>25.1</v>
      </c>
      <c r="F384" s="17">
        <f t="shared" si="30"/>
        <v>0.50000000000000022</v>
      </c>
      <c r="G384" s="17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3">
      <c r="B385" s="3" t="s">
        <v>47</v>
      </c>
      <c r="C385" s="3">
        <v>377</v>
      </c>
      <c r="D385" s="3">
        <v>377</v>
      </c>
      <c r="E385" s="10">
        <v>27.1</v>
      </c>
      <c r="F385" s="17">
        <f t="shared" si="30"/>
        <v>0.54166666666666641</v>
      </c>
      <c r="G385" s="17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3">
      <c r="B386" s="3" t="s">
        <v>47</v>
      </c>
      <c r="C386" s="3">
        <v>378</v>
      </c>
      <c r="D386" s="3">
        <v>378</v>
      </c>
      <c r="E386" s="10">
        <v>29</v>
      </c>
      <c r="F386" s="17">
        <f t="shared" si="30"/>
        <v>0.47222222222222199</v>
      </c>
      <c r="G386" s="17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3">
      <c r="B387" s="3" t="s">
        <v>47</v>
      </c>
      <c r="C387" s="3">
        <v>379</v>
      </c>
      <c r="D387" s="3">
        <v>379</v>
      </c>
      <c r="E387" s="10">
        <v>30.5</v>
      </c>
      <c r="F387" s="17">
        <f t="shared" si="30"/>
        <v>0.30555555555555547</v>
      </c>
      <c r="G387" s="17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3">
      <c r="B388" s="3" t="s">
        <v>47</v>
      </c>
      <c r="C388" s="3">
        <v>380</v>
      </c>
      <c r="D388" s="3">
        <v>380</v>
      </c>
      <c r="E388" s="10">
        <v>31.2</v>
      </c>
      <c r="F388" s="17">
        <f t="shared" si="30"/>
        <v>9.7222222222222127E-2</v>
      </c>
      <c r="G388" s="17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3">
      <c r="B389" s="3" t="s">
        <v>47</v>
      </c>
      <c r="C389" s="3">
        <v>381</v>
      </c>
      <c r="D389" s="3">
        <v>381</v>
      </c>
      <c r="E389" s="10">
        <v>31.2</v>
      </c>
      <c r="F389" s="17">
        <f t="shared" si="30"/>
        <v>-6.9444444444444448E-2</v>
      </c>
      <c r="G389" s="17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3">
      <c r="B390" s="3" t="s">
        <v>47</v>
      </c>
      <c r="C390" s="3">
        <v>382</v>
      </c>
      <c r="D390" s="3">
        <v>382</v>
      </c>
      <c r="E390" s="10">
        <v>30.7</v>
      </c>
      <c r="F390" s="17">
        <f t="shared" si="30"/>
        <v>-0.19444444444444425</v>
      </c>
      <c r="G390" s="17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3">
      <c r="B391" s="3" t="s">
        <v>47</v>
      </c>
      <c r="C391" s="3">
        <v>383</v>
      </c>
      <c r="D391" s="3">
        <v>383</v>
      </c>
      <c r="E391" s="10">
        <v>29.8</v>
      </c>
      <c r="F391" s="17">
        <f t="shared" si="30"/>
        <v>-0.29166666666666635</v>
      </c>
      <c r="G391" s="17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3">
      <c r="B392" s="3" t="s">
        <v>47</v>
      </c>
      <c r="C392" s="3">
        <v>384</v>
      </c>
      <c r="D392" s="3">
        <v>384</v>
      </c>
      <c r="E392" s="10">
        <v>28.6</v>
      </c>
      <c r="F392" s="17">
        <f t="shared" si="30"/>
        <v>-0.33333333333333365</v>
      </c>
      <c r="G392" s="17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3">
      <c r="B393" s="3" t="s">
        <v>47</v>
      </c>
      <c r="C393" s="3">
        <v>385</v>
      </c>
      <c r="D393" s="3">
        <v>385</v>
      </c>
      <c r="E393" s="10">
        <v>27.4</v>
      </c>
      <c r="F393" s="17">
        <f t="shared" si="30"/>
        <v>-0.27777777777777779</v>
      </c>
      <c r="G393" s="17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3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30"/>
        <v>-0.18055555555555516</v>
      </c>
      <c r="G394" s="17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3">
      <c r="B395" s="3" t="s">
        <v>47</v>
      </c>
      <c r="C395" s="3">
        <v>387</v>
      </c>
      <c r="D395" s="3">
        <v>387</v>
      </c>
      <c r="E395" s="10">
        <v>26.1</v>
      </c>
      <c r="F395" s="17">
        <f t="shared" si="30"/>
        <v>-0.12500000000000031</v>
      </c>
      <c r="G395" s="17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3">
      <c r="B396" s="3" t="s">
        <v>47</v>
      </c>
      <c r="C396" s="3">
        <v>388</v>
      </c>
      <c r="D396" s="3">
        <v>388</v>
      </c>
      <c r="E396" s="10">
        <v>25.7</v>
      </c>
      <c r="F396" s="17">
        <f t="shared" si="30"/>
        <v>-0.16666666666666705</v>
      </c>
      <c r="G396" s="17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3">
      <c r="B397" s="3" t="s">
        <v>47</v>
      </c>
      <c r="C397" s="3">
        <v>389</v>
      </c>
      <c r="D397" s="3">
        <v>389</v>
      </c>
      <c r="E397" s="10">
        <v>24.9</v>
      </c>
      <c r="F397" s="17">
        <f t="shared" si="30"/>
        <v>-0.26388888888888867</v>
      </c>
      <c r="G397" s="17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3">
      <c r="B398" s="3" t="s">
        <v>47</v>
      </c>
      <c r="C398" s="3">
        <v>390</v>
      </c>
      <c r="D398" s="3">
        <v>390</v>
      </c>
      <c r="E398" s="10">
        <v>23.8</v>
      </c>
      <c r="F398" s="17">
        <f t="shared" si="30"/>
        <v>-0.34722222222222221</v>
      </c>
      <c r="G398" s="17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3">
      <c r="B399" s="3" t="s">
        <v>47</v>
      </c>
      <c r="C399" s="3">
        <v>391</v>
      </c>
      <c r="D399" s="3">
        <v>391</v>
      </c>
      <c r="E399" s="10">
        <v>22.4</v>
      </c>
      <c r="F399" s="17">
        <f t="shared" si="30"/>
        <v>-0.34722222222222221</v>
      </c>
      <c r="G399" s="17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3">
      <c r="B400" s="3" t="s">
        <v>47</v>
      </c>
      <c r="C400" s="3">
        <v>392</v>
      </c>
      <c r="D400" s="3">
        <v>392</v>
      </c>
      <c r="E400" s="10">
        <v>21.3</v>
      </c>
      <c r="F400" s="17">
        <f t="shared" si="30"/>
        <v>-0.23611111111111099</v>
      </c>
      <c r="G400" s="17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3">
      <c r="B401" s="3" t="s">
        <v>47</v>
      </c>
      <c r="C401" s="3">
        <v>393</v>
      </c>
      <c r="D401" s="3">
        <v>393</v>
      </c>
      <c r="E401" s="10">
        <v>20.7</v>
      </c>
      <c r="F401" s="17">
        <f t="shared" si="30"/>
        <v>-0.16666666666666657</v>
      </c>
      <c r="G401" s="17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3">
      <c r="B402" s="3" t="s">
        <v>47</v>
      </c>
      <c r="C402" s="3">
        <v>394</v>
      </c>
      <c r="D402" s="3">
        <v>394</v>
      </c>
      <c r="E402" s="10">
        <v>20.100000000000001</v>
      </c>
      <c r="F402" s="17">
        <f t="shared" si="30"/>
        <v>-0.20833333333333331</v>
      </c>
      <c r="G402" s="17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3">
      <c r="B403" s="3" t="s">
        <v>47</v>
      </c>
      <c r="C403" s="3">
        <v>395</v>
      </c>
      <c r="D403" s="3">
        <v>395</v>
      </c>
      <c r="E403" s="10">
        <v>19.2</v>
      </c>
      <c r="F403" s="17">
        <f t="shared" si="30"/>
        <v>-0.34722222222222221</v>
      </c>
      <c r="G403" s="17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3">
      <c r="B404" s="3" t="s">
        <v>47</v>
      </c>
      <c r="C404" s="3">
        <v>396</v>
      </c>
      <c r="D404" s="3">
        <v>396</v>
      </c>
      <c r="E404" s="10">
        <v>17.600000000000001</v>
      </c>
      <c r="F404" s="17">
        <f t="shared" ref="F404:F467" si="35">($E405-$E403)/2/3.6</f>
        <v>-0.41666666666666663</v>
      </c>
      <c r="G404" s="17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3">
      <c r="B405" s="3" t="s">
        <v>47</v>
      </c>
      <c r="C405" s="3">
        <v>397</v>
      </c>
      <c r="D405" s="3">
        <v>397</v>
      </c>
      <c r="E405" s="10">
        <v>16.2</v>
      </c>
      <c r="F405" s="17">
        <f t="shared" si="35"/>
        <v>-0.31944444444444453</v>
      </c>
      <c r="G405" s="17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3">
      <c r="B406" s="3" t="s">
        <v>47</v>
      </c>
      <c r="C406" s="3">
        <v>398</v>
      </c>
      <c r="D406" s="3">
        <v>398</v>
      </c>
      <c r="E406" s="10">
        <v>15.3</v>
      </c>
      <c r="F406" s="17">
        <f t="shared" si="35"/>
        <v>-0.20833333333333331</v>
      </c>
      <c r="G406" s="17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3">
      <c r="B407" s="3" t="s">
        <v>47</v>
      </c>
      <c r="C407" s="3">
        <v>399</v>
      </c>
      <c r="D407" s="3">
        <v>399</v>
      </c>
      <c r="E407" s="10">
        <v>14.7</v>
      </c>
      <c r="F407" s="17">
        <f t="shared" si="35"/>
        <v>-0.15277777777777798</v>
      </c>
      <c r="G407" s="17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3">
      <c r="B408" s="3" t="s">
        <v>47</v>
      </c>
      <c r="C408" s="3">
        <v>400</v>
      </c>
      <c r="D408" s="3">
        <v>400</v>
      </c>
      <c r="E408" s="10">
        <v>14.2</v>
      </c>
      <c r="F408" s="17">
        <f t="shared" si="35"/>
        <v>-0.1388888888888889</v>
      </c>
      <c r="G408" s="17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3">
      <c r="B409" s="3" t="s">
        <v>47</v>
      </c>
      <c r="C409" s="3">
        <v>401</v>
      </c>
      <c r="D409" s="3">
        <v>401</v>
      </c>
      <c r="E409" s="10">
        <v>13.7</v>
      </c>
      <c r="F409" s="17">
        <f t="shared" si="35"/>
        <v>-0.11111111111111097</v>
      </c>
      <c r="G409" s="17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3">
      <c r="B410" s="3" t="s">
        <v>47</v>
      </c>
      <c r="C410" s="3">
        <v>402</v>
      </c>
      <c r="D410" s="3">
        <v>402</v>
      </c>
      <c r="E410" s="10">
        <v>13.4</v>
      </c>
      <c r="F410" s="17">
        <f t="shared" si="35"/>
        <v>-9.7222222222222127E-2</v>
      </c>
      <c r="G410" s="17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3">
      <c r="B411" s="3" t="s">
        <v>47</v>
      </c>
      <c r="C411" s="3">
        <v>403</v>
      </c>
      <c r="D411" s="3">
        <v>403</v>
      </c>
      <c r="E411" s="10">
        <v>13</v>
      </c>
      <c r="F411" s="17">
        <f t="shared" si="35"/>
        <v>-8.3333333333333287E-2</v>
      </c>
      <c r="G411" s="17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3">
      <c r="B412" s="3" t="s">
        <v>47</v>
      </c>
      <c r="C412" s="3">
        <v>404</v>
      </c>
      <c r="D412" s="3">
        <v>404</v>
      </c>
      <c r="E412" s="10">
        <v>12.8</v>
      </c>
      <c r="F412" s="17">
        <f t="shared" si="35"/>
        <v>-6.9444444444444448E-2</v>
      </c>
      <c r="G412" s="17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3">
      <c r="B413" s="3" t="s">
        <v>47</v>
      </c>
      <c r="C413" s="3">
        <v>405</v>
      </c>
      <c r="D413" s="3">
        <v>405</v>
      </c>
      <c r="E413" s="10">
        <v>12.5</v>
      </c>
      <c r="F413" s="17">
        <f t="shared" si="35"/>
        <v>-9.7222222222222363E-2</v>
      </c>
      <c r="G413" s="17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3">
      <c r="B414" s="3" t="s">
        <v>47</v>
      </c>
      <c r="C414" s="3">
        <v>406</v>
      </c>
      <c r="D414" s="3">
        <v>406</v>
      </c>
      <c r="E414" s="10">
        <v>12.1</v>
      </c>
      <c r="F414" s="17">
        <f t="shared" si="35"/>
        <v>-0.19444444444444448</v>
      </c>
      <c r="G414" s="17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3">
      <c r="B415" s="3" t="s">
        <v>47</v>
      </c>
      <c r="C415" s="3">
        <v>407</v>
      </c>
      <c r="D415" s="3">
        <v>407</v>
      </c>
      <c r="E415" s="10">
        <v>11.1</v>
      </c>
      <c r="F415" s="17">
        <f t="shared" si="35"/>
        <v>-0.34722222222222221</v>
      </c>
      <c r="G415" s="17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3">
      <c r="B416" s="3" t="s">
        <v>47</v>
      </c>
      <c r="C416" s="3">
        <v>408</v>
      </c>
      <c r="D416" s="3">
        <v>408</v>
      </c>
      <c r="E416" s="10">
        <v>9.6</v>
      </c>
      <c r="F416" s="17">
        <f t="shared" si="35"/>
        <v>-0.51388888888888873</v>
      </c>
      <c r="G416" s="17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3">
      <c r="B417" s="3" t="s">
        <v>47</v>
      </c>
      <c r="C417" s="3">
        <v>409</v>
      </c>
      <c r="D417" s="3">
        <v>409</v>
      </c>
      <c r="E417" s="10">
        <v>7.4</v>
      </c>
      <c r="F417" s="17">
        <f t="shared" si="35"/>
        <v>-0.65277777777777768</v>
      </c>
      <c r="G417" s="17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3">
      <c r="B418" s="3" t="s">
        <v>47</v>
      </c>
      <c r="C418" s="3">
        <v>410</v>
      </c>
      <c r="D418" s="3">
        <v>410</v>
      </c>
      <c r="E418" s="10">
        <v>4.9000000000000004</v>
      </c>
      <c r="F418" s="17">
        <f t="shared" si="35"/>
        <v>-0.625</v>
      </c>
      <c r="G418" s="17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3">
      <c r="B419" s="3" t="s">
        <v>47</v>
      </c>
      <c r="C419" s="3">
        <v>411</v>
      </c>
      <c r="D419" s="3">
        <v>411</v>
      </c>
      <c r="E419" s="10">
        <v>2.9</v>
      </c>
      <c r="F419" s="17">
        <f t="shared" si="35"/>
        <v>-0.51388888888888895</v>
      </c>
      <c r="G419" s="17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3">
      <c r="B420" s="3" t="s">
        <v>47</v>
      </c>
      <c r="C420" s="3">
        <v>412</v>
      </c>
      <c r="D420" s="3">
        <v>412</v>
      </c>
      <c r="E420" s="10">
        <v>1.2</v>
      </c>
      <c r="F420" s="17">
        <f t="shared" si="35"/>
        <v>-0.40277777777777773</v>
      </c>
      <c r="G420" s="17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3">
      <c r="B421" s="3" t="s">
        <v>47</v>
      </c>
      <c r="C421" s="3">
        <v>413</v>
      </c>
      <c r="D421" s="3">
        <v>413</v>
      </c>
      <c r="E421" s="10">
        <v>0</v>
      </c>
      <c r="F421" s="17">
        <f t="shared" si="35"/>
        <v>-0.16666666666666666</v>
      </c>
      <c r="G421" s="17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3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5"/>
        <v>0</v>
      </c>
      <c r="G422" s="17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3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5"/>
        <v>0</v>
      </c>
      <c r="G423" s="17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3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5"/>
        <v>0</v>
      </c>
      <c r="G424" s="17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3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5"/>
        <v>0</v>
      </c>
      <c r="G425" s="17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3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5"/>
        <v>0</v>
      </c>
      <c r="G426" s="17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3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5"/>
        <v>0</v>
      </c>
      <c r="G427" s="17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3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5"/>
        <v>0</v>
      </c>
      <c r="G428" s="17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3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5"/>
        <v>0</v>
      </c>
      <c r="G429" s="17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3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5"/>
        <v>0</v>
      </c>
      <c r="G430" s="17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3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5"/>
        <v>0</v>
      </c>
      <c r="G431" s="17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3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5"/>
        <v>0</v>
      </c>
      <c r="G432" s="17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3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5"/>
        <v>0</v>
      </c>
      <c r="G433" s="17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3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5"/>
        <v>0</v>
      </c>
      <c r="G434" s="17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3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5"/>
        <v>0</v>
      </c>
      <c r="G435" s="17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3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5"/>
        <v>0</v>
      </c>
      <c r="G436" s="17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3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5"/>
        <v>0</v>
      </c>
      <c r="G437" s="17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3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5"/>
        <v>0</v>
      </c>
      <c r="G438" s="17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3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5"/>
        <v>0</v>
      </c>
      <c r="G439" s="17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3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5"/>
        <v>0</v>
      </c>
      <c r="G440" s="17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3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5"/>
        <v>0</v>
      </c>
      <c r="G441" s="17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3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5"/>
        <v>0</v>
      </c>
      <c r="G442" s="17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3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5"/>
        <v>0</v>
      </c>
      <c r="G443" s="17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3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5"/>
        <v>0</v>
      </c>
      <c r="G444" s="17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3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5"/>
        <v>0</v>
      </c>
      <c r="G445" s="17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3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5"/>
        <v>0</v>
      </c>
      <c r="G446" s="17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3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5"/>
        <v>0</v>
      </c>
      <c r="G447" s="17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3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5"/>
        <v>0</v>
      </c>
      <c r="G448" s="17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3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5"/>
        <v>0</v>
      </c>
      <c r="G449" s="17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3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5"/>
        <v>0</v>
      </c>
      <c r="G450" s="17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3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5"/>
        <v>0</v>
      </c>
      <c r="G451" s="17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3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5"/>
        <v>0</v>
      </c>
      <c r="G452" s="17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3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5"/>
        <v>0</v>
      </c>
      <c r="G453" s="17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3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5"/>
        <v>0</v>
      </c>
      <c r="G454" s="17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3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5"/>
        <v>0</v>
      </c>
      <c r="G455" s="17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3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5"/>
        <v>0</v>
      </c>
      <c r="G456" s="17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3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5"/>
        <v>0</v>
      </c>
      <c r="G457" s="17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3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5"/>
        <v>0</v>
      </c>
      <c r="G458" s="17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3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5"/>
        <v>0</v>
      </c>
      <c r="G459" s="17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3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5"/>
        <v>0</v>
      </c>
      <c r="G460" s="17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3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5"/>
        <v>0</v>
      </c>
      <c r="G461" s="17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3">
      <c r="B462" s="3" t="s">
        <v>47</v>
      </c>
      <c r="C462" s="3">
        <v>454</v>
      </c>
      <c r="D462" s="3">
        <v>454</v>
      </c>
      <c r="E462" s="10">
        <v>0</v>
      </c>
      <c r="F462" s="17">
        <f t="shared" si="35"/>
        <v>0</v>
      </c>
      <c r="G462" s="17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3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5"/>
        <v>0</v>
      </c>
      <c r="G463" s="17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3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5"/>
        <v>0</v>
      </c>
      <c r="G464" s="17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3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5"/>
        <v>0</v>
      </c>
      <c r="G465" s="17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3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5"/>
        <v>0</v>
      </c>
      <c r="G466" s="17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3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5"/>
        <v>0</v>
      </c>
      <c r="G467" s="17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3">
      <c r="B468" s="3" t="s">
        <v>47</v>
      </c>
      <c r="C468" s="3">
        <v>460</v>
      </c>
      <c r="D468" s="3">
        <v>460</v>
      </c>
      <c r="E468" s="10">
        <v>0</v>
      </c>
      <c r="F468" s="17">
        <f t="shared" ref="F468:F531" si="40">($E469-$E467)/2/3.6</f>
        <v>0</v>
      </c>
      <c r="G468" s="17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3">
      <c r="B469" s="3" t="s">
        <v>47</v>
      </c>
      <c r="C469" s="3">
        <v>461</v>
      </c>
      <c r="D469" s="3">
        <v>461</v>
      </c>
      <c r="E469" s="10">
        <v>0</v>
      </c>
      <c r="F469" s="17">
        <f t="shared" si="40"/>
        <v>0</v>
      </c>
      <c r="G469" s="17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3">
      <c r="B470" s="3" t="s">
        <v>47</v>
      </c>
      <c r="C470" s="3">
        <v>462</v>
      </c>
      <c r="D470" s="3">
        <v>462</v>
      </c>
      <c r="E470" s="10">
        <v>0</v>
      </c>
      <c r="F470" s="17">
        <f t="shared" si="40"/>
        <v>0</v>
      </c>
      <c r="G470" s="17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3">
      <c r="B471" s="3" t="s">
        <v>47</v>
      </c>
      <c r="C471" s="3">
        <v>463</v>
      </c>
      <c r="D471" s="3">
        <v>463</v>
      </c>
      <c r="E471" s="10">
        <v>0</v>
      </c>
      <c r="F471" s="17">
        <f t="shared" si="40"/>
        <v>0</v>
      </c>
      <c r="G471" s="17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3">
      <c r="B472" s="3" t="s">
        <v>47</v>
      </c>
      <c r="C472" s="3">
        <v>464</v>
      </c>
      <c r="D472" s="3">
        <v>464</v>
      </c>
      <c r="E472" s="10">
        <v>0</v>
      </c>
      <c r="F472" s="17">
        <f t="shared" si="40"/>
        <v>0</v>
      </c>
      <c r="G472" s="17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3">
      <c r="B473" s="3" t="s">
        <v>47</v>
      </c>
      <c r="C473" s="3">
        <v>465</v>
      </c>
      <c r="D473" s="3">
        <v>465</v>
      </c>
      <c r="E473" s="10">
        <v>0</v>
      </c>
      <c r="F473" s="17">
        <f t="shared" si="40"/>
        <v>0</v>
      </c>
      <c r="G473" s="17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3">
      <c r="B474" s="3" t="s">
        <v>47</v>
      </c>
      <c r="C474" s="3">
        <v>466</v>
      </c>
      <c r="D474" s="3">
        <v>466</v>
      </c>
      <c r="E474" s="10">
        <v>0</v>
      </c>
      <c r="F474" s="17">
        <f t="shared" si="40"/>
        <v>0</v>
      </c>
      <c r="G474" s="17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3">
      <c r="B475" s="3" t="s">
        <v>47</v>
      </c>
      <c r="C475" s="3">
        <v>467</v>
      </c>
      <c r="D475" s="3">
        <v>467</v>
      </c>
      <c r="E475" s="10">
        <v>0</v>
      </c>
      <c r="F475" s="17">
        <f t="shared" si="40"/>
        <v>0</v>
      </c>
      <c r="G475" s="17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3">
      <c r="B476" s="3" t="s">
        <v>47</v>
      </c>
      <c r="C476" s="3">
        <v>468</v>
      </c>
      <c r="D476" s="3">
        <v>468</v>
      </c>
      <c r="E476" s="10">
        <v>0</v>
      </c>
      <c r="F476" s="17">
        <f t="shared" si="40"/>
        <v>0</v>
      </c>
      <c r="G476" s="17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3">
      <c r="B477" s="3" t="s">
        <v>47</v>
      </c>
      <c r="C477" s="3">
        <v>469</v>
      </c>
      <c r="D477" s="3">
        <v>469</v>
      </c>
      <c r="E477" s="10">
        <v>0</v>
      </c>
      <c r="F477" s="17">
        <f t="shared" si="40"/>
        <v>0</v>
      </c>
      <c r="G477" s="17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3">
      <c r="B478" s="3" t="s">
        <v>47</v>
      </c>
      <c r="C478" s="3">
        <v>470</v>
      </c>
      <c r="D478" s="3">
        <v>470</v>
      </c>
      <c r="E478" s="10">
        <v>0</v>
      </c>
      <c r="F478" s="17">
        <f t="shared" si="40"/>
        <v>0</v>
      </c>
      <c r="G478" s="17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3">
      <c r="B479" s="3" t="s">
        <v>47</v>
      </c>
      <c r="C479" s="3">
        <v>471</v>
      </c>
      <c r="D479" s="3">
        <v>471</v>
      </c>
      <c r="E479" s="10">
        <v>0</v>
      </c>
      <c r="F479" s="17">
        <f t="shared" si="40"/>
        <v>0</v>
      </c>
      <c r="G479" s="17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3">
      <c r="B480" s="3" t="s">
        <v>47</v>
      </c>
      <c r="C480" s="3">
        <v>472</v>
      </c>
      <c r="D480" s="3">
        <v>472</v>
      </c>
      <c r="E480" s="10">
        <v>0</v>
      </c>
      <c r="F480" s="17">
        <f t="shared" si="40"/>
        <v>0</v>
      </c>
      <c r="G480" s="17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3">
      <c r="B481" s="3" t="s">
        <v>47</v>
      </c>
      <c r="C481" s="3">
        <v>473</v>
      </c>
      <c r="D481" s="3">
        <v>473</v>
      </c>
      <c r="E481" s="10">
        <v>0</v>
      </c>
      <c r="F481" s="17">
        <f t="shared" si="40"/>
        <v>0</v>
      </c>
      <c r="G481" s="17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3">
      <c r="B482" s="3" t="s">
        <v>47</v>
      </c>
      <c r="C482" s="3">
        <v>474</v>
      </c>
      <c r="D482" s="3">
        <v>474</v>
      </c>
      <c r="E482" s="10">
        <v>0</v>
      </c>
      <c r="F482" s="17">
        <f t="shared" si="40"/>
        <v>0</v>
      </c>
      <c r="G482" s="17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3">
      <c r="B483" s="3" t="s">
        <v>47</v>
      </c>
      <c r="C483" s="3">
        <v>475</v>
      </c>
      <c r="D483" s="3">
        <v>475</v>
      </c>
      <c r="E483" s="10">
        <v>0</v>
      </c>
      <c r="F483" s="17">
        <f t="shared" si="40"/>
        <v>0</v>
      </c>
      <c r="G483" s="17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3">
      <c r="B484" s="3" t="s">
        <v>47</v>
      </c>
      <c r="C484" s="3">
        <v>476</v>
      </c>
      <c r="D484" s="3">
        <v>476</v>
      </c>
      <c r="E484" s="10">
        <v>0</v>
      </c>
      <c r="F484" s="17">
        <f t="shared" si="40"/>
        <v>0</v>
      </c>
      <c r="G484" s="17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3">
      <c r="B485" s="3" t="s">
        <v>47</v>
      </c>
      <c r="C485" s="3">
        <v>477</v>
      </c>
      <c r="D485" s="3">
        <v>477</v>
      </c>
      <c r="E485" s="10">
        <v>0</v>
      </c>
      <c r="F485" s="17">
        <f t="shared" si="40"/>
        <v>0</v>
      </c>
      <c r="G485" s="17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3">
      <c r="B486" s="3" t="s">
        <v>47</v>
      </c>
      <c r="C486" s="3">
        <v>478</v>
      </c>
      <c r="D486" s="3">
        <v>478</v>
      </c>
      <c r="E486" s="10">
        <v>0</v>
      </c>
      <c r="F486" s="17">
        <f t="shared" si="40"/>
        <v>0</v>
      </c>
      <c r="G486" s="17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3">
      <c r="B487" s="3" t="s">
        <v>47</v>
      </c>
      <c r="C487" s="3">
        <v>479</v>
      </c>
      <c r="D487" s="3">
        <v>479</v>
      </c>
      <c r="E487" s="10">
        <v>0</v>
      </c>
      <c r="F487" s="17">
        <f t="shared" si="40"/>
        <v>0</v>
      </c>
      <c r="G487" s="17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3">
      <c r="B488" s="3" t="s">
        <v>47</v>
      </c>
      <c r="C488" s="3">
        <v>480</v>
      </c>
      <c r="D488" s="3">
        <v>480</v>
      </c>
      <c r="E488" s="10">
        <v>0</v>
      </c>
      <c r="F488" s="17">
        <f t="shared" si="40"/>
        <v>0.19444444444444442</v>
      </c>
      <c r="G488" s="17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3">
      <c r="B489" s="3" t="s">
        <v>47</v>
      </c>
      <c r="C489" s="3">
        <v>481</v>
      </c>
      <c r="D489" s="3">
        <v>481</v>
      </c>
      <c r="E489" s="10">
        <v>1.4</v>
      </c>
      <c r="F489" s="17">
        <f t="shared" si="40"/>
        <v>0.34722222222222221</v>
      </c>
      <c r="G489" s="17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3">
      <c r="B490" s="3" t="s">
        <v>47</v>
      </c>
      <c r="C490" s="3">
        <v>482</v>
      </c>
      <c r="D490" s="3">
        <v>482</v>
      </c>
      <c r="E490" s="10">
        <v>2.5</v>
      </c>
      <c r="F490" s="17">
        <f t="shared" si="40"/>
        <v>0.52777777777777779</v>
      </c>
      <c r="G490" s="17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3">
      <c r="B491" s="3" t="s">
        <v>47</v>
      </c>
      <c r="C491" s="3">
        <v>483</v>
      </c>
      <c r="D491" s="3">
        <v>483</v>
      </c>
      <c r="E491" s="10">
        <v>5.2</v>
      </c>
      <c r="F491" s="17">
        <f t="shared" si="40"/>
        <v>0.75</v>
      </c>
      <c r="G491" s="17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3">
      <c r="B492" s="3" t="s">
        <v>47</v>
      </c>
      <c r="C492" s="3">
        <v>484</v>
      </c>
      <c r="D492" s="3">
        <v>484</v>
      </c>
      <c r="E492" s="10">
        <v>7.9</v>
      </c>
      <c r="F492" s="17">
        <f t="shared" si="40"/>
        <v>0.70833333333333337</v>
      </c>
      <c r="G492" s="17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3">
      <c r="B493" s="3" t="s">
        <v>47</v>
      </c>
      <c r="C493" s="3">
        <v>485</v>
      </c>
      <c r="D493" s="3">
        <v>485</v>
      </c>
      <c r="E493" s="10">
        <v>10.3</v>
      </c>
      <c r="F493" s="17">
        <f t="shared" si="40"/>
        <v>0.68055555555555558</v>
      </c>
      <c r="G493" s="17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3">
      <c r="B494" s="3" t="s">
        <v>47</v>
      </c>
      <c r="C494" s="3">
        <v>486</v>
      </c>
      <c r="D494" s="3">
        <v>486</v>
      </c>
      <c r="E494" s="10">
        <v>12.8</v>
      </c>
      <c r="F494" s="17">
        <f t="shared" si="40"/>
        <v>0.66666666666666652</v>
      </c>
      <c r="G494" s="17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3">
      <c r="B495" s="3" t="s">
        <v>47</v>
      </c>
      <c r="C495" s="3">
        <v>487</v>
      </c>
      <c r="D495" s="3">
        <v>487</v>
      </c>
      <c r="E495" s="10">
        <v>15.1</v>
      </c>
      <c r="F495" s="17">
        <f t="shared" si="40"/>
        <v>0.63888888888888862</v>
      </c>
      <c r="G495" s="17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3">
      <c r="B496" s="3" t="s">
        <v>47</v>
      </c>
      <c r="C496" s="3">
        <v>488</v>
      </c>
      <c r="D496" s="3">
        <v>488</v>
      </c>
      <c r="E496" s="10">
        <v>17.399999999999999</v>
      </c>
      <c r="F496" s="17">
        <f t="shared" si="40"/>
        <v>0.62500000000000022</v>
      </c>
      <c r="G496" s="17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3">
      <c r="B497" s="3" t="s">
        <v>47</v>
      </c>
      <c r="C497" s="3">
        <v>489</v>
      </c>
      <c r="D497" s="3">
        <v>489</v>
      </c>
      <c r="E497" s="10">
        <v>19.600000000000001</v>
      </c>
      <c r="F497" s="17">
        <f t="shared" si="40"/>
        <v>0.61111111111111138</v>
      </c>
      <c r="G497" s="17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3">
      <c r="B498" s="3" t="s">
        <v>47</v>
      </c>
      <c r="C498" s="3">
        <v>490</v>
      </c>
      <c r="D498" s="3">
        <v>490</v>
      </c>
      <c r="E498" s="10">
        <v>21.8</v>
      </c>
      <c r="F498" s="17">
        <f t="shared" si="40"/>
        <v>0.6666666666666663</v>
      </c>
      <c r="G498" s="17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3">
      <c r="B499" s="3" t="s">
        <v>47</v>
      </c>
      <c r="C499" s="3">
        <v>491</v>
      </c>
      <c r="D499" s="3">
        <v>491</v>
      </c>
      <c r="E499" s="10">
        <v>24.4</v>
      </c>
      <c r="F499" s="17">
        <f t="shared" si="40"/>
        <v>0.65277777777777768</v>
      </c>
      <c r="G499" s="17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3">
      <c r="B500" s="3" t="s">
        <v>47</v>
      </c>
      <c r="C500" s="3">
        <v>492</v>
      </c>
      <c r="D500" s="3">
        <v>492</v>
      </c>
      <c r="E500" s="10">
        <v>26.5</v>
      </c>
      <c r="F500" s="17">
        <f t="shared" si="40"/>
        <v>0.61111111111111138</v>
      </c>
      <c r="G500" s="17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3">
      <c r="B501" s="3" t="s">
        <v>47</v>
      </c>
      <c r="C501" s="3">
        <v>493</v>
      </c>
      <c r="D501" s="3">
        <v>493</v>
      </c>
      <c r="E501" s="10">
        <v>28.8</v>
      </c>
      <c r="F501" s="17">
        <f t="shared" si="40"/>
        <v>0.56944444444444464</v>
      </c>
      <c r="G501" s="17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3">
      <c r="B502" s="3" t="s">
        <v>47</v>
      </c>
      <c r="C502" s="3">
        <v>494</v>
      </c>
      <c r="D502" s="3">
        <v>494</v>
      </c>
      <c r="E502" s="10">
        <v>30.6</v>
      </c>
      <c r="F502" s="17">
        <f t="shared" si="40"/>
        <v>0.44444444444444431</v>
      </c>
      <c r="G502" s="17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3">
      <c r="B503" s="3" t="s">
        <v>47</v>
      </c>
      <c r="C503" s="3">
        <v>495</v>
      </c>
      <c r="D503" s="3">
        <v>495</v>
      </c>
      <c r="E503" s="10">
        <v>32</v>
      </c>
      <c r="F503" s="17">
        <f t="shared" si="40"/>
        <v>0.30555555555555497</v>
      </c>
      <c r="G503" s="17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3">
      <c r="B504" s="3" t="s">
        <v>47</v>
      </c>
      <c r="C504" s="3">
        <v>496</v>
      </c>
      <c r="D504" s="3">
        <v>496</v>
      </c>
      <c r="E504" s="10">
        <v>32.799999999999997</v>
      </c>
      <c r="F504" s="17">
        <f t="shared" si="40"/>
        <v>0.18055555555555516</v>
      </c>
      <c r="G504" s="17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3">
      <c r="B505" s="3" t="s">
        <v>47</v>
      </c>
      <c r="C505" s="3">
        <v>497</v>
      </c>
      <c r="D505" s="3">
        <v>497</v>
      </c>
      <c r="E505" s="10">
        <v>33.299999999999997</v>
      </c>
      <c r="F505" s="17">
        <f t="shared" si="40"/>
        <v>0.16666666666666705</v>
      </c>
      <c r="G505" s="17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3">
      <c r="B506" s="3" t="s">
        <v>47</v>
      </c>
      <c r="C506" s="3">
        <v>498</v>
      </c>
      <c r="D506" s="3">
        <v>498</v>
      </c>
      <c r="E506" s="10">
        <v>34</v>
      </c>
      <c r="F506" s="17">
        <f t="shared" si="40"/>
        <v>0.23611111111111149</v>
      </c>
      <c r="G506" s="17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3">
      <c r="B507" s="3" t="s">
        <v>47</v>
      </c>
      <c r="C507" s="3">
        <v>499</v>
      </c>
      <c r="D507" s="3">
        <v>499</v>
      </c>
      <c r="E507" s="10">
        <v>35</v>
      </c>
      <c r="F507" s="17">
        <f t="shared" si="40"/>
        <v>0.29166666666666685</v>
      </c>
      <c r="G507" s="17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3">
      <c r="B508" s="3" t="s">
        <v>47</v>
      </c>
      <c r="C508" s="3">
        <v>500</v>
      </c>
      <c r="D508" s="3">
        <v>500</v>
      </c>
      <c r="E508" s="10">
        <v>36.1</v>
      </c>
      <c r="F508" s="17">
        <f t="shared" si="40"/>
        <v>0.2222222222222224</v>
      </c>
      <c r="G508" s="17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3">
      <c r="B509" s="3" t="s">
        <v>47</v>
      </c>
      <c r="C509" s="3">
        <v>501</v>
      </c>
      <c r="D509" s="3">
        <v>501</v>
      </c>
      <c r="E509" s="10">
        <v>36.6</v>
      </c>
      <c r="F509" s="17">
        <f t="shared" si="40"/>
        <v>0.11111111111111072</v>
      </c>
      <c r="G509" s="17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3">
      <c r="B510" s="3" t="s">
        <v>47</v>
      </c>
      <c r="C510" s="3">
        <v>502</v>
      </c>
      <c r="D510" s="3">
        <v>502</v>
      </c>
      <c r="E510" s="10">
        <v>36.9</v>
      </c>
      <c r="F510" s="17">
        <f t="shared" si="40"/>
        <v>6.9444444444444448E-2</v>
      </c>
      <c r="G510" s="17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3">
      <c r="B511" s="3" t="s">
        <v>47</v>
      </c>
      <c r="C511" s="3">
        <v>503</v>
      </c>
      <c r="D511" s="3">
        <v>503</v>
      </c>
      <c r="E511" s="10">
        <v>37.1</v>
      </c>
      <c r="F511" s="17">
        <f t="shared" si="40"/>
        <v>9.7222222222222612E-2</v>
      </c>
      <c r="G511" s="17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3">
      <c r="B512" s="3" t="s">
        <v>47</v>
      </c>
      <c r="C512" s="3">
        <v>504</v>
      </c>
      <c r="D512" s="3">
        <v>504</v>
      </c>
      <c r="E512" s="10">
        <v>37.6</v>
      </c>
      <c r="F512" s="17">
        <f t="shared" si="40"/>
        <v>0.12499999999999981</v>
      </c>
      <c r="G512" s="17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3">
      <c r="B513" s="3" t="s">
        <v>47</v>
      </c>
      <c r="C513" s="3">
        <v>505</v>
      </c>
      <c r="D513" s="3">
        <v>505</v>
      </c>
      <c r="E513" s="10">
        <v>38</v>
      </c>
      <c r="F513" s="17">
        <f t="shared" si="40"/>
        <v>6.9444444444444448E-2</v>
      </c>
      <c r="G513" s="17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3">
      <c r="B514" s="3" t="s">
        <v>47</v>
      </c>
      <c r="C514" s="3">
        <v>506</v>
      </c>
      <c r="D514" s="3">
        <v>506</v>
      </c>
      <c r="E514" s="10">
        <v>38.1</v>
      </c>
      <c r="F514" s="17">
        <f t="shared" si="40"/>
        <v>-4.1666666666666269E-2</v>
      </c>
      <c r="G514" s="17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3">
      <c r="B515" s="3" t="s">
        <v>47</v>
      </c>
      <c r="C515" s="3">
        <v>507</v>
      </c>
      <c r="D515" s="3">
        <v>507</v>
      </c>
      <c r="E515" s="10">
        <v>37.700000000000003</v>
      </c>
      <c r="F515" s="17">
        <f t="shared" si="40"/>
        <v>-0.16666666666666705</v>
      </c>
      <c r="G515" s="17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3">
      <c r="B516" s="3" t="s">
        <v>47</v>
      </c>
      <c r="C516" s="3">
        <v>508</v>
      </c>
      <c r="D516" s="3">
        <v>508</v>
      </c>
      <c r="E516" s="10">
        <v>36.9</v>
      </c>
      <c r="F516" s="17">
        <f t="shared" si="40"/>
        <v>-0.2222222222222224</v>
      </c>
      <c r="G516" s="17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3">
      <c r="B517" s="3" t="s">
        <v>47</v>
      </c>
      <c r="C517" s="3">
        <v>509</v>
      </c>
      <c r="D517" s="3">
        <v>509</v>
      </c>
      <c r="E517" s="10">
        <v>36.1</v>
      </c>
      <c r="F517" s="17">
        <f t="shared" si="40"/>
        <v>-0.16666666666666607</v>
      </c>
      <c r="G517" s="17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3">
      <c r="B518" s="3" t="s">
        <v>47</v>
      </c>
      <c r="C518" s="3">
        <v>510</v>
      </c>
      <c r="D518" s="3">
        <v>510</v>
      </c>
      <c r="E518" s="10">
        <v>35.700000000000003</v>
      </c>
      <c r="F518" s="17">
        <f t="shared" si="40"/>
        <v>-2.7777777777778172E-2</v>
      </c>
      <c r="G518" s="17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3">
      <c r="B519" s="3" t="s">
        <v>47</v>
      </c>
      <c r="C519" s="3">
        <v>511</v>
      </c>
      <c r="D519" s="3">
        <v>511</v>
      </c>
      <c r="E519" s="10">
        <v>35.9</v>
      </c>
      <c r="F519" s="17">
        <f t="shared" si="40"/>
        <v>0.11111111111111072</v>
      </c>
      <c r="G519" s="17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3">
      <c r="B520" s="3" t="s">
        <v>47</v>
      </c>
      <c r="C520" s="3">
        <v>512</v>
      </c>
      <c r="D520" s="3">
        <v>512</v>
      </c>
      <c r="E520" s="10">
        <v>36.5</v>
      </c>
      <c r="F520" s="17">
        <f t="shared" si="40"/>
        <v>0.26388888888888867</v>
      </c>
      <c r="G520" s="17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3">
      <c r="B521" s="3" t="s">
        <v>47</v>
      </c>
      <c r="C521" s="3">
        <v>513</v>
      </c>
      <c r="D521" s="3">
        <v>513</v>
      </c>
      <c r="E521" s="10">
        <v>37.799999999999997</v>
      </c>
      <c r="F521" s="17">
        <f t="shared" si="40"/>
        <v>0.37500000000000039</v>
      </c>
      <c r="G521" s="17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3">
      <c r="B522" s="3" t="s">
        <v>47</v>
      </c>
      <c r="C522" s="3">
        <v>514</v>
      </c>
      <c r="D522" s="3">
        <v>514</v>
      </c>
      <c r="E522" s="10">
        <v>39.200000000000003</v>
      </c>
      <c r="F522" s="17">
        <f t="shared" si="40"/>
        <v>0.38888888888888945</v>
      </c>
      <c r="G522" s="17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3">
      <c r="B523" s="3" t="s">
        <v>47</v>
      </c>
      <c r="C523" s="3">
        <v>515</v>
      </c>
      <c r="D523" s="3">
        <v>515</v>
      </c>
      <c r="E523" s="10">
        <v>40.6</v>
      </c>
      <c r="F523" s="17">
        <f t="shared" si="40"/>
        <v>0.37499999999999939</v>
      </c>
      <c r="G523" s="17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3">
      <c r="B524" s="3" t="s">
        <v>47</v>
      </c>
      <c r="C524" s="3">
        <v>516</v>
      </c>
      <c r="D524" s="3">
        <v>516</v>
      </c>
      <c r="E524" s="10">
        <v>41.9</v>
      </c>
      <c r="F524" s="17">
        <f t="shared" si="40"/>
        <v>0.31944444444444403</v>
      </c>
      <c r="G524" s="17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3">
      <c r="B525" s="3" t="s">
        <v>47</v>
      </c>
      <c r="C525" s="3">
        <v>517</v>
      </c>
      <c r="D525" s="3">
        <v>517</v>
      </c>
      <c r="E525" s="10">
        <v>42.9</v>
      </c>
      <c r="F525" s="17">
        <f t="shared" si="40"/>
        <v>0.23611111111111149</v>
      </c>
      <c r="G525" s="17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3">
      <c r="B526" s="3" t="s">
        <v>47</v>
      </c>
      <c r="C526" s="3">
        <v>518</v>
      </c>
      <c r="D526" s="3">
        <v>518</v>
      </c>
      <c r="E526" s="10">
        <v>43.6</v>
      </c>
      <c r="F526" s="17">
        <f t="shared" si="40"/>
        <v>0.16666666666666705</v>
      </c>
      <c r="G526" s="17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3">
      <c r="B527" s="3" t="s">
        <v>47</v>
      </c>
      <c r="C527" s="3">
        <v>519</v>
      </c>
      <c r="D527" s="3">
        <v>519</v>
      </c>
      <c r="E527" s="10">
        <v>44.1</v>
      </c>
      <c r="F527" s="17">
        <f t="shared" si="40"/>
        <v>0.12499999999999981</v>
      </c>
      <c r="G527" s="17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3">
      <c r="B528" s="3" t="s">
        <v>47</v>
      </c>
      <c r="C528" s="3">
        <v>520</v>
      </c>
      <c r="D528" s="3">
        <v>520</v>
      </c>
      <c r="E528" s="10">
        <v>44.5</v>
      </c>
      <c r="F528" s="17">
        <f t="shared" si="40"/>
        <v>0.11111111111111072</v>
      </c>
      <c r="G528" s="17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3">
      <c r="B529" s="3" t="s">
        <v>47</v>
      </c>
      <c r="C529" s="3">
        <v>521</v>
      </c>
      <c r="D529" s="3">
        <v>521</v>
      </c>
      <c r="E529" s="10">
        <v>44.9</v>
      </c>
      <c r="F529" s="17">
        <f t="shared" si="40"/>
        <v>0.12499999999999981</v>
      </c>
      <c r="G529" s="17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3">
      <c r="B530" s="3" t="s">
        <v>47</v>
      </c>
      <c r="C530" s="3">
        <v>522</v>
      </c>
      <c r="D530" s="3">
        <v>522</v>
      </c>
      <c r="E530" s="10">
        <v>45.4</v>
      </c>
      <c r="F530" s="17">
        <f t="shared" si="40"/>
        <v>-5.5555555555555358E-2</v>
      </c>
      <c r="G530" s="17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3">
      <c r="B531" s="3" t="s">
        <v>47</v>
      </c>
      <c r="C531" s="3">
        <v>523</v>
      </c>
      <c r="D531" s="3">
        <v>523</v>
      </c>
      <c r="E531" s="10">
        <v>44.5</v>
      </c>
      <c r="F531" s="17">
        <f t="shared" si="40"/>
        <v>-0.40277777777777757</v>
      </c>
      <c r="G531" s="17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3">
      <c r="B532" s="3" t="s">
        <v>47</v>
      </c>
      <c r="C532" s="3">
        <v>524</v>
      </c>
      <c r="D532" s="3">
        <v>524</v>
      </c>
      <c r="E532" s="10">
        <v>42.5</v>
      </c>
      <c r="F532" s="17">
        <f t="shared" ref="F532:F595" si="45">($E533-$E531)/2/3.6</f>
        <v>-0.69444444444444442</v>
      </c>
      <c r="G532" s="17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3">
      <c r="B533" s="3" t="s">
        <v>47</v>
      </c>
      <c r="C533" s="3">
        <v>525</v>
      </c>
      <c r="D533" s="3">
        <v>525</v>
      </c>
      <c r="E533" s="10">
        <v>39.5</v>
      </c>
      <c r="F533" s="17">
        <f t="shared" si="45"/>
        <v>-0.83333333333333326</v>
      </c>
      <c r="G533" s="17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3">
      <c r="B534" s="3" t="s">
        <v>47</v>
      </c>
      <c r="C534" s="3">
        <v>526</v>
      </c>
      <c r="D534" s="3">
        <v>526</v>
      </c>
      <c r="E534" s="10">
        <v>36.5</v>
      </c>
      <c r="F534" s="17">
        <f t="shared" si="45"/>
        <v>-0.83333333333333326</v>
      </c>
      <c r="G534" s="17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3">
      <c r="B535" s="3" t="s">
        <v>47</v>
      </c>
      <c r="C535" s="3">
        <v>527</v>
      </c>
      <c r="D535" s="3">
        <v>527</v>
      </c>
      <c r="E535" s="10">
        <v>33.5</v>
      </c>
      <c r="F535" s="17">
        <f t="shared" si="45"/>
        <v>-0.84722222222222243</v>
      </c>
      <c r="G535" s="17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3">
      <c r="B536" s="3" t="s">
        <v>47</v>
      </c>
      <c r="C536" s="3">
        <v>528</v>
      </c>
      <c r="D536" s="3">
        <v>528</v>
      </c>
      <c r="E536" s="10">
        <v>30.4</v>
      </c>
      <c r="F536" s="17">
        <f t="shared" si="45"/>
        <v>-0.90277777777777779</v>
      </c>
      <c r="G536" s="17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3">
      <c r="B537" s="3" t="s">
        <v>47</v>
      </c>
      <c r="C537" s="3">
        <v>529</v>
      </c>
      <c r="D537" s="3">
        <v>529</v>
      </c>
      <c r="E537" s="10">
        <v>27</v>
      </c>
      <c r="F537" s="17">
        <f t="shared" si="45"/>
        <v>-0.94444444444444398</v>
      </c>
      <c r="G537" s="17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3">
      <c r="B538" s="3" t="s">
        <v>47</v>
      </c>
      <c r="C538" s="3">
        <v>530</v>
      </c>
      <c r="D538" s="3">
        <v>530</v>
      </c>
      <c r="E538" s="10">
        <v>23.6</v>
      </c>
      <c r="F538" s="17">
        <f t="shared" si="45"/>
        <v>-0.83333333333333326</v>
      </c>
      <c r="G538" s="17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3">
      <c r="B539" s="3" t="s">
        <v>47</v>
      </c>
      <c r="C539" s="3">
        <v>531</v>
      </c>
      <c r="D539" s="3">
        <v>531</v>
      </c>
      <c r="E539" s="10">
        <v>21</v>
      </c>
      <c r="F539" s="17">
        <f t="shared" si="45"/>
        <v>-0.43055555555555575</v>
      </c>
      <c r="G539" s="17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3">
      <c r="B540" s="3" t="s">
        <v>47</v>
      </c>
      <c r="C540" s="3">
        <v>532</v>
      </c>
      <c r="D540" s="3">
        <v>532</v>
      </c>
      <c r="E540" s="10">
        <v>20.5</v>
      </c>
      <c r="F540" s="17">
        <f t="shared" si="45"/>
        <v>0.18055555555555566</v>
      </c>
      <c r="G540" s="17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3">
      <c r="B541" s="3" t="s">
        <v>47</v>
      </c>
      <c r="C541" s="3">
        <v>533</v>
      </c>
      <c r="D541" s="3">
        <v>533</v>
      </c>
      <c r="E541" s="10">
        <v>22.3</v>
      </c>
      <c r="F541" s="17">
        <f t="shared" si="45"/>
        <v>0.59722222222222232</v>
      </c>
      <c r="G541" s="17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3">
      <c r="B542" s="3" t="s">
        <v>47</v>
      </c>
      <c r="C542" s="3">
        <v>534</v>
      </c>
      <c r="D542" s="3">
        <v>534</v>
      </c>
      <c r="E542" s="10">
        <v>24.8</v>
      </c>
      <c r="F542" s="17">
        <f t="shared" si="45"/>
        <v>0.77777777777777746</v>
      </c>
      <c r="G542" s="17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3">
      <c r="B543" s="3" t="s">
        <v>47</v>
      </c>
      <c r="C543" s="3">
        <v>535</v>
      </c>
      <c r="D543" s="3">
        <v>535</v>
      </c>
      <c r="E543" s="10">
        <v>27.9</v>
      </c>
      <c r="F543" s="17">
        <f t="shared" si="45"/>
        <v>0.76388888888888884</v>
      </c>
      <c r="G543" s="17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3">
      <c r="B544" s="3" t="s">
        <v>47</v>
      </c>
      <c r="C544" s="3">
        <v>536</v>
      </c>
      <c r="D544" s="3">
        <v>536</v>
      </c>
      <c r="E544" s="10">
        <v>30.3</v>
      </c>
      <c r="F544" s="17">
        <f t="shared" si="45"/>
        <v>0.73611111111111172</v>
      </c>
      <c r="G544" s="17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3">
      <c r="B545" s="3" t="s">
        <v>47</v>
      </c>
      <c r="C545" s="3">
        <v>537</v>
      </c>
      <c r="D545" s="3">
        <v>537</v>
      </c>
      <c r="E545" s="10">
        <v>33.200000000000003</v>
      </c>
      <c r="F545" s="17">
        <f t="shared" si="45"/>
        <v>0.70833333333333304</v>
      </c>
      <c r="G545" s="17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3">
      <c r="B546" s="3" t="s">
        <v>47</v>
      </c>
      <c r="C546" s="3">
        <v>538</v>
      </c>
      <c r="D546" s="3">
        <v>538</v>
      </c>
      <c r="E546" s="10">
        <v>35.4</v>
      </c>
      <c r="F546" s="17">
        <f t="shared" si="45"/>
        <v>0.6666666666666663</v>
      </c>
      <c r="G546" s="17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3">
      <c r="B547" s="3" t="s">
        <v>47</v>
      </c>
      <c r="C547" s="3">
        <v>539</v>
      </c>
      <c r="D547" s="3">
        <v>539</v>
      </c>
      <c r="E547" s="10">
        <v>38</v>
      </c>
      <c r="F547" s="17">
        <f t="shared" si="45"/>
        <v>0.65277777777777812</v>
      </c>
      <c r="G547" s="17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3">
      <c r="B548" s="3" t="s">
        <v>47</v>
      </c>
      <c r="C548" s="3">
        <v>540</v>
      </c>
      <c r="D548" s="3">
        <v>540</v>
      </c>
      <c r="E548" s="10">
        <v>40.1</v>
      </c>
      <c r="F548" s="17">
        <f t="shared" si="45"/>
        <v>0.65277777777777812</v>
      </c>
      <c r="G548" s="17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3">
      <c r="B549" s="3" t="s">
        <v>47</v>
      </c>
      <c r="C549" s="3">
        <v>541</v>
      </c>
      <c r="D549" s="3">
        <v>541</v>
      </c>
      <c r="E549" s="10">
        <v>42.7</v>
      </c>
      <c r="F549" s="17">
        <f t="shared" si="45"/>
        <v>0.61111111111111094</v>
      </c>
      <c r="G549" s="17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3">
      <c r="B550" s="3" t="s">
        <v>47</v>
      </c>
      <c r="C550" s="3">
        <v>542</v>
      </c>
      <c r="D550" s="3">
        <v>542</v>
      </c>
      <c r="E550" s="10">
        <v>44.5</v>
      </c>
      <c r="F550" s="17">
        <f t="shared" si="45"/>
        <v>0.49999999999999922</v>
      </c>
      <c r="G550" s="17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3">
      <c r="B551" s="3" t="s">
        <v>47</v>
      </c>
      <c r="C551" s="3">
        <v>543</v>
      </c>
      <c r="D551" s="3">
        <v>543</v>
      </c>
      <c r="E551" s="10">
        <v>46.3</v>
      </c>
      <c r="F551" s="17">
        <f t="shared" si="45"/>
        <v>0.43055555555555575</v>
      </c>
      <c r="G551" s="17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3">
      <c r="B552" s="3" t="s">
        <v>47</v>
      </c>
      <c r="C552" s="3">
        <v>544</v>
      </c>
      <c r="D552" s="3">
        <v>544</v>
      </c>
      <c r="E552" s="10">
        <v>47.6</v>
      </c>
      <c r="F552" s="17">
        <f t="shared" si="45"/>
        <v>0.34722222222222221</v>
      </c>
      <c r="G552" s="17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3">
      <c r="B553" s="3" t="s">
        <v>47</v>
      </c>
      <c r="C553" s="3">
        <v>545</v>
      </c>
      <c r="D553" s="3">
        <v>545</v>
      </c>
      <c r="E553" s="10">
        <v>48.8</v>
      </c>
      <c r="F553" s="17">
        <f t="shared" si="45"/>
        <v>0.29166666666666685</v>
      </c>
      <c r="G553" s="17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3">
      <c r="B554" s="3" t="s">
        <v>47</v>
      </c>
      <c r="C554" s="3">
        <v>546</v>
      </c>
      <c r="D554" s="3">
        <v>546</v>
      </c>
      <c r="E554" s="10">
        <v>49.7</v>
      </c>
      <c r="F554" s="17">
        <f t="shared" si="45"/>
        <v>0.25000000000000061</v>
      </c>
      <c r="G554" s="17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3">
      <c r="B555" s="3" t="s">
        <v>47</v>
      </c>
      <c r="C555" s="3">
        <v>547</v>
      </c>
      <c r="D555" s="3">
        <v>547</v>
      </c>
      <c r="E555" s="10">
        <v>50.6</v>
      </c>
      <c r="F555" s="17">
        <f t="shared" si="45"/>
        <v>0.23611111111111052</v>
      </c>
      <c r="G555" s="17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3">
      <c r="B556" s="3" t="s">
        <v>47</v>
      </c>
      <c r="C556" s="3">
        <v>548</v>
      </c>
      <c r="D556" s="3">
        <v>548</v>
      </c>
      <c r="E556" s="10">
        <v>51.4</v>
      </c>
      <c r="F556" s="17">
        <f t="shared" si="45"/>
        <v>0.11111111111111072</v>
      </c>
      <c r="G556" s="17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3">
      <c r="B557" s="3" t="s">
        <v>47</v>
      </c>
      <c r="C557" s="3">
        <v>549</v>
      </c>
      <c r="D557" s="3">
        <v>549</v>
      </c>
      <c r="E557" s="10">
        <v>51.4</v>
      </c>
      <c r="F557" s="17">
        <f t="shared" si="45"/>
        <v>-0.16666666666666607</v>
      </c>
      <c r="G557" s="17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3">
      <c r="B558" s="3" t="s">
        <v>47</v>
      </c>
      <c r="C558" s="3">
        <v>550</v>
      </c>
      <c r="D558" s="3">
        <v>550</v>
      </c>
      <c r="E558" s="10">
        <v>50.2</v>
      </c>
      <c r="F558" s="17">
        <f t="shared" si="45"/>
        <v>-0.50000000000000022</v>
      </c>
      <c r="G558" s="17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3">
      <c r="B559" s="3" t="s">
        <v>47</v>
      </c>
      <c r="C559" s="3">
        <v>551</v>
      </c>
      <c r="D559" s="3">
        <v>551</v>
      </c>
      <c r="E559" s="10">
        <v>47.8</v>
      </c>
      <c r="F559" s="17">
        <f t="shared" si="45"/>
        <v>-0.76388888888888884</v>
      </c>
      <c r="G559" s="17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3">
      <c r="B560" s="3" t="s">
        <v>47</v>
      </c>
      <c r="C560" s="3">
        <v>552</v>
      </c>
      <c r="D560" s="3">
        <v>552</v>
      </c>
      <c r="E560" s="10">
        <v>44.7</v>
      </c>
      <c r="F560" s="17">
        <f t="shared" si="45"/>
        <v>-0.87499999999999956</v>
      </c>
      <c r="G560" s="17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3">
      <c r="B561" s="3" t="s">
        <v>47</v>
      </c>
      <c r="C561" s="3">
        <v>553</v>
      </c>
      <c r="D561" s="3">
        <v>553</v>
      </c>
      <c r="E561" s="10">
        <v>41.5</v>
      </c>
      <c r="F561" s="17">
        <f t="shared" si="45"/>
        <v>-0.90277777777777779</v>
      </c>
      <c r="G561" s="17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3">
      <c r="B562" s="3" t="s">
        <v>47</v>
      </c>
      <c r="C562" s="3">
        <v>554</v>
      </c>
      <c r="D562" s="3">
        <v>554</v>
      </c>
      <c r="E562" s="10">
        <v>38.200000000000003</v>
      </c>
      <c r="F562" s="17">
        <f t="shared" si="45"/>
        <v>-0.84722222222222243</v>
      </c>
      <c r="G562" s="17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3">
      <c r="B563" s="3" t="s">
        <v>47</v>
      </c>
      <c r="C563" s="3">
        <v>555</v>
      </c>
      <c r="D563" s="3">
        <v>555</v>
      </c>
      <c r="E563" s="10">
        <v>35.4</v>
      </c>
      <c r="F563" s="17">
        <f t="shared" si="45"/>
        <v>-0.7777777777777779</v>
      </c>
      <c r="G563" s="17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3">
      <c r="B564" s="3" t="s">
        <v>47</v>
      </c>
      <c r="C564" s="3">
        <v>556</v>
      </c>
      <c r="D564" s="3">
        <v>556</v>
      </c>
      <c r="E564" s="10">
        <v>32.6</v>
      </c>
      <c r="F564" s="17">
        <f t="shared" si="45"/>
        <v>-0.79166666666666652</v>
      </c>
      <c r="G564" s="17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3">
      <c r="B565" s="3" t="s">
        <v>47</v>
      </c>
      <c r="C565" s="3">
        <v>557</v>
      </c>
      <c r="D565" s="3">
        <v>557</v>
      </c>
      <c r="E565" s="10">
        <v>29.7</v>
      </c>
      <c r="F565" s="17">
        <f t="shared" si="45"/>
        <v>-0.84722222222222243</v>
      </c>
      <c r="G565" s="17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3">
      <c r="B566" s="3" t="s">
        <v>47</v>
      </c>
      <c r="C566" s="3">
        <v>558</v>
      </c>
      <c r="D566" s="3">
        <v>558</v>
      </c>
      <c r="E566" s="10">
        <v>26.5</v>
      </c>
      <c r="F566" s="17">
        <f t="shared" si="45"/>
        <v>-0.87500000000000011</v>
      </c>
      <c r="G566" s="17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3">
      <c r="B567" s="3" t="s">
        <v>47</v>
      </c>
      <c r="C567" s="3">
        <v>559</v>
      </c>
      <c r="D567" s="3">
        <v>559</v>
      </c>
      <c r="E567" s="10">
        <v>23.4</v>
      </c>
      <c r="F567" s="17">
        <f t="shared" si="45"/>
        <v>-0.84722222222222243</v>
      </c>
      <c r="G567" s="17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3">
      <c r="B568" s="3" t="s">
        <v>47</v>
      </c>
      <c r="C568" s="3">
        <v>560</v>
      </c>
      <c r="D568" s="3">
        <v>560</v>
      </c>
      <c r="E568" s="10">
        <v>20.399999999999999</v>
      </c>
      <c r="F568" s="17">
        <f t="shared" si="45"/>
        <v>-0.8194444444444442</v>
      </c>
      <c r="G568" s="17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3">
      <c r="B569" s="3" t="s">
        <v>47</v>
      </c>
      <c r="C569" s="3">
        <v>561</v>
      </c>
      <c r="D569" s="3">
        <v>561</v>
      </c>
      <c r="E569" s="10">
        <v>17.5</v>
      </c>
      <c r="F569" s="17">
        <f t="shared" si="45"/>
        <v>-0.83333333333333304</v>
      </c>
      <c r="G569" s="17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3">
      <c r="B570" s="3" t="s">
        <v>47</v>
      </c>
      <c r="C570" s="3">
        <v>562</v>
      </c>
      <c r="D570" s="3">
        <v>562</v>
      </c>
      <c r="E570" s="10">
        <v>14.4</v>
      </c>
      <c r="F570" s="17">
        <f t="shared" si="45"/>
        <v>-0.81944444444444442</v>
      </c>
      <c r="G570" s="17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3">
      <c r="B571" s="3" t="s">
        <v>47</v>
      </c>
      <c r="C571" s="3">
        <v>563</v>
      </c>
      <c r="D571" s="3">
        <v>563</v>
      </c>
      <c r="E571" s="10">
        <v>11.6</v>
      </c>
      <c r="F571" s="17">
        <f t="shared" si="45"/>
        <v>-0.83333333333333326</v>
      </c>
      <c r="G571" s="17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3">
      <c r="B572" s="3" t="s">
        <v>47</v>
      </c>
      <c r="C572" s="3">
        <v>564</v>
      </c>
      <c r="D572" s="3">
        <v>564</v>
      </c>
      <c r="E572" s="10">
        <v>8.4</v>
      </c>
      <c r="F572" s="17">
        <f t="shared" si="45"/>
        <v>-0.83333333333333326</v>
      </c>
      <c r="G572" s="17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3">
      <c r="B573" s="3" t="s">
        <v>47</v>
      </c>
      <c r="C573" s="3">
        <v>565</v>
      </c>
      <c r="D573" s="3">
        <v>565</v>
      </c>
      <c r="E573" s="10">
        <v>5.6</v>
      </c>
      <c r="F573" s="17">
        <f t="shared" si="45"/>
        <v>-0.80555555555555558</v>
      </c>
      <c r="G573" s="17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3">
      <c r="B574" s="3" t="s">
        <v>47</v>
      </c>
      <c r="C574" s="3">
        <v>566</v>
      </c>
      <c r="D574" s="3">
        <v>566</v>
      </c>
      <c r="E574" s="10">
        <v>2.6</v>
      </c>
      <c r="F574" s="17">
        <f t="shared" si="45"/>
        <v>-0.77777777777777768</v>
      </c>
      <c r="G574" s="17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3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5"/>
        <v>-0.3611111111111111</v>
      </c>
      <c r="G575" s="17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3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5"/>
        <v>0</v>
      </c>
      <c r="G576" s="17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3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5"/>
        <v>0</v>
      </c>
      <c r="G577" s="17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3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5"/>
        <v>0</v>
      </c>
      <c r="G578" s="17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3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5"/>
        <v>0</v>
      </c>
      <c r="G579" s="17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3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5"/>
        <v>0</v>
      </c>
      <c r="G580" s="17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3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5"/>
        <v>0</v>
      </c>
      <c r="G581" s="17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3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5"/>
        <v>0</v>
      </c>
      <c r="G582" s="17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3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5"/>
        <v>0</v>
      </c>
      <c r="G583" s="17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3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5"/>
        <v>0</v>
      </c>
      <c r="G584" s="17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3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5"/>
        <v>0</v>
      </c>
      <c r="G585" s="17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3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5"/>
        <v>0</v>
      </c>
      <c r="G586" s="17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3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5"/>
        <v>0</v>
      </c>
      <c r="G587" s="17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3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5"/>
        <v>0</v>
      </c>
      <c r="G588" s="17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3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5"/>
        <v>0</v>
      </c>
      <c r="G589" s="17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3">
      <c r="B590" s="3" t="s">
        <v>47</v>
      </c>
      <c r="C590" s="3">
        <v>582</v>
      </c>
      <c r="D590" s="3">
        <v>582</v>
      </c>
      <c r="E590" s="10">
        <v>0</v>
      </c>
      <c r="F590" s="17">
        <f t="shared" si="45"/>
        <v>0</v>
      </c>
      <c r="G590" s="17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3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5"/>
        <v>0</v>
      </c>
      <c r="G591" s="17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3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5"/>
        <v>0</v>
      </c>
      <c r="G592" s="17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3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5"/>
        <v>0</v>
      </c>
      <c r="G593" s="17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3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5"/>
        <v>0</v>
      </c>
      <c r="G594" s="17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3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5"/>
        <v>0</v>
      </c>
      <c r="G595" s="17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3">
      <c r="B596" s="3" t="s">
        <v>47</v>
      </c>
      <c r="C596" s="3">
        <v>588</v>
      </c>
      <c r="D596" s="3">
        <v>588</v>
      </c>
      <c r="E596" s="10">
        <v>0</v>
      </c>
      <c r="F596" s="17">
        <f t="shared" ref="F596:F659" si="50">($E597-$E595)/2/3.6</f>
        <v>0</v>
      </c>
      <c r="G596" s="17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3">
      <c r="B597" s="3" t="s">
        <v>47</v>
      </c>
      <c r="C597" s="3">
        <v>589</v>
      </c>
      <c r="D597" s="3">
        <v>589</v>
      </c>
      <c r="E597" s="10">
        <v>0</v>
      </c>
      <c r="F597" s="17">
        <f t="shared" si="50"/>
        <v>0</v>
      </c>
      <c r="G597" s="17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3">
      <c r="B598" s="4" t="s">
        <v>52</v>
      </c>
      <c r="C598" s="4">
        <v>590</v>
      </c>
      <c r="D598" s="4">
        <v>1</v>
      </c>
      <c r="E598" s="11">
        <v>0</v>
      </c>
      <c r="F598" s="17">
        <f t="shared" si="50"/>
        <v>0</v>
      </c>
      <c r="G598" s="17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3">
      <c r="B599" s="4" t="s">
        <v>52</v>
      </c>
      <c r="C599" s="4">
        <v>591</v>
      </c>
      <c r="D599" s="4">
        <v>2</v>
      </c>
      <c r="E599" s="11">
        <v>0</v>
      </c>
      <c r="F599" s="17">
        <f t="shared" si="50"/>
        <v>0</v>
      </c>
      <c r="G599" s="17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3">
      <c r="B600" s="4" t="s">
        <v>52</v>
      </c>
      <c r="C600" s="4">
        <v>592</v>
      </c>
      <c r="D600" s="4">
        <v>3</v>
      </c>
      <c r="E600" s="11">
        <v>0</v>
      </c>
      <c r="F600" s="17">
        <f t="shared" si="50"/>
        <v>0</v>
      </c>
      <c r="G600" s="17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3">
      <c r="B601" s="4" t="s">
        <v>52</v>
      </c>
      <c r="C601" s="4">
        <v>593</v>
      </c>
      <c r="D601" s="4">
        <v>4</v>
      </c>
      <c r="E601" s="11">
        <v>0</v>
      </c>
      <c r="F601" s="17">
        <f t="shared" si="50"/>
        <v>0</v>
      </c>
      <c r="G601" s="17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3">
      <c r="B602" s="4" t="s">
        <v>52</v>
      </c>
      <c r="C602" s="4">
        <v>594</v>
      </c>
      <c r="D602" s="4">
        <v>5</v>
      </c>
      <c r="E602" s="11">
        <v>0</v>
      </c>
      <c r="F602" s="17">
        <f t="shared" si="50"/>
        <v>0</v>
      </c>
      <c r="G602" s="17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3">
      <c r="B603" s="4" t="s">
        <v>52</v>
      </c>
      <c r="C603" s="4">
        <v>595</v>
      </c>
      <c r="D603" s="4">
        <v>6</v>
      </c>
      <c r="E603" s="11">
        <v>0</v>
      </c>
      <c r="F603" s="17">
        <f t="shared" si="50"/>
        <v>0</v>
      </c>
      <c r="G603" s="17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3">
      <c r="B604" s="4" t="s">
        <v>52</v>
      </c>
      <c r="C604" s="4">
        <v>596</v>
      </c>
      <c r="D604" s="4">
        <v>7</v>
      </c>
      <c r="E604" s="11">
        <v>0</v>
      </c>
      <c r="F604" s="17">
        <f t="shared" si="50"/>
        <v>0</v>
      </c>
      <c r="G604" s="17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3">
      <c r="B605" s="4" t="s">
        <v>52</v>
      </c>
      <c r="C605" s="4">
        <v>597</v>
      </c>
      <c r="D605" s="4">
        <v>8</v>
      </c>
      <c r="E605" s="11">
        <v>0</v>
      </c>
      <c r="F605" s="17">
        <f t="shared" si="50"/>
        <v>0</v>
      </c>
      <c r="G605" s="17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3">
      <c r="B606" s="4" t="s">
        <v>52</v>
      </c>
      <c r="C606" s="4">
        <v>598</v>
      </c>
      <c r="D606" s="4">
        <v>9</v>
      </c>
      <c r="E606" s="11">
        <v>0</v>
      </c>
      <c r="F606" s="17">
        <f t="shared" si="50"/>
        <v>0</v>
      </c>
      <c r="G606" s="17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3">
      <c r="B607" s="4" t="s">
        <v>52</v>
      </c>
      <c r="C607" s="4">
        <v>599</v>
      </c>
      <c r="D607" s="4">
        <v>10</v>
      </c>
      <c r="E607" s="11">
        <v>0</v>
      </c>
      <c r="F607" s="17">
        <f t="shared" si="50"/>
        <v>0</v>
      </c>
      <c r="G607" s="17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3">
      <c r="B608" s="4" t="s">
        <v>52</v>
      </c>
      <c r="C608" s="4">
        <v>600</v>
      </c>
      <c r="D608" s="4">
        <v>11</v>
      </c>
      <c r="E608" s="11">
        <v>0</v>
      </c>
      <c r="F608" s="17">
        <f t="shared" si="50"/>
        <v>0.22222222222222224</v>
      </c>
      <c r="G608" s="17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3">
      <c r="B609" s="4" t="s">
        <v>52</v>
      </c>
      <c r="C609" s="4">
        <v>601</v>
      </c>
      <c r="D609" s="4">
        <v>12</v>
      </c>
      <c r="E609" s="11">
        <v>1.6</v>
      </c>
      <c r="F609" s="17">
        <f t="shared" si="50"/>
        <v>0.5</v>
      </c>
      <c r="G609" s="17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3">
      <c r="B610" s="4" t="s">
        <v>52</v>
      </c>
      <c r="C610" s="4">
        <v>602</v>
      </c>
      <c r="D610" s="4">
        <v>13</v>
      </c>
      <c r="E610" s="11">
        <v>3.6</v>
      </c>
      <c r="F610" s="17">
        <f t="shared" si="50"/>
        <v>0.65277777777777768</v>
      </c>
      <c r="G610" s="17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3">
      <c r="B611" s="4" t="s">
        <v>52</v>
      </c>
      <c r="C611" s="4">
        <v>603</v>
      </c>
      <c r="D611" s="4">
        <v>14</v>
      </c>
      <c r="E611" s="11">
        <v>6.3</v>
      </c>
      <c r="F611" s="17">
        <f t="shared" si="50"/>
        <v>0.75</v>
      </c>
      <c r="G611" s="17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3">
      <c r="B612" s="4" t="s">
        <v>52</v>
      </c>
      <c r="C612" s="4">
        <v>604</v>
      </c>
      <c r="D612" s="4">
        <v>15</v>
      </c>
      <c r="E612" s="11">
        <v>9</v>
      </c>
      <c r="F612" s="17">
        <f t="shared" si="50"/>
        <v>0.76388888888888895</v>
      </c>
      <c r="G612" s="17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3">
      <c r="B613" s="4" t="s">
        <v>52</v>
      </c>
      <c r="C613" s="4">
        <v>605</v>
      </c>
      <c r="D613" s="4">
        <v>16</v>
      </c>
      <c r="E613" s="11">
        <v>11.8</v>
      </c>
      <c r="F613" s="17">
        <f t="shared" si="50"/>
        <v>0.7222222222222221</v>
      </c>
      <c r="G613" s="17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3">
      <c r="B614" s="4" t="s">
        <v>52</v>
      </c>
      <c r="C614" s="4">
        <v>606</v>
      </c>
      <c r="D614" s="4">
        <v>17</v>
      </c>
      <c r="E614" s="11">
        <v>14.2</v>
      </c>
      <c r="F614" s="17">
        <f t="shared" si="50"/>
        <v>0.66666666666666674</v>
      </c>
      <c r="G614" s="17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3">
      <c r="B615" s="4" t="s">
        <v>52</v>
      </c>
      <c r="C615" s="4">
        <v>607</v>
      </c>
      <c r="D615" s="4">
        <v>18</v>
      </c>
      <c r="E615" s="11">
        <v>16.600000000000001</v>
      </c>
      <c r="F615" s="17">
        <f t="shared" si="50"/>
        <v>0.59722222222222232</v>
      </c>
      <c r="G615" s="17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3">
      <c r="B616" s="4" t="s">
        <v>52</v>
      </c>
      <c r="C616" s="4">
        <v>608</v>
      </c>
      <c r="D616" s="4">
        <v>19</v>
      </c>
      <c r="E616" s="11">
        <v>18.5</v>
      </c>
      <c r="F616" s="17">
        <f t="shared" si="50"/>
        <v>0.58333333333333326</v>
      </c>
      <c r="G616" s="17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3">
      <c r="B617" s="4" t="s">
        <v>52</v>
      </c>
      <c r="C617" s="4">
        <v>609</v>
      </c>
      <c r="D617" s="4">
        <v>20</v>
      </c>
      <c r="E617" s="11">
        <v>20.8</v>
      </c>
      <c r="F617" s="17">
        <f t="shared" si="50"/>
        <v>0.68055555555555536</v>
      </c>
      <c r="G617" s="17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3">
      <c r="B618" s="4" t="s">
        <v>52</v>
      </c>
      <c r="C618" s="4">
        <v>610</v>
      </c>
      <c r="D618" s="4">
        <v>21</v>
      </c>
      <c r="E618" s="11">
        <v>23.4</v>
      </c>
      <c r="F618" s="17">
        <f t="shared" si="50"/>
        <v>0.84722222222222188</v>
      </c>
      <c r="G618" s="17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3">
      <c r="B619" s="4" t="s">
        <v>52</v>
      </c>
      <c r="C619" s="4">
        <v>611</v>
      </c>
      <c r="D619" s="4">
        <v>22</v>
      </c>
      <c r="E619" s="11">
        <v>26.9</v>
      </c>
      <c r="F619" s="17">
        <f t="shared" si="50"/>
        <v>0.95833333333333359</v>
      </c>
      <c r="G619" s="17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3">
      <c r="B620" s="4" t="s">
        <v>52</v>
      </c>
      <c r="C620" s="4">
        <v>612</v>
      </c>
      <c r="D620" s="4">
        <v>23</v>
      </c>
      <c r="E620" s="11">
        <v>30.3</v>
      </c>
      <c r="F620" s="17">
        <f t="shared" si="50"/>
        <v>0.8194444444444442</v>
      </c>
      <c r="G620" s="17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3">
      <c r="B621" s="4" t="s">
        <v>52</v>
      </c>
      <c r="C621" s="4">
        <v>613</v>
      </c>
      <c r="D621" s="4">
        <v>24</v>
      </c>
      <c r="E621" s="11">
        <v>32.799999999999997</v>
      </c>
      <c r="F621" s="17">
        <f t="shared" si="50"/>
        <v>0.5277777777777779</v>
      </c>
      <c r="G621" s="17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3">
      <c r="B622" s="4" t="s">
        <v>52</v>
      </c>
      <c r="C622" s="4">
        <v>614</v>
      </c>
      <c r="D622" s="4">
        <v>25</v>
      </c>
      <c r="E622" s="11">
        <v>34.1</v>
      </c>
      <c r="F622" s="17">
        <f t="shared" si="50"/>
        <v>0.19444444444444522</v>
      </c>
      <c r="G622" s="17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3">
      <c r="B623" s="4" t="s">
        <v>52</v>
      </c>
      <c r="C623" s="4">
        <v>615</v>
      </c>
      <c r="D623" s="4">
        <v>26</v>
      </c>
      <c r="E623" s="11">
        <v>34.200000000000003</v>
      </c>
      <c r="F623" s="17">
        <f t="shared" si="50"/>
        <v>-6.9444444444444448E-2</v>
      </c>
      <c r="G623" s="17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3">
      <c r="B624" s="4" t="s">
        <v>52</v>
      </c>
      <c r="C624" s="4">
        <v>616</v>
      </c>
      <c r="D624" s="4">
        <v>27</v>
      </c>
      <c r="E624" s="11">
        <v>33.6</v>
      </c>
      <c r="F624" s="17">
        <f t="shared" si="50"/>
        <v>-0.29166666666666685</v>
      </c>
      <c r="G624" s="17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3">
      <c r="B625" s="4" t="s">
        <v>52</v>
      </c>
      <c r="C625" s="4">
        <v>617</v>
      </c>
      <c r="D625" s="4">
        <v>28</v>
      </c>
      <c r="E625" s="11">
        <v>32.1</v>
      </c>
      <c r="F625" s="17">
        <f t="shared" si="50"/>
        <v>-0.50000000000000022</v>
      </c>
      <c r="G625" s="17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3">
      <c r="B626" s="4" t="s">
        <v>52</v>
      </c>
      <c r="C626" s="4">
        <v>618</v>
      </c>
      <c r="D626" s="4">
        <v>29</v>
      </c>
      <c r="E626" s="11">
        <v>30</v>
      </c>
      <c r="F626" s="17">
        <f t="shared" si="50"/>
        <v>-0.63888888888888906</v>
      </c>
      <c r="G626" s="17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3">
      <c r="B627" s="4" t="s">
        <v>52</v>
      </c>
      <c r="C627" s="4">
        <v>619</v>
      </c>
      <c r="D627" s="4">
        <v>30</v>
      </c>
      <c r="E627" s="11">
        <v>27.5</v>
      </c>
      <c r="F627" s="17">
        <f t="shared" si="50"/>
        <v>-0.68055555555555536</v>
      </c>
      <c r="G627" s="17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3">
      <c r="B628" s="4" t="s">
        <v>52</v>
      </c>
      <c r="C628" s="4">
        <v>620</v>
      </c>
      <c r="D628" s="4">
        <v>31</v>
      </c>
      <c r="E628" s="11">
        <v>25.1</v>
      </c>
      <c r="F628" s="17">
        <f t="shared" si="50"/>
        <v>-0.65277777777777768</v>
      </c>
      <c r="G628" s="17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3">
      <c r="B629" s="4" t="s">
        <v>52</v>
      </c>
      <c r="C629" s="4">
        <v>621</v>
      </c>
      <c r="D629" s="4">
        <v>32</v>
      </c>
      <c r="E629" s="11">
        <v>22.8</v>
      </c>
      <c r="F629" s="17">
        <f t="shared" si="50"/>
        <v>-0.63888888888888906</v>
      </c>
      <c r="G629" s="17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3">
      <c r="B630" s="4" t="s">
        <v>52</v>
      </c>
      <c r="C630" s="4">
        <v>622</v>
      </c>
      <c r="D630" s="4">
        <v>33</v>
      </c>
      <c r="E630" s="11">
        <v>20.5</v>
      </c>
      <c r="F630" s="17">
        <f t="shared" si="50"/>
        <v>-0.6805555555555558</v>
      </c>
      <c r="G630" s="17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3">
      <c r="B631" s="4" t="s">
        <v>52</v>
      </c>
      <c r="C631" s="4">
        <v>623</v>
      </c>
      <c r="D631" s="4">
        <v>34</v>
      </c>
      <c r="E631" s="11">
        <v>17.899999999999999</v>
      </c>
      <c r="F631" s="17">
        <f t="shared" si="50"/>
        <v>-0.75</v>
      </c>
      <c r="G631" s="17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3">
      <c r="B632" s="4" t="s">
        <v>52</v>
      </c>
      <c r="C632" s="4">
        <v>624</v>
      </c>
      <c r="D632" s="4">
        <v>35</v>
      </c>
      <c r="E632" s="11">
        <v>15.1</v>
      </c>
      <c r="F632" s="17">
        <f t="shared" si="50"/>
        <v>-0.62499999999999978</v>
      </c>
      <c r="G632" s="17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3">
      <c r="B633" s="4" t="s">
        <v>52</v>
      </c>
      <c r="C633" s="4">
        <v>625</v>
      </c>
      <c r="D633" s="4">
        <v>36</v>
      </c>
      <c r="E633" s="11">
        <v>13.4</v>
      </c>
      <c r="F633" s="17">
        <f t="shared" si="50"/>
        <v>-0.31944444444444431</v>
      </c>
      <c r="G633" s="17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3">
      <c r="B634" s="4" t="s">
        <v>52</v>
      </c>
      <c r="C634" s="4">
        <v>626</v>
      </c>
      <c r="D634" s="4">
        <v>37</v>
      </c>
      <c r="E634" s="11">
        <v>12.8</v>
      </c>
      <c r="F634" s="17">
        <f t="shared" si="50"/>
        <v>4.1666666666666519E-2</v>
      </c>
      <c r="G634" s="17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3">
      <c r="B635" s="4" t="s">
        <v>52</v>
      </c>
      <c r="C635" s="4">
        <v>627</v>
      </c>
      <c r="D635" s="4">
        <v>38</v>
      </c>
      <c r="E635" s="11">
        <v>13.7</v>
      </c>
      <c r="F635" s="17">
        <f t="shared" si="50"/>
        <v>0.44444444444444431</v>
      </c>
      <c r="G635" s="17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3">
      <c r="B636" s="4" t="s">
        <v>52</v>
      </c>
      <c r="C636" s="4">
        <v>628</v>
      </c>
      <c r="D636" s="4">
        <v>39</v>
      </c>
      <c r="E636" s="11">
        <v>16</v>
      </c>
      <c r="F636" s="17">
        <f t="shared" si="50"/>
        <v>0.61111111111111138</v>
      </c>
      <c r="G636" s="17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3">
      <c r="B637" s="4" t="s">
        <v>52</v>
      </c>
      <c r="C637" s="4">
        <v>629</v>
      </c>
      <c r="D637" s="4">
        <v>40</v>
      </c>
      <c r="E637" s="11">
        <v>18.100000000000001</v>
      </c>
      <c r="F637" s="17">
        <f t="shared" si="50"/>
        <v>0.66666666666666674</v>
      </c>
      <c r="G637" s="17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3">
      <c r="B638" s="4" t="s">
        <v>52</v>
      </c>
      <c r="C638" s="4">
        <v>630</v>
      </c>
      <c r="D638" s="4">
        <v>41</v>
      </c>
      <c r="E638" s="11">
        <v>20.8</v>
      </c>
      <c r="F638" s="17">
        <f t="shared" si="50"/>
        <v>0.77777777777777746</v>
      </c>
      <c r="G638" s="17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3">
      <c r="B639" s="4" t="s">
        <v>52</v>
      </c>
      <c r="C639" s="4">
        <v>631</v>
      </c>
      <c r="D639" s="4">
        <v>42</v>
      </c>
      <c r="E639" s="11">
        <v>23.7</v>
      </c>
      <c r="F639" s="17">
        <f t="shared" si="50"/>
        <v>0.79166666666666652</v>
      </c>
      <c r="G639" s="17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3">
      <c r="B640" s="4" t="s">
        <v>52</v>
      </c>
      <c r="C640" s="4">
        <v>632</v>
      </c>
      <c r="D640" s="4">
        <v>43</v>
      </c>
      <c r="E640" s="11">
        <v>26.5</v>
      </c>
      <c r="F640" s="17">
        <f t="shared" si="50"/>
        <v>0.7777777777777779</v>
      </c>
      <c r="G640" s="17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3">
      <c r="B641" s="4" t="s">
        <v>52</v>
      </c>
      <c r="C641" s="4">
        <v>633</v>
      </c>
      <c r="D641" s="4">
        <v>44</v>
      </c>
      <c r="E641" s="11">
        <v>29.3</v>
      </c>
      <c r="F641" s="17">
        <f t="shared" si="50"/>
        <v>0.76388888888888884</v>
      </c>
      <c r="G641" s="17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3">
      <c r="B642" s="4" t="s">
        <v>52</v>
      </c>
      <c r="C642" s="4">
        <v>634</v>
      </c>
      <c r="D642" s="4">
        <v>45</v>
      </c>
      <c r="E642" s="11">
        <v>32</v>
      </c>
      <c r="F642" s="17">
        <f t="shared" si="50"/>
        <v>0.7222222222222221</v>
      </c>
      <c r="G642" s="17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3">
      <c r="B643" s="4" t="s">
        <v>52</v>
      </c>
      <c r="C643" s="4">
        <v>635</v>
      </c>
      <c r="D643" s="4">
        <v>46</v>
      </c>
      <c r="E643" s="11">
        <v>34.5</v>
      </c>
      <c r="F643" s="17">
        <f t="shared" si="50"/>
        <v>0.6666666666666663</v>
      </c>
      <c r="G643" s="17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3">
      <c r="B644" s="4" t="s">
        <v>52</v>
      </c>
      <c r="C644" s="4">
        <v>636</v>
      </c>
      <c r="D644" s="4">
        <v>47</v>
      </c>
      <c r="E644" s="11">
        <v>36.799999999999997</v>
      </c>
      <c r="F644" s="17">
        <f t="shared" si="50"/>
        <v>0.56944444444444464</v>
      </c>
      <c r="G644" s="17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3">
      <c r="B645" s="4" t="s">
        <v>52</v>
      </c>
      <c r="C645" s="4">
        <v>637</v>
      </c>
      <c r="D645" s="4">
        <v>48</v>
      </c>
      <c r="E645" s="11">
        <v>38.6</v>
      </c>
      <c r="F645" s="17">
        <f t="shared" si="50"/>
        <v>0.41666666666666663</v>
      </c>
      <c r="G645" s="17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3">
      <c r="B646" s="4" t="s">
        <v>52</v>
      </c>
      <c r="C646" s="4">
        <v>638</v>
      </c>
      <c r="D646" s="4">
        <v>49</v>
      </c>
      <c r="E646" s="11">
        <v>39.799999999999997</v>
      </c>
      <c r="F646" s="17">
        <f t="shared" si="50"/>
        <v>0.27777777777777779</v>
      </c>
      <c r="G646" s="17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3">
      <c r="B647" s="4" t="s">
        <v>52</v>
      </c>
      <c r="C647" s="4">
        <v>639</v>
      </c>
      <c r="D647" s="4">
        <v>50</v>
      </c>
      <c r="E647" s="11">
        <v>40.6</v>
      </c>
      <c r="F647" s="17">
        <f t="shared" si="50"/>
        <v>0.18055555555555614</v>
      </c>
      <c r="G647" s="17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3">
      <c r="B648" s="4" t="s">
        <v>52</v>
      </c>
      <c r="C648" s="4">
        <v>640</v>
      </c>
      <c r="D648" s="4">
        <v>51</v>
      </c>
      <c r="E648" s="11">
        <v>41.1</v>
      </c>
      <c r="F648" s="17">
        <f t="shared" si="50"/>
        <v>0.18055555555555516</v>
      </c>
      <c r="G648" s="17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3">
      <c r="B649" s="4" t="s">
        <v>52</v>
      </c>
      <c r="C649" s="4">
        <v>641</v>
      </c>
      <c r="D649" s="4">
        <v>52</v>
      </c>
      <c r="E649" s="11">
        <v>41.9</v>
      </c>
      <c r="F649" s="17">
        <f t="shared" si="50"/>
        <v>0.23611111111111052</v>
      </c>
      <c r="G649" s="17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3">
      <c r="B650" s="4" t="s">
        <v>52</v>
      </c>
      <c r="C650" s="4">
        <v>642</v>
      </c>
      <c r="D650" s="4">
        <v>53</v>
      </c>
      <c r="E650" s="11">
        <v>42.8</v>
      </c>
      <c r="F650" s="17">
        <f t="shared" si="50"/>
        <v>0.33333333333333315</v>
      </c>
      <c r="G650" s="17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3">
      <c r="B651" s="4" t="s">
        <v>52</v>
      </c>
      <c r="C651" s="4">
        <v>643</v>
      </c>
      <c r="D651" s="4">
        <v>54</v>
      </c>
      <c r="E651" s="11">
        <v>44.3</v>
      </c>
      <c r="F651" s="17">
        <f t="shared" si="50"/>
        <v>0.40277777777777857</v>
      </c>
      <c r="G651" s="17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3">
      <c r="B652" s="4" t="s">
        <v>52</v>
      </c>
      <c r="C652" s="4">
        <v>644</v>
      </c>
      <c r="D652" s="4">
        <v>55</v>
      </c>
      <c r="E652" s="11">
        <v>45.7</v>
      </c>
      <c r="F652" s="17">
        <f t="shared" si="50"/>
        <v>0.43055555555555575</v>
      </c>
      <c r="G652" s="17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3">
      <c r="B653" s="4" t="s">
        <v>52</v>
      </c>
      <c r="C653" s="4">
        <v>645</v>
      </c>
      <c r="D653" s="4">
        <v>56</v>
      </c>
      <c r="E653" s="11">
        <v>47.4</v>
      </c>
      <c r="F653" s="17">
        <f t="shared" si="50"/>
        <v>0.44444444444444386</v>
      </c>
      <c r="G653" s="17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3">
      <c r="B654" s="4" t="s">
        <v>52</v>
      </c>
      <c r="C654" s="4">
        <v>646</v>
      </c>
      <c r="D654" s="4">
        <v>57</v>
      </c>
      <c r="E654" s="11">
        <v>48.9</v>
      </c>
      <c r="F654" s="17">
        <f t="shared" si="50"/>
        <v>0.44444444444444481</v>
      </c>
      <c r="G654" s="17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3">
      <c r="B655" s="4" t="s">
        <v>52</v>
      </c>
      <c r="C655" s="4">
        <v>647</v>
      </c>
      <c r="D655" s="4">
        <v>58</v>
      </c>
      <c r="E655" s="11">
        <v>50.6</v>
      </c>
      <c r="F655" s="17">
        <f t="shared" si="50"/>
        <v>0.43055555555555575</v>
      </c>
      <c r="G655" s="17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3">
      <c r="B656" s="4" t="s">
        <v>52</v>
      </c>
      <c r="C656" s="4">
        <v>648</v>
      </c>
      <c r="D656" s="4">
        <v>59</v>
      </c>
      <c r="E656" s="11">
        <v>52</v>
      </c>
      <c r="F656" s="17">
        <f t="shared" si="50"/>
        <v>0.43055555555555575</v>
      </c>
      <c r="G656" s="17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3">
      <c r="B657" s="4" t="s">
        <v>52</v>
      </c>
      <c r="C657" s="4">
        <v>649</v>
      </c>
      <c r="D657" s="4">
        <v>60</v>
      </c>
      <c r="E657" s="11">
        <v>53.7</v>
      </c>
      <c r="F657" s="17">
        <f t="shared" si="50"/>
        <v>0.41666666666666663</v>
      </c>
      <c r="G657" s="17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3">
      <c r="B658" s="4" t="s">
        <v>52</v>
      </c>
      <c r="C658" s="4">
        <v>650</v>
      </c>
      <c r="D658" s="4">
        <v>61</v>
      </c>
      <c r="E658" s="11">
        <v>55</v>
      </c>
      <c r="F658" s="17">
        <f t="shared" si="50"/>
        <v>0.43055555555555475</v>
      </c>
      <c r="G658" s="17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3">
      <c r="B659" s="4" t="s">
        <v>52</v>
      </c>
      <c r="C659" s="4">
        <v>651</v>
      </c>
      <c r="D659" s="4">
        <v>62</v>
      </c>
      <c r="E659" s="11">
        <v>56.8</v>
      </c>
      <c r="F659" s="17">
        <f t="shared" si="50"/>
        <v>0.41666666666666663</v>
      </c>
      <c r="G659" s="17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3">
      <c r="B660" s="4" t="s">
        <v>52</v>
      </c>
      <c r="C660" s="4">
        <v>652</v>
      </c>
      <c r="D660" s="4">
        <v>63</v>
      </c>
      <c r="E660" s="11">
        <v>58</v>
      </c>
      <c r="F660" s="17">
        <f t="shared" ref="F660:F723" si="55">($E661-$E659)/2/3.6</f>
        <v>0.41666666666666663</v>
      </c>
      <c r="G660" s="17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3">
      <c r="B661" s="4" t="s">
        <v>52</v>
      </c>
      <c r="C661" s="4">
        <v>653</v>
      </c>
      <c r="D661" s="4">
        <v>64</v>
      </c>
      <c r="E661" s="11">
        <v>59.8</v>
      </c>
      <c r="F661" s="17">
        <f t="shared" si="55"/>
        <v>0.43055555555555575</v>
      </c>
      <c r="G661" s="17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3">
      <c r="B662" s="4" t="s">
        <v>52</v>
      </c>
      <c r="C662" s="4">
        <v>654</v>
      </c>
      <c r="D662" s="4">
        <v>65</v>
      </c>
      <c r="E662" s="11">
        <v>61.1</v>
      </c>
      <c r="F662" s="17">
        <f t="shared" si="55"/>
        <v>0.36111111111111133</v>
      </c>
      <c r="G662" s="17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3">
      <c r="B663" s="4" t="s">
        <v>52</v>
      </c>
      <c r="C663" s="4">
        <v>655</v>
      </c>
      <c r="D663" s="4">
        <v>66</v>
      </c>
      <c r="E663" s="11">
        <v>62.4</v>
      </c>
      <c r="F663" s="17">
        <f t="shared" si="55"/>
        <v>0.26388888888888867</v>
      </c>
      <c r="G663" s="17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3">
      <c r="B664" s="4" t="s">
        <v>52</v>
      </c>
      <c r="C664" s="4">
        <v>656</v>
      </c>
      <c r="D664" s="4">
        <v>67</v>
      </c>
      <c r="E664" s="11">
        <v>63</v>
      </c>
      <c r="F664" s="17">
        <f t="shared" si="55"/>
        <v>0.15277777777777798</v>
      </c>
      <c r="G664" s="17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3">
      <c r="B665" s="4" t="s">
        <v>52</v>
      </c>
      <c r="C665" s="4">
        <v>657</v>
      </c>
      <c r="D665" s="4">
        <v>68</v>
      </c>
      <c r="E665" s="11">
        <v>63.5</v>
      </c>
      <c r="F665" s="17">
        <f t="shared" si="55"/>
        <v>0</v>
      </c>
      <c r="G665" s="17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3">
      <c r="B666" s="4" t="s">
        <v>52</v>
      </c>
      <c r="C666" s="4">
        <v>658</v>
      </c>
      <c r="D666" s="4">
        <v>69</v>
      </c>
      <c r="E666" s="11">
        <v>63</v>
      </c>
      <c r="F666" s="17">
        <f t="shared" si="55"/>
        <v>-0.20833333333333331</v>
      </c>
      <c r="G666" s="17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3">
      <c r="B667" s="4" t="s">
        <v>52</v>
      </c>
      <c r="C667" s="4">
        <v>659</v>
      </c>
      <c r="D667" s="4">
        <v>70</v>
      </c>
      <c r="E667" s="11">
        <v>62</v>
      </c>
      <c r="F667" s="17">
        <f t="shared" si="55"/>
        <v>-0.36111111111111133</v>
      </c>
      <c r="G667" s="17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3">
      <c r="B668" s="4" t="s">
        <v>52</v>
      </c>
      <c r="C668" s="4">
        <v>660</v>
      </c>
      <c r="D668" s="4">
        <v>71</v>
      </c>
      <c r="E668" s="11">
        <v>60.4</v>
      </c>
      <c r="F668" s="17">
        <f t="shared" si="55"/>
        <v>-0.47222222222222199</v>
      </c>
      <c r="G668" s="17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3">
      <c r="B669" s="4" t="s">
        <v>52</v>
      </c>
      <c r="C669" s="4">
        <v>661</v>
      </c>
      <c r="D669" s="4">
        <v>72</v>
      </c>
      <c r="E669" s="11">
        <v>58.6</v>
      </c>
      <c r="F669" s="17">
        <f t="shared" si="55"/>
        <v>-0.51388888888888828</v>
      </c>
      <c r="G669" s="17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3">
      <c r="B670" s="4" t="s">
        <v>52</v>
      </c>
      <c r="C670" s="4">
        <v>662</v>
      </c>
      <c r="D670" s="4">
        <v>73</v>
      </c>
      <c r="E670" s="11">
        <v>56.7</v>
      </c>
      <c r="F670" s="17">
        <f t="shared" si="55"/>
        <v>-0.50000000000000022</v>
      </c>
      <c r="G670" s="17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3">
      <c r="B671" s="4" t="s">
        <v>52</v>
      </c>
      <c r="C671" s="4">
        <v>663</v>
      </c>
      <c r="D671" s="4">
        <v>74</v>
      </c>
      <c r="E671" s="11">
        <v>55</v>
      </c>
      <c r="F671" s="17">
        <f t="shared" si="55"/>
        <v>-0.41666666666666663</v>
      </c>
      <c r="G671" s="17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3">
      <c r="B672" s="4" t="s">
        <v>52</v>
      </c>
      <c r="C672" s="4">
        <v>664</v>
      </c>
      <c r="D672" s="4">
        <v>75</v>
      </c>
      <c r="E672" s="11">
        <v>53.7</v>
      </c>
      <c r="F672" s="17">
        <f t="shared" si="55"/>
        <v>-0.31944444444444403</v>
      </c>
      <c r="G672" s="17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3">
      <c r="B673" s="4" t="s">
        <v>52</v>
      </c>
      <c r="C673" s="4">
        <v>665</v>
      </c>
      <c r="D673" s="4">
        <v>76</v>
      </c>
      <c r="E673" s="11">
        <v>52.7</v>
      </c>
      <c r="F673" s="17">
        <f t="shared" si="55"/>
        <v>-0.25000000000000061</v>
      </c>
      <c r="G673" s="17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3">
      <c r="B674" s="4" t="s">
        <v>52</v>
      </c>
      <c r="C674" s="4">
        <v>666</v>
      </c>
      <c r="D674" s="4">
        <v>77</v>
      </c>
      <c r="E674" s="11">
        <v>51.9</v>
      </c>
      <c r="F674" s="17">
        <f t="shared" si="55"/>
        <v>-0.18055555555555614</v>
      </c>
      <c r="G674" s="17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3">
      <c r="B675" s="4" t="s">
        <v>52</v>
      </c>
      <c r="C675" s="4">
        <v>667</v>
      </c>
      <c r="D675" s="4">
        <v>78</v>
      </c>
      <c r="E675" s="11">
        <v>51.4</v>
      </c>
      <c r="F675" s="17">
        <f t="shared" si="55"/>
        <v>-0.12499999999999981</v>
      </c>
      <c r="G675" s="17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3">
      <c r="B676" s="4" t="s">
        <v>52</v>
      </c>
      <c r="C676" s="4">
        <v>668</v>
      </c>
      <c r="D676" s="4">
        <v>79</v>
      </c>
      <c r="E676" s="11">
        <v>51</v>
      </c>
      <c r="F676" s="17">
        <f t="shared" si="55"/>
        <v>-9.7222222222221627E-2</v>
      </c>
      <c r="G676" s="17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3">
      <c r="B677" s="4" t="s">
        <v>52</v>
      </c>
      <c r="C677" s="4">
        <v>669</v>
      </c>
      <c r="D677" s="4">
        <v>80</v>
      </c>
      <c r="E677" s="11">
        <v>50.7</v>
      </c>
      <c r="F677" s="17">
        <f t="shared" si="55"/>
        <v>-5.5555555555555358E-2</v>
      </c>
      <c r="G677" s="17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3">
      <c r="B678" s="4" t="s">
        <v>52</v>
      </c>
      <c r="C678" s="4">
        <v>670</v>
      </c>
      <c r="D678" s="4">
        <v>81</v>
      </c>
      <c r="E678" s="11">
        <v>50.6</v>
      </c>
      <c r="F678" s="17">
        <f t="shared" si="55"/>
        <v>1.3888888888888099E-2</v>
      </c>
      <c r="G678" s="17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3">
      <c r="B679" s="4" t="s">
        <v>52</v>
      </c>
      <c r="C679" s="4">
        <v>671</v>
      </c>
      <c r="D679" s="4">
        <v>82</v>
      </c>
      <c r="E679" s="11">
        <v>50.8</v>
      </c>
      <c r="F679" s="17">
        <f t="shared" si="55"/>
        <v>8.3333333333333523E-2</v>
      </c>
      <c r="G679" s="17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3">
      <c r="B680" s="4" t="s">
        <v>52</v>
      </c>
      <c r="C680" s="4">
        <v>672</v>
      </c>
      <c r="D680" s="4">
        <v>83</v>
      </c>
      <c r="E680" s="11">
        <v>51.2</v>
      </c>
      <c r="F680" s="17">
        <f t="shared" si="55"/>
        <v>0.12500000000000078</v>
      </c>
      <c r="G680" s="17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3">
      <c r="B681" s="4" t="s">
        <v>52</v>
      </c>
      <c r="C681" s="4">
        <v>673</v>
      </c>
      <c r="D681" s="4">
        <v>84</v>
      </c>
      <c r="E681" s="11">
        <v>51.7</v>
      </c>
      <c r="F681" s="17">
        <f t="shared" si="55"/>
        <v>0.15277777777777699</v>
      </c>
      <c r="G681" s="17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3">
      <c r="B682" s="4" t="s">
        <v>52</v>
      </c>
      <c r="C682" s="4">
        <v>674</v>
      </c>
      <c r="D682" s="4">
        <v>85</v>
      </c>
      <c r="E682" s="11">
        <v>52.3</v>
      </c>
      <c r="F682" s="17">
        <f t="shared" si="55"/>
        <v>0.19444444444444425</v>
      </c>
      <c r="G682" s="17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3">
      <c r="B683" s="4" t="s">
        <v>52</v>
      </c>
      <c r="C683" s="4">
        <v>675</v>
      </c>
      <c r="D683" s="4">
        <v>86</v>
      </c>
      <c r="E683" s="11">
        <v>53.1</v>
      </c>
      <c r="F683" s="17">
        <f t="shared" si="55"/>
        <v>0.20833333333333331</v>
      </c>
      <c r="G683" s="17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3">
      <c r="B684" s="4" t="s">
        <v>52</v>
      </c>
      <c r="C684" s="4">
        <v>676</v>
      </c>
      <c r="D684" s="4">
        <v>87</v>
      </c>
      <c r="E684" s="11">
        <v>53.8</v>
      </c>
      <c r="F684" s="17">
        <f t="shared" si="55"/>
        <v>0.19444444444444425</v>
      </c>
      <c r="G684" s="17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3">
      <c r="B685" s="4" t="s">
        <v>52</v>
      </c>
      <c r="C685" s="4">
        <v>677</v>
      </c>
      <c r="D685" s="4">
        <v>88</v>
      </c>
      <c r="E685" s="11">
        <v>54.5</v>
      </c>
      <c r="F685" s="17">
        <f t="shared" si="55"/>
        <v>0.18055555555555614</v>
      </c>
      <c r="G685" s="17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3">
      <c r="B686" s="4" t="s">
        <v>52</v>
      </c>
      <c r="C686" s="4">
        <v>678</v>
      </c>
      <c r="D686" s="4">
        <v>89</v>
      </c>
      <c r="E686" s="11">
        <v>55.1</v>
      </c>
      <c r="F686" s="17">
        <f t="shared" si="55"/>
        <v>0.19444444444444425</v>
      </c>
      <c r="G686" s="17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3">
      <c r="B687" s="4" t="s">
        <v>52</v>
      </c>
      <c r="C687" s="4">
        <v>679</v>
      </c>
      <c r="D687" s="4">
        <v>90</v>
      </c>
      <c r="E687" s="11">
        <v>55.9</v>
      </c>
      <c r="F687" s="17">
        <f t="shared" si="55"/>
        <v>0.19444444444444425</v>
      </c>
      <c r="G687" s="17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3">
      <c r="B688" s="4" t="s">
        <v>52</v>
      </c>
      <c r="C688" s="4">
        <v>680</v>
      </c>
      <c r="D688" s="4">
        <v>91</v>
      </c>
      <c r="E688" s="11">
        <v>56.5</v>
      </c>
      <c r="F688" s="17">
        <f t="shared" si="55"/>
        <v>0.16666666666666705</v>
      </c>
      <c r="G688" s="17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3">
      <c r="B689" s="4" t="s">
        <v>52</v>
      </c>
      <c r="C689" s="4">
        <v>681</v>
      </c>
      <c r="D689" s="4">
        <v>92</v>
      </c>
      <c r="E689" s="11">
        <v>57.1</v>
      </c>
      <c r="F689" s="17">
        <f t="shared" si="55"/>
        <v>0.18055555555555516</v>
      </c>
      <c r="G689" s="17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3">
      <c r="B690" s="4" t="s">
        <v>52</v>
      </c>
      <c r="C690" s="4">
        <v>682</v>
      </c>
      <c r="D690" s="4">
        <v>93</v>
      </c>
      <c r="E690" s="11">
        <v>57.8</v>
      </c>
      <c r="F690" s="17">
        <f t="shared" si="55"/>
        <v>0.19444444444444425</v>
      </c>
      <c r="G690" s="17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3">
      <c r="B691" s="4" t="s">
        <v>52</v>
      </c>
      <c r="C691" s="4">
        <v>683</v>
      </c>
      <c r="D691" s="4">
        <v>94</v>
      </c>
      <c r="E691" s="11">
        <v>58.5</v>
      </c>
      <c r="F691" s="17">
        <f t="shared" si="55"/>
        <v>0.20833333333333331</v>
      </c>
      <c r="G691" s="17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3">
      <c r="B692" s="4" t="s">
        <v>52</v>
      </c>
      <c r="C692" s="4">
        <v>684</v>
      </c>
      <c r="D692" s="4">
        <v>95</v>
      </c>
      <c r="E692" s="11">
        <v>59.3</v>
      </c>
      <c r="F692" s="17">
        <f t="shared" si="55"/>
        <v>0.23611111111111149</v>
      </c>
      <c r="G692" s="17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3">
      <c r="B693" s="4" t="s">
        <v>52</v>
      </c>
      <c r="C693" s="4">
        <v>685</v>
      </c>
      <c r="D693" s="4">
        <v>96</v>
      </c>
      <c r="E693" s="11">
        <v>60.2</v>
      </c>
      <c r="F693" s="17">
        <f t="shared" si="55"/>
        <v>0.27777777777777779</v>
      </c>
      <c r="G693" s="17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3">
      <c r="B694" s="4" t="s">
        <v>52</v>
      </c>
      <c r="C694" s="4">
        <v>686</v>
      </c>
      <c r="D694" s="4">
        <v>97</v>
      </c>
      <c r="E694" s="11">
        <v>61.3</v>
      </c>
      <c r="F694" s="17">
        <f t="shared" si="55"/>
        <v>0.30555555555555497</v>
      </c>
      <c r="G694" s="17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3">
      <c r="B695" s="4" t="s">
        <v>52</v>
      </c>
      <c r="C695" s="4">
        <v>687</v>
      </c>
      <c r="D695" s="4">
        <v>98</v>
      </c>
      <c r="E695" s="11">
        <v>62.4</v>
      </c>
      <c r="F695" s="17">
        <f t="shared" si="55"/>
        <v>0.29166666666666685</v>
      </c>
      <c r="G695" s="17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3">
      <c r="B696" s="4" t="s">
        <v>52</v>
      </c>
      <c r="C696" s="4">
        <v>688</v>
      </c>
      <c r="D696" s="4">
        <v>99</v>
      </c>
      <c r="E696" s="11">
        <v>63.4</v>
      </c>
      <c r="F696" s="17">
        <f t="shared" si="55"/>
        <v>0.27777777777777873</v>
      </c>
      <c r="G696" s="17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3">
      <c r="B697" s="4" t="s">
        <v>52</v>
      </c>
      <c r="C697" s="4">
        <v>689</v>
      </c>
      <c r="D697" s="4">
        <v>100</v>
      </c>
      <c r="E697" s="11">
        <v>64.400000000000006</v>
      </c>
      <c r="F697" s="17">
        <f t="shared" si="55"/>
        <v>0.27777777777777873</v>
      </c>
      <c r="G697" s="17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3">
      <c r="B698" s="4" t="s">
        <v>52</v>
      </c>
      <c r="C698" s="4">
        <v>690</v>
      </c>
      <c r="D698" s="4">
        <v>101</v>
      </c>
      <c r="E698" s="11">
        <v>65.400000000000006</v>
      </c>
      <c r="F698" s="17">
        <f t="shared" si="55"/>
        <v>0.26388888888888767</v>
      </c>
      <c r="G698" s="17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3">
      <c r="B699" s="4" t="s">
        <v>52</v>
      </c>
      <c r="C699" s="4">
        <v>691</v>
      </c>
      <c r="D699" s="4">
        <v>102</v>
      </c>
      <c r="E699" s="11">
        <v>66.3</v>
      </c>
      <c r="F699" s="17">
        <f t="shared" si="55"/>
        <v>0.24999999999999961</v>
      </c>
      <c r="G699" s="17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3">
      <c r="B700" s="4" t="s">
        <v>52</v>
      </c>
      <c r="C700" s="4">
        <v>692</v>
      </c>
      <c r="D700" s="4">
        <v>103</v>
      </c>
      <c r="E700" s="11">
        <v>67.2</v>
      </c>
      <c r="F700" s="17">
        <f t="shared" si="55"/>
        <v>0.23611111111111149</v>
      </c>
      <c r="G700" s="17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3">
      <c r="B701" s="4" t="s">
        <v>52</v>
      </c>
      <c r="C701" s="4">
        <v>693</v>
      </c>
      <c r="D701" s="4">
        <v>104</v>
      </c>
      <c r="E701" s="11">
        <v>68</v>
      </c>
      <c r="F701" s="17">
        <f t="shared" si="55"/>
        <v>0.22222222222222143</v>
      </c>
      <c r="G701" s="17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3">
      <c r="B702" s="4" t="s">
        <v>52</v>
      </c>
      <c r="C702" s="4">
        <v>694</v>
      </c>
      <c r="D702" s="4">
        <v>105</v>
      </c>
      <c r="E702" s="11">
        <v>68.8</v>
      </c>
      <c r="F702" s="17">
        <f t="shared" si="55"/>
        <v>0.20833333333333331</v>
      </c>
      <c r="G702" s="17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3">
      <c r="B703" s="4" t="s">
        <v>52</v>
      </c>
      <c r="C703" s="4">
        <v>695</v>
      </c>
      <c r="D703" s="4">
        <v>106</v>
      </c>
      <c r="E703" s="11">
        <v>69.5</v>
      </c>
      <c r="F703" s="17">
        <f t="shared" si="55"/>
        <v>0.18055555555555516</v>
      </c>
      <c r="G703" s="17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3">
      <c r="B704" s="4" t="s">
        <v>52</v>
      </c>
      <c r="C704" s="4">
        <v>696</v>
      </c>
      <c r="D704" s="4">
        <v>107</v>
      </c>
      <c r="E704" s="11">
        <v>70.099999999999994</v>
      </c>
      <c r="F704" s="17">
        <f t="shared" si="55"/>
        <v>0.15277777777777699</v>
      </c>
      <c r="G704" s="17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3">
      <c r="B705" s="4" t="s">
        <v>52</v>
      </c>
      <c r="C705" s="4">
        <v>697</v>
      </c>
      <c r="D705" s="4">
        <v>108</v>
      </c>
      <c r="E705" s="11">
        <v>70.599999999999994</v>
      </c>
      <c r="F705" s="17">
        <f t="shared" si="55"/>
        <v>0.12500000000000078</v>
      </c>
      <c r="G705" s="17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3">
      <c r="B706" s="4" t="s">
        <v>52</v>
      </c>
      <c r="C706" s="4">
        <v>698</v>
      </c>
      <c r="D706" s="4">
        <v>109</v>
      </c>
      <c r="E706" s="11">
        <v>71</v>
      </c>
      <c r="F706" s="17">
        <f t="shared" si="55"/>
        <v>0.1388888888888889</v>
      </c>
      <c r="G706" s="17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3">
      <c r="B707" s="4" t="s">
        <v>52</v>
      </c>
      <c r="C707" s="4">
        <v>699</v>
      </c>
      <c r="D707" s="4">
        <v>110</v>
      </c>
      <c r="E707" s="11">
        <v>71.599999999999994</v>
      </c>
      <c r="F707" s="17">
        <f t="shared" si="55"/>
        <v>0.16666666666666705</v>
      </c>
      <c r="G707" s="17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3">
      <c r="B708" s="4" t="s">
        <v>52</v>
      </c>
      <c r="C708" s="4">
        <v>700</v>
      </c>
      <c r="D708" s="4">
        <v>111</v>
      </c>
      <c r="E708" s="11">
        <v>72.2</v>
      </c>
      <c r="F708" s="17">
        <f t="shared" si="55"/>
        <v>0.16666666666666705</v>
      </c>
      <c r="G708" s="17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3">
      <c r="B709" s="4" t="s">
        <v>52</v>
      </c>
      <c r="C709" s="4">
        <v>701</v>
      </c>
      <c r="D709" s="4">
        <v>112</v>
      </c>
      <c r="E709" s="11">
        <v>72.8</v>
      </c>
      <c r="F709" s="17">
        <f t="shared" si="55"/>
        <v>0.18055555555555516</v>
      </c>
      <c r="G709" s="17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3">
      <c r="B710" s="4" t="s">
        <v>52</v>
      </c>
      <c r="C710" s="4">
        <v>702</v>
      </c>
      <c r="D710" s="4">
        <v>113</v>
      </c>
      <c r="E710" s="11">
        <v>73.5</v>
      </c>
      <c r="F710" s="17">
        <f t="shared" si="55"/>
        <v>0.18055555555555516</v>
      </c>
      <c r="G710" s="17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3">
      <c r="B711" s="4" t="s">
        <v>52</v>
      </c>
      <c r="C711" s="4">
        <v>703</v>
      </c>
      <c r="D711" s="4">
        <v>114</v>
      </c>
      <c r="E711" s="11">
        <v>74.099999999999994</v>
      </c>
      <c r="F711" s="17">
        <f t="shared" si="55"/>
        <v>0.11111111111111072</v>
      </c>
      <c r="G711" s="17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3">
      <c r="B712" s="4" t="s">
        <v>52</v>
      </c>
      <c r="C712" s="4">
        <v>704</v>
      </c>
      <c r="D712" s="4">
        <v>115</v>
      </c>
      <c r="E712" s="11">
        <v>74.3</v>
      </c>
      <c r="F712" s="17">
        <f t="shared" si="55"/>
        <v>2.7777777777778172E-2</v>
      </c>
      <c r="G712" s="17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3">
      <c r="B713" s="4" t="s">
        <v>52</v>
      </c>
      <c r="C713" s="4">
        <v>705</v>
      </c>
      <c r="D713" s="4">
        <v>116</v>
      </c>
      <c r="E713" s="11">
        <v>74.3</v>
      </c>
      <c r="F713" s="17">
        <f t="shared" si="55"/>
        <v>-8.3333333333332538E-2</v>
      </c>
      <c r="G713" s="17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3">
      <c r="B714" s="4" t="s">
        <v>52</v>
      </c>
      <c r="C714" s="4">
        <v>706</v>
      </c>
      <c r="D714" s="4">
        <v>117</v>
      </c>
      <c r="E714" s="11">
        <v>73.7</v>
      </c>
      <c r="F714" s="17">
        <f t="shared" si="55"/>
        <v>-0.23611111111111149</v>
      </c>
      <c r="G714" s="17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3">
      <c r="B715" s="4" t="s">
        <v>52</v>
      </c>
      <c r="C715" s="4">
        <v>707</v>
      </c>
      <c r="D715" s="4">
        <v>118</v>
      </c>
      <c r="E715" s="11">
        <v>72.599999999999994</v>
      </c>
      <c r="F715" s="17">
        <f t="shared" si="55"/>
        <v>-0.37500000000000039</v>
      </c>
      <c r="G715" s="17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3">
      <c r="B716" s="4" t="s">
        <v>52</v>
      </c>
      <c r="C716" s="4">
        <v>708</v>
      </c>
      <c r="D716" s="4">
        <v>119</v>
      </c>
      <c r="E716" s="11">
        <v>71</v>
      </c>
      <c r="F716" s="17">
        <f t="shared" si="55"/>
        <v>-0.47222222222222104</v>
      </c>
      <c r="G716" s="17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3">
      <c r="B717" s="4" t="s">
        <v>52</v>
      </c>
      <c r="C717" s="4">
        <v>709</v>
      </c>
      <c r="D717" s="4">
        <v>120</v>
      </c>
      <c r="E717" s="11">
        <v>69.2</v>
      </c>
      <c r="F717" s="17">
        <f t="shared" si="55"/>
        <v>-0.54166666666666741</v>
      </c>
      <c r="G717" s="17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3">
      <c r="B718" s="4" t="s">
        <v>52</v>
      </c>
      <c r="C718" s="4">
        <v>710</v>
      </c>
      <c r="D718" s="4">
        <v>121</v>
      </c>
      <c r="E718" s="11">
        <v>67.099999999999994</v>
      </c>
      <c r="F718" s="17">
        <f t="shared" si="55"/>
        <v>-0.54166666666666741</v>
      </c>
      <c r="G718" s="17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3">
      <c r="B719" s="4" t="s">
        <v>52</v>
      </c>
      <c r="C719" s="4">
        <v>711</v>
      </c>
      <c r="D719" s="4">
        <v>122</v>
      </c>
      <c r="E719" s="11">
        <v>65.3</v>
      </c>
      <c r="F719" s="17">
        <f t="shared" si="55"/>
        <v>-0.45833333333333293</v>
      </c>
      <c r="G719" s="17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3">
      <c r="B720" s="4" t="s">
        <v>52</v>
      </c>
      <c r="C720" s="4">
        <v>712</v>
      </c>
      <c r="D720" s="4">
        <v>123</v>
      </c>
      <c r="E720" s="11">
        <v>63.8</v>
      </c>
      <c r="F720" s="17">
        <f t="shared" si="55"/>
        <v>-0.37499999999999939</v>
      </c>
      <c r="G720" s="17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3">
      <c r="B721" s="4" t="s">
        <v>52</v>
      </c>
      <c r="C721" s="4">
        <v>713</v>
      </c>
      <c r="D721" s="4">
        <v>124</v>
      </c>
      <c r="E721" s="11">
        <v>62.6</v>
      </c>
      <c r="F721" s="17">
        <f t="shared" si="55"/>
        <v>-0.29166666666666585</v>
      </c>
      <c r="G721" s="17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3">
      <c r="B722" s="4" t="s">
        <v>52</v>
      </c>
      <c r="C722" s="4">
        <v>714</v>
      </c>
      <c r="D722" s="4">
        <v>125</v>
      </c>
      <c r="E722" s="11">
        <v>61.7</v>
      </c>
      <c r="F722" s="17">
        <f t="shared" si="55"/>
        <v>-0.19444444444444425</v>
      </c>
      <c r="G722" s="17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3">
      <c r="B723" s="4" t="s">
        <v>52</v>
      </c>
      <c r="C723" s="4">
        <v>715</v>
      </c>
      <c r="D723" s="4">
        <v>126</v>
      </c>
      <c r="E723" s="11">
        <v>61.2</v>
      </c>
      <c r="F723" s="17">
        <f t="shared" si="55"/>
        <v>-0.12500000000000078</v>
      </c>
      <c r="G723" s="17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3">
      <c r="B724" s="4" t="s">
        <v>52</v>
      </c>
      <c r="C724" s="4">
        <v>716</v>
      </c>
      <c r="D724" s="4">
        <v>127</v>
      </c>
      <c r="E724" s="11">
        <v>60.8</v>
      </c>
      <c r="F724" s="17">
        <f t="shared" ref="F724:F787" si="60">($E725-$E723)/2/3.6</f>
        <v>-6.9444444444444448E-2</v>
      </c>
      <c r="G724" s="17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3">
      <c r="B725" s="4" t="s">
        <v>52</v>
      </c>
      <c r="C725" s="4">
        <v>717</v>
      </c>
      <c r="D725" s="4">
        <v>128</v>
      </c>
      <c r="E725" s="11">
        <v>60.7</v>
      </c>
      <c r="F725" s="17">
        <f t="shared" si="60"/>
        <v>1.3888888888889086E-2</v>
      </c>
      <c r="G725" s="17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3">
      <c r="B726" s="4" t="s">
        <v>52</v>
      </c>
      <c r="C726" s="4">
        <v>718</v>
      </c>
      <c r="D726" s="4">
        <v>129</v>
      </c>
      <c r="E726" s="11">
        <v>60.9</v>
      </c>
      <c r="F726" s="17">
        <f t="shared" si="60"/>
        <v>6.9444444444444448E-2</v>
      </c>
      <c r="G726" s="17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3">
      <c r="B727" s="4" t="s">
        <v>52</v>
      </c>
      <c r="C727" s="4">
        <v>719</v>
      </c>
      <c r="D727" s="4">
        <v>130</v>
      </c>
      <c r="E727" s="11">
        <v>61.2</v>
      </c>
      <c r="F727" s="17">
        <f t="shared" si="60"/>
        <v>0.1111111111111117</v>
      </c>
      <c r="G727" s="17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3">
      <c r="B728" s="4" t="s">
        <v>52</v>
      </c>
      <c r="C728" s="4">
        <v>720</v>
      </c>
      <c r="D728" s="4">
        <v>131</v>
      </c>
      <c r="E728" s="11">
        <v>61.7</v>
      </c>
      <c r="F728" s="17">
        <f t="shared" si="60"/>
        <v>0.12499999999999981</v>
      </c>
      <c r="G728" s="17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3">
      <c r="B729" s="4" t="s">
        <v>52</v>
      </c>
      <c r="C729" s="4">
        <v>721</v>
      </c>
      <c r="D729" s="4">
        <v>132</v>
      </c>
      <c r="E729" s="11">
        <v>62.1</v>
      </c>
      <c r="F729" s="17">
        <f t="shared" si="60"/>
        <v>6.9444444444444448E-2</v>
      </c>
      <c r="G729" s="17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3">
      <c r="B730" s="4" t="s">
        <v>52</v>
      </c>
      <c r="C730" s="4">
        <v>722</v>
      </c>
      <c r="D730" s="4">
        <v>133</v>
      </c>
      <c r="E730" s="11">
        <v>62.2</v>
      </c>
      <c r="F730" s="17">
        <f t="shared" si="60"/>
        <v>1.3888888888889086E-2</v>
      </c>
      <c r="G730" s="17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3">
      <c r="B731" s="4" t="s">
        <v>52</v>
      </c>
      <c r="C731" s="4">
        <v>723</v>
      </c>
      <c r="D731" s="4">
        <v>134</v>
      </c>
      <c r="E731" s="11">
        <v>62.2</v>
      </c>
      <c r="F731" s="17">
        <f t="shared" si="60"/>
        <v>-8.3333333333333523E-2</v>
      </c>
      <c r="G731" s="17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3">
      <c r="B732" s="4" t="s">
        <v>52</v>
      </c>
      <c r="C732" s="4">
        <v>724</v>
      </c>
      <c r="D732" s="4">
        <v>135</v>
      </c>
      <c r="E732" s="11">
        <v>61.6</v>
      </c>
      <c r="F732" s="17">
        <f t="shared" si="60"/>
        <v>-0.27777777777777779</v>
      </c>
      <c r="G732" s="17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3">
      <c r="B733" s="4" t="s">
        <v>52</v>
      </c>
      <c r="C733" s="4">
        <v>725</v>
      </c>
      <c r="D733" s="4">
        <v>136</v>
      </c>
      <c r="E733" s="11">
        <v>60.2</v>
      </c>
      <c r="F733" s="17">
        <f t="shared" si="60"/>
        <v>-0.43055555555555575</v>
      </c>
      <c r="G733" s="17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3">
      <c r="B734" s="4" t="s">
        <v>52</v>
      </c>
      <c r="C734" s="4">
        <v>726</v>
      </c>
      <c r="D734" s="4">
        <v>137</v>
      </c>
      <c r="E734" s="11">
        <v>58.5</v>
      </c>
      <c r="F734" s="17">
        <f t="shared" si="60"/>
        <v>-0.51388888888888928</v>
      </c>
      <c r="G734" s="17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3">
      <c r="B735" s="4" t="s">
        <v>52</v>
      </c>
      <c r="C735" s="4">
        <v>727</v>
      </c>
      <c r="D735" s="4">
        <v>138</v>
      </c>
      <c r="E735" s="11">
        <v>56.5</v>
      </c>
      <c r="F735" s="17">
        <f t="shared" si="60"/>
        <v>-0.54166666666666641</v>
      </c>
      <c r="G735" s="17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3">
      <c r="B736" s="4" t="s">
        <v>52</v>
      </c>
      <c r="C736" s="4">
        <v>728</v>
      </c>
      <c r="D736" s="4">
        <v>139</v>
      </c>
      <c r="E736" s="11">
        <v>54.6</v>
      </c>
      <c r="F736" s="17">
        <f t="shared" si="60"/>
        <v>-0.45833333333333293</v>
      </c>
      <c r="G736" s="17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3">
      <c r="B737" s="4" t="s">
        <v>52</v>
      </c>
      <c r="C737" s="4">
        <v>729</v>
      </c>
      <c r="D737" s="4">
        <v>140</v>
      </c>
      <c r="E737" s="11">
        <v>53.2</v>
      </c>
      <c r="F737" s="17">
        <f t="shared" si="60"/>
        <v>-0.27777777777777779</v>
      </c>
      <c r="G737" s="17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3">
      <c r="B738" s="4" t="s">
        <v>52</v>
      </c>
      <c r="C738" s="4">
        <v>730</v>
      </c>
      <c r="D738" s="4">
        <v>141</v>
      </c>
      <c r="E738" s="11">
        <v>52.6</v>
      </c>
      <c r="F738" s="17">
        <f t="shared" si="60"/>
        <v>-5.5555555555556344E-2</v>
      </c>
      <c r="G738" s="17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3">
      <c r="B739" s="4" t="s">
        <v>52</v>
      </c>
      <c r="C739" s="4">
        <v>731</v>
      </c>
      <c r="D739" s="4">
        <v>142</v>
      </c>
      <c r="E739" s="11">
        <v>52.8</v>
      </c>
      <c r="F739" s="17">
        <f t="shared" si="60"/>
        <v>0.12499999999999981</v>
      </c>
      <c r="G739" s="17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3">
      <c r="B740" s="4" t="s">
        <v>52</v>
      </c>
      <c r="C740" s="4">
        <v>732</v>
      </c>
      <c r="D740" s="4">
        <v>143</v>
      </c>
      <c r="E740" s="11">
        <v>53.5</v>
      </c>
      <c r="F740" s="17">
        <f t="shared" si="60"/>
        <v>0.2222222222222224</v>
      </c>
      <c r="G740" s="17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3">
      <c r="B741" s="4" t="s">
        <v>52</v>
      </c>
      <c r="C741" s="4">
        <v>733</v>
      </c>
      <c r="D741" s="4">
        <v>144</v>
      </c>
      <c r="E741" s="11">
        <v>54.4</v>
      </c>
      <c r="F741" s="17">
        <f t="shared" si="60"/>
        <v>0.2222222222222224</v>
      </c>
      <c r="G741" s="17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3">
      <c r="B742" s="4" t="s">
        <v>52</v>
      </c>
      <c r="C742" s="4">
        <v>734</v>
      </c>
      <c r="D742" s="4">
        <v>145</v>
      </c>
      <c r="E742" s="11">
        <v>55.1</v>
      </c>
      <c r="F742" s="17">
        <f t="shared" si="60"/>
        <v>0.16666666666666705</v>
      </c>
      <c r="G742" s="17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3">
      <c r="B743" s="4" t="s">
        <v>52</v>
      </c>
      <c r="C743" s="4">
        <v>735</v>
      </c>
      <c r="D743" s="4">
        <v>146</v>
      </c>
      <c r="E743" s="11">
        <v>55.6</v>
      </c>
      <c r="F743" s="17">
        <f t="shared" si="60"/>
        <v>5.5555555555555358E-2</v>
      </c>
      <c r="G743" s="17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3">
      <c r="B744" s="4" t="s">
        <v>52</v>
      </c>
      <c r="C744" s="4">
        <v>736</v>
      </c>
      <c r="D744" s="4">
        <v>147</v>
      </c>
      <c r="E744" s="11">
        <v>55.5</v>
      </c>
      <c r="F744" s="17">
        <f t="shared" si="60"/>
        <v>-9.7222222222222612E-2</v>
      </c>
      <c r="G744" s="17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3">
      <c r="B745" s="4" t="s">
        <v>52</v>
      </c>
      <c r="C745" s="4">
        <v>737</v>
      </c>
      <c r="D745" s="4">
        <v>148</v>
      </c>
      <c r="E745" s="11">
        <v>54.9</v>
      </c>
      <c r="F745" s="17">
        <f t="shared" si="60"/>
        <v>-0.19444444444444425</v>
      </c>
      <c r="G745" s="17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3">
      <c r="B746" s="4" t="s">
        <v>52</v>
      </c>
      <c r="C746" s="4">
        <v>738</v>
      </c>
      <c r="D746" s="4">
        <v>149</v>
      </c>
      <c r="E746" s="11">
        <v>54.1</v>
      </c>
      <c r="F746" s="17">
        <f t="shared" si="60"/>
        <v>-0.23611111111111052</v>
      </c>
      <c r="G746" s="17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3">
      <c r="B747" s="4" t="s">
        <v>52</v>
      </c>
      <c r="C747" s="4">
        <v>739</v>
      </c>
      <c r="D747" s="4">
        <v>150</v>
      </c>
      <c r="E747" s="11">
        <v>53.2</v>
      </c>
      <c r="F747" s="17">
        <f t="shared" si="60"/>
        <v>-0.27777777777777779</v>
      </c>
      <c r="G747" s="17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3">
      <c r="B748" s="4" t="s">
        <v>52</v>
      </c>
      <c r="C748" s="4">
        <v>740</v>
      </c>
      <c r="D748" s="4">
        <v>151</v>
      </c>
      <c r="E748" s="11">
        <v>52.1</v>
      </c>
      <c r="F748" s="17">
        <f t="shared" si="60"/>
        <v>-0.33333333333333409</v>
      </c>
      <c r="G748" s="17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3">
      <c r="B749" s="4" t="s">
        <v>52</v>
      </c>
      <c r="C749" s="4">
        <v>741</v>
      </c>
      <c r="D749" s="4">
        <v>152</v>
      </c>
      <c r="E749" s="11">
        <v>50.8</v>
      </c>
      <c r="F749" s="17">
        <f t="shared" si="60"/>
        <v>-0.37500000000000039</v>
      </c>
      <c r="G749" s="17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3">
      <c r="B750" s="4" t="s">
        <v>52</v>
      </c>
      <c r="C750" s="4">
        <v>742</v>
      </c>
      <c r="D750" s="4">
        <v>153</v>
      </c>
      <c r="E750" s="11">
        <v>49.4</v>
      </c>
      <c r="F750" s="17">
        <f t="shared" si="60"/>
        <v>-0.43055555555555475</v>
      </c>
      <c r="G750" s="17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3">
      <c r="B751" s="4" t="s">
        <v>52</v>
      </c>
      <c r="C751" s="4">
        <v>743</v>
      </c>
      <c r="D751" s="4">
        <v>154</v>
      </c>
      <c r="E751" s="11">
        <v>47.7</v>
      </c>
      <c r="F751" s="17">
        <f t="shared" si="60"/>
        <v>-0.52777777777777735</v>
      </c>
      <c r="G751" s="17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3">
      <c r="B752" s="4" t="s">
        <v>52</v>
      </c>
      <c r="C752" s="4">
        <v>744</v>
      </c>
      <c r="D752" s="4">
        <v>155</v>
      </c>
      <c r="E752" s="11">
        <v>45.6</v>
      </c>
      <c r="F752" s="17">
        <f t="shared" si="60"/>
        <v>-0.5833333333333337</v>
      </c>
      <c r="G752" s="17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3">
      <c r="B753" s="4" t="s">
        <v>52</v>
      </c>
      <c r="C753" s="4">
        <v>745</v>
      </c>
      <c r="D753" s="4">
        <v>156</v>
      </c>
      <c r="E753" s="11">
        <v>43.5</v>
      </c>
      <c r="F753" s="17">
        <f t="shared" si="60"/>
        <v>-0.5833333333333337</v>
      </c>
      <c r="G753" s="17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3">
      <c r="B754" s="4" t="s">
        <v>52</v>
      </c>
      <c r="C754" s="4">
        <v>746</v>
      </c>
      <c r="D754" s="4">
        <v>157</v>
      </c>
      <c r="E754" s="11">
        <v>41.4</v>
      </c>
      <c r="F754" s="17">
        <f t="shared" si="60"/>
        <v>-0.63888888888888906</v>
      </c>
      <c r="G754" s="17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3">
      <c r="B755" s="4" t="s">
        <v>52</v>
      </c>
      <c r="C755" s="4">
        <v>747</v>
      </c>
      <c r="D755" s="4">
        <v>158</v>
      </c>
      <c r="E755" s="11">
        <v>38.9</v>
      </c>
      <c r="F755" s="17">
        <f t="shared" si="60"/>
        <v>-0.74999999999999978</v>
      </c>
      <c r="G755" s="17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3">
      <c r="B756" s="4" t="s">
        <v>52</v>
      </c>
      <c r="C756" s="4">
        <v>748</v>
      </c>
      <c r="D756" s="4">
        <v>159</v>
      </c>
      <c r="E756" s="11">
        <v>36</v>
      </c>
      <c r="F756" s="17">
        <f t="shared" si="60"/>
        <v>-0.86111111111111049</v>
      </c>
      <c r="G756" s="17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3">
      <c r="B757" s="4" t="s">
        <v>52</v>
      </c>
      <c r="C757" s="4">
        <v>749</v>
      </c>
      <c r="D757" s="4">
        <v>160</v>
      </c>
      <c r="E757" s="11">
        <v>32.700000000000003</v>
      </c>
      <c r="F757" s="17">
        <f t="shared" si="60"/>
        <v>-0.91666666666666685</v>
      </c>
      <c r="G757" s="17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3">
      <c r="B758" s="4" t="s">
        <v>52</v>
      </c>
      <c r="C758" s="4">
        <v>750</v>
      </c>
      <c r="D758" s="4">
        <v>161</v>
      </c>
      <c r="E758" s="11">
        <v>29.4</v>
      </c>
      <c r="F758" s="17">
        <f t="shared" si="60"/>
        <v>-0.90277777777777823</v>
      </c>
      <c r="G758" s="17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3">
      <c r="B759" s="4" t="s">
        <v>52</v>
      </c>
      <c r="C759" s="4">
        <v>751</v>
      </c>
      <c r="D759" s="4">
        <v>162</v>
      </c>
      <c r="E759" s="11">
        <v>26.2</v>
      </c>
      <c r="F759" s="17">
        <f t="shared" si="60"/>
        <v>-0.8194444444444442</v>
      </c>
      <c r="G759" s="17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3">
      <c r="B760" s="4" t="s">
        <v>52</v>
      </c>
      <c r="C760" s="4">
        <v>752</v>
      </c>
      <c r="D760" s="4">
        <v>163</v>
      </c>
      <c r="E760" s="11">
        <v>23.5</v>
      </c>
      <c r="F760" s="17">
        <f t="shared" si="60"/>
        <v>-0.625</v>
      </c>
      <c r="G760" s="17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3">
      <c r="B761" s="4" t="s">
        <v>52</v>
      </c>
      <c r="C761" s="4">
        <v>753</v>
      </c>
      <c r="D761" s="4">
        <v>164</v>
      </c>
      <c r="E761" s="11">
        <v>21.7</v>
      </c>
      <c r="F761" s="17">
        <f t="shared" si="60"/>
        <v>-0.38888888888888895</v>
      </c>
      <c r="G761" s="17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3">
      <c r="B762" s="4" t="s">
        <v>52</v>
      </c>
      <c r="C762" s="4">
        <v>754</v>
      </c>
      <c r="D762" s="4">
        <v>165</v>
      </c>
      <c r="E762" s="11">
        <v>20.7</v>
      </c>
      <c r="F762" s="17">
        <f t="shared" si="60"/>
        <v>-0.20833333333333331</v>
      </c>
      <c r="G762" s="17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3">
      <c r="B763" s="4" t="s">
        <v>52</v>
      </c>
      <c r="C763" s="4">
        <v>755</v>
      </c>
      <c r="D763" s="4">
        <v>166</v>
      </c>
      <c r="E763" s="11">
        <v>20.2</v>
      </c>
      <c r="F763" s="17">
        <f t="shared" si="60"/>
        <v>-0.1111111111111112</v>
      </c>
      <c r="G763" s="17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3">
      <c r="B764" s="4" t="s">
        <v>52</v>
      </c>
      <c r="C764" s="4">
        <v>756</v>
      </c>
      <c r="D764" s="4">
        <v>167</v>
      </c>
      <c r="E764" s="11">
        <v>19.899999999999999</v>
      </c>
      <c r="F764" s="17">
        <f t="shared" si="60"/>
        <v>-9.7222222222222127E-2</v>
      </c>
      <c r="G764" s="17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3">
      <c r="B765" s="4" t="s">
        <v>52</v>
      </c>
      <c r="C765" s="4">
        <v>757</v>
      </c>
      <c r="D765" s="4">
        <v>168</v>
      </c>
      <c r="E765" s="11">
        <v>19.5</v>
      </c>
      <c r="F765" s="17">
        <f t="shared" si="60"/>
        <v>-0.19444444444444425</v>
      </c>
      <c r="G765" s="17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3">
      <c r="B766" s="4" t="s">
        <v>52</v>
      </c>
      <c r="C766" s="4">
        <v>758</v>
      </c>
      <c r="D766" s="4">
        <v>169</v>
      </c>
      <c r="E766" s="11">
        <v>18.5</v>
      </c>
      <c r="F766" s="17">
        <f t="shared" si="60"/>
        <v>-0.31944444444444453</v>
      </c>
      <c r="G766" s="17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3">
      <c r="B767" s="4" t="s">
        <v>52</v>
      </c>
      <c r="C767" s="4">
        <v>759</v>
      </c>
      <c r="D767" s="4">
        <v>170</v>
      </c>
      <c r="E767" s="11">
        <v>17.2</v>
      </c>
      <c r="F767" s="17">
        <f t="shared" si="60"/>
        <v>-0.37499999999999989</v>
      </c>
      <c r="G767" s="17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3">
      <c r="B768" s="4" t="s">
        <v>52</v>
      </c>
      <c r="C768" s="4">
        <v>760</v>
      </c>
      <c r="D768" s="4">
        <v>171</v>
      </c>
      <c r="E768" s="11">
        <v>15.8</v>
      </c>
      <c r="F768" s="17">
        <f t="shared" si="60"/>
        <v>-0.33333333333333315</v>
      </c>
      <c r="G768" s="17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3">
      <c r="B769" s="4" t="s">
        <v>52</v>
      </c>
      <c r="C769" s="4">
        <v>761</v>
      </c>
      <c r="D769" s="4">
        <v>172</v>
      </c>
      <c r="E769" s="11">
        <v>14.8</v>
      </c>
      <c r="F769" s="17">
        <f t="shared" si="60"/>
        <v>-0.19444444444444448</v>
      </c>
      <c r="G769" s="17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3">
      <c r="B770" s="4" t="s">
        <v>52</v>
      </c>
      <c r="C770" s="4">
        <v>762</v>
      </c>
      <c r="D770" s="4">
        <v>173</v>
      </c>
      <c r="E770" s="11">
        <v>14.4</v>
      </c>
      <c r="F770" s="17">
        <f t="shared" si="60"/>
        <v>1.388888888888884E-2</v>
      </c>
      <c r="G770" s="17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3">
      <c r="B771" s="4" t="s">
        <v>52</v>
      </c>
      <c r="C771" s="4">
        <v>763</v>
      </c>
      <c r="D771" s="4">
        <v>174</v>
      </c>
      <c r="E771" s="11">
        <v>14.9</v>
      </c>
      <c r="F771" s="17">
        <f t="shared" si="60"/>
        <v>0.20833333333333331</v>
      </c>
      <c r="G771" s="17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3">
      <c r="B772" s="4" t="s">
        <v>52</v>
      </c>
      <c r="C772" s="4">
        <v>764</v>
      </c>
      <c r="D772" s="4">
        <v>175</v>
      </c>
      <c r="E772" s="11">
        <v>15.9</v>
      </c>
      <c r="F772" s="17">
        <f t="shared" si="60"/>
        <v>0.30555555555555569</v>
      </c>
      <c r="G772" s="17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3">
      <c r="B773" s="4" t="s">
        <v>52</v>
      </c>
      <c r="C773" s="4">
        <v>765</v>
      </c>
      <c r="D773" s="4">
        <v>176</v>
      </c>
      <c r="E773" s="11">
        <v>17.100000000000001</v>
      </c>
      <c r="F773" s="17">
        <f t="shared" si="60"/>
        <v>0.33333333333333337</v>
      </c>
      <c r="G773" s="17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3">
      <c r="B774" s="4" t="s">
        <v>52</v>
      </c>
      <c r="C774" s="4">
        <v>766</v>
      </c>
      <c r="D774" s="4">
        <v>177</v>
      </c>
      <c r="E774" s="11">
        <v>18.3</v>
      </c>
      <c r="F774" s="17">
        <f t="shared" si="60"/>
        <v>0.31944444444444403</v>
      </c>
      <c r="G774" s="17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3">
      <c r="B775" s="4" t="s">
        <v>52</v>
      </c>
      <c r="C775" s="4">
        <v>767</v>
      </c>
      <c r="D775" s="4">
        <v>178</v>
      </c>
      <c r="E775" s="11">
        <v>19.399999999999999</v>
      </c>
      <c r="F775" s="17">
        <f t="shared" si="60"/>
        <v>0.29166666666666635</v>
      </c>
      <c r="G775" s="17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3">
      <c r="B776" s="4" t="s">
        <v>52</v>
      </c>
      <c r="C776" s="4">
        <v>768</v>
      </c>
      <c r="D776" s="4">
        <v>179</v>
      </c>
      <c r="E776" s="11">
        <v>20.399999999999999</v>
      </c>
      <c r="F776" s="17">
        <f t="shared" si="60"/>
        <v>0.25000000000000011</v>
      </c>
      <c r="G776" s="17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3">
      <c r="B777" s="4" t="s">
        <v>52</v>
      </c>
      <c r="C777" s="4">
        <v>769</v>
      </c>
      <c r="D777" s="4">
        <v>180</v>
      </c>
      <c r="E777" s="11">
        <v>21.2</v>
      </c>
      <c r="F777" s="17">
        <f t="shared" si="60"/>
        <v>0.18055555555555566</v>
      </c>
      <c r="G777" s="17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3">
      <c r="B778" s="4" t="s">
        <v>52</v>
      </c>
      <c r="C778" s="4">
        <v>770</v>
      </c>
      <c r="D778" s="4">
        <v>181</v>
      </c>
      <c r="E778" s="11">
        <v>21.7</v>
      </c>
      <c r="F778" s="17">
        <f t="shared" si="60"/>
        <v>6.9444444444444448E-2</v>
      </c>
      <c r="G778" s="17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3">
      <c r="B779" s="4" t="s">
        <v>52</v>
      </c>
      <c r="C779" s="4">
        <v>771</v>
      </c>
      <c r="D779" s="4">
        <v>182</v>
      </c>
      <c r="E779" s="11">
        <v>21.7</v>
      </c>
      <c r="F779" s="17">
        <f t="shared" si="60"/>
        <v>-5.5555555555555358E-2</v>
      </c>
      <c r="G779" s="17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3">
      <c r="B780" s="4" t="s">
        <v>52</v>
      </c>
      <c r="C780" s="4">
        <v>772</v>
      </c>
      <c r="D780" s="4">
        <v>183</v>
      </c>
      <c r="E780" s="11">
        <v>21.3</v>
      </c>
      <c r="F780" s="17">
        <f t="shared" si="60"/>
        <v>-0.19444444444444425</v>
      </c>
      <c r="G780" s="17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3">
      <c r="B781" s="4" t="s">
        <v>52</v>
      </c>
      <c r="C781" s="4">
        <v>773</v>
      </c>
      <c r="D781" s="4">
        <v>184</v>
      </c>
      <c r="E781" s="11">
        <v>20.3</v>
      </c>
      <c r="F781" s="17">
        <f t="shared" si="60"/>
        <v>-0.30555555555555547</v>
      </c>
      <c r="G781" s="17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3">
      <c r="B782" s="4" t="s">
        <v>52</v>
      </c>
      <c r="C782" s="4">
        <v>774</v>
      </c>
      <c r="D782" s="4">
        <v>185</v>
      </c>
      <c r="E782" s="11">
        <v>19.100000000000001</v>
      </c>
      <c r="F782" s="17">
        <f t="shared" si="60"/>
        <v>-0.33333333333333365</v>
      </c>
      <c r="G782" s="17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3">
      <c r="B783" s="4" t="s">
        <v>52</v>
      </c>
      <c r="C783" s="4">
        <v>775</v>
      </c>
      <c r="D783" s="4">
        <v>186</v>
      </c>
      <c r="E783" s="11">
        <v>17.899999999999999</v>
      </c>
      <c r="F783" s="17">
        <f t="shared" si="60"/>
        <v>-0.30555555555555597</v>
      </c>
      <c r="G783" s="17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3">
      <c r="B784" s="4" t="s">
        <v>52</v>
      </c>
      <c r="C784" s="4">
        <v>776</v>
      </c>
      <c r="D784" s="4">
        <v>187</v>
      </c>
      <c r="E784" s="11">
        <v>16.899999999999999</v>
      </c>
      <c r="F784" s="17">
        <f t="shared" si="60"/>
        <v>-0.24999999999999961</v>
      </c>
      <c r="G784" s="17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3">
      <c r="B785" s="4" t="s">
        <v>52</v>
      </c>
      <c r="C785" s="4">
        <v>777</v>
      </c>
      <c r="D785" s="4">
        <v>188</v>
      </c>
      <c r="E785" s="11">
        <v>16.100000000000001</v>
      </c>
      <c r="F785" s="17">
        <f t="shared" si="60"/>
        <v>-0.18055555555555541</v>
      </c>
      <c r="G785" s="17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3">
      <c r="B786" s="4" t="s">
        <v>52</v>
      </c>
      <c r="C786" s="4">
        <v>778</v>
      </c>
      <c r="D786" s="4">
        <v>189</v>
      </c>
      <c r="E786" s="11">
        <v>15.6</v>
      </c>
      <c r="F786" s="17">
        <f t="shared" si="60"/>
        <v>-0.1111111111111112</v>
      </c>
      <c r="G786" s="17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3">
      <c r="B787" s="4" t="s">
        <v>52</v>
      </c>
      <c r="C787" s="4">
        <v>779</v>
      </c>
      <c r="D787" s="4">
        <v>190</v>
      </c>
      <c r="E787" s="11">
        <v>15.3</v>
      </c>
      <c r="F787" s="17">
        <f t="shared" si="60"/>
        <v>-5.5555555555555601E-2</v>
      </c>
      <c r="G787" s="17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3">
      <c r="B788" s="4" t="s">
        <v>52</v>
      </c>
      <c r="C788" s="4">
        <v>780</v>
      </c>
      <c r="D788" s="4">
        <v>191</v>
      </c>
      <c r="E788" s="11">
        <v>15.2</v>
      </c>
      <c r="F788" s="17">
        <f t="shared" ref="F788:F851" si="65">($E789-$E787)/2/3.6</f>
        <v>-2.7777777777777925E-2</v>
      </c>
      <c r="G788" s="17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3">
      <c r="B789" s="4" t="s">
        <v>52</v>
      </c>
      <c r="C789" s="4">
        <v>781</v>
      </c>
      <c r="D789" s="4">
        <v>192</v>
      </c>
      <c r="E789" s="11">
        <v>15.1</v>
      </c>
      <c r="F789" s="17">
        <f t="shared" si="65"/>
        <v>-2.7777777777777679E-2</v>
      </c>
      <c r="G789" s="17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3">
      <c r="B790" s="4" t="s">
        <v>52</v>
      </c>
      <c r="C790" s="4">
        <v>782</v>
      </c>
      <c r="D790" s="4">
        <v>193</v>
      </c>
      <c r="E790" s="11">
        <v>15</v>
      </c>
      <c r="F790" s="17">
        <f t="shared" si="65"/>
        <v>-1.388888888888884E-2</v>
      </c>
      <c r="G790" s="17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3">
      <c r="B791" s="4" t="s">
        <v>52</v>
      </c>
      <c r="C791" s="4">
        <v>783</v>
      </c>
      <c r="D791" s="4">
        <v>194</v>
      </c>
      <c r="E791" s="11">
        <v>15</v>
      </c>
      <c r="F791" s="17">
        <f t="shared" si="65"/>
        <v>0</v>
      </c>
      <c r="G791" s="17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3">
      <c r="B792" s="4" t="s">
        <v>52</v>
      </c>
      <c r="C792" s="4">
        <v>784</v>
      </c>
      <c r="D792" s="4">
        <v>195</v>
      </c>
      <c r="E792" s="11">
        <v>15</v>
      </c>
      <c r="F792" s="17">
        <f t="shared" si="65"/>
        <v>0</v>
      </c>
      <c r="G792" s="17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3">
      <c r="B793" s="4" t="s">
        <v>52</v>
      </c>
      <c r="C793" s="4">
        <v>785</v>
      </c>
      <c r="D793" s="4">
        <v>196</v>
      </c>
      <c r="E793" s="11">
        <v>15</v>
      </c>
      <c r="F793" s="17">
        <f t="shared" si="65"/>
        <v>0</v>
      </c>
      <c r="G793" s="17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3">
      <c r="B794" s="4" t="s">
        <v>52</v>
      </c>
      <c r="C794" s="4">
        <v>786</v>
      </c>
      <c r="D794" s="4">
        <v>197</v>
      </c>
      <c r="E794" s="11">
        <v>15</v>
      </c>
      <c r="F794" s="17">
        <f t="shared" si="65"/>
        <v>-2.7777777777777679E-2</v>
      </c>
      <c r="G794" s="17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3">
      <c r="B795" s="4" t="s">
        <v>52</v>
      </c>
      <c r="C795" s="4">
        <v>787</v>
      </c>
      <c r="D795" s="4">
        <v>198</v>
      </c>
      <c r="E795" s="11">
        <v>14.8</v>
      </c>
      <c r="F795" s="17">
        <f t="shared" si="65"/>
        <v>-6.9444444444444448E-2</v>
      </c>
      <c r="G795" s="17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3">
      <c r="B796" s="4" t="s">
        <v>52</v>
      </c>
      <c r="C796" s="4">
        <v>788</v>
      </c>
      <c r="D796" s="4">
        <v>199</v>
      </c>
      <c r="E796" s="11">
        <v>14.5</v>
      </c>
      <c r="F796" s="17">
        <f t="shared" si="65"/>
        <v>-9.7222222222222363E-2</v>
      </c>
      <c r="G796" s="17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3">
      <c r="B797" s="4" t="s">
        <v>52</v>
      </c>
      <c r="C797" s="4">
        <v>789</v>
      </c>
      <c r="D797" s="4">
        <v>200</v>
      </c>
      <c r="E797" s="11">
        <v>14.1</v>
      </c>
      <c r="F797" s="17">
        <f t="shared" si="65"/>
        <v>-0.1388888888888889</v>
      </c>
      <c r="G797" s="17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3">
      <c r="B798" s="4" t="s">
        <v>52</v>
      </c>
      <c r="C798" s="4">
        <v>790</v>
      </c>
      <c r="D798" s="4">
        <v>201</v>
      </c>
      <c r="E798" s="11">
        <v>13.5</v>
      </c>
      <c r="F798" s="17">
        <f t="shared" si="65"/>
        <v>-0.15277777777777773</v>
      </c>
      <c r="G798" s="17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3">
      <c r="B799" s="4" t="s">
        <v>52</v>
      </c>
      <c r="C799" s="4">
        <v>791</v>
      </c>
      <c r="D799" s="4">
        <v>202</v>
      </c>
      <c r="E799" s="11">
        <v>13</v>
      </c>
      <c r="F799" s="17">
        <f t="shared" si="65"/>
        <v>-0.1111111111111112</v>
      </c>
      <c r="G799" s="17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3">
      <c r="B800" s="4" t="s">
        <v>52</v>
      </c>
      <c r="C800" s="4">
        <v>792</v>
      </c>
      <c r="D800" s="4">
        <v>203</v>
      </c>
      <c r="E800" s="11">
        <v>12.7</v>
      </c>
      <c r="F800" s="17">
        <f t="shared" si="65"/>
        <v>-6.9444444444444448E-2</v>
      </c>
      <c r="G800" s="17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3">
      <c r="B801" s="4" t="s">
        <v>52</v>
      </c>
      <c r="C801" s="4">
        <v>793</v>
      </c>
      <c r="D801" s="4">
        <v>204</v>
      </c>
      <c r="E801" s="11">
        <v>12.5</v>
      </c>
      <c r="F801" s="17">
        <f t="shared" si="65"/>
        <v>-2.7777777777777679E-2</v>
      </c>
      <c r="G801" s="17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3">
      <c r="B802" s="4" t="s">
        <v>52</v>
      </c>
      <c r="C802" s="4">
        <v>794</v>
      </c>
      <c r="D802" s="4">
        <v>205</v>
      </c>
      <c r="E802" s="11">
        <v>12.5</v>
      </c>
      <c r="F802" s="17">
        <f t="shared" si="65"/>
        <v>1.388888888888884E-2</v>
      </c>
      <c r="G802" s="17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3">
      <c r="B803" s="4" t="s">
        <v>52</v>
      </c>
      <c r="C803" s="4">
        <v>795</v>
      </c>
      <c r="D803" s="4">
        <v>206</v>
      </c>
      <c r="E803" s="11">
        <v>12.6</v>
      </c>
      <c r="F803" s="17">
        <f t="shared" si="65"/>
        <v>6.9444444444444448E-2</v>
      </c>
      <c r="G803" s="17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3">
      <c r="B804" s="4" t="s">
        <v>52</v>
      </c>
      <c r="C804" s="4">
        <v>796</v>
      </c>
      <c r="D804" s="4">
        <v>207</v>
      </c>
      <c r="E804" s="11">
        <v>13</v>
      </c>
      <c r="F804" s="17">
        <f t="shared" si="65"/>
        <v>0.1388888888888889</v>
      </c>
      <c r="G804" s="17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3">
      <c r="B805" s="4" t="s">
        <v>52</v>
      </c>
      <c r="C805" s="4">
        <v>797</v>
      </c>
      <c r="D805" s="4">
        <v>208</v>
      </c>
      <c r="E805" s="11">
        <v>13.6</v>
      </c>
      <c r="F805" s="17">
        <f t="shared" si="65"/>
        <v>0.22222222222222215</v>
      </c>
      <c r="G805" s="17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3">
      <c r="B806" s="4" t="s">
        <v>52</v>
      </c>
      <c r="C806" s="4">
        <v>798</v>
      </c>
      <c r="D806" s="4">
        <v>209</v>
      </c>
      <c r="E806" s="11">
        <v>14.6</v>
      </c>
      <c r="F806" s="17">
        <f t="shared" si="65"/>
        <v>0.29166666666666663</v>
      </c>
      <c r="G806" s="17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3">
      <c r="B807" s="4" t="s">
        <v>52</v>
      </c>
      <c r="C807" s="4">
        <v>799</v>
      </c>
      <c r="D807" s="4">
        <v>210</v>
      </c>
      <c r="E807" s="11">
        <v>15.7</v>
      </c>
      <c r="F807" s="17">
        <f t="shared" si="65"/>
        <v>0.34722222222222249</v>
      </c>
      <c r="G807" s="17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3">
      <c r="B808" s="4" t="s">
        <v>52</v>
      </c>
      <c r="C808" s="4">
        <v>800</v>
      </c>
      <c r="D808" s="4">
        <v>211</v>
      </c>
      <c r="E808" s="11">
        <v>17.100000000000001</v>
      </c>
      <c r="F808" s="17">
        <f t="shared" si="65"/>
        <v>0.41666666666666663</v>
      </c>
      <c r="G808" s="17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3">
      <c r="B809" s="4" t="s">
        <v>52</v>
      </c>
      <c r="C809" s="4">
        <v>801</v>
      </c>
      <c r="D809" s="4">
        <v>212</v>
      </c>
      <c r="E809" s="11">
        <v>18.7</v>
      </c>
      <c r="F809" s="17">
        <f t="shared" si="65"/>
        <v>0.43055555555555525</v>
      </c>
      <c r="G809" s="17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3">
      <c r="B810" s="4" t="s">
        <v>52</v>
      </c>
      <c r="C810" s="4">
        <v>802</v>
      </c>
      <c r="D810" s="4">
        <v>213</v>
      </c>
      <c r="E810" s="11">
        <v>20.2</v>
      </c>
      <c r="F810" s="17">
        <f t="shared" si="65"/>
        <v>0.44444444444444431</v>
      </c>
      <c r="G810" s="17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3">
      <c r="B811" s="4" t="s">
        <v>52</v>
      </c>
      <c r="C811" s="4">
        <v>803</v>
      </c>
      <c r="D811" s="4">
        <v>214</v>
      </c>
      <c r="E811" s="11">
        <v>21.9</v>
      </c>
      <c r="F811" s="17">
        <f t="shared" si="65"/>
        <v>0.47222222222222249</v>
      </c>
      <c r="G811" s="17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3">
      <c r="B812" s="4" t="s">
        <v>52</v>
      </c>
      <c r="C812" s="4">
        <v>804</v>
      </c>
      <c r="D812" s="4">
        <v>215</v>
      </c>
      <c r="E812" s="11">
        <v>23.6</v>
      </c>
      <c r="F812" s="17">
        <f t="shared" si="65"/>
        <v>0.4861111111111111</v>
      </c>
      <c r="G812" s="17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3">
      <c r="B813" s="4" t="s">
        <v>52</v>
      </c>
      <c r="C813" s="4">
        <v>805</v>
      </c>
      <c r="D813" s="4">
        <v>216</v>
      </c>
      <c r="E813" s="11">
        <v>25.4</v>
      </c>
      <c r="F813" s="17">
        <f t="shared" si="65"/>
        <v>0.4861111111111111</v>
      </c>
      <c r="G813" s="17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3">
      <c r="B814" s="4" t="s">
        <v>52</v>
      </c>
      <c r="C814" s="4">
        <v>806</v>
      </c>
      <c r="D814" s="4">
        <v>217</v>
      </c>
      <c r="E814" s="11">
        <v>27.1</v>
      </c>
      <c r="F814" s="17">
        <f t="shared" si="65"/>
        <v>0.4861111111111111</v>
      </c>
      <c r="G814" s="17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3">
      <c r="B815" s="4" t="s">
        <v>52</v>
      </c>
      <c r="C815" s="4">
        <v>807</v>
      </c>
      <c r="D815" s="4">
        <v>218</v>
      </c>
      <c r="E815" s="11">
        <v>28.9</v>
      </c>
      <c r="F815" s="17">
        <f t="shared" si="65"/>
        <v>0.45833333333333293</v>
      </c>
      <c r="G815" s="17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3">
      <c r="B816" s="4" t="s">
        <v>52</v>
      </c>
      <c r="C816" s="4">
        <v>808</v>
      </c>
      <c r="D816" s="4">
        <v>219</v>
      </c>
      <c r="E816" s="11">
        <v>30.4</v>
      </c>
      <c r="F816" s="17">
        <f t="shared" si="65"/>
        <v>0.43055555555555575</v>
      </c>
      <c r="G816" s="17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3">
      <c r="B817" s="4" t="s">
        <v>52</v>
      </c>
      <c r="C817" s="4">
        <v>809</v>
      </c>
      <c r="D817" s="4">
        <v>220</v>
      </c>
      <c r="E817" s="11">
        <v>32</v>
      </c>
      <c r="F817" s="17">
        <f t="shared" si="65"/>
        <v>0.41666666666666663</v>
      </c>
      <c r="G817" s="17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3">
      <c r="B818" s="4" t="s">
        <v>52</v>
      </c>
      <c r="C818" s="4">
        <v>810</v>
      </c>
      <c r="D818" s="4">
        <v>221</v>
      </c>
      <c r="E818" s="11">
        <v>33.4</v>
      </c>
      <c r="F818" s="17">
        <f t="shared" si="65"/>
        <v>0.41666666666666663</v>
      </c>
      <c r="G818" s="17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3">
      <c r="B819" s="4" t="s">
        <v>52</v>
      </c>
      <c r="C819" s="4">
        <v>811</v>
      </c>
      <c r="D819" s="4">
        <v>222</v>
      </c>
      <c r="E819" s="11">
        <v>35</v>
      </c>
      <c r="F819" s="17">
        <f t="shared" si="65"/>
        <v>0.41666666666666663</v>
      </c>
      <c r="G819" s="17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3">
      <c r="B820" s="4" t="s">
        <v>52</v>
      </c>
      <c r="C820" s="4">
        <v>812</v>
      </c>
      <c r="D820" s="4">
        <v>223</v>
      </c>
      <c r="E820" s="11">
        <v>36.4</v>
      </c>
      <c r="F820" s="17">
        <f t="shared" si="65"/>
        <v>0.43055555555555575</v>
      </c>
      <c r="G820" s="17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3">
      <c r="B821" s="4" t="s">
        <v>52</v>
      </c>
      <c r="C821" s="4">
        <v>813</v>
      </c>
      <c r="D821" s="4">
        <v>224</v>
      </c>
      <c r="E821" s="11">
        <v>38.1</v>
      </c>
      <c r="F821" s="17">
        <f t="shared" si="65"/>
        <v>0.45833333333333393</v>
      </c>
      <c r="G821" s="17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3">
      <c r="B822" s="4" t="s">
        <v>52</v>
      </c>
      <c r="C822" s="4">
        <v>814</v>
      </c>
      <c r="D822" s="4">
        <v>225</v>
      </c>
      <c r="E822" s="11">
        <v>39.700000000000003</v>
      </c>
      <c r="F822" s="17">
        <f t="shared" si="65"/>
        <v>0.4861111111111111</v>
      </c>
      <c r="G822" s="17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3">
      <c r="B823" s="4" t="s">
        <v>52</v>
      </c>
      <c r="C823" s="4">
        <v>815</v>
      </c>
      <c r="D823" s="4">
        <v>226</v>
      </c>
      <c r="E823" s="11">
        <v>41.6</v>
      </c>
      <c r="F823" s="17">
        <f t="shared" si="65"/>
        <v>0.49999999999999922</v>
      </c>
      <c r="G823" s="17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3">
      <c r="B824" s="4" t="s">
        <v>52</v>
      </c>
      <c r="C824" s="4">
        <v>816</v>
      </c>
      <c r="D824" s="4">
        <v>227</v>
      </c>
      <c r="E824" s="11">
        <v>43.3</v>
      </c>
      <c r="F824" s="17">
        <f t="shared" si="65"/>
        <v>0.4861111111111111</v>
      </c>
      <c r="G824" s="17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3">
      <c r="B825" s="4" t="s">
        <v>52</v>
      </c>
      <c r="C825" s="4">
        <v>817</v>
      </c>
      <c r="D825" s="4">
        <v>228</v>
      </c>
      <c r="E825" s="11">
        <v>45.1</v>
      </c>
      <c r="F825" s="17">
        <f t="shared" si="65"/>
        <v>0.50000000000000022</v>
      </c>
      <c r="G825" s="17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3">
      <c r="B826" s="5" t="s">
        <v>52</v>
      </c>
      <c r="C826" s="4">
        <v>818</v>
      </c>
      <c r="D826" s="4">
        <v>229</v>
      </c>
      <c r="E826" s="11">
        <v>46.9</v>
      </c>
      <c r="F826" s="17">
        <f t="shared" si="65"/>
        <v>0.50000000000000022</v>
      </c>
      <c r="G826" s="17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3">
      <c r="B827" s="4" t="s">
        <v>52</v>
      </c>
      <c r="C827" s="4">
        <v>819</v>
      </c>
      <c r="D827" s="4">
        <v>230</v>
      </c>
      <c r="E827" s="11">
        <v>48.7</v>
      </c>
      <c r="F827" s="17">
        <f t="shared" si="65"/>
        <v>0.50000000000000022</v>
      </c>
      <c r="G827" s="17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3">
      <c r="B828" s="4" t="s">
        <v>52</v>
      </c>
      <c r="C828" s="4">
        <v>820</v>
      </c>
      <c r="D828" s="4">
        <v>231</v>
      </c>
      <c r="E828" s="11">
        <v>50.5</v>
      </c>
      <c r="F828" s="17">
        <f t="shared" si="65"/>
        <v>0.51388888888888828</v>
      </c>
      <c r="G828" s="17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3">
      <c r="B829" s="4" t="s">
        <v>52</v>
      </c>
      <c r="C829" s="4">
        <v>821</v>
      </c>
      <c r="D829" s="4">
        <v>232</v>
      </c>
      <c r="E829" s="11">
        <v>52.4</v>
      </c>
      <c r="F829" s="17">
        <f t="shared" si="65"/>
        <v>0.50000000000000022</v>
      </c>
      <c r="G829" s="17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3">
      <c r="B830" s="4" t="s">
        <v>52</v>
      </c>
      <c r="C830" s="4">
        <v>822</v>
      </c>
      <c r="D830" s="4">
        <v>233</v>
      </c>
      <c r="E830" s="11">
        <v>54.1</v>
      </c>
      <c r="F830" s="17">
        <f t="shared" si="65"/>
        <v>0.45833333333333393</v>
      </c>
      <c r="G830" s="17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3">
      <c r="B831" s="4" t="s">
        <v>52</v>
      </c>
      <c r="C831" s="4">
        <v>823</v>
      </c>
      <c r="D831" s="4">
        <v>234</v>
      </c>
      <c r="E831" s="11">
        <v>55.7</v>
      </c>
      <c r="F831" s="17">
        <f t="shared" si="65"/>
        <v>0.40277777777777757</v>
      </c>
      <c r="G831" s="17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3">
      <c r="B832" s="4" t="s">
        <v>52</v>
      </c>
      <c r="C832" s="4">
        <v>824</v>
      </c>
      <c r="D832" s="4">
        <v>235</v>
      </c>
      <c r="E832" s="11">
        <v>57</v>
      </c>
      <c r="F832" s="17">
        <f t="shared" si="65"/>
        <v>0.34722222222222221</v>
      </c>
      <c r="G832" s="17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3">
      <c r="B833" s="4" t="s">
        <v>52</v>
      </c>
      <c r="C833" s="4">
        <v>825</v>
      </c>
      <c r="D833" s="4">
        <v>236</v>
      </c>
      <c r="E833" s="11">
        <v>58.2</v>
      </c>
      <c r="F833" s="17">
        <f t="shared" si="65"/>
        <v>0.31944444444444403</v>
      </c>
      <c r="G833" s="17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3">
      <c r="B834" s="4" t="s">
        <v>52</v>
      </c>
      <c r="C834" s="4">
        <v>826</v>
      </c>
      <c r="D834" s="4">
        <v>237</v>
      </c>
      <c r="E834" s="11">
        <v>59.3</v>
      </c>
      <c r="F834" s="17">
        <f t="shared" si="65"/>
        <v>0.26388888888888867</v>
      </c>
      <c r="G834" s="17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3">
      <c r="B835" s="4" t="s">
        <v>52</v>
      </c>
      <c r="C835" s="4">
        <v>827</v>
      </c>
      <c r="D835" s="4">
        <v>238</v>
      </c>
      <c r="E835" s="11">
        <v>60.1</v>
      </c>
      <c r="F835" s="17">
        <f t="shared" si="65"/>
        <v>0.2222222222222224</v>
      </c>
      <c r="G835" s="17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3">
      <c r="B836" s="4" t="s">
        <v>52</v>
      </c>
      <c r="C836" s="4">
        <v>828</v>
      </c>
      <c r="D836" s="4">
        <v>239</v>
      </c>
      <c r="E836" s="11">
        <v>60.9</v>
      </c>
      <c r="F836" s="17">
        <f t="shared" si="65"/>
        <v>0.20833333333333331</v>
      </c>
      <c r="G836" s="17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3">
      <c r="B837" s="4" t="s">
        <v>52</v>
      </c>
      <c r="C837" s="4">
        <v>829</v>
      </c>
      <c r="D837" s="4">
        <v>240</v>
      </c>
      <c r="E837" s="11">
        <v>61.6</v>
      </c>
      <c r="F837" s="17">
        <f t="shared" si="65"/>
        <v>0.18055555555555614</v>
      </c>
      <c r="G837" s="17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3">
      <c r="B838" s="4" t="s">
        <v>52</v>
      </c>
      <c r="C838" s="4">
        <v>830</v>
      </c>
      <c r="D838" s="4">
        <v>241</v>
      </c>
      <c r="E838" s="11">
        <v>62.2</v>
      </c>
      <c r="F838" s="17">
        <f t="shared" si="65"/>
        <v>0.15277777777777798</v>
      </c>
      <c r="G838" s="17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3">
      <c r="B839" s="4" t="s">
        <v>52</v>
      </c>
      <c r="C839" s="4">
        <v>831</v>
      </c>
      <c r="D839" s="4">
        <v>242</v>
      </c>
      <c r="E839" s="11">
        <v>62.7</v>
      </c>
      <c r="F839" s="17">
        <f t="shared" si="65"/>
        <v>0.1388888888888889</v>
      </c>
      <c r="G839" s="17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3">
      <c r="B840" s="4" t="s">
        <v>52</v>
      </c>
      <c r="C840" s="4">
        <v>832</v>
      </c>
      <c r="D840" s="4">
        <v>243</v>
      </c>
      <c r="E840" s="11">
        <v>63.2</v>
      </c>
      <c r="F840" s="17">
        <f t="shared" si="65"/>
        <v>9.7222222222221627E-2</v>
      </c>
      <c r="G840" s="17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3">
      <c r="B841" s="4" t="s">
        <v>52</v>
      </c>
      <c r="C841" s="4">
        <v>833</v>
      </c>
      <c r="D841" s="4">
        <v>244</v>
      </c>
      <c r="E841" s="11">
        <v>63.4</v>
      </c>
      <c r="F841" s="17">
        <f t="shared" si="65"/>
        <v>4.1666666666666269E-2</v>
      </c>
      <c r="G841" s="17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3">
      <c r="B842" s="4" t="s">
        <v>52</v>
      </c>
      <c r="C842" s="4">
        <v>834</v>
      </c>
      <c r="D842" s="4">
        <v>245</v>
      </c>
      <c r="E842" s="11">
        <v>63.5</v>
      </c>
      <c r="F842" s="17">
        <f t="shared" si="65"/>
        <v>1.3888888888889086E-2</v>
      </c>
      <c r="G842" s="17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3">
      <c r="B843" s="4" t="s">
        <v>52</v>
      </c>
      <c r="C843" s="4">
        <v>835</v>
      </c>
      <c r="D843" s="4">
        <v>246</v>
      </c>
      <c r="E843" s="11">
        <v>63.5</v>
      </c>
      <c r="F843" s="17">
        <f t="shared" si="65"/>
        <v>2.7777777777778172E-2</v>
      </c>
      <c r="G843" s="17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3">
      <c r="B844" s="4" t="s">
        <v>52</v>
      </c>
      <c r="C844" s="4">
        <v>836</v>
      </c>
      <c r="D844" s="4">
        <v>247</v>
      </c>
      <c r="E844" s="11">
        <v>63.7</v>
      </c>
      <c r="F844" s="17">
        <f t="shared" si="65"/>
        <v>6.9444444444444448E-2</v>
      </c>
      <c r="G844" s="17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3">
      <c r="B845" s="4" t="s">
        <v>52</v>
      </c>
      <c r="C845" s="4">
        <v>837</v>
      </c>
      <c r="D845" s="4">
        <v>248</v>
      </c>
      <c r="E845" s="11">
        <v>64</v>
      </c>
      <c r="F845" s="17">
        <f t="shared" si="65"/>
        <v>0.12499999999999881</v>
      </c>
      <c r="G845" s="17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3">
      <c r="B846" s="4" t="s">
        <v>52</v>
      </c>
      <c r="C846" s="4">
        <v>838</v>
      </c>
      <c r="D846" s="4">
        <v>249</v>
      </c>
      <c r="E846" s="11">
        <v>64.599999999999994</v>
      </c>
      <c r="F846" s="17">
        <f t="shared" si="65"/>
        <v>0.18055555555555516</v>
      </c>
      <c r="G846" s="17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3">
      <c r="B847" s="4" t="s">
        <v>52</v>
      </c>
      <c r="C847" s="4">
        <v>839</v>
      </c>
      <c r="D847" s="4">
        <v>250</v>
      </c>
      <c r="E847" s="11">
        <v>65.3</v>
      </c>
      <c r="F847" s="17">
        <f t="shared" si="65"/>
        <v>0.2222222222222234</v>
      </c>
      <c r="G847" s="17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3">
      <c r="B848" s="4" t="s">
        <v>52</v>
      </c>
      <c r="C848" s="4">
        <v>840</v>
      </c>
      <c r="D848" s="4">
        <v>251</v>
      </c>
      <c r="E848" s="11">
        <v>66.2</v>
      </c>
      <c r="F848" s="17">
        <f t="shared" si="65"/>
        <v>0.2222222222222234</v>
      </c>
      <c r="G848" s="17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3">
      <c r="B849" s="4" t="s">
        <v>52</v>
      </c>
      <c r="C849" s="4">
        <v>841</v>
      </c>
      <c r="D849" s="4">
        <v>252</v>
      </c>
      <c r="E849" s="11">
        <v>66.900000000000006</v>
      </c>
      <c r="F849" s="17">
        <f t="shared" si="65"/>
        <v>0.22222222222222143</v>
      </c>
      <c r="G849" s="17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3">
      <c r="B850" s="4" t="s">
        <v>52</v>
      </c>
      <c r="C850" s="4">
        <v>842</v>
      </c>
      <c r="D850" s="4">
        <v>253</v>
      </c>
      <c r="E850" s="11">
        <v>67.8</v>
      </c>
      <c r="F850" s="17">
        <f t="shared" si="65"/>
        <v>0.23611111111110952</v>
      </c>
      <c r="G850" s="17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3">
      <c r="B851" s="4" t="s">
        <v>52</v>
      </c>
      <c r="C851" s="4">
        <v>843</v>
      </c>
      <c r="D851" s="4">
        <v>254</v>
      </c>
      <c r="E851" s="11">
        <v>68.599999999999994</v>
      </c>
      <c r="F851" s="17">
        <f t="shared" si="65"/>
        <v>0.2222222222222234</v>
      </c>
      <c r="G851" s="17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3">
      <c r="B852" s="4" t="s">
        <v>52</v>
      </c>
      <c r="C852" s="4">
        <v>844</v>
      </c>
      <c r="D852" s="4">
        <v>255</v>
      </c>
      <c r="E852" s="11">
        <v>69.400000000000006</v>
      </c>
      <c r="F852" s="17">
        <f t="shared" ref="F852:F915" si="70">($E853-$E851)/2/3.6</f>
        <v>0.20833333333333331</v>
      </c>
      <c r="G852" s="17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3">
      <c r="B853" s="4" t="s">
        <v>52</v>
      </c>
      <c r="C853" s="4">
        <v>845</v>
      </c>
      <c r="D853" s="4">
        <v>256</v>
      </c>
      <c r="E853" s="11">
        <v>70.099999999999994</v>
      </c>
      <c r="F853" s="17">
        <f t="shared" si="70"/>
        <v>0.20833333333333331</v>
      </c>
      <c r="G853" s="17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3">
      <c r="B854" s="4" t="s">
        <v>52</v>
      </c>
      <c r="C854" s="4">
        <v>846</v>
      </c>
      <c r="D854" s="4">
        <v>257</v>
      </c>
      <c r="E854" s="11">
        <v>70.900000000000006</v>
      </c>
      <c r="F854" s="17">
        <f t="shared" si="70"/>
        <v>0.2222222222222234</v>
      </c>
      <c r="G854" s="17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3">
      <c r="B855" s="4" t="s">
        <v>52</v>
      </c>
      <c r="C855" s="4">
        <v>847</v>
      </c>
      <c r="D855" s="4">
        <v>258</v>
      </c>
      <c r="E855" s="11">
        <v>71.7</v>
      </c>
      <c r="F855" s="17">
        <f t="shared" si="70"/>
        <v>0.22222222222222143</v>
      </c>
      <c r="G855" s="17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3">
      <c r="B856" s="4" t="s">
        <v>52</v>
      </c>
      <c r="C856" s="4">
        <v>848</v>
      </c>
      <c r="D856" s="4">
        <v>259</v>
      </c>
      <c r="E856" s="11">
        <v>72.5</v>
      </c>
      <c r="F856" s="17">
        <f t="shared" si="70"/>
        <v>0.20833333333333331</v>
      </c>
      <c r="G856" s="17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3">
      <c r="B857" s="4" t="s">
        <v>52</v>
      </c>
      <c r="C857" s="4">
        <v>849</v>
      </c>
      <c r="D857" s="4">
        <v>260</v>
      </c>
      <c r="E857" s="11">
        <v>73.2</v>
      </c>
      <c r="F857" s="17">
        <f t="shared" si="70"/>
        <v>0.18055555555555516</v>
      </c>
      <c r="G857" s="17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3">
      <c r="B858" s="4" t="s">
        <v>52</v>
      </c>
      <c r="C858" s="4">
        <v>850</v>
      </c>
      <c r="D858" s="4">
        <v>261</v>
      </c>
      <c r="E858" s="11">
        <v>73.8</v>
      </c>
      <c r="F858" s="17">
        <f t="shared" si="70"/>
        <v>0.16666666666666705</v>
      </c>
      <c r="G858" s="17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3">
      <c r="B859" s="4" t="s">
        <v>52</v>
      </c>
      <c r="C859" s="4">
        <v>851</v>
      </c>
      <c r="D859" s="4">
        <v>262</v>
      </c>
      <c r="E859" s="11">
        <v>74.400000000000006</v>
      </c>
      <c r="F859" s="17">
        <f t="shared" si="70"/>
        <v>0.12500000000000078</v>
      </c>
      <c r="G859" s="17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3">
      <c r="B860" s="4" t="s">
        <v>52</v>
      </c>
      <c r="C860" s="4">
        <v>852</v>
      </c>
      <c r="D860" s="4">
        <v>263</v>
      </c>
      <c r="E860" s="11">
        <v>74.7</v>
      </c>
      <c r="F860" s="17">
        <f t="shared" si="70"/>
        <v>4.1666666666666269E-2</v>
      </c>
      <c r="G860" s="17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3">
      <c r="B861" s="4" t="s">
        <v>52</v>
      </c>
      <c r="C861" s="4">
        <v>853</v>
      </c>
      <c r="D861" s="4">
        <v>264</v>
      </c>
      <c r="E861" s="11">
        <v>74.7</v>
      </c>
      <c r="F861" s="17">
        <f t="shared" si="70"/>
        <v>-1.3888888888890073E-2</v>
      </c>
      <c r="G861" s="17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3">
      <c r="B862" s="4" t="s">
        <v>52</v>
      </c>
      <c r="C862" s="4">
        <v>854</v>
      </c>
      <c r="D862" s="4">
        <v>265</v>
      </c>
      <c r="E862" s="11">
        <v>74.599999999999994</v>
      </c>
      <c r="F862" s="17">
        <f t="shared" si="70"/>
        <v>-6.9444444444444448E-2</v>
      </c>
      <c r="G862" s="17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3">
      <c r="B863" s="4" t="s">
        <v>52</v>
      </c>
      <c r="C863" s="4">
        <v>855</v>
      </c>
      <c r="D863" s="4">
        <v>266</v>
      </c>
      <c r="E863" s="11">
        <v>74.2</v>
      </c>
      <c r="F863" s="17">
        <f t="shared" si="70"/>
        <v>-0.15277777777777699</v>
      </c>
      <c r="G863" s="17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3">
      <c r="B864" s="4" t="s">
        <v>52</v>
      </c>
      <c r="C864" s="4">
        <v>856</v>
      </c>
      <c r="D864" s="4">
        <v>267</v>
      </c>
      <c r="E864" s="11">
        <v>73.5</v>
      </c>
      <c r="F864" s="17">
        <f t="shared" si="70"/>
        <v>-0.2222222222222234</v>
      </c>
      <c r="G864" s="17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3">
      <c r="B865" s="4" t="s">
        <v>52</v>
      </c>
      <c r="C865" s="4">
        <v>857</v>
      </c>
      <c r="D865" s="4">
        <v>268</v>
      </c>
      <c r="E865" s="11">
        <v>72.599999999999994</v>
      </c>
      <c r="F865" s="17">
        <f t="shared" si="70"/>
        <v>-0.23611111111111149</v>
      </c>
      <c r="G865" s="17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3">
      <c r="B866" s="4" t="s">
        <v>52</v>
      </c>
      <c r="C866" s="4">
        <v>858</v>
      </c>
      <c r="D866" s="4">
        <v>269</v>
      </c>
      <c r="E866" s="11">
        <v>71.8</v>
      </c>
      <c r="F866" s="17">
        <f t="shared" si="70"/>
        <v>-0.22222222222222143</v>
      </c>
      <c r="G866" s="17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3">
      <c r="B867" s="4" t="s">
        <v>52</v>
      </c>
      <c r="C867" s="4">
        <v>859</v>
      </c>
      <c r="D867" s="4">
        <v>270</v>
      </c>
      <c r="E867" s="11">
        <v>71</v>
      </c>
      <c r="F867" s="17">
        <f t="shared" si="70"/>
        <v>-0.23611111111111149</v>
      </c>
      <c r="G867" s="17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3">
      <c r="B868" s="4" t="s">
        <v>52</v>
      </c>
      <c r="C868" s="4">
        <v>860</v>
      </c>
      <c r="D868" s="4">
        <v>271</v>
      </c>
      <c r="E868" s="11">
        <v>70.099999999999994</v>
      </c>
      <c r="F868" s="17">
        <f t="shared" si="70"/>
        <v>-0.22222222222222143</v>
      </c>
      <c r="G868" s="17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3">
      <c r="B869" s="4" t="s">
        <v>52</v>
      </c>
      <c r="C869" s="4">
        <v>861</v>
      </c>
      <c r="D869" s="4">
        <v>272</v>
      </c>
      <c r="E869" s="11">
        <v>69.400000000000006</v>
      </c>
      <c r="F869" s="17">
        <f t="shared" si="70"/>
        <v>-0.16666666666666508</v>
      </c>
      <c r="G869" s="17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3">
      <c r="B870" s="4" t="s">
        <v>52</v>
      </c>
      <c r="C870" s="4">
        <v>862</v>
      </c>
      <c r="D870" s="4">
        <v>273</v>
      </c>
      <c r="E870" s="11">
        <v>68.900000000000006</v>
      </c>
      <c r="F870" s="17">
        <f t="shared" si="70"/>
        <v>-0.1388888888888889</v>
      </c>
      <c r="G870" s="17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3">
      <c r="B871" s="4" t="s">
        <v>52</v>
      </c>
      <c r="C871" s="4">
        <v>863</v>
      </c>
      <c r="D871" s="4">
        <v>274</v>
      </c>
      <c r="E871" s="11">
        <v>68.400000000000006</v>
      </c>
      <c r="F871" s="17">
        <f t="shared" si="70"/>
        <v>-0.1388888888888889</v>
      </c>
      <c r="G871" s="17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3">
      <c r="B872" s="4" t="s">
        <v>52</v>
      </c>
      <c r="C872" s="4">
        <v>864</v>
      </c>
      <c r="D872" s="4">
        <v>275</v>
      </c>
      <c r="E872" s="11">
        <v>67.900000000000006</v>
      </c>
      <c r="F872" s="17">
        <f t="shared" si="70"/>
        <v>-0.18055555555555713</v>
      </c>
      <c r="G872" s="17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3">
      <c r="B873" s="4" t="s">
        <v>52</v>
      </c>
      <c r="C873" s="4">
        <v>865</v>
      </c>
      <c r="D873" s="4">
        <v>276</v>
      </c>
      <c r="E873" s="11">
        <v>67.099999999999994</v>
      </c>
      <c r="F873" s="17">
        <f t="shared" si="70"/>
        <v>-0.29166666666666785</v>
      </c>
      <c r="G873" s="17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3">
      <c r="B874" s="4" t="s">
        <v>52</v>
      </c>
      <c r="C874" s="4">
        <v>866</v>
      </c>
      <c r="D874" s="4">
        <v>277</v>
      </c>
      <c r="E874" s="11">
        <v>65.8</v>
      </c>
      <c r="F874" s="17">
        <f t="shared" si="70"/>
        <v>-0.44444444444444386</v>
      </c>
      <c r="G874" s="17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3">
      <c r="B875" s="4" t="s">
        <v>52</v>
      </c>
      <c r="C875" s="4">
        <v>867</v>
      </c>
      <c r="D875" s="4">
        <v>278</v>
      </c>
      <c r="E875" s="11">
        <v>63.9</v>
      </c>
      <c r="F875" s="17">
        <f t="shared" si="70"/>
        <v>-0.61111111111111094</v>
      </c>
      <c r="G875" s="17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3">
      <c r="B876" s="4" t="s">
        <v>52</v>
      </c>
      <c r="C876" s="4">
        <v>868</v>
      </c>
      <c r="D876" s="4">
        <v>279</v>
      </c>
      <c r="E876" s="11">
        <v>61.4</v>
      </c>
      <c r="F876" s="17">
        <f t="shared" si="70"/>
        <v>-0.76388888888888884</v>
      </c>
      <c r="G876" s="17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3">
      <c r="B877" s="4" t="s">
        <v>52</v>
      </c>
      <c r="C877" s="4">
        <v>869</v>
      </c>
      <c r="D877" s="4">
        <v>280</v>
      </c>
      <c r="E877" s="11">
        <v>58.4</v>
      </c>
      <c r="F877" s="17">
        <f t="shared" si="70"/>
        <v>-0.83333333333333326</v>
      </c>
      <c r="G877" s="17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3">
      <c r="B878" s="4" t="s">
        <v>52</v>
      </c>
      <c r="C878" s="4">
        <v>870</v>
      </c>
      <c r="D878" s="4">
        <v>281</v>
      </c>
      <c r="E878" s="11">
        <v>55.4</v>
      </c>
      <c r="F878" s="17">
        <f t="shared" si="70"/>
        <v>-0.83333333333333326</v>
      </c>
      <c r="G878" s="17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3">
      <c r="B879" s="4" t="s">
        <v>52</v>
      </c>
      <c r="C879" s="4">
        <v>871</v>
      </c>
      <c r="D879" s="4">
        <v>282</v>
      </c>
      <c r="E879" s="11">
        <v>52.4</v>
      </c>
      <c r="F879" s="17">
        <f t="shared" si="70"/>
        <v>-0.74999999999999978</v>
      </c>
      <c r="G879" s="17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3">
      <c r="B880" s="4" t="s">
        <v>52</v>
      </c>
      <c r="C880" s="4">
        <v>872</v>
      </c>
      <c r="D880" s="4">
        <v>283</v>
      </c>
      <c r="E880" s="11">
        <v>50</v>
      </c>
      <c r="F880" s="17">
        <f t="shared" si="70"/>
        <v>-0.56944444444444464</v>
      </c>
      <c r="G880" s="17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3">
      <c r="B881" s="4" t="s">
        <v>52</v>
      </c>
      <c r="C881" s="4">
        <v>873</v>
      </c>
      <c r="D881" s="4">
        <v>284</v>
      </c>
      <c r="E881" s="11">
        <v>48.3</v>
      </c>
      <c r="F881" s="17">
        <f t="shared" si="70"/>
        <v>-0.37500000000000039</v>
      </c>
      <c r="G881" s="17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3">
      <c r="B882" s="4" t="s">
        <v>52</v>
      </c>
      <c r="C882" s="4">
        <v>874</v>
      </c>
      <c r="D882" s="4">
        <v>285</v>
      </c>
      <c r="E882" s="11">
        <v>47.3</v>
      </c>
      <c r="F882" s="17">
        <f t="shared" si="70"/>
        <v>-0.20833333333333331</v>
      </c>
      <c r="G882" s="17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3">
      <c r="B883" s="4" t="s">
        <v>52</v>
      </c>
      <c r="C883" s="4">
        <v>875</v>
      </c>
      <c r="D883" s="4">
        <v>286</v>
      </c>
      <c r="E883" s="11">
        <v>46.8</v>
      </c>
      <c r="F883" s="17">
        <f t="shared" si="70"/>
        <v>-5.5555555555555358E-2</v>
      </c>
      <c r="G883" s="17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3">
      <c r="B884" s="4" t="s">
        <v>52</v>
      </c>
      <c r="C884" s="4">
        <v>876</v>
      </c>
      <c r="D884" s="4">
        <v>287</v>
      </c>
      <c r="E884" s="11">
        <v>46.9</v>
      </c>
      <c r="F884" s="17">
        <f t="shared" si="70"/>
        <v>4.1666666666667261E-2</v>
      </c>
      <c r="G884" s="17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3">
      <c r="B885" s="4" t="s">
        <v>52</v>
      </c>
      <c r="C885" s="4">
        <v>877</v>
      </c>
      <c r="D885" s="4">
        <v>288</v>
      </c>
      <c r="E885" s="11">
        <v>47.1</v>
      </c>
      <c r="F885" s="17">
        <f t="shared" si="70"/>
        <v>8.3333333333333523E-2</v>
      </c>
      <c r="G885" s="17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3">
      <c r="B886" s="4" t="s">
        <v>52</v>
      </c>
      <c r="C886" s="4">
        <v>878</v>
      </c>
      <c r="D886" s="4">
        <v>289</v>
      </c>
      <c r="E886" s="11">
        <v>47.5</v>
      </c>
      <c r="F886" s="17">
        <f t="shared" si="70"/>
        <v>9.7222222222221627E-2</v>
      </c>
      <c r="G886" s="17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3">
      <c r="B887" s="4" t="s">
        <v>52</v>
      </c>
      <c r="C887" s="4">
        <v>879</v>
      </c>
      <c r="D887" s="4">
        <v>290</v>
      </c>
      <c r="E887" s="11">
        <v>47.8</v>
      </c>
      <c r="F887" s="17">
        <f t="shared" si="70"/>
        <v>0.11111111111111072</v>
      </c>
      <c r="G887" s="17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3">
      <c r="B888" s="4" t="s">
        <v>52</v>
      </c>
      <c r="C888" s="4">
        <v>880</v>
      </c>
      <c r="D888" s="4">
        <v>291</v>
      </c>
      <c r="E888" s="11">
        <v>48.3</v>
      </c>
      <c r="F888" s="17">
        <f t="shared" si="70"/>
        <v>0.1388888888888889</v>
      </c>
      <c r="G888" s="17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3">
      <c r="B889" s="4" t="s">
        <v>52</v>
      </c>
      <c r="C889" s="4">
        <v>881</v>
      </c>
      <c r="D889" s="4">
        <v>292</v>
      </c>
      <c r="E889" s="11">
        <v>48.8</v>
      </c>
      <c r="F889" s="17">
        <f t="shared" si="70"/>
        <v>0.16666666666666705</v>
      </c>
      <c r="G889" s="17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3">
      <c r="B890" s="4" t="s">
        <v>52</v>
      </c>
      <c r="C890" s="4">
        <v>882</v>
      </c>
      <c r="D890" s="4">
        <v>293</v>
      </c>
      <c r="E890" s="11">
        <v>49.5</v>
      </c>
      <c r="F890" s="17">
        <f t="shared" si="70"/>
        <v>0.19444444444444522</v>
      </c>
      <c r="G890" s="17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3">
      <c r="B891" s="4" t="s">
        <v>52</v>
      </c>
      <c r="C891" s="4">
        <v>883</v>
      </c>
      <c r="D891" s="4">
        <v>294</v>
      </c>
      <c r="E891" s="11">
        <v>50.2</v>
      </c>
      <c r="F891" s="17">
        <f t="shared" si="70"/>
        <v>0.18055555555555516</v>
      </c>
      <c r="G891" s="17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3">
      <c r="B892" s="4" t="s">
        <v>52</v>
      </c>
      <c r="C892" s="4">
        <v>884</v>
      </c>
      <c r="D892" s="4">
        <v>295</v>
      </c>
      <c r="E892" s="11">
        <v>50.8</v>
      </c>
      <c r="F892" s="17">
        <f t="shared" si="70"/>
        <v>0.16666666666666607</v>
      </c>
      <c r="G892" s="17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3">
      <c r="B893" s="4" t="s">
        <v>52</v>
      </c>
      <c r="C893" s="4">
        <v>885</v>
      </c>
      <c r="D893" s="4">
        <v>296</v>
      </c>
      <c r="E893" s="11">
        <v>51.4</v>
      </c>
      <c r="F893" s="17">
        <f t="shared" si="70"/>
        <v>0.1388888888888889</v>
      </c>
      <c r="G893" s="17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3">
      <c r="B894" s="4" t="s">
        <v>52</v>
      </c>
      <c r="C894" s="4">
        <v>886</v>
      </c>
      <c r="D894" s="4">
        <v>297</v>
      </c>
      <c r="E894" s="11">
        <v>51.8</v>
      </c>
      <c r="F894" s="17">
        <f t="shared" si="70"/>
        <v>6.9444444444444448E-2</v>
      </c>
      <c r="G894" s="17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3">
      <c r="B895" s="4" t="s">
        <v>52</v>
      </c>
      <c r="C895" s="4">
        <v>887</v>
      </c>
      <c r="D895" s="4">
        <v>298</v>
      </c>
      <c r="E895" s="11">
        <v>51.9</v>
      </c>
      <c r="F895" s="17">
        <f t="shared" si="70"/>
        <v>-1.3888888888888099E-2</v>
      </c>
      <c r="G895" s="17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3">
      <c r="B896" s="4" t="s">
        <v>52</v>
      </c>
      <c r="C896" s="4">
        <v>888</v>
      </c>
      <c r="D896" s="4">
        <v>299</v>
      </c>
      <c r="E896" s="11">
        <v>51.7</v>
      </c>
      <c r="F896" s="17">
        <f t="shared" si="70"/>
        <v>-9.7222222222221627E-2</v>
      </c>
      <c r="G896" s="17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3">
      <c r="B897" s="4" t="s">
        <v>52</v>
      </c>
      <c r="C897" s="4">
        <v>889</v>
      </c>
      <c r="D897" s="4">
        <v>300</v>
      </c>
      <c r="E897" s="11">
        <v>51.2</v>
      </c>
      <c r="F897" s="17">
        <f t="shared" si="70"/>
        <v>-0.18055555555555614</v>
      </c>
      <c r="G897" s="17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3">
      <c r="B898" s="4" t="s">
        <v>52</v>
      </c>
      <c r="C898" s="4">
        <v>890</v>
      </c>
      <c r="D898" s="4">
        <v>301</v>
      </c>
      <c r="E898" s="11">
        <v>50.4</v>
      </c>
      <c r="F898" s="17">
        <f t="shared" si="70"/>
        <v>-0.27777777777777779</v>
      </c>
      <c r="G898" s="17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3">
      <c r="B899" s="4" t="s">
        <v>52</v>
      </c>
      <c r="C899" s="4">
        <v>891</v>
      </c>
      <c r="D899" s="4">
        <v>302</v>
      </c>
      <c r="E899" s="11">
        <v>49.2</v>
      </c>
      <c r="F899" s="17">
        <f t="shared" si="70"/>
        <v>-0.37499999999999939</v>
      </c>
      <c r="G899" s="17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3">
      <c r="B900" s="4" t="s">
        <v>52</v>
      </c>
      <c r="C900" s="4">
        <v>892</v>
      </c>
      <c r="D900" s="4">
        <v>303</v>
      </c>
      <c r="E900" s="11">
        <v>47.7</v>
      </c>
      <c r="F900" s="17">
        <f t="shared" si="70"/>
        <v>-0.40277777777777857</v>
      </c>
      <c r="G900" s="17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3">
      <c r="B901" s="4" t="s">
        <v>52</v>
      </c>
      <c r="C901" s="4">
        <v>893</v>
      </c>
      <c r="D901" s="4">
        <v>304</v>
      </c>
      <c r="E901" s="11">
        <v>46.3</v>
      </c>
      <c r="F901" s="17">
        <f t="shared" si="70"/>
        <v>-0.36111111111111133</v>
      </c>
      <c r="G901" s="17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3">
      <c r="B902" s="4" t="s">
        <v>52</v>
      </c>
      <c r="C902" s="4">
        <v>894</v>
      </c>
      <c r="D902" s="4">
        <v>305</v>
      </c>
      <c r="E902" s="11">
        <v>45.1</v>
      </c>
      <c r="F902" s="17">
        <f t="shared" si="70"/>
        <v>-0.29166666666666585</v>
      </c>
      <c r="G902" s="17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3">
      <c r="B903" s="4" t="s">
        <v>52</v>
      </c>
      <c r="C903" s="4">
        <v>895</v>
      </c>
      <c r="D903" s="4">
        <v>306</v>
      </c>
      <c r="E903" s="11">
        <v>44.2</v>
      </c>
      <c r="F903" s="17">
        <f t="shared" si="70"/>
        <v>-0.19444444444444425</v>
      </c>
      <c r="G903" s="17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3">
      <c r="B904" s="4" t="s">
        <v>52</v>
      </c>
      <c r="C904" s="4">
        <v>896</v>
      </c>
      <c r="D904" s="4">
        <v>307</v>
      </c>
      <c r="E904" s="11">
        <v>43.7</v>
      </c>
      <c r="F904" s="17">
        <f t="shared" si="70"/>
        <v>-0.1111111111111117</v>
      </c>
      <c r="G904" s="17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3">
      <c r="B905" s="4" t="s">
        <v>52</v>
      </c>
      <c r="C905" s="4">
        <v>897</v>
      </c>
      <c r="D905" s="4">
        <v>308</v>
      </c>
      <c r="E905" s="11">
        <v>43.4</v>
      </c>
      <c r="F905" s="17">
        <f t="shared" si="70"/>
        <v>-8.3333333333333523E-2</v>
      </c>
      <c r="G905" s="17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3">
      <c r="B906" s="4" t="s">
        <v>52</v>
      </c>
      <c r="C906" s="4">
        <v>898</v>
      </c>
      <c r="D906" s="4">
        <v>309</v>
      </c>
      <c r="E906" s="11">
        <v>43.1</v>
      </c>
      <c r="F906" s="17">
        <f t="shared" si="70"/>
        <v>-0.12499999999999981</v>
      </c>
      <c r="G906" s="17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3">
      <c r="B907" s="4" t="s">
        <v>52</v>
      </c>
      <c r="C907" s="4">
        <v>899</v>
      </c>
      <c r="D907" s="4">
        <v>310</v>
      </c>
      <c r="E907" s="11">
        <v>42.5</v>
      </c>
      <c r="F907" s="17">
        <f t="shared" si="70"/>
        <v>-0.18055555555555614</v>
      </c>
      <c r="G907" s="17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3">
      <c r="B908" s="4" t="s">
        <v>52</v>
      </c>
      <c r="C908" s="4">
        <v>900</v>
      </c>
      <c r="D908" s="4">
        <v>311</v>
      </c>
      <c r="E908" s="11">
        <v>41.8</v>
      </c>
      <c r="F908" s="17">
        <f t="shared" si="70"/>
        <v>-0.19444444444444425</v>
      </c>
      <c r="G908" s="17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3">
      <c r="B909" s="4" t="s">
        <v>52</v>
      </c>
      <c r="C909" s="4">
        <v>901</v>
      </c>
      <c r="D909" s="4">
        <v>312</v>
      </c>
      <c r="E909" s="11">
        <v>41.1</v>
      </c>
      <c r="F909" s="17">
        <f t="shared" si="70"/>
        <v>-0.20833333333333331</v>
      </c>
      <c r="G909" s="17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3">
      <c r="B910" s="4" t="s">
        <v>52</v>
      </c>
      <c r="C910" s="4">
        <v>902</v>
      </c>
      <c r="D910" s="4">
        <v>313</v>
      </c>
      <c r="E910" s="11">
        <v>40.299999999999997</v>
      </c>
      <c r="F910" s="17">
        <f t="shared" si="70"/>
        <v>-0.19444444444444425</v>
      </c>
      <c r="G910" s="17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3">
      <c r="B911" s="4" t="s">
        <v>52</v>
      </c>
      <c r="C911" s="4">
        <v>903</v>
      </c>
      <c r="D911" s="4">
        <v>314</v>
      </c>
      <c r="E911" s="11">
        <v>39.700000000000003</v>
      </c>
      <c r="F911" s="17">
        <f t="shared" si="70"/>
        <v>-0.1388888888888889</v>
      </c>
      <c r="G911" s="17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3">
      <c r="B912" s="4" t="s">
        <v>52</v>
      </c>
      <c r="C912" s="4">
        <v>904</v>
      </c>
      <c r="D912" s="4">
        <v>315</v>
      </c>
      <c r="E912" s="11">
        <v>39.299999999999997</v>
      </c>
      <c r="F912" s="17">
        <f t="shared" si="70"/>
        <v>-6.9444444444444448E-2</v>
      </c>
      <c r="G912" s="17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3">
      <c r="B913" s="4" t="s">
        <v>52</v>
      </c>
      <c r="C913" s="4">
        <v>905</v>
      </c>
      <c r="D913" s="4">
        <v>316</v>
      </c>
      <c r="E913" s="11">
        <v>39.200000000000003</v>
      </c>
      <c r="F913" s="17">
        <f t="shared" si="70"/>
        <v>0</v>
      </c>
      <c r="G913" s="17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3">
      <c r="B914" s="4" t="s">
        <v>52</v>
      </c>
      <c r="C914" s="4">
        <v>906</v>
      </c>
      <c r="D914" s="4">
        <v>317</v>
      </c>
      <c r="E914" s="11">
        <v>39.299999999999997</v>
      </c>
      <c r="F914" s="17">
        <f t="shared" si="70"/>
        <v>5.5555555555555358E-2</v>
      </c>
      <c r="G914" s="17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3">
      <c r="B915" s="4" t="s">
        <v>52</v>
      </c>
      <c r="C915" s="4">
        <v>907</v>
      </c>
      <c r="D915" s="4">
        <v>318</v>
      </c>
      <c r="E915" s="11">
        <v>39.6</v>
      </c>
      <c r="F915" s="17">
        <f t="shared" si="70"/>
        <v>9.7222222222222612E-2</v>
      </c>
      <c r="G915" s="17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3">
      <c r="B916" s="4" t="s">
        <v>52</v>
      </c>
      <c r="C916" s="4">
        <v>908</v>
      </c>
      <c r="D916" s="4">
        <v>319</v>
      </c>
      <c r="E916" s="11">
        <v>40</v>
      </c>
      <c r="F916" s="17">
        <f t="shared" ref="F916:F979" si="75">($E917-$E915)/2/3.6</f>
        <v>0.15277777777777798</v>
      </c>
      <c r="G916" s="17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3">
      <c r="B917" s="4" t="s">
        <v>52</v>
      </c>
      <c r="C917" s="4">
        <v>909</v>
      </c>
      <c r="D917" s="4">
        <v>320</v>
      </c>
      <c r="E917" s="11">
        <v>40.700000000000003</v>
      </c>
      <c r="F917" s="17">
        <f t="shared" si="75"/>
        <v>0.19444444444444425</v>
      </c>
      <c r="G917" s="17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3">
      <c r="B918" s="4" t="s">
        <v>52</v>
      </c>
      <c r="C918" s="4">
        <v>910</v>
      </c>
      <c r="D918" s="4">
        <v>321</v>
      </c>
      <c r="E918" s="11">
        <v>41.4</v>
      </c>
      <c r="F918" s="17">
        <f t="shared" si="75"/>
        <v>0.20833333333333331</v>
      </c>
      <c r="G918" s="17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3">
      <c r="B919" s="4" t="s">
        <v>52</v>
      </c>
      <c r="C919" s="4">
        <v>911</v>
      </c>
      <c r="D919" s="4">
        <v>322</v>
      </c>
      <c r="E919" s="11">
        <v>42.2</v>
      </c>
      <c r="F919" s="17">
        <f t="shared" si="75"/>
        <v>0.23611111111111149</v>
      </c>
      <c r="G919" s="17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3">
      <c r="B920" s="4" t="s">
        <v>52</v>
      </c>
      <c r="C920" s="4">
        <v>912</v>
      </c>
      <c r="D920" s="4">
        <v>323</v>
      </c>
      <c r="E920" s="11">
        <v>43.1</v>
      </c>
      <c r="F920" s="17">
        <f t="shared" si="75"/>
        <v>0.26388888888888867</v>
      </c>
      <c r="G920" s="17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3">
      <c r="B921" s="4" t="s">
        <v>52</v>
      </c>
      <c r="C921" s="4">
        <v>913</v>
      </c>
      <c r="D921" s="4">
        <v>324</v>
      </c>
      <c r="E921" s="11">
        <v>44.1</v>
      </c>
      <c r="F921" s="17">
        <f t="shared" si="75"/>
        <v>0.23611111111111052</v>
      </c>
      <c r="G921" s="17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3">
      <c r="B922" s="4" t="s">
        <v>52</v>
      </c>
      <c r="C922" s="4">
        <v>914</v>
      </c>
      <c r="D922" s="4">
        <v>325</v>
      </c>
      <c r="E922" s="11">
        <v>44.8</v>
      </c>
      <c r="F922" s="17">
        <f t="shared" si="75"/>
        <v>0.19444444444444425</v>
      </c>
      <c r="G922" s="17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3">
      <c r="B923" s="4" t="s">
        <v>52</v>
      </c>
      <c r="C923" s="4">
        <v>915</v>
      </c>
      <c r="D923" s="4">
        <v>326</v>
      </c>
      <c r="E923" s="11">
        <v>45.5</v>
      </c>
      <c r="F923" s="17">
        <f t="shared" si="75"/>
        <v>0.1388888888888889</v>
      </c>
      <c r="G923" s="17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3">
      <c r="B924" s="4" t="s">
        <v>52</v>
      </c>
      <c r="C924" s="4">
        <v>916</v>
      </c>
      <c r="D924" s="4">
        <v>327</v>
      </c>
      <c r="E924" s="11">
        <v>45.8</v>
      </c>
      <c r="F924" s="17">
        <f t="shared" si="75"/>
        <v>9.7222222222222612E-2</v>
      </c>
      <c r="G924" s="17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3">
      <c r="B925" s="4" t="s">
        <v>52</v>
      </c>
      <c r="C925" s="4">
        <v>917</v>
      </c>
      <c r="D925" s="4">
        <v>328</v>
      </c>
      <c r="E925" s="11">
        <v>46.2</v>
      </c>
      <c r="F925" s="17">
        <f t="shared" si="75"/>
        <v>8.3333333333333523E-2</v>
      </c>
      <c r="G925" s="17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3">
      <c r="B926" s="4" t="s">
        <v>52</v>
      </c>
      <c r="C926" s="4">
        <v>918</v>
      </c>
      <c r="D926" s="4">
        <v>329</v>
      </c>
      <c r="E926" s="11">
        <v>46.4</v>
      </c>
      <c r="F926" s="17">
        <f t="shared" si="75"/>
        <v>4.1666666666666269E-2</v>
      </c>
      <c r="G926" s="17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3">
      <c r="B927" s="4" t="s">
        <v>52</v>
      </c>
      <c r="C927" s="4">
        <v>919</v>
      </c>
      <c r="D927" s="4">
        <v>330</v>
      </c>
      <c r="E927" s="11">
        <v>46.5</v>
      </c>
      <c r="F927" s="17">
        <f t="shared" si="75"/>
        <v>1.3888888888889086E-2</v>
      </c>
      <c r="G927" s="17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3">
      <c r="B928" s="4" t="s">
        <v>52</v>
      </c>
      <c r="C928" s="4">
        <v>920</v>
      </c>
      <c r="D928" s="4">
        <v>331</v>
      </c>
      <c r="E928" s="11">
        <v>46.5</v>
      </c>
      <c r="F928" s="17">
        <f t="shared" si="75"/>
        <v>1.3888888888889086E-2</v>
      </c>
      <c r="G928" s="17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3">
      <c r="B929" s="4" t="s">
        <v>52</v>
      </c>
      <c r="C929" s="4">
        <v>921</v>
      </c>
      <c r="D929" s="4">
        <v>332</v>
      </c>
      <c r="E929" s="11">
        <v>46.6</v>
      </c>
      <c r="F929" s="17">
        <f t="shared" si="75"/>
        <v>0</v>
      </c>
      <c r="G929" s="17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3">
      <c r="B930" s="4" t="s">
        <v>52</v>
      </c>
      <c r="C930" s="4">
        <v>922</v>
      </c>
      <c r="D930" s="4">
        <v>333</v>
      </c>
      <c r="E930" s="11">
        <v>46.5</v>
      </c>
      <c r="F930" s="17">
        <f t="shared" si="75"/>
        <v>-1.3888888888889086E-2</v>
      </c>
      <c r="G930" s="17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3">
      <c r="B931" s="4" t="s">
        <v>52</v>
      </c>
      <c r="C931" s="4">
        <v>923</v>
      </c>
      <c r="D931" s="4">
        <v>334</v>
      </c>
      <c r="E931" s="11">
        <v>46.5</v>
      </c>
      <c r="F931" s="17">
        <f t="shared" si="75"/>
        <v>-1.3888888888889086E-2</v>
      </c>
      <c r="G931" s="17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3">
      <c r="B932" s="4" t="s">
        <v>52</v>
      </c>
      <c r="C932" s="4">
        <v>924</v>
      </c>
      <c r="D932" s="4">
        <v>335</v>
      </c>
      <c r="E932" s="11">
        <v>46.4</v>
      </c>
      <c r="F932" s="17">
        <f t="shared" si="75"/>
        <v>-1.3888888888889086E-2</v>
      </c>
      <c r="G932" s="17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3">
      <c r="B933" s="4" t="s">
        <v>52</v>
      </c>
      <c r="C933" s="4">
        <v>925</v>
      </c>
      <c r="D933" s="4">
        <v>336</v>
      </c>
      <c r="E933" s="11">
        <v>46.4</v>
      </c>
      <c r="F933" s="17">
        <f t="shared" si="75"/>
        <v>0</v>
      </c>
      <c r="G933" s="17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3">
      <c r="B934" s="4" t="s">
        <v>52</v>
      </c>
      <c r="C934" s="4">
        <v>926</v>
      </c>
      <c r="D934" s="4">
        <v>337</v>
      </c>
      <c r="E934" s="11">
        <v>46.4</v>
      </c>
      <c r="F934" s="17">
        <f t="shared" si="75"/>
        <v>1.3888888888889086E-2</v>
      </c>
      <c r="G934" s="17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3">
      <c r="B935" s="4" t="s">
        <v>52</v>
      </c>
      <c r="C935" s="4">
        <v>927</v>
      </c>
      <c r="D935" s="4">
        <v>338</v>
      </c>
      <c r="E935" s="11">
        <v>46.5</v>
      </c>
      <c r="F935" s="17">
        <f t="shared" si="75"/>
        <v>0</v>
      </c>
      <c r="G935" s="17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3">
      <c r="B936" s="4" t="s">
        <v>52</v>
      </c>
      <c r="C936" s="4">
        <v>928</v>
      </c>
      <c r="D936" s="4">
        <v>339</v>
      </c>
      <c r="E936" s="11">
        <v>46.4</v>
      </c>
      <c r="F936" s="17">
        <f t="shared" si="75"/>
        <v>1.3888888888889086E-2</v>
      </c>
      <c r="G936" s="17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3">
      <c r="B937" s="4" t="s">
        <v>52</v>
      </c>
      <c r="C937" s="4">
        <v>929</v>
      </c>
      <c r="D937" s="4">
        <v>340</v>
      </c>
      <c r="E937" s="11">
        <v>46.6</v>
      </c>
      <c r="F937" s="17">
        <f t="shared" si="75"/>
        <v>2.7777777777778172E-2</v>
      </c>
      <c r="G937" s="17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3">
      <c r="B938" s="4" t="s">
        <v>52</v>
      </c>
      <c r="C938" s="4">
        <v>930</v>
      </c>
      <c r="D938" s="4">
        <v>341</v>
      </c>
      <c r="E938" s="11">
        <v>46.6</v>
      </c>
      <c r="F938" s="17">
        <f t="shared" si="75"/>
        <v>2.7777777777777186E-2</v>
      </c>
      <c r="G938" s="17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3">
      <c r="B939" s="4" t="s">
        <v>52</v>
      </c>
      <c r="C939" s="4">
        <v>931</v>
      </c>
      <c r="D939" s="4">
        <v>342</v>
      </c>
      <c r="E939" s="11">
        <v>46.8</v>
      </c>
      <c r="F939" s="17">
        <f t="shared" si="75"/>
        <v>1.3888888888889086E-2</v>
      </c>
      <c r="G939" s="17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3">
      <c r="B940" s="4" t="s">
        <v>52</v>
      </c>
      <c r="C940" s="4">
        <v>932</v>
      </c>
      <c r="D940" s="4">
        <v>343</v>
      </c>
      <c r="E940" s="11">
        <v>46.7</v>
      </c>
      <c r="F940" s="17">
        <f t="shared" si="75"/>
        <v>1.3888888888889086E-2</v>
      </c>
      <c r="G940" s="17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3">
      <c r="B941" s="4" t="s">
        <v>52</v>
      </c>
      <c r="C941" s="4">
        <v>933</v>
      </c>
      <c r="D941" s="4">
        <v>344</v>
      </c>
      <c r="E941" s="11">
        <v>46.9</v>
      </c>
      <c r="F941" s="17">
        <f t="shared" si="75"/>
        <v>2.7777777777777186E-2</v>
      </c>
      <c r="G941" s="17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3">
      <c r="B942" s="4" t="s">
        <v>52</v>
      </c>
      <c r="C942" s="4">
        <v>934</v>
      </c>
      <c r="D942" s="4">
        <v>345</v>
      </c>
      <c r="E942" s="11">
        <v>46.9</v>
      </c>
      <c r="F942" s="17">
        <f t="shared" si="75"/>
        <v>0</v>
      </c>
      <c r="G942" s="17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3">
      <c r="B943" s="4" t="s">
        <v>52</v>
      </c>
      <c r="C943" s="4">
        <v>935</v>
      </c>
      <c r="D943" s="4">
        <v>346</v>
      </c>
      <c r="E943" s="11">
        <v>46.9</v>
      </c>
      <c r="F943" s="17">
        <f t="shared" si="75"/>
        <v>-1.3888888888889086E-2</v>
      </c>
      <c r="G943" s="17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3">
      <c r="B944" s="4" t="s">
        <v>52</v>
      </c>
      <c r="C944" s="4">
        <v>936</v>
      </c>
      <c r="D944" s="4">
        <v>347</v>
      </c>
      <c r="E944" s="11">
        <v>46.8</v>
      </c>
      <c r="F944" s="17">
        <f t="shared" si="75"/>
        <v>1.3888888888889086E-2</v>
      </c>
      <c r="G944" s="17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3">
      <c r="B945" s="4" t="s">
        <v>52</v>
      </c>
      <c r="C945" s="4">
        <v>937</v>
      </c>
      <c r="D945" s="4">
        <v>348</v>
      </c>
      <c r="E945" s="11">
        <v>47</v>
      </c>
      <c r="F945" s="17">
        <f t="shared" si="75"/>
        <v>1.3888888888889086E-2</v>
      </c>
      <c r="G945" s="17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3">
      <c r="B946" s="4" t="s">
        <v>52</v>
      </c>
      <c r="C946" s="4">
        <v>938</v>
      </c>
      <c r="D946" s="4">
        <v>349</v>
      </c>
      <c r="E946" s="11">
        <v>46.9</v>
      </c>
      <c r="F946" s="17">
        <f t="shared" si="75"/>
        <v>-1.3888888888889086E-2</v>
      </c>
      <c r="G946" s="17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3">
      <c r="B947" s="4" t="s">
        <v>52</v>
      </c>
      <c r="C947" s="4">
        <v>939</v>
      </c>
      <c r="D947" s="4">
        <v>350</v>
      </c>
      <c r="E947" s="11">
        <v>46.9</v>
      </c>
      <c r="F947" s="17">
        <f t="shared" si="75"/>
        <v>0</v>
      </c>
      <c r="G947" s="17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3">
      <c r="B948" s="4" t="s">
        <v>52</v>
      </c>
      <c r="C948" s="4">
        <v>940</v>
      </c>
      <c r="D948" s="4">
        <v>351</v>
      </c>
      <c r="E948" s="11">
        <v>46.9</v>
      </c>
      <c r="F948" s="17">
        <f t="shared" si="75"/>
        <v>-1.3888888888889086E-2</v>
      </c>
      <c r="G948" s="17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3">
      <c r="B949" s="4" t="s">
        <v>52</v>
      </c>
      <c r="C949" s="4">
        <v>941</v>
      </c>
      <c r="D949" s="4">
        <v>352</v>
      </c>
      <c r="E949" s="11">
        <v>46.8</v>
      </c>
      <c r="F949" s="17">
        <f t="shared" si="75"/>
        <v>-9.7222222222221627E-2</v>
      </c>
      <c r="G949" s="17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3">
      <c r="B950" s="4" t="s">
        <v>52</v>
      </c>
      <c r="C950" s="4">
        <v>942</v>
      </c>
      <c r="D950" s="4">
        <v>353</v>
      </c>
      <c r="E950" s="11">
        <v>46.2</v>
      </c>
      <c r="F950" s="17">
        <f t="shared" si="75"/>
        <v>-0.16666666666666607</v>
      </c>
      <c r="G950" s="17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3">
      <c r="B951" s="4" t="s">
        <v>52</v>
      </c>
      <c r="C951" s="4">
        <v>943</v>
      </c>
      <c r="D951" s="4">
        <v>354</v>
      </c>
      <c r="E951" s="11">
        <v>45.6</v>
      </c>
      <c r="F951" s="17">
        <f t="shared" si="75"/>
        <v>-0.18055555555555614</v>
      </c>
      <c r="G951" s="17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3">
      <c r="B952" s="4" t="s">
        <v>52</v>
      </c>
      <c r="C952" s="4">
        <v>944</v>
      </c>
      <c r="D952" s="4">
        <v>355</v>
      </c>
      <c r="E952" s="11">
        <v>44.9</v>
      </c>
      <c r="F952" s="17">
        <f t="shared" si="75"/>
        <v>-0.18055555555555614</v>
      </c>
      <c r="G952" s="17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3">
      <c r="B953" s="4" t="s">
        <v>52</v>
      </c>
      <c r="C953" s="4">
        <v>945</v>
      </c>
      <c r="D953" s="4">
        <v>356</v>
      </c>
      <c r="E953" s="11">
        <v>44.3</v>
      </c>
      <c r="F953" s="17">
        <f t="shared" si="75"/>
        <v>-0.15277777777777798</v>
      </c>
      <c r="G953" s="17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3">
      <c r="B954" s="4" t="s">
        <v>52</v>
      </c>
      <c r="C954" s="4">
        <v>946</v>
      </c>
      <c r="D954" s="4">
        <v>357</v>
      </c>
      <c r="E954" s="11">
        <v>43.8</v>
      </c>
      <c r="F954" s="17">
        <f t="shared" si="75"/>
        <v>-9.7222222222221627E-2</v>
      </c>
      <c r="G954" s="17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3">
      <c r="B955" s="4" t="s">
        <v>52</v>
      </c>
      <c r="C955" s="4">
        <v>947</v>
      </c>
      <c r="D955" s="4">
        <v>358</v>
      </c>
      <c r="E955" s="11">
        <v>43.6</v>
      </c>
      <c r="F955" s="17">
        <f t="shared" si="75"/>
        <v>-4.1666666666666269E-2</v>
      </c>
      <c r="G955" s="17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3">
      <c r="B956" s="4" t="s">
        <v>52</v>
      </c>
      <c r="C956" s="4">
        <v>948</v>
      </c>
      <c r="D956" s="4">
        <v>359</v>
      </c>
      <c r="E956" s="11">
        <v>43.5</v>
      </c>
      <c r="F956" s="17">
        <f t="shared" si="75"/>
        <v>0</v>
      </c>
      <c r="G956" s="17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3">
      <c r="B957" s="4" t="s">
        <v>52</v>
      </c>
      <c r="C957" s="4">
        <v>949</v>
      </c>
      <c r="D957" s="4">
        <v>360</v>
      </c>
      <c r="E957" s="11">
        <v>43.6</v>
      </c>
      <c r="F957" s="17">
        <f t="shared" si="75"/>
        <v>1.3888888888889086E-2</v>
      </c>
      <c r="G957" s="17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3">
      <c r="B958" s="4" t="s">
        <v>52</v>
      </c>
      <c r="C958" s="4">
        <v>950</v>
      </c>
      <c r="D958" s="4">
        <v>361</v>
      </c>
      <c r="E958" s="11">
        <v>43.6</v>
      </c>
      <c r="F958" s="17">
        <f t="shared" si="75"/>
        <v>-1.3888888888889086E-2</v>
      </c>
      <c r="G958" s="17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3">
      <c r="B959" s="4" t="s">
        <v>52</v>
      </c>
      <c r="C959" s="4">
        <v>951</v>
      </c>
      <c r="D959" s="4">
        <v>362</v>
      </c>
      <c r="E959" s="11">
        <v>43.5</v>
      </c>
      <c r="F959" s="17">
        <f t="shared" si="75"/>
        <v>-1.3888888888889086E-2</v>
      </c>
      <c r="G959" s="17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3">
      <c r="B960" s="4" t="s">
        <v>52</v>
      </c>
      <c r="C960" s="4">
        <v>952</v>
      </c>
      <c r="D960" s="4">
        <v>363</v>
      </c>
      <c r="E960" s="11">
        <v>43.5</v>
      </c>
      <c r="F960" s="17">
        <f t="shared" si="75"/>
        <v>0</v>
      </c>
      <c r="G960" s="17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3">
      <c r="B961" s="4" t="s">
        <v>52</v>
      </c>
      <c r="C961" s="4">
        <v>953</v>
      </c>
      <c r="D961" s="4">
        <v>364</v>
      </c>
      <c r="E961" s="11">
        <v>43.5</v>
      </c>
      <c r="F961" s="17">
        <f t="shared" si="75"/>
        <v>-1.3888888888889086E-2</v>
      </c>
      <c r="G961" s="17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3">
      <c r="B962" s="4" t="s">
        <v>52</v>
      </c>
      <c r="C962" s="4">
        <v>954</v>
      </c>
      <c r="D962" s="4">
        <v>365</v>
      </c>
      <c r="E962" s="11">
        <v>43.4</v>
      </c>
      <c r="F962" s="17">
        <f t="shared" si="75"/>
        <v>-4.1666666666666269E-2</v>
      </c>
      <c r="G962" s="17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3">
      <c r="B963" s="4" t="s">
        <v>52</v>
      </c>
      <c r="C963" s="4">
        <v>955</v>
      </c>
      <c r="D963" s="4">
        <v>366</v>
      </c>
      <c r="E963" s="11">
        <v>43.2</v>
      </c>
      <c r="F963" s="17">
        <f t="shared" si="75"/>
        <v>-5.5555555555555358E-2</v>
      </c>
      <c r="G963" s="17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3">
      <c r="B964" s="4" t="s">
        <v>52</v>
      </c>
      <c r="C964" s="4">
        <v>956</v>
      </c>
      <c r="D964" s="4">
        <v>367</v>
      </c>
      <c r="E964" s="11">
        <v>43</v>
      </c>
      <c r="F964" s="17">
        <f t="shared" si="75"/>
        <v>-6.9444444444444448E-2</v>
      </c>
      <c r="G964" s="17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3">
      <c r="B965" s="4" t="s">
        <v>52</v>
      </c>
      <c r="C965" s="4">
        <v>957</v>
      </c>
      <c r="D965" s="4">
        <v>368</v>
      </c>
      <c r="E965" s="11">
        <v>42.7</v>
      </c>
      <c r="F965" s="17">
        <f t="shared" si="75"/>
        <v>-8.3333333333333523E-2</v>
      </c>
      <c r="G965" s="17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3">
      <c r="B966" s="4" t="s">
        <v>52</v>
      </c>
      <c r="C966" s="4">
        <v>958</v>
      </c>
      <c r="D966" s="4">
        <v>369</v>
      </c>
      <c r="E966" s="11">
        <v>42.4</v>
      </c>
      <c r="F966" s="17">
        <f t="shared" si="75"/>
        <v>-5.5555555555556344E-2</v>
      </c>
      <c r="G966" s="17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3">
      <c r="B967" s="4" t="s">
        <v>52</v>
      </c>
      <c r="C967" s="4">
        <v>959</v>
      </c>
      <c r="D967" s="4">
        <v>370</v>
      </c>
      <c r="E967" s="11">
        <v>42.3</v>
      </c>
      <c r="F967" s="17">
        <f t="shared" si="75"/>
        <v>-2.7777777777777186E-2</v>
      </c>
      <c r="G967" s="17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3">
      <c r="B968" s="4" t="s">
        <v>52</v>
      </c>
      <c r="C968" s="4">
        <v>960</v>
      </c>
      <c r="D968" s="4">
        <v>371</v>
      </c>
      <c r="E968" s="11">
        <v>42.2</v>
      </c>
      <c r="F968" s="17">
        <f t="shared" si="75"/>
        <v>-2.7777777777777186E-2</v>
      </c>
      <c r="G968" s="17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3">
      <c r="B969" s="4" t="s">
        <v>52</v>
      </c>
      <c r="C969" s="4">
        <v>961</v>
      </c>
      <c r="D969" s="4">
        <v>372</v>
      </c>
      <c r="E969" s="11">
        <v>42.1</v>
      </c>
      <c r="F969" s="17">
        <f t="shared" si="75"/>
        <v>-1.3888888888889086E-2</v>
      </c>
      <c r="G969" s="17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3">
      <c r="B970" s="4" t="s">
        <v>52</v>
      </c>
      <c r="C970" s="4">
        <v>962</v>
      </c>
      <c r="D970" s="4">
        <v>373</v>
      </c>
      <c r="E970" s="11">
        <v>42.1</v>
      </c>
      <c r="F970" s="17">
        <f t="shared" si="75"/>
        <v>-2.7777777777778172E-2</v>
      </c>
      <c r="G970" s="17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3">
      <c r="B971" s="4" t="s">
        <v>52</v>
      </c>
      <c r="C971" s="4">
        <v>963</v>
      </c>
      <c r="D971" s="4">
        <v>374</v>
      </c>
      <c r="E971" s="11">
        <v>41.9</v>
      </c>
      <c r="F971" s="17">
        <f t="shared" si="75"/>
        <v>-5.5555555555555358E-2</v>
      </c>
      <c r="G971" s="17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3">
      <c r="B972" s="4" t="s">
        <v>52</v>
      </c>
      <c r="C972" s="4">
        <v>964</v>
      </c>
      <c r="D972" s="4">
        <v>375</v>
      </c>
      <c r="E972" s="11">
        <v>41.7</v>
      </c>
      <c r="F972" s="17">
        <f t="shared" si="75"/>
        <v>-5.5555555555555358E-2</v>
      </c>
      <c r="G972" s="17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3">
      <c r="B973" s="4" t="s">
        <v>52</v>
      </c>
      <c r="C973" s="4">
        <v>965</v>
      </c>
      <c r="D973" s="4">
        <v>376</v>
      </c>
      <c r="E973" s="11">
        <v>41.5</v>
      </c>
      <c r="F973" s="17">
        <f t="shared" si="75"/>
        <v>-5.5555555555556344E-2</v>
      </c>
      <c r="G973" s="17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3">
      <c r="B974" s="4" t="s">
        <v>52</v>
      </c>
      <c r="C974" s="4">
        <v>966</v>
      </c>
      <c r="D974" s="4">
        <v>377</v>
      </c>
      <c r="E974" s="11">
        <v>41.3</v>
      </c>
      <c r="F974" s="17">
        <f t="shared" si="75"/>
        <v>-4.1666666666666269E-2</v>
      </c>
      <c r="G974" s="17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3">
      <c r="B975" s="4" t="s">
        <v>52</v>
      </c>
      <c r="C975" s="4">
        <v>967</v>
      </c>
      <c r="D975" s="4">
        <v>378</v>
      </c>
      <c r="E975" s="11">
        <v>41.2</v>
      </c>
      <c r="F975" s="17">
        <f t="shared" si="75"/>
        <v>-4.1666666666666269E-2</v>
      </c>
      <c r="G975" s="17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3">
      <c r="B976" s="4" t="s">
        <v>52</v>
      </c>
      <c r="C976" s="4">
        <v>968</v>
      </c>
      <c r="D976" s="4">
        <v>379</v>
      </c>
      <c r="E976" s="11">
        <v>41</v>
      </c>
      <c r="F976" s="17">
        <f t="shared" si="75"/>
        <v>-4.1666666666667261E-2</v>
      </c>
      <c r="G976" s="17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3">
      <c r="B977" s="4" t="s">
        <v>52</v>
      </c>
      <c r="C977" s="4">
        <v>969</v>
      </c>
      <c r="D977" s="4">
        <v>380</v>
      </c>
      <c r="E977" s="11">
        <v>40.9</v>
      </c>
      <c r="F977" s="17">
        <f t="shared" si="75"/>
        <v>-5.5555555555555358E-2</v>
      </c>
      <c r="G977" s="17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3">
      <c r="B978" s="4" t="s">
        <v>52</v>
      </c>
      <c r="C978" s="4">
        <v>970</v>
      </c>
      <c r="D978" s="4">
        <v>381</v>
      </c>
      <c r="E978" s="11">
        <v>40.6</v>
      </c>
      <c r="F978" s="17">
        <f t="shared" si="75"/>
        <v>-0.16666666666666607</v>
      </c>
      <c r="G978" s="17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3">
      <c r="B979" s="4" t="s">
        <v>52</v>
      </c>
      <c r="C979" s="4">
        <v>971</v>
      </c>
      <c r="D979" s="4">
        <v>382</v>
      </c>
      <c r="E979" s="11">
        <v>39.700000000000003</v>
      </c>
      <c r="F979" s="17">
        <f t="shared" si="75"/>
        <v>-0.43055555555555575</v>
      </c>
      <c r="G979" s="17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3">
      <c r="B980" s="4" t="s">
        <v>52</v>
      </c>
      <c r="C980" s="4">
        <v>972</v>
      </c>
      <c r="D980" s="4">
        <v>383</v>
      </c>
      <c r="E980" s="11">
        <v>37.5</v>
      </c>
      <c r="F980" s="17">
        <f t="shared" ref="F980:F1043" si="80">($E981-$E979)/2/3.6</f>
        <v>-0.5833333333333337</v>
      </c>
      <c r="G980" s="17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3">
      <c r="B981" s="4" t="s">
        <v>52</v>
      </c>
      <c r="C981" s="4">
        <v>973</v>
      </c>
      <c r="D981" s="4">
        <v>384</v>
      </c>
      <c r="E981" s="11">
        <v>35.5</v>
      </c>
      <c r="F981" s="17">
        <f t="shared" si="80"/>
        <v>-0.5833333333333337</v>
      </c>
      <c r="G981" s="17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3">
      <c r="B982" s="4" t="s">
        <v>52</v>
      </c>
      <c r="C982" s="4">
        <v>974</v>
      </c>
      <c r="D982" s="4">
        <v>385</v>
      </c>
      <c r="E982" s="11">
        <v>33.299999999999997</v>
      </c>
      <c r="F982" s="17">
        <f t="shared" si="80"/>
        <v>-0.56944444444444464</v>
      </c>
      <c r="G982" s="17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3">
      <c r="B983" s="4" t="s">
        <v>52</v>
      </c>
      <c r="C983" s="4">
        <v>975</v>
      </c>
      <c r="D983" s="4">
        <v>386</v>
      </c>
      <c r="E983" s="11">
        <v>31.4</v>
      </c>
      <c r="F983" s="17">
        <f t="shared" si="80"/>
        <v>-0.68055555555555536</v>
      </c>
      <c r="G983" s="17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3">
      <c r="B984" s="4" t="s">
        <v>52</v>
      </c>
      <c r="C984" s="4">
        <v>976</v>
      </c>
      <c r="D984" s="4">
        <v>387</v>
      </c>
      <c r="E984" s="11">
        <v>28.4</v>
      </c>
      <c r="F984" s="17">
        <f t="shared" si="80"/>
        <v>-0.84722222222222188</v>
      </c>
      <c r="G984" s="17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3">
      <c r="B985" s="4" t="s">
        <v>52</v>
      </c>
      <c r="C985" s="4">
        <v>977</v>
      </c>
      <c r="D985" s="4">
        <v>388</v>
      </c>
      <c r="E985" s="11">
        <v>25.3</v>
      </c>
      <c r="F985" s="17">
        <f t="shared" si="80"/>
        <v>-0.83333333333333326</v>
      </c>
      <c r="G985" s="17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3">
      <c r="B986" s="4" t="s">
        <v>52</v>
      </c>
      <c r="C986" s="4">
        <v>978</v>
      </c>
      <c r="D986" s="4">
        <v>389</v>
      </c>
      <c r="E986" s="11">
        <v>22.4</v>
      </c>
      <c r="F986" s="17">
        <f t="shared" si="80"/>
        <v>-0.86111111111111094</v>
      </c>
      <c r="G986" s="17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3">
      <c r="B987" s="4" t="s">
        <v>52</v>
      </c>
      <c r="C987" s="4">
        <v>979</v>
      </c>
      <c r="D987" s="4">
        <v>390</v>
      </c>
      <c r="E987" s="11">
        <v>19.100000000000001</v>
      </c>
      <c r="F987" s="17">
        <f t="shared" si="80"/>
        <v>-0.95833333333333315</v>
      </c>
      <c r="G987" s="17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3">
      <c r="B988" s="4" t="s">
        <v>52</v>
      </c>
      <c r="C988" s="4">
        <v>980</v>
      </c>
      <c r="D988" s="4">
        <v>391</v>
      </c>
      <c r="E988" s="11">
        <v>15.5</v>
      </c>
      <c r="F988" s="17">
        <f t="shared" si="80"/>
        <v>-0.98611111111111127</v>
      </c>
      <c r="G988" s="17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3">
      <c r="B989" s="4" t="s">
        <v>52</v>
      </c>
      <c r="C989" s="4">
        <v>981</v>
      </c>
      <c r="D989" s="4">
        <v>392</v>
      </c>
      <c r="E989" s="11">
        <v>12</v>
      </c>
      <c r="F989" s="17">
        <f t="shared" si="80"/>
        <v>-0.93055555555555547</v>
      </c>
      <c r="G989" s="17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3">
      <c r="B990" s="4" t="s">
        <v>52</v>
      </c>
      <c r="C990" s="4">
        <v>982</v>
      </c>
      <c r="D990" s="4">
        <v>393</v>
      </c>
      <c r="E990" s="11">
        <v>8.8000000000000007</v>
      </c>
      <c r="F990" s="17">
        <f t="shared" si="80"/>
        <v>-0.83333333333333326</v>
      </c>
      <c r="G990" s="17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3">
      <c r="B991" s="4" t="s">
        <v>52</v>
      </c>
      <c r="C991" s="4">
        <v>983</v>
      </c>
      <c r="D991" s="4">
        <v>394</v>
      </c>
      <c r="E991" s="11">
        <v>6</v>
      </c>
      <c r="F991" s="17">
        <f t="shared" si="80"/>
        <v>-0.72222222222222232</v>
      </c>
      <c r="G991" s="17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3">
      <c r="B992" s="4" t="s">
        <v>52</v>
      </c>
      <c r="C992" s="4">
        <v>984</v>
      </c>
      <c r="D992" s="4">
        <v>395</v>
      </c>
      <c r="E992" s="11">
        <v>3.6</v>
      </c>
      <c r="F992" s="17">
        <f t="shared" si="80"/>
        <v>-0.61111111111111116</v>
      </c>
      <c r="G992" s="17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3">
      <c r="B993" s="4" t="s">
        <v>52</v>
      </c>
      <c r="C993" s="4">
        <v>985</v>
      </c>
      <c r="D993" s="4">
        <v>396</v>
      </c>
      <c r="E993" s="11">
        <v>1.6</v>
      </c>
      <c r="F993" s="17">
        <f t="shared" si="80"/>
        <v>-0.5</v>
      </c>
      <c r="G993" s="17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3">
      <c r="B994" s="4" t="s">
        <v>52</v>
      </c>
      <c r="C994" s="4">
        <v>986</v>
      </c>
      <c r="D994" s="4">
        <v>397</v>
      </c>
      <c r="E994" s="11">
        <v>0</v>
      </c>
      <c r="F994" s="17">
        <f t="shared" si="80"/>
        <v>-0.22222222222222224</v>
      </c>
      <c r="G994" s="17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3">
      <c r="B995" s="4" t="s">
        <v>52</v>
      </c>
      <c r="C995" s="4">
        <v>987</v>
      </c>
      <c r="D995" s="4">
        <v>398</v>
      </c>
      <c r="E995" s="11">
        <v>0</v>
      </c>
      <c r="F995" s="17">
        <f t="shared" si="80"/>
        <v>0</v>
      </c>
      <c r="G995" s="17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3">
      <c r="B996" s="4" t="s">
        <v>52</v>
      </c>
      <c r="C996" s="4">
        <v>988</v>
      </c>
      <c r="D996" s="4">
        <v>399</v>
      </c>
      <c r="E996" s="11">
        <v>0</v>
      </c>
      <c r="F996" s="17">
        <f t="shared" si="80"/>
        <v>0</v>
      </c>
      <c r="G996" s="17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3">
      <c r="B997" s="4" t="s">
        <v>52</v>
      </c>
      <c r="C997" s="4">
        <v>989</v>
      </c>
      <c r="D997" s="4">
        <v>400</v>
      </c>
      <c r="E997" s="11">
        <v>0</v>
      </c>
      <c r="F997" s="17">
        <f t="shared" si="80"/>
        <v>0</v>
      </c>
      <c r="G997" s="17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3">
      <c r="B998" s="4" t="s">
        <v>52</v>
      </c>
      <c r="C998" s="4">
        <v>990</v>
      </c>
      <c r="D998" s="4">
        <v>401</v>
      </c>
      <c r="E998" s="11">
        <v>0</v>
      </c>
      <c r="F998" s="17">
        <f t="shared" si="80"/>
        <v>0</v>
      </c>
      <c r="G998" s="17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3">
      <c r="B999" s="4" t="s">
        <v>52</v>
      </c>
      <c r="C999" s="4">
        <v>991</v>
      </c>
      <c r="D999" s="4">
        <v>402</v>
      </c>
      <c r="E999" s="11">
        <v>0</v>
      </c>
      <c r="F999" s="17">
        <f t="shared" si="80"/>
        <v>0</v>
      </c>
      <c r="G999" s="17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3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80"/>
        <v>0</v>
      </c>
      <c r="G1000" s="17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3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80"/>
        <v>0</v>
      </c>
      <c r="G1001" s="17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3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80"/>
        <v>0</v>
      </c>
      <c r="G1002" s="17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3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80"/>
        <v>0</v>
      </c>
      <c r="G1003" s="17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3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80"/>
        <v>0</v>
      </c>
      <c r="G1004" s="17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3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80"/>
        <v>0</v>
      </c>
      <c r="G1005" s="17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3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80"/>
        <v>0</v>
      </c>
      <c r="G1006" s="17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3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80"/>
        <v>0</v>
      </c>
      <c r="G1007" s="17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3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80"/>
        <v>0</v>
      </c>
      <c r="G1008" s="17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3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80"/>
        <v>0</v>
      </c>
      <c r="G1009" s="17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3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80"/>
        <v>0</v>
      </c>
      <c r="G1010" s="17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3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80"/>
        <v>0</v>
      </c>
      <c r="G1011" s="17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3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80"/>
        <v>0</v>
      </c>
      <c r="G1012" s="17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3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80"/>
        <v>0</v>
      </c>
      <c r="G1013" s="17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3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80"/>
        <v>0</v>
      </c>
      <c r="G1014" s="17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3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80"/>
        <v>0</v>
      </c>
      <c r="G1015" s="17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3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80"/>
        <v>0</v>
      </c>
      <c r="G1016" s="17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3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80"/>
        <v>0</v>
      </c>
      <c r="G1017" s="17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3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80"/>
        <v>0</v>
      </c>
      <c r="G1018" s="17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3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80"/>
        <v>0</v>
      </c>
      <c r="G1019" s="17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3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80"/>
        <v>0</v>
      </c>
      <c r="G1020" s="17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3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80"/>
        <v>0</v>
      </c>
      <c r="G1021" s="17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3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80"/>
        <v>0</v>
      </c>
      <c r="G1022" s="17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3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80"/>
        <v>0</v>
      </c>
      <c r="G1023" s="17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3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80"/>
        <v>0</v>
      </c>
      <c r="G1024" s="17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3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80"/>
        <v>0</v>
      </c>
      <c r="G1025" s="17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3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80"/>
        <v>0</v>
      </c>
      <c r="G1026" s="17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3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80"/>
        <v>0</v>
      </c>
      <c r="G1027" s="17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3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80"/>
        <v>0</v>
      </c>
      <c r="G1028" s="17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3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80"/>
        <v>0</v>
      </c>
      <c r="G1029" s="17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3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80"/>
        <v>0</v>
      </c>
      <c r="G1030" s="17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3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80"/>
        <v>0</v>
      </c>
      <c r="G1031" s="17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3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80"/>
        <v>0</v>
      </c>
      <c r="G1032" s="17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3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80"/>
        <v>0</v>
      </c>
      <c r="G1033" s="17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3">
      <c r="B1034" s="6" t="s">
        <v>53</v>
      </c>
      <c r="C1034" s="6">
        <v>1026</v>
      </c>
      <c r="D1034" s="6">
        <v>4</v>
      </c>
      <c r="E1034" s="12">
        <v>0</v>
      </c>
      <c r="F1034" s="17">
        <f t="shared" si="80"/>
        <v>0.15277777777777779</v>
      </c>
      <c r="G1034" s="17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3">
      <c r="B1035" s="6" t="s">
        <v>53</v>
      </c>
      <c r="C1035" s="6">
        <v>1027</v>
      </c>
      <c r="D1035" s="6">
        <v>5</v>
      </c>
      <c r="E1035" s="12">
        <v>1.1000000000000001</v>
      </c>
      <c r="F1035" s="17">
        <f t="shared" si="80"/>
        <v>0.41666666666666663</v>
      </c>
      <c r="G1035" s="17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3">
      <c r="B1036" s="6" t="s">
        <v>53</v>
      </c>
      <c r="C1036" s="6">
        <v>1028</v>
      </c>
      <c r="D1036" s="6">
        <v>6</v>
      </c>
      <c r="E1036" s="12">
        <v>3</v>
      </c>
      <c r="F1036" s="17">
        <f t="shared" si="80"/>
        <v>0.63888888888888884</v>
      </c>
      <c r="G1036" s="17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3">
      <c r="B1037" s="6" t="s">
        <v>53</v>
      </c>
      <c r="C1037" s="6">
        <v>1029</v>
      </c>
      <c r="D1037" s="6">
        <v>7</v>
      </c>
      <c r="E1037" s="12">
        <v>5.7</v>
      </c>
      <c r="F1037" s="17">
        <f t="shared" si="80"/>
        <v>0.75</v>
      </c>
      <c r="G1037" s="17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3">
      <c r="B1038" s="6" t="s">
        <v>53</v>
      </c>
      <c r="C1038" s="6">
        <v>1030</v>
      </c>
      <c r="D1038" s="6">
        <v>8</v>
      </c>
      <c r="E1038" s="12">
        <v>8.4</v>
      </c>
      <c r="F1038" s="17">
        <f t="shared" si="80"/>
        <v>0.74999999999999989</v>
      </c>
      <c r="G1038" s="17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3">
      <c r="B1039" s="6" t="s">
        <v>53</v>
      </c>
      <c r="C1039" s="6">
        <v>1031</v>
      </c>
      <c r="D1039" s="6">
        <v>9</v>
      </c>
      <c r="E1039" s="12">
        <v>11.1</v>
      </c>
      <c r="F1039" s="17">
        <f t="shared" si="80"/>
        <v>0.77777777777777768</v>
      </c>
      <c r="G1039" s="17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3">
      <c r="B1040" s="6" t="s">
        <v>53</v>
      </c>
      <c r="C1040" s="6">
        <v>1032</v>
      </c>
      <c r="D1040" s="6">
        <v>10</v>
      </c>
      <c r="E1040" s="12">
        <v>14</v>
      </c>
      <c r="F1040" s="17">
        <f t="shared" si="80"/>
        <v>0.81944444444444442</v>
      </c>
      <c r="G1040" s="17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3">
      <c r="B1041" s="6" t="s">
        <v>53</v>
      </c>
      <c r="C1041" s="6">
        <v>1033</v>
      </c>
      <c r="D1041" s="6">
        <v>11</v>
      </c>
      <c r="E1041" s="12">
        <v>17</v>
      </c>
      <c r="F1041" s="17">
        <f t="shared" si="80"/>
        <v>0.84722222222222243</v>
      </c>
      <c r="G1041" s="17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3">
      <c r="B1042" s="6" t="s">
        <v>53</v>
      </c>
      <c r="C1042" s="6">
        <v>1034</v>
      </c>
      <c r="D1042" s="6">
        <v>12</v>
      </c>
      <c r="E1042" s="12">
        <v>20.100000000000001</v>
      </c>
      <c r="F1042" s="17">
        <f t="shared" si="80"/>
        <v>0.79166666666666652</v>
      </c>
      <c r="G1042" s="17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3">
      <c r="B1043" s="6" t="s">
        <v>53</v>
      </c>
      <c r="C1043" s="6">
        <v>1035</v>
      </c>
      <c r="D1043" s="6">
        <v>13</v>
      </c>
      <c r="E1043" s="12">
        <v>22.7</v>
      </c>
      <c r="F1043" s="17">
        <f t="shared" si="80"/>
        <v>0.4861111111111111</v>
      </c>
      <c r="G1043" s="17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3">
      <c r="B1044" s="6" t="s">
        <v>53</v>
      </c>
      <c r="C1044" s="6">
        <v>1036</v>
      </c>
      <c r="D1044" s="6">
        <v>14</v>
      </c>
      <c r="E1044" s="12">
        <v>23.6</v>
      </c>
      <c r="F1044" s="17">
        <f t="shared" ref="F1044:F1107" si="85">($E1045-$E1043)/2/3.6</f>
        <v>0.25000000000000011</v>
      </c>
      <c r="G1044" s="17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3">
      <c r="B1045" s="6" t="s">
        <v>53</v>
      </c>
      <c r="C1045" s="6">
        <v>1037</v>
      </c>
      <c r="D1045" s="6">
        <v>15</v>
      </c>
      <c r="E1045" s="12">
        <v>24.5</v>
      </c>
      <c r="F1045" s="17">
        <f t="shared" si="85"/>
        <v>0.16666666666666657</v>
      </c>
      <c r="G1045" s="17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3">
      <c r="B1046" s="6" t="s">
        <v>53</v>
      </c>
      <c r="C1046" s="6">
        <v>1038</v>
      </c>
      <c r="D1046" s="6">
        <v>16</v>
      </c>
      <c r="E1046" s="12">
        <v>24.8</v>
      </c>
      <c r="F1046" s="17">
        <f t="shared" si="85"/>
        <v>2.7777777777777679E-2</v>
      </c>
      <c r="G1046" s="17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3">
      <c r="B1047" s="6" t="s">
        <v>53</v>
      </c>
      <c r="C1047" s="6">
        <v>1039</v>
      </c>
      <c r="D1047" s="6">
        <v>17</v>
      </c>
      <c r="E1047" s="12">
        <v>24.7</v>
      </c>
      <c r="F1047" s="17">
        <f t="shared" si="85"/>
        <v>-2.7777777777777679E-2</v>
      </c>
      <c r="G1047" s="17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3">
      <c r="B1048" s="6" t="s">
        <v>53</v>
      </c>
      <c r="C1048" s="6">
        <v>1040</v>
      </c>
      <c r="D1048" s="6">
        <v>18</v>
      </c>
      <c r="E1048" s="12">
        <v>24.6</v>
      </c>
      <c r="F1048" s="17">
        <f t="shared" si="85"/>
        <v>1.3888888888889086E-2</v>
      </c>
      <c r="G1048" s="17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3">
      <c r="B1049" s="6" t="s">
        <v>53</v>
      </c>
      <c r="C1049" s="6">
        <v>1041</v>
      </c>
      <c r="D1049" s="6">
        <v>19</v>
      </c>
      <c r="E1049" s="12">
        <v>24.8</v>
      </c>
      <c r="F1049" s="17">
        <f t="shared" si="85"/>
        <v>5.5555555555555358E-2</v>
      </c>
      <c r="G1049" s="17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3">
      <c r="B1050" s="6" t="s">
        <v>53</v>
      </c>
      <c r="C1050" s="6">
        <v>1042</v>
      </c>
      <c r="D1050" s="6">
        <v>20</v>
      </c>
      <c r="E1050" s="12">
        <v>25</v>
      </c>
      <c r="F1050" s="17">
        <f t="shared" si="85"/>
        <v>6.9444444444444448E-2</v>
      </c>
      <c r="G1050" s="17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3">
      <c r="B1051" s="6" t="s">
        <v>53</v>
      </c>
      <c r="C1051" s="6">
        <v>1043</v>
      </c>
      <c r="D1051" s="6">
        <v>21</v>
      </c>
      <c r="E1051" s="12">
        <v>25.3</v>
      </c>
      <c r="F1051" s="17">
        <f t="shared" si="85"/>
        <v>8.3333333333333523E-2</v>
      </c>
      <c r="G1051" s="17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3">
      <c r="B1052" s="6" t="s">
        <v>53</v>
      </c>
      <c r="C1052" s="6">
        <v>1044</v>
      </c>
      <c r="D1052" s="6">
        <v>22</v>
      </c>
      <c r="E1052" s="12">
        <v>25.6</v>
      </c>
      <c r="F1052" s="17">
        <f t="shared" si="85"/>
        <v>9.7222222222222127E-2</v>
      </c>
      <c r="G1052" s="17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3">
      <c r="B1053" s="6" t="s">
        <v>53</v>
      </c>
      <c r="C1053" s="6">
        <v>1045</v>
      </c>
      <c r="D1053" s="6">
        <v>23</v>
      </c>
      <c r="E1053" s="12">
        <v>26</v>
      </c>
      <c r="F1053" s="17">
        <f t="shared" si="85"/>
        <v>6.9444444444444448E-2</v>
      </c>
      <c r="G1053" s="17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3">
      <c r="B1054" s="6" t="s">
        <v>53</v>
      </c>
      <c r="C1054" s="6">
        <v>1046</v>
      </c>
      <c r="D1054" s="6">
        <v>24</v>
      </c>
      <c r="E1054" s="12">
        <v>26.1</v>
      </c>
      <c r="F1054" s="17">
        <f t="shared" si="85"/>
        <v>4.1666666666666761E-2</v>
      </c>
      <c r="G1054" s="17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3">
      <c r="B1055" s="6" t="s">
        <v>53</v>
      </c>
      <c r="C1055" s="6">
        <v>1047</v>
      </c>
      <c r="D1055" s="6">
        <v>25</v>
      </c>
      <c r="E1055" s="12">
        <v>26.3</v>
      </c>
      <c r="F1055" s="17">
        <f t="shared" si="85"/>
        <v>6.9444444444444448E-2</v>
      </c>
      <c r="G1055" s="17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3">
      <c r="B1056" s="6" t="s">
        <v>53</v>
      </c>
      <c r="C1056" s="6">
        <v>1048</v>
      </c>
      <c r="D1056" s="6">
        <v>26</v>
      </c>
      <c r="E1056" s="12">
        <v>26.6</v>
      </c>
      <c r="F1056" s="17">
        <f t="shared" si="85"/>
        <v>8.3333333333333037E-2</v>
      </c>
      <c r="G1056" s="17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3">
      <c r="B1057" s="6" t="s">
        <v>53</v>
      </c>
      <c r="C1057" s="6">
        <v>1049</v>
      </c>
      <c r="D1057" s="6">
        <v>27</v>
      </c>
      <c r="E1057" s="12">
        <v>26.9</v>
      </c>
      <c r="F1057" s="17">
        <f t="shared" si="85"/>
        <v>9.7222222222222127E-2</v>
      </c>
      <c r="G1057" s="17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3">
      <c r="B1058" s="6" t="s">
        <v>53</v>
      </c>
      <c r="C1058" s="6">
        <v>1050</v>
      </c>
      <c r="D1058" s="6">
        <v>28</v>
      </c>
      <c r="E1058" s="12">
        <v>27.3</v>
      </c>
      <c r="F1058" s="17">
        <f t="shared" si="85"/>
        <v>0.1111111111111112</v>
      </c>
      <c r="G1058" s="17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3">
      <c r="B1059" s="6" t="s">
        <v>53</v>
      </c>
      <c r="C1059" s="6">
        <v>1051</v>
      </c>
      <c r="D1059" s="6">
        <v>29</v>
      </c>
      <c r="E1059" s="12">
        <v>27.7</v>
      </c>
      <c r="F1059" s="17">
        <f t="shared" si="85"/>
        <v>0.1111111111111112</v>
      </c>
      <c r="G1059" s="17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3">
      <c r="B1060" s="6" t="s">
        <v>53</v>
      </c>
      <c r="C1060" s="6">
        <v>1052</v>
      </c>
      <c r="D1060" s="6">
        <v>30</v>
      </c>
      <c r="E1060" s="12">
        <v>28.1</v>
      </c>
      <c r="F1060" s="17">
        <f t="shared" si="85"/>
        <v>0.1111111111111112</v>
      </c>
      <c r="G1060" s="17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3">
      <c r="B1061" s="6" t="s">
        <v>53</v>
      </c>
      <c r="C1061" s="6">
        <v>1053</v>
      </c>
      <c r="D1061" s="6">
        <v>31</v>
      </c>
      <c r="E1061" s="12">
        <v>28.5</v>
      </c>
      <c r="F1061" s="17">
        <f t="shared" si="85"/>
        <v>0.16666666666666657</v>
      </c>
      <c r="G1061" s="17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3">
      <c r="B1062" s="6" t="s">
        <v>53</v>
      </c>
      <c r="C1062" s="6">
        <v>1054</v>
      </c>
      <c r="D1062" s="6">
        <v>32</v>
      </c>
      <c r="E1062" s="12">
        <v>29.3</v>
      </c>
      <c r="F1062" s="17">
        <f t="shared" si="85"/>
        <v>0.26388888888888867</v>
      </c>
      <c r="G1062" s="17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3">
      <c r="B1063" s="6" t="s">
        <v>53</v>
      </c>
      <c r="C1063" s="6">
        <v>1055</v>
      </c>
      <c r="D1063" s="6">
        <v>33</v>
      </c>
      <c r="E1063" s="12">
        <v>30.4</v>
      </c>
      <c r="F1063" s="17">
        <f t="shared" si="85"/>
        <v>0.34722222222222221</v>
      </c>
      <c r="G1063" s="17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3">
      <c r="B1064" s="6" t="s">
        <v>53</v>
      </c>
      <c r="C1064" s="6">
        <v>1056</v>
      </c>
      <c r="D1064" s="6">
        <v>34</v>
      </c>
      <c r="E1064" s="12">
        <v>31.8</v>
      </c>
      <c r="F1064" s="17">
        <f t="shared" si="85"/>
        <v>0.45833333333333393</v>
      </c>
      <c r="G1064" s="17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3">
      <c r="B1065" s="6" t="s">
        <v>53</v>
      </c>
      <c r="C1065" s="6">
        <v>1057</v>
      </c>
      <c r="D1065" s="6">
        <v>35</v>
      </c>
      <c r="E1065" s="12">
        <v>33.700000000000003</v>
      </c>
      <c r="F1065" s="17">
        <f t="shared" si="85"/>
        <v>0.55555555555555503</v>
      </c>
      <c r="G1065" s="17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3">
      <c r="B1066" s="6" t="s">
        <v>53</v>
      </c>
      <c r="C1066" s="6">
        <v>1058</v>
      </c>
      <c r="D1066" s="6">
        <v>36</v>
      </c>
      <c r="E1066" s="12">
        <v>35.799999999999997</v>
      </c>
      <c r="F1066" s="17">
        <f t="shared" si="85"/>
        <v>0.56944444444444364</v>
      </c>
      <c r="G1066" s="17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3">
      <c r="B1067" s="6" t="s">
        <v>53</v>
      </c>
      <c r="C1067" s="6">
        <v>1059</v>
      </c>
      <c r="D1067" s="6">
        <v>37</v>
      </c>
      <c r="E1067" s="12">
        <v>37.799999999999997</v>
      </c>
      <c r="F1067" s="17">
        <f t="shared" si="85"/>
        <v>0.51388888888888928</v>
      </c>
      <c r="G1067" s="17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3">
      <c r="B1068" s="6" t="s">
        <v>53</v>
      </c>
      <c r="C1068" s="6">
        <v>1060</v>
      </c>
      <c r="D1068" s="6">
        <v>38</v>
      </c>
      <c r="E1068" s="12">
        <v>39.5</v>
      </c>
      <c r="F1068" s="17">
        <f t="shared" si="85"/>
        <v>0.41666666666666663</v>
      </c>
      <c r="G1068" s="17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3">
      <c r="B1069" s="6" t="s">
        <v>53</v>
      </c>
      <c r="C1069" s="6">
        <v>1061</v>
      </c>
      <c r="D1069" s="6">
        <v>39</v>
      </c>
      <c r="E1069" s="12">
        <v>40.799999999999997</v>
      </c>
      <c r="F1069" s="17">
        <f t="shared" si="85"/>
        <v>0.31944444444444403</v>
      </c>
      <c r="G1069" s="17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3">
      <c r="B1070" s="6" t="s">
        <v>53</v>
      </c>
      <c r="C1070" s="6">
        <v>1062</v>
      </c>
      <c r="D1070" s="6">
        <v>40</v>
      </c>
      <c r="E1070" s="12">
        <v>41.8</v>
      </c>
      <c r="F1070" s="17">
        <f t="shared" si="85"/>
        <v>0.2222222222222224</v>
      </c>
      <c r="G1070" s="17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3">
      <c r="B1071" s="6" t="s">
        <v>53</v>
      </c>
      <c r="C1071" s="6">
        <v>1063</v>
      </c>
      <c r="D1071" s="6">
        <v>41</v>
      </c>
      <c r="E1071" s="12">
        <v>42.4</v>
      </c>
      <c r="F1071" s="17">
        <f t="shared" si="85"/>
        <v>0.16666666666666705</v>
      </c>
      <c r="G1071" s="17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3">
      <c r="B1072" s="6" t="s">
        <v>53</v>
      </c>
      <c r="C1072" s="6">
        <v>1064</v>
      </c>
      <c r="D1072" s="6">
        <v>42</v>
      </c>
      <c r="E1072" s="12">
        <v>43</v>
      </c>
      <c r="F1072" s="17">
        <f t="shared" si="85"/>
        <v>0.1388888888888889</v>
      </c>
      <c r="G1072" s="17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3">
      <c r="B1073" s="6" t="s">
        <v>53</v>
      </c>
      <c r="C1073" s="6">
        <v>1065</v>
      </c>
      <c r="D1073" s="6">
        <v>43</v>
      </c>
      <c r="E1073" s="12">
        <v>43.4</v>
      </c>
      <c r="F1073" s="17">
        <f t="shared" si="85"/>
        <v>0.1388888888888889</v>
      </c>
      <c r="G1073" s="17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3">
      <c r="B1074" s="6" t="s">
        <v>53</v>
      </c>
      <c r="C1074" s="6">
        <v>1066</v>
      </c>
      <c r="D1074" s="6">
        <v>44</v>
      </c>
      <c r="E1074" s="12">
        <v>44</v>
      </c>
      <c r="F1074" s="17">
        <f t="shared" si="85"/>
        <v>0.15277777777777798</v>
      </c>
      <c r="G1074" s="17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3">
      <c r="B1075" s="6" t="s">
        <v>53</v>
      </c>
      <c r="C1075" s="6">
        <v>1067</v>
      </c>
      <c r="D1075" s="6">
        <v>45</v>
      </c>
      <c r="E1075" s="12">
        <v>44.5</v>
      </c>
      <c r="F1075" s="17">
        <f t="shared" si="85"/>
        <v>0.1388888888888889</v>
      </c>
      <c r="G1075" s="17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3">
      <c r="B1076" s="6" t="s">
        <v>53</v>
      </c>
      <c r="C1076" s="6">
        <v>1068</v>
      </c>
      <c r="D1076" s="6">
        <v>46</v>
      </c>
      <c r="E1076" s="12">
        <v>45</v>
      </c>
      <c r="F1076" s="17">
        <f t="shared" si="85"/>
        <v>0.1388888888888889</v>
      </c>
      <c r="G1076" s="17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3">
      <c r="B1077" s="6" t="s">
        <v>53</v>
      </c>
      <c r="C1077" s="6">
        <v>1069</v>
      </c>
      <c r="D1077" s="6">
        <v>47</v>
      </c>
      <c r="E1077" s="12">
        <v>45.5</v>
      </c>
      <c r="F1077" s="17">
        <f t="shared" si="85"/>
        <v>0.15277777777777798</v>
      </c>
      <c r="G1077" s="17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3">
      <c r="B1078" s="6" t="s">
        <v>53</v>
      </c>
      <c r="C1078" s="6">
        <v>1070</v>
      </c>
      <c r="D1078" s="6">
        <v>48</v>
      </c>
      <c r="E1078" s="12">
        <v>46.1</v>
      </c>
      <c r="F1078" s="17">
        <f t="shared" si="85"/>
        <v>0.1388888888888889</v>
      </c>
      <c r="G1078" s="17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3">
      <c r="B1079" s="6" t="s">
        <v>53</v>
      </c>
      <c r="C1079" s="6">
        <v>1071</v>
      </c>
      <c r="D1079" s="6">
        <v>49</v>
      </c>
      <c r="E1079" s="12">
        <v>46.5</v>
      </c>
      <c r="F1079" s="17">
        <f t="shared" si="85"/>
        <v>0.11111111111111072</v>
      </c>
      <c r="G1079" s="17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3">
      <c r="B1080" s="6" t="s">
        <v>53</v>
      </c>
      <c r="C1080" s="6">
        <v>1072</v>
      </c>
      <c r="D1080" s="6">
        <v>50</v>
      </c>
      <c r="E1080" s="12">
        <v>46.9</v>
      </c>
      <c r="F1080" s="17">
        <f t="shared" si="85"/>
        <v>0.12499999999999981</v>
      </c>
      <c r="G1080" s="17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3">
      <c r="B1081" s="6" t="s">
        <v>53</v>
      </c>
      <c r="C1081" s="6">
        <v>1073</v>
      </c>
      <c r="D1081" s="6">
        <v>51</v>
      </c>
      <c r="E1081" s="12">
        <v>47.4</v>
      </c>
      <c r="F1081" s="17">
        <f t="shared" si="85"/>
        <v>0.15277777777777798</v>
      </c>
      <c r="G1081" s="17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3">
      <c r="B1082" s="6" t="s">
        <v>53</v>
      </c>
      <c r="C1082" s="6">
        <v>1074</v>
      </c>
      <c r="D1082" s="6">
        <v>52</v>
      </c>
      <c r="E1082" s="12">
        <v>48</v>
      </c>
      <c r="F1082" s="17">
        <f t="shared" si="85"/>
        <v>0.15277777777777798</v>
      </c>
      <c r="G1082" s="17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3">
      <c r="B1083" s="6" t="s">
        <v>53</v>
      </c>
      <c r="C1083" s="6">
        <v>1075</v>
      </c>
      <c r="D1083" s="6">
        <v>53</v>
      </c>
      <c r="E1083" s="12">
        <v>48.5</v>
      </c>
      <c r="F1083" s="17">
        <f t="shared" si="85"/>
        <v>0.15277777777777798</v>
      </c>
      <c r="G1083" s="17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3">
      <c r="B1084" s="6" t="s">
        <v>53</v>
      </c>
      <c r="C1084" s="6">
        <v>1076</v>
      </c>
      <c r="D1084" s="6">
        <v>54</v>
      </c>
      <c r="E1084" s="12">
        <v>49.1</v>
      </c>
      <c r="F1084" s="17">
        <f t="shared" si="85"/>
        <v>0.16666666666666705</v>
      </c>
      <c r="G1084" s="17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3">
      <c r="B1085" s="6" t="s">
        <v>53</v>
      </c>
      <c r="C1085" s="6">
        <v>1077</v>
      </c>
      <c r="D1085" s="6">
        <v>55</v>
      </c>
      <c r="E1085" s="12">
        <v>49.7</v>
      </c>
      <c r="F1085" s="17">
        <f t="shared" si="85"/>
        <v>0.15277777777777798</v>
      </c>
      <c r="G1085" s="17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3">
      <c r="B1086" s="6" t="s">
        <v>53</v>
      </c>
      <c r="C1086" s="6">
        <v>1078</v>
      </c>
      <c r="D1086" s="6">
        <v>56</v>
      </c>
      <c r="E1086" s="12">
        <v>50.2</v>
      </c>
      <c r="F1086" s="17">
        <f t="shared" si="85"/>
        <v>0.11111111111111072</v>
      </c>
      <c r="G1086" s="17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3">
      <c r="B1087" s="6" t="s">
        <v>53</v>
      </c>
      <c r="C1087" s="6">
        <v>1079</v>
      </c>
      <c r="D1087" s="6">
        <v>57</v>
      </c>
      <c r="E1087" s="12">
        <v>50.5</v>
      </c>
      <c r="F1087" s="17">
        <f t="shared" si="85"/>
        <v>8.3333333333332538E-2</v>
      </c>
      <c r="G1087" s="17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3">
      <c r="B1088" s="6" t="s">
        <v>53</v>
      </c>
      <c r="C1088" s="6">
        <v>1080</v>
      </c>
      <c r="D1088" s="6">
        <v>58</v>
      </c>
      <c r="E1088" s="12">
        <v>50.8</v>
      </c>
      <c r="F1088" s="17">
        <f t="shared" si="85"/>
        <v>8.3333333333333523E-2</v>
      </c>
      <c r="G1088" s="17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3">
      <c r="B1089" s="6" t="s">
        <v>53</v>
      </c>
      <c r="C1089" s="6">
        <v>1081</v>
      </c>
      <c r="D1089" s="6">
        <v>59</v>
      </c>
      <c r="E1089" s="12">
        <v>51.1</v>
      </c>
      <c r="F1089" s="17">
        <f t="shared" si="85"/>
        <v>6.9444444444444448E-2</v>
      </c>
      <c r="G1089" s="17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3">
      <c r="B1090" s="6" t="s">
        <v>53</v>
      </c>
      <c r="C1090" s="6">
        <v>1082</v>
      </c>
      <c r="D1090" s="6">
        <v>60</v>
      </c>
      <c r="E1090" s="12">
        <v>51.3</v>
      </c>
      <c r="F1090" s="17">
        <f t="shared" si="85"/>
        <v>2.7777777777777186E-2</v>
      </c>
      <c r="G1090" s="17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3">
      <c r="B1091" s="6" t="s">
        <v>53</v>
      </c>
      <c r="C1091" s="6">
        <v>1083</v>
      </c>
      <c r="D1091" s="6">
        <v>61</v>
      </c>
      <c r="E1091" s="12">
        <v>51.3</v>
      </c>
      <c r="F1091" s="17">
        <f t="shared" si="85"/>
        <v>0</v>
      </c>
      <c r="G1091" s="17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3">
      <c r="B1092" s="6" t="s">
        <v>53</v>
      </c>
      <c r="C1092" s="6">
        <v>1084</v>
      </c>
      <c r="D1092" s="6">
        <v>62</v>
      </c>
      <c r="E1092" s="12">
        <v>51.3</v>
      </c>
      <c r="F1092" s="17">
        <f t="shared" si="85"/>
        <v>0</v>
      </c>
      <c r="G1092" s="17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3">
      <c r="B1093" s="6" t="s">
        <v>53</v>
      </c>
      <c r="C1093" s="6">
        <v>1085</v>
      </c>
      <c r="D1093" s="6">
        <v>63</v>
      </c>
      <c r="E1093" s="12">
        <v>51.3</v>
      </c>
      <c r="F1093" s="17">
        <f t="shared" si="85"/>
        <v>-1.3888888888888099E-2</v>
      </c>
      <c r="G1093" s="17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3">
      <c r="B1094" s="6" t="s">
        <v>53</v>
      </c>
      <c r="C1094" s="6">
        <v>1086</v>
      </c>
      <c r="D1094" s="6">
        <v>64</v>
      </c>
      <c r="E1094" s="12">
        <v>51.2</v>
      </c>
      <c r="F1094" s="17">
        <f t="shared" si="85"/>
        <v>-2.7777777777777186E-2</v>
      </c>
      <c r="G1094" s="17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3">
      <c r="B1095" s="6" t="s">
        <v>53</v>
      </c>
      <c r="C1095" s="6">
        <v>1087</v>
      </c>
      <c r="D1095" s="6">
        <v>65</v>
      </c>
      <c r="E1095" s="12">
        <v>51.1</v>
      </c>
      <c r="F1095" s="17">
        <f t="shared" si="85"/>
        <v>0</v>
      </c>
      <c r="G1095" s="17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3">
      <c r="B1096" s="6" t="s">
        <v>53</v>
      </c>
      <c r="C1096" s="6">
        <v>1088</v>
      </c>
      <c r="D1096" s="6">
        <v>66</v>
      </c>
      <c r="E1096" s="12">
        <v>51.2</v>
      </c>
      <c r="F1096" s="17">
        <f t="shared" si="85"/>
        <v>4.1666666666666269E-2</v>
      </c>
      <c r="G1096" s="17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3">
      <c r="B1097" s="6" t="s">
        <v>53</v>
      </c>
      <c r="C1097" s="6">
        <v>1089</v>
      </c>
      <c r="D1097" s="6">
        <v>67</v>
      </c>
      <c r="E1097" s="12">
        <v>51.4</v>
      </c>
      <c r="F1097" s="17">
        <f t="shared" si="85"/>
        <v>5.5555555555555358E-2</v>
      </c>
      <c r="G1097" s="17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3">
      <c r="B1098" s="6" t="s">
        <v>53</v>
      </c>
      <c r="C1098" s="6">
        <v>1090</v>
      </c>
      <c r="D1098" s="6">
        <v>68</v>
      </c>
      <c r="E1098" s="12">
        <v>51.6</v>
      </c>
      <c r="F1098" s="17">
        <f t="shared" si="85"/>
        <v>6.9444444444444448E-2</v>
      </c>
      <c r="G1098" s="17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3">
      <c r="B1099" s="6" t="s">
        <v>53</v>
      </c>
      <c r="C1099" s="6">
        <v>1091</v>
      </c>
      <c r="D1099" s="6">
        <v>69</v>
      </c>
      <c r="E1099" s="12">
        <v>51.9</v>
      </c>
      <c r="F1099" s="17">
        <f t="shared" si="85"/>
        <v>6.9444444444444448E-2</v>
      </c>
      <c r="G1099" s="17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3">
      <c r="B1100" s="6" t="s">
        <v>53</v>
      </c>
      <c r="C1100" s="6">
        <v>1092</v>
      </c>
      <c r="D1100" s="6">
        <v>70</v>
      </c>
      <c r="E1100" s="12">
        <v>52.1</v>
      </c>
      <c r="F1100" s="17">
        <f t="shared" si="85"/>
        <v>5.5555555555555358E-2</v>
      </c>
      <c r="G1100" s="17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3">
      <c r="B1101" s="6" t="s">
        <v>53</v>
      </c>
      <c r="C1101" s="6">
        <v>1093</v>
      </c>
      <c r="D1101" s="6">
        <v>71</v>
      </c>
      <c r="E1101" s="12">
        <v>52.3</v>
      </c>
      <c r="F1101" s="17">
        <f t="shared" si="85"/>
        <v>4.1666666666666269E-2</v>
      </c>
      <c r="G1101" s="17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3">
      <c r="B1102" s="6" t="s">
        <v>53</v>
      </c>
      <c r="C1102" s="6">
        <v>1094</v>
      </c>
      <c r="D1102" s="6">
        <v>72</v>
      </c>
      <c r="E1102" s="12">
        <v>52.4</v>
      </c>
      <c r="F1102" s="17">
        <f t="shared" si="85"/>
        <v>1.3888888888889086E-2</v>
      </c>
      <c r="G1102" s="17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3">
      <c r="B1103" s="6" t="s">
        <v>53</v>
      </c>
      <c r="C1103" s="6">
        <v>1095</v>
      </c>
      <c r="D1103" s="6">
        <v>73</v>
      </c>
      <c r="E1103" s="12">
        <v>52.4</v>
      </c>
      <c r="F1103" s="17">
        <f t="shared" si="85"/>
        <v>-2.7777777777777186E-2</v>
      </c>
      <c r="G1103" s="17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3">
      <c r="B1104" s="6" t="s">
        <v>53</v>
      </c>
      <c r="C1104" s="6">
        <v>1096</v>
      </c>
      <c r="D1104" s="6">
        <v>74</v>
      </c>
      <c r="E1104" s="12">
        <v>52.2</v>
      </c>
      <c r="F1104" s="17">
        <f t="shared" si="85"/>
        <v>-6.9444444444444448E-2</v>
      </c>
      <c r="G1104" s="17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3">
      <c r="B1105" s="6" t="s">
        <v>53</v>
      </c>
      <c r="C1105" s="6">
        <v>1097</v>
      </c>
      <c r="D1105" s="6">
        <v>75</v>
      </c>
      <c r="E1105" s="12">
        <v>51.9</v>
      </c>
      <c r="F1105" s="17">
        <f t="shared" si="85"/>
        <v>-8.3333333333333523E-2</v>
      </c>
      <c r="G1105" s="17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3">
      <c r="B1106" s="6" t="s">
        <v>53</v>
      </c>
      <c r="C1106" s="6">
        <v>1098</v>
      </c>
      <c r="D1106" s="6">
        <v>76</v>
      </c>
      <c r="E1106" s="12">
        <v>51.6</v>
      </c>
      <c r="F1106" s="17">
        <f t="shared" si="85"/>
        <v>-8.3333333333333523E-2</v>
      </c>
      <c r="G1106" s="17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3">
      <c r="B1107" s="6" t="s">
        <v>53</v>
      </c>
      <c r="C1107" s="6">
        <v>1099</v>
      </c>
      <c r="D1107" s="6">
        <v>77</v>
      </c>
      <c r="E1107" s="12">
        <v>51.3</v>
      </c>
      <c r="F1107" s="17">
        <f t="shared" si="85"/>
        <v>-8.3333333333333523E-2</v>
      </c>
      <c r="G1107" s="17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3">
      <c r="B1108" s="6" t="s">
        <v>53</v>
      </c>
      <c r="C1108" s="6">
        <v>1100</v>
      </c>
      <c r="D1108" s="6">
        <v>78</v>
      </c>
      <c r="E1108" s="12">
        <v>51</v>
      </c>
      <c r="F1108" s="17">
        <f t="shared" ref="F1108:F1171" si="90">($E1109-$E1107)/2/3.6</f>
        <v>-5.5555555555555358E-2</v>
      </c>
      <c r="G1108" s="17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3">
      <c r="B1109" s="6" t="s">
        <v>53</v>
      </c>
      <c r="C1109" s="6">
        <v>1101</v>
      </c>
      <c r="D1109" s="6">
        <v>79</v>
      </c>
      <c r="E1109" s="12">
        <v>50.9</v>
      </c>
      <c r="F1109" s="17">
        <f t="shared" si="90"/>
        <v>0</v>
      </c>
      <c r="G1109" s="17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3">
      <c r="B1110" s="6" t="s">
        <v>53</v>
      </c>
      <c r="C1110" s="6">
        <v>1102</v>
      </c>
      <c r="D1110" s="6">
        <v>80</v>
      </c>
      <c r="E1110" s="12">
        <v>51</v>
      </c>
      <c r="F1110" s="17">
        <f t="shared" si="90"/>
        <v>8.3333333333333523E-2</v>
      </c>
      <c r="G1110" s="17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3">
      <c r="B1111" s="6" t="s">
        <v>53</v>
      </c>
      <c r="C1111" s="6">
        <v>1103</v>
      </c>
      <c r="D1111" s="6">
        <v>81</v>
      </c>
      <c r="E1111" s="12">
        <v>51.5</v>
      </c>
      <c r="F1111" s="17">
        <f t="shared" si="90"/>
        <v>0.18055555555555516</v>
      </c>
      <c r="G1111" s="17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3">
      <c r="B1112" s="6" t="s">
        <v>53</v>
      </c>
      <c r="C1112" s="6">
        <v>1104</v>
      </c>
      <c r="D1112" s="6">
        <v>82</v>
      </c>
      <c r="E1112" s="12">
        <v>52.3</v>
      </c>
      <c r="F1112" s="17">
        <f t="shared" si="90"/>
        <v>0.27777777777777779</v>
      </c>
      <c r="G1112" s="17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3">
      <c r="B1113" s="6" t="s">
        <v>53</v>
      </c>
      <c r="C1113" s="6">
        <v>1105</v>
      </c>
      <c r="D1113" s="6">
        <v>83</v>
      </c>
      <c r="E1113" s="12">
        <v>53.5</v>
      </c>
      <c r="F1113" s="17">
        <f t="shared" si="90"/>
        <v>0.37500000000000039</v>
      </c>
      <c r="G1113" s="17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3">
      <c r="B1114" s="6" t="s">
        <v>53</v>
      </c>
      <c r="C1114" s="6">
        <v>1106</v>
      </c>
      <c r="D1114" s="6">
        <v>84</v>
      </c>
      <c r="E1114" s="12">
        <v>55</v>
      </c>
      <c r="F1114" s="17">
        <f t="shared" si="90"/>
        <v>0.45833333333333293</v>
      </c>
      <c r="G1114" s="17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3">
      <c r="B1115" s="6" t="s">
        <v>53</v>
      </c>
      <c r="C1115" s="6">
        <v>1107</v>
      </c>
      <c r="D1115" s="6">
        <v>85</v>
      </c>
      <c r="E1115" s="12">
        <v>56.8</v>
      </c>
      <c r="F1115" s="17">
        <f t="shared" si="90"/>
        <v>0.52777777777777735</v>
      </c>
      <c r="G1115" s="17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3">
      <c r="B1116" s="6" t="s">
        <v>53</v>
      </c>
      <c r="C1116" s="6">
        <v>1108</v>
      </c>
      <c r="D1116" s="6">
        <v>86</v>
      </c>
      <c r="E1116" s="12">
        <v>58.8</v>
      </c>
      <c r="F1116" s="17">
        <f t="shared" si="90"/>
        <v>0.56944444444444464</v>
      </c>
      <c r="G1116" s="17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3">
      <c r="B1117" s="6" t="s">
        <v>53</v>
      </c>
      <c r="C1117" s="6">
        <v>1109</v>
      </c>
      <c r="D1117" s="6">
        <v>87</v>
      </c>
      <c r="E1117" s="12">
        <v>60.9</v>
      </c>
      <c r="F1117" s="17">
        <f t="shared" si="90"/>
        <v>0.5833333333333337</v>
      </c>
      <c r="G1117" s="17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3">
      <c r="B1118" s="6" t="s">
        <v>53</v>
      </c>
      <c r="C1118" s="6">
        <v>1110</v>
      </c>
      <c r="D1118" s="6">
        <v>88</v>
      </c>
      <c r="E1118" s="12">
        <v>63</v>
      </c>
      <c r="F1118" s="17">
        <f t="shared" si="90"/>
        <v>0.56944444444444464</v>
      </c>
      <c r="G1118" s="17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3">
      <c r="B1119" s="6" t="s">
        <v>53</v>
      </c>
      <c r="C1119" s="6">
        <v>1111</v>
      </c>
      <c r="D1119" s="6">
        <v>89</v>
      </c>
      <c r="E1119" s="12">
        <v>65</v>
      </c>
      <c r="F1119" s="17">
        <f t="shared" si="90"/>
        <v>0.54166666666666741</v>
      </c>
      <c r="G1119" s="17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3">
      <c r="B1120" s="6" t="s">
        <v>53</v>
      </c>
      <c r="C1120" s="6">
        <v>1112</v>
      </c>
      <c r="D1120" s="6">
        <v>90</v>
      </c>
      <c r="E1120" s="12">
        <v>66.900000000000006</v>
      </c>
      <c r="F1120" s="17">
        <f t="shared" si="90"/>
        <v>0.49999999999999922</v>
      </c>
      <c r="G1120" s="17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3">
      <c r="B1121" s="6" t="s">
        <v>53</v>
      </c>
      <c r="C1121" s="6">
        <v>1113</v>
      </c>
      <c r="D1121" s="6">
        <v>91</v>
      </c>
      <c r="E1121" s="12">
        <v>68.599999999999994</v>
      </c>
      <c r="F1121" s="17">
        <f t="shared" si="90"/>
        <v>0.44444444444444287</v>
      </c>
      <c r="G1121" s="17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3">
      <c r="B1122" s="6" t="s">
        <v>53</v>
      </c>
      <c r="C1122" s="6">
        <v>1114</v>
      </c>
      <c r="D1122" s="6">
        <v>92</v>
      </c>
      <c r="E1122" s="12">
        <v>70.099999999999994</v>
      </c>
      <c r="F1122" s="17">
        <f t="shared" si="90"/>
        <v>0.40277777777777857</v>
      </c>
      <c r="G1122" s="17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3">
      <c r="B1123" s="6" t="s">
        <v>53</v>
      </c>
      <c r="C1123" s="6">
        <v>1115</v>
      </c>
      <c r="D1123" s="6">
        <v>93</v>
      </c>
      <c r="E1123" s="12">
        <v>71.5</v>
      </c>
      <c r="F1123" s="17">
        <f t="shared" si="90"/>
        <v>0.37500000000000039</v>
      </c>
      <c r="G1123" s="17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3">
      <c r="B1124" s="6" t="s">
        <v>53</v>
      </c>
      <c r="C1124" s="6">
        <v>1116</v>
      </c>
      <c r="D1124" s="6">
        <v>94</v>
      </c>
      <c r="E1124" s="12">
        <v>72.8</v>
      </c>
      <c r="F1124" s="17">
        <f t="shared" si="90"/>
        <v>0.33333333333333409</v>
      </c>
      <c r="G1124" s="17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3">
      <c r="B1125" s="6" t="s">
        <v>53</v>
      </c>
      <c r="C1125" s="6">
        <v>1117</v>
      </c>
      <c r="D1125" s="6">
        <v>95</v>
      </c>
      <c r="E1125" s="12">
        <v>73.900000000000006</v>
      </c>
      <c r="F1125" s="17">
        <f t="shared" si="90"/>
        <v>0.29166666666666785</v>
      </c>
      <c r="G1125" s="17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3">
      <c r="B1126" s="6" t="s">
        <v>53</v>
      </c>
      <c r="C1126" s="6">
        <v>1118</v>
      </c>
      <c r="D1126" s="6">
        <v>96</v>
      </c>
      <c r="E1126" s="12">
        <v>74.900000000000006</v>
      </c>
      <c r="F1126" s="17">
        <f t="shared" si="90"/>
        <v>0.26388888888888767</v>
      </c>
      <c r="G1126" s="17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3">
      <c r="B1127" s="6" t="s">
        <v>53</v>
      </c>
      <c r="C1127" s="6">
        <v>1119</v>
      </c>
      <c r="D1127" s="6">
        <v>97</v>
      </c>
      <c r="E1127" s="12">
        <v>75.8</v>
      </c>
      <c r="F1127" s="17">
        <f t="shared" si="90"/>
        <v>0.23611111111110952</v>
      </c>
      <c r="G1127" s="17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3">
      <c r="B1128" s="6" t="s">
        <v>53</v>
      </c>
      <c r="C1128" s="6">
        <v>1120</v>
      </c>
      <c r="D1128" s="6">
        <v>98</v>
      </c>
      <c r="E1128" s="12">
        <v>76.599999999999994</v>
      </c>
      <c r="F1128" s="17">
        <f t="shared" si="90"/>
        <v>0.19444444444444522</v>
      </c>
      <c r="G1128" s="17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3">
      <c r="B1129" s="6" t="s">
        <v>53</v>
      </c>
      <c r="C1129" s="6">
        <v>1121</v>
      </c>
      <c r="D1129" s="6">
        <v>99</v>
      </c>
      <c r="E1129" s="12">
        <v>77.2</v>
      </c>
      <c r="F1129" s="17">
        <f t="shared" si="90"/>
        <v>0.15277777777777896</v>
      </c>
      <c r="G1129" s="17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3">
      <c r="B1130" s="6" t="s">
        <v>53</v>
      </c>
      <c r="C1130" s="6">
        <v>1122</v>
      </c>
      <c r="D1130" s="6">
        <v>100</v>
      </c>
      <c r="E1130" s="12">
        <v>77.7</v>
      </c>
      <c r="F1130" s="17">
        <f t="shared" si="90"/>
        <v>0.12499999999999881</v>
      </c>
      <c r="G1130" s="17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3">
      <c r="B1131" s="6" t="s">
        <v>53</v>
      </c>
      <c r="C1131" s="6">
        <v>1123</v>
      </c>
      <c r="D1131" s="6">
        <v>101</v>
      </c>
      <c r="E1131" s="12">
        <v>78.099999999999994</v>
      </c>
      <c r="F1131" s="17">
        <f t="shared" si="90"/>
        <v>8.3333333333332538E-2</v>
      </c>
      <c r="G1131" s="17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3">
      <c r="B1132" s="6" t="s">
        <v>53</v>
      </c>
      <c r="C1132" s="6">
        <v>1124</v>
      </c>
      <c r="D1132" s="6">
        <v>102</v>
      </c>
      <c r="E1132" s="12">
        <v>78.3</v>
      </c>
      <c r="F1132" s="17">
        <f t="shared" si="90"/>
        <v>5.5555555555556344E-2</v>
      </c>
      <c r="G1132" s="17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3">
      <c r="B1133" s="6" t="s">
        <v>53</v>
      </c>
      <c r="C1133" s="6">
        <v>1125</v>
      </c>
      <c r="D1133" s="6">
        <v>103</v>
      </c>
      <c r="E1133" s="12">
        <v>78.5</v>
      </c>
      <c r="F1133" s="17">
        <f t="shared" si="90"/>
        <v>2.7777777777778172E-2</v>
      </c>
      <c r="G1133" s="17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3">
      <c r="B1134" s="6" t="s">
        <v>53</v>
      </c>
      <c r="C1134" s="6">
        <v>1126</v>
      </c>
      <c r="D1134" s="6">
        <v>104</v>
      </c>
      <c r="E1134" s="12">
        <v>78.5</v>
      </c>
      <c r="F1134" s="17">
        <f t="shared" si="90"/>
        <v>0</v>
      </c>
      <c r="G1134" s="17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3">
      <c r="B1135" s="6" t="s">
        <v>53</v>
      </c>
      <c r="C1135" s="6">
        <v>1127</v>
      </c>
      <c r="D1135" s="6">
        <v>105</v>
      </c>
      <c r="E1135" s="12">
        <v>78.5</v>
      </c>
      <c r="F1135" s="17">
        <f t="shared" si="90"/>
        <v>1.3888888888888099E-2</v>
      </c>
      <c r="G1135" s="17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3">
      <c r="B1136" s="6" t="s">
        <v>53</v>
      </c>
      <c r="C1136" s="6">
        <v>1128</v>
      </c>
      <c r="D1136" s="6">
        <v>106</v>
      </c>
      <c r="E1136" s="12">
        <v>78.599999999999994</v>
      </c>
      <c r="F1136" s="17">
        <f t="shared" si="90"/>
        <v>1.3888888888888099E-2</v>
      </c>
      <c r="G1136" s="17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3">
      <c r="B1137" s="6" t="s">
        <v>53</v>
      </c>
      <c r="C1137" s="6">
        <v>1129</v>
      </c>
      <c r="D1137" s="6">
        <v>107</v>
      </c>
      <c r="E1137" s="12">
        <v>78.599999999999994</v>
      </c>
      <c r="F1137" s="17">
        <f t="shared" si="90"/>
        <v>2.7777777777778172E-2</v>
      </c>
      <c r="G1137" s="17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3">
      <c r="B1138" s="6" t="s">
        <v>53</v>
      </c>
      <c r="C1138" s="6">
        <v>1130</v>
      </c>
      <c r="D1138" s="6">
        <v>108</v>
      </c>
      <c r="E1138" s="12">
        <v>78.8</v>
      </c>
      <c r="F1138" s="17">
        <f t="shared" si="90"/>
        <v>5.5555555555556344E-2</v>
      </c>
      <c r="G1138" s="17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3">
      <c r="B1139" s="6" t="s">
        <v>53</v>
      </c>
      <c r="C1139" s="6">
        <v>1131</v>
      </c>
      <c r="D1139" s="6">
        <v>109</v>
      </c>
      <c r="E1139" s="12">
        <v>79</v>
      </c>
      <c r="F1139" s="17">
        <f t="shared" si="90"/>
        <v>8.3333333333334522E-2</v>
      </c>
      <c r="G1139" s="17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3">
      <c r="B1140" s="6" t="s">
        <v>53</v>
      </c>
      <c r="C1140" s="6">
        <v>1132</v>
      </c>
      <c r="D1140" s="6">
        <v>110</v>
      </c>
      <c r="E1140" s="12">
        <v>79.400000000000006</v>
      </c>
      <c r="F1140" s="17">
        <f t="shared" si="90"/>
        <v>9.7222222222222612E-2</v>
      </c>
      <c r="G1140" s="17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3">
      <c r="B1141" s="6" t="s">
        <v>53</v>
      </c>
      <c r="C1141" s="6">
        <v>1133</v>
      </c>
      <c r="D1141" s="6">
        <v>111</v>
      </c>
      <c r="E1141" s="12">
        <v>79.7</v>
      </c>
      <c r="F1141" s="17">
        <f t="shared" si="90"/>
        <v>0.11111111111111072</v>
      </c>
      <c r="G1141" s="17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3">
      <c r="B1142" s="6" t="s">
        <v>53</v>
      </c>
      <c r="C1142" s="6">
        <v>1134</v>
      </c>
      <c r="D1142" s="6">
        <v>112</v>
      </c>
      <c r="E1142" s="12">
        <v>80.2</v>
      </c>
      <c r="F1142" s="17">
        <f t="shared" si="90"/>
        <v>0.11111111111111072</v>
      </c>
      <c r="G1142" s="17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3">
      <c r="B1143" s="6" t="s">
        <v>53</v>
      </c>
      <c r="C1143" s="6">
        <v>1135</v>
      </c>
      <c r="D1143" s="6">
        <v>113</v>
      </c>
      <c r="E1143" s="12">
        <v>80.5</v>
      </c>
      <c r="F1143" s="17">
        <f t="shared" si="90"/>
        <v>9.7222222222222612E-2</v>
      </c>
      <c r="G1143" s="17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3">
      <c r="B1144" s="6" t="s">
        <v>53</v>
      </c>
      <c r="C1144" s="6">
        <v>1136</v>
      </c>
      <c r="D1144" s="6">
        <v>114</v>
      </c>
      <c r="E1144" s="12">
        <v>80.900000000000006</v>
      </c>
      <c r="F1144" s="17">
        <f t="shared" si="90"/>
        <v>8.3333333333332538E-2</v>
      </c>
      <c r="G1144" s="17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3">
      <c r="B1145" s="6" t="s">
        <v>53</v>
      </c>
      <c r="C1145" s="6">
        <v>1137</v>
      </c>
      <c r="D1145" s="6">
        <v>115</v>
      </c>
      <c r="E1145" s="12">
        <v>81.099999999999994</v>
      </c>
      <c r="F1145" s="17">
        <f t="shared" si="90"/>
        <v>4.1666666666666269E-2</v>
      </c>
      <c r="G1145" s="17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3">
      <c r="B1146" s="6" t="s">
        <v>53</v>
      </c>
      <c r="C1146" s="6">
        <v>1138</v>
      </c>
      <c r="D1146" s="6">
        <v>116</v>
      </c>
      <c r="E1146" s="12">
        <v>81.2</v>
      </c>
      <c r="F1146" s="17">
        <f t="shared" si="90"/>
        <v>2.7777777777778172E-2</v>
      </c>
      <c r="G1146" s="17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3">
      <c r="B1147" s="6" t="s">
        <v>53</v>
      </c>
      <c r="C1147" s="6">
        <v>1139</v>
      </c>
      <c r="D1147" s="6">
        <v>117</v>
      </c>
      <c r="E1147" s="12">
        <v>81.3</v>
      </c>
      <c r="F1147" s="17">
        <f t="shared" si="90"/>
        <v>0</v>
      </c>
      <c r="G1147" s="17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3">
      <c r="B1148" s="6" t="s">
        <v>53</v>
      </c>
      <c r="C1148" s="6">
        <v>1140</v>
      </c>
      <c r="D1148" s="6">
        <v>118</v>
      </c>
      <c r="E1148" s="12">
        <v>81.2</v>
      </c>
      <c r="F1148" s="17">
        <f t="shared" si="90"/>
        <v>-4.1666666666666269E-2</v>
      </c>
      <c r="G1148" s="17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3">
      <c r="B1149" s="6" t="s">
        <v>53</v>
      </c>
      <c r="C1149" s="6">
        <v>1141</v>
      </c>
      <c r="D1149" s="6">
        <v>119</v>
      </c>
      <c r="E1149" s="12">
        <v>81</v>
      </c>
      <c r="F1149" s="17">
        <f t="shared" si="90"/>
        <v>-8.3333333333334522E-2</v>
      </c>
      <c r="G1149" s="17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3">
      <c r="B1150" s="6" t="s">
        <v>53</v>
      </c>
      <c r="C1150" s="6">
        <v>1142</v>
      </c>
      <c r="D1150" s="6">
        <v>120</v>
      </c>
      <c r="E1150" s="12">
        <v>80.599999999999994</v>
      </c>
      <c r="F1150" s="17">
        <f t="shared" si="90"/>
        <v>-0.1388888888888889</v>
      </c>
      <c r="G1150" s="17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3">
      <c r="B1151" s="6" t="s">
        <v>53</v>
      </c>
      <c r="C1151" s="6">
        <v>1143</v>
      </c>
      <c r="D1151" s="6">
        <v>121</v>
      </c>
      <c r="E1151" s="12">
        <v>80</v>
      </c>
      <c r="F1151" s="17">
        <f t="shared" si="90"/>
        <v>-0.20833333333333331</v>
      </c>
      <c r="G1151" s="17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3">
      <c r="B1152" s="6" t="s">
        <v>53</v>
      </c>
      <c r="C1152" s="6">
        <v>1144</v>
      </c>
      <c r="D1152" s="6">
        <v>122</v>
      </c>
      <c r="E1152" s="12">
        <v>79.099999999999994</v>
      </c>
      <c r="F1152" s="17">
        <f t="shared" si="90"/>
        <v>-0.27777777777777779</v>
      </c>
      <c r="G1152" s="17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3">
      <c r="B1153" s="6" t="s">
        <v>53</v>
      </c>
      <c r="C1153" s="6">
        <v>1145</v>
      </c>
      <c r="D1153" s="6">
        <v>123</v>
      </c>
      <c r="E1153" s="12">
        <v>78</v>
      </c>
      <c r="F1153" s="17">
        <f t="shared" si="90"/>
        <v>-0.31944444444444403</v>
      </c>
      <c r="G1153" s="17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3">
      <c r="B1154" s="6" t="s">
        <v>53</v>
      </c>
      <c r="C1154" s="6">
        <v>1146</v>
      </c>
      <c r="D1154" s="6">
        <v>124</v>
      </c>
      <c r="E1154" s="12">
        <v>76.8</v>
      </c>
      <c r="F1154" s="17">
        <f t="shared" si="90"/>
        <v>-0.34722222222222221</v>
      </c>
      <c r="G1154" s="17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3">
      <c r="B1155" s="6" t="s">
        <v>53</v>
      </c>
      <c r="C1155" s="6">
        <v>1147</v>
      </c>
      <c r="D1155" s="6">
        <v>125</v>
      </c>
      <c r="E1155" s="12">
        <v>75.5</v>
      </c>
      <c r="F1155" s="17">
        <f t="shared" si="90"/>
        <v>-0.37500000000000039</v>
      </c>
      <c r="G1155" s="17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3">
      <c r="B1156" s="6" t="s">
        <v>53</v>
      </c>
      <c r="C1156" s="6">
        <v>1148</v>
      </c>
      <c r="D1156" s="6">
        <v>126</v>
      </c>
      <c r="E1156" s="12">
        <v>74.099999999999994</v>
      </c>
      <c r="F1156" s="17">
        <f t="shared" si="90"/>
        <v>-0.36111111111111033</v>
      </c>
      <c r="G1156" s="17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3">
      <c r="B1157" s="6" t="s">
        <v>53</v>
      </c>
      <c r="C1157" s="6">
        <v>1149</v>
      </c>
      <c r="D1157" s="6">
        <v>127</v>
      </c>
      <c r="E1157" s="12">
        <v>72.900000000000006</v>
      </c>
      <c r="F1157" s="17">
        <f t="shared" si="90"/>
        <v>-0.30555555555555397</v>
      </c>
      <c r="G1157" s="17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3">
      <c r="B1158" s="6" t="s">
        <v>53</v>
      </c>
      <c r="C1158" s="6">
        <v>1150</v>
      </c>
      <c r="D1158" s="6">
        <v>128</v>
      </c>
      <c r="E1158" s="12">
        <v>71.900000000000006</v>
      </c>
      <c r="F1158" s="17">
        <f t="shared" si="90"/>
        <v>-0.23611111111111149</v>
      </c>
      <c r="G1158" s="17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3">
      <c r="B1159" s="6" t="s">
        <v>53</v>
      </c>
      <c r="C1159" s="6">
        <v>1151</v>
      </c>
      <c r="D1159" s="6">
        <v>129</v>
      </c>
      <c r="E1159" s="12">
        <v>71.2</v>
      </c>
      <c r="F1159" s="17">
        <f t="shared" si="90"/>
        <v>-0.1388888888888889</v>
      </c>
      <c r="G1159" s="17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3">
      <c r="B1160" s="6" t="s">
        <v>53</v>
      </c>
      <c r="C1160" s="6">
        <v>1152</v>
      </c>
      <c r="D1160" s="6">
        <v>130</v>
      </c>
      <c r="E1160" s="12">
        <v>70.900000000000006</v>
      </c>
      <c r="F1160" s="17">
        <f t="shared" si="90"/>
        <v>-2.7777777777778172E-2</v>
      </c>
      <c r="G1160" s="17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3">
      <c r="B1161" s="6" t="s">
        <v>53</v>
      </c>
      <c r="C1161" s="6">
        <v>1153</v>
      </c>
      <c r="D1161" s="6">
        <v>131</v>
      </c>
      <c r="E1161" s="12">
        <v>71</v>
      </c>
      <c r="F1161" s="17">
        <f t="shared" si="90"/>
        <v>8.3333333333332538E-2</v>
      </c>
      <c r="G1161" s="17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3">
      <c r="B1162" s="6" t="s">
        <v>53</v>
      </c>
      <c r="C1162" s="6">
        <v>1154</v>
      </c>
      <c r="D1162" s="6">
        <v>132</v>
      </c>
      <c r="E1162" s="12">
        <v>71.5</v>
      </c>
      <c r="F1162" s="17">
        <f t="shared" si="90"/>
        <v>0.18055555555555516</v>
      </c>
      <c r="G1162" s="17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3">
      <c r="B1163" s="6" t="s">
        <v>53</v>
      </c>
      <c r="C1163" s="6">
        <v>1155</v>
      </c>
      <c r="D1163" s="6">
        <v>133</v>
      </c>
      <c r="E1163" s="12">
        <v>72.3</v>
      </c>
      <c r="F1163" s="17">
        <f t="shared" si="90"/>
        <v>0.23611111111111149</v>
      </c>
      <c r="G1163" s="17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3">
      <c r="B1164" s="6" t="s">
        <v>53</v>
      </c>
      <c r="C1164" s="6">
        <v>1156</v>
      </c>
      <c r="D1164" s="6">
        <v>134</v>
      </c>
      <c r="E1164" s="12">
        <v>73.2</v>
      </c>
      <c r="F1164" s="17">
        <f t="shared" si="90"/>
        <v>0.24999999999999961</v>
      </c>
      <c r="G1164" s="17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3">
      <c r="B1165" s="6" t="s">
        <v>53</v>
      </c>
      <c r="C1165" s="6">
        <v>1157</v>
      </c>
      <c r="D1165" s="6">
        <v>135</v>
      </c>
      <c r="E1165" s="12">
        <v>74.099999999999994</v>
      </c>
      <c r="F1165" s="17">
        <f t="shared" si="90"/>
        <v>0.23611111111111149</v>
      </c>
      <c r="G1165" s="17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3">
      <c r="B1166" s="6" t="s">
        <v>53</v>
      </c>
      <c r="C1166" s="6">
        <v>1158</v>
      </c>
      <c r="D1166" s="6">
        <v>136</v>
      </c>
      <c r="E1166" s="12">
        <v>74.900000000000006</v>
      </c>
      <c r="F1166" s="17">
        <f t="shared" si="90"/>
        <v>0.18055555555555713</v>
      </c>
      <c r="G1166" s="17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3">
      <c r="B1167" s="6" t="s">
        <v>53</v>
      </c>
      <c r="C1167" s="6">
        <v>1159</v>
      </c>
      <c r="D1167" s="6">
        <v>137</v>
      </c>
      <c r="E1167" s="12">
        <v>75.400000000000006</v>
      </c>
      <c r="F1167" s="17">
        <f t="shared" si="90"/>
        <v>8.3333333333332538E-2</v>
      </c>
      <c r="G1167" s="17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3">
      <c r="B1168" s="6" t="s">
        <v>53</v>
      </c>
      <c r="C1168" s="6">
        <v>1160</v>
      </c>
      <c r="D1168" s="6">
        <v>138</v>
      </c>
      <c r="E1168" s="12">
        <v>75.5</v>
      </c>
      <c r="F1168" s="17">
        <f t="shared" si="90"/>
        <v>-2.7777777777778172E-2</v>
      </c>
      <c r="G1168" s="17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3">
      <c r="B1169" s="6" t="s">
        <v>53</v>
      </c>
      <c r="C1169" s="6">
        <v>1161</v>
      </c>
      <c r="D1169" s="6">
        <v>139</v>
      </c>
      <c r="E1169" s="12">
        <v>75.2</v>
      </c>
      <c r="F1169" s="17">
        <f t="shared" si="90"/>
        <v>-0.1388888888888889</v>
      </c>
      <c r="G1169" s="17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3">
      <c r="B1170" s="6" t="s">
        <v>53</v>
      </c>
      <c r="C1170" s="6">
        <v>1162</v>
      </c>
      <c r="D1170" s="6">
        <v>140</v>
      </c>
      <c r="E1170" s="12">
        <v>74.5</v>
      </c>
      <c r="F1170" s="17">
        <f t="shared" si="90"/>
        <v>-0.26388888888888967</v>
      </c>
      <c r="G1170" s="17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3">
      <c r="B1171" s="6" t="s">
        <v>53</v>
      </c>
      <c r="C1171" s="6">
        <v>1163</v>
      </c>
      <c r="D1171" s="6">
        <v>141</v>
      </c>
      <c r="E1171" s="12">
        <v>73.3</v>
      </c>
      <c r="F1171" s="17">
        <f t="shared" si="90"/>
        <v>-0.38888888888888851</v>
      </c>
      <c r="G1171" s="17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3">
      <c r="B1172" s="6" t="s">
        <v>53</v>
      </c>
      <c r="C1172" s="6">
        <v>1164</v>
      </c>
      <c r="D1172" s="6">
        <v>142</v>
      </c>
      <c r="E1172" s="12">
        <v>71.7</v>
      </c>
      <c r="F1172" s="17">
        <f t="shared" ref="F1172:F1235" si="95">($E1173-$E1171)/2/3.6</f>
        <v>-0.47222222222222104</v>
      </c>
      <c r="G1172" s="17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3">
      <c r="B1173" s="6" t="s">
        <v>53</v>
      </c>
      <c r="C1173" s="6">
        <v>1165</v>
      </c>
      <c r="D1173" s="6">
        <v>143</v>
      </c>
      <c r="E1173" s="12">
        <v>69.900000000000006</v>
      </c>
      <c r="F1173" s="17">
        <f t="shared" si="95"/>
        <v>-0.52777777777777735</v>
      </c>
      <c r="G1173" s="17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3">
      <c r="B1174" s="6" t="s">
        <v>53</v>
      </c>
      <c r="C1174" s="6">
        <v>1166</v>
      </c>
      <c r="D1174" s="6">
        <v>144</v>
      </c>
      <c r="E1174" s="12">
        <v>67.900000000000006</v>
      </c>
      <c r="F1174" s="17">
        <f t="shared" si="95"/>
        <v>-0.5833333333333337</v>
      </c>
      <c r="G1174" s="17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3">
      <c r="B1175" s="6" t="s">
        <v>53</v>
      </c>
      <c r="C1175" s="6">
        <v>1167</v>
      </c>
      <c r="D1175" s="6">
        <v>145</v>
      </c>
      <c r="E1175" s="12">
        <v>65.7</v>
      </c>
      <c r="F1175" s="17">
        <f t="shared" si="95"/>
        <v>-0.61111111111111194</v>
      </c>
      <c r="G1175" s="17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3">
      <c r="B1176" s="6" t="s">
        <v>53</v>
      </c>
      <c r="C1176" s="6">
        <v>1168</v>
      </c>
      <c r="D1176" s="6">
        <v>146</v>
      </c>
      <c r="E1176" s="12">
        <v>63.5</v>
      </c>
      <c r="F1176" s="17">
        <f t="shared" si="95"/>
        <v>-0.625</v>
      </c>
      <c r="G1176" s="17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3">
      <c r="B1177" s="6" t="s">
        <v>53</v>
      </c>
      <c r="C1177" s="6">
        <v>1169</v>
      </c>
      <c r="D1177" s="6">
        <v>147</v>
      </c>
      <c r="E1177" s="12">
        <v>61.2</v>
      </c>
      <c r="F1177" s="17">
        <f t="shared" si="95"/>
        <v>-0.625</v>
      </c>
      <c r="G1177" s="17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3">
      <c r="B1178" s="6" t="s">
        <v>53</v>
      </c>
      <c r="C1178" s="6">
        <v>1170</v>
      </c>
      <c r="D1178" s="6">
        <v>148</v>
      </c>
      <c r="E1178" s="12">
        <v>59</v>
      </c>
      <c r="F1178" s="17">
        <f t="shared" si="95"/>
        <v>-0.61111111111111194</v>
      </c>
      <c r="G1178" s="17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3">
      <c r="B1179" s="6" t="s">
        <v>53</v>
      </c>
      <c r="C1179" s="6">
        <v>1171</v>
      </c>
      <c r="D1179" s="6">
        <v>149</v>
      </c>
      <c r="E1179" s="12">
        <v>56.8</v>
      </c>
      <c r="F1179" s="17">
        <f t="shared" si="95"/>
        <v>-0.59722222222222177</v>
      </c>
      <c r="G1179" s="17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3">
      <c r="B1180" s="6" t="s">
        <v>53</v>
      </c>
      <c r="C1180" s="6">
        <v>1172</v>
      </c>
      <c r="D1180" s="6">
        <v>150</v>
      </c>
      <c r="E1180" s="12">
        <v>54.7</v>
      </c>
      <c r="F1180" s="17">
        <f t="shared" si="95"/>
        <v>-0.56944444444444364</v>
      </c>
      <c r="G1180" s="17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3">
      <c r="B1181" s="6" t="s">
        <v>53</v>
      </c>
      <c r="C1181" s="6">
        <v>1173</v>
      </c>
      <c r="D1181" s="6">
        <v>151</v>
      </c>
      <c r="E1181" s="12">
        <v>52.7</v>
      </c>
      <c r="F1181" s="17">
        <f t="shared" si="95"/>
        <v>-0.52777777777777835</v>
      </c>
      <c r="G1181" s="17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3">
      <c r="B1182" s="6" t="s">
        <v>53</v>
      </c>
      <c r="C1182" s="6">
        <v>1174</v>
      </c>
      <c r="D1182" s="6">
        <v>152</v>
      </c>
      <c r="E1182" s="12">
        <v>50.9</v>
      </c>
      <c r="F1182" s="17">
        <f t="shared" si="95"/>
        <v>-0.45833333333333393</v>
      </c>
      <c r="G1182" s="17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3">
      <c r="B1183" s="6" t="s">
        <v>53</v>
      </c>
      <c r="C1183" s="6">
        <v>1175</v>
      </c>
      <c r="D1183" s="6">
        <v>153</v>
      </c>
      <c r="E1183" s="12">
        <v>49.4</v>
      </c>
      <c r="F1183" s="17">
        <f t="shared" si="95"/>
        <v>-0.38888888888888851</v>
      </c>
      <c r="G1183" s="17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3">
      <c r="B1184" s="6" t="s">
        <v>53</v>
      </c>
      <c r="C1184" s="6">
        <v>1176</v>
      </c>
      <c r="D1184" s="6">
        <v>154</v>
      </c>
      <c r="E1184" s="12">
        <v>48.1</v>
      </c>
      <c r="F1184" s="17">
        <f t="shared" si="95"/>
        <v>-0.31944444444444403</v>
      </c>
      <c r="G1184" s="17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3">
      <c r="B1185" s="6" t="s">
        <v>53</v>
      </c>
      <c r="C1185" s="6">
        <v>1177</v>
      </c>
      <c r="D1185" s="6">
        <v>155</v>
      </c>
      <c r="E1185" s="12">
        <v>47.1</v>
      </c>
      <c r="F1185" s="17">
        <f t="shared" si="95"/>
        <v>-0.2222222222222224</v>
      </c>
      <c r="G1185" s="17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3">
      <c r="B1186" s="6" t="s">
        <v>53</v>
      </c>
      <c r="C1186" s="6">
        <v>1178</v>
      </c>
      <c r="D1186" s="6">
        <v>156</v>
      </c>
      <c r="E1186" s="12">
        <v>46.5</v>
      </c>
      <c r="F1186" s="17">
        <f t="shared" si="95"/>
        <v>-0.1111111111111117</v>
      </c>
      <c r="G1186" s="17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3">
      <c r="B1187" s="6" t="s">
        <v>53</v>
      </c>
      <c r="C1187" s="6">
        <v>1179</v>
      </c>
      <c r="D1187" s="6">
        <v>157</v>
      </c>
      <c r="E1187" s="12">
        <v>46.3</v>
      </c>
      <c r="F1187" s="17">
        <f t="shared" si="95"/>
        <v>0</v>
      </c>
      <c r="G1187" s="17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3">
      <c r="B1188" s="6" t="s">
        <v>53</v>
      </c>
      <c r="C1188" s="6">
        <v>1180</v>
      </c>
      <c r="D1188" s="6">
        <v>158</v>
      </c>
      <c r="E1188" s="12">
        <v>46.5</v>
      </c>
      <c r="F1188" s="17">
        <f t="shared" si="95"/>
        <v>0.12500000000000078</v>
      </c>
      <c r="G1188" s="17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3">
      <c r="B1189" s="6" t="s">
        <v>53</v>
      </c>
      <c r="C1189" s="6">
        <v>1181</v>
      </c>
      <c r="D1189" s="6">
        <v>159</v>
      </c>
      <c r="E1189" s="12">
        <v>47.2</v>
      </c>
      <c r="F1189" s="17">
        <f t="shared" si="95"/>
        <v>0.24999999999999961</v>
      </c>
      <c r="G1189" s="17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3">
      <c r="B1190" s="6" t="s">
        <v>53</v>
      </c>
      <c r="C1190" s="6">
        <v>1182</v>
      </c>
      <c r="D1190" s="6">
        <v>160</v>
      </c>
      <c r="E1190" s="12">
        <v>48.3</v>
      </c>
      <c r="F1190" s="17">
        <f t="shared" si="95"/>
        <v>0.34722222222222221</v>
      </c>
      <c r="G1190" s="17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3">
      <c r="B1191" s="6" t="s">
        <v>53</v>
      </c>
      <c r="C1191" s="6">
        <v>1183</v>
      </c>
      <c r="D1191" s="6">
        <v>161</v>
      </c>
      <c r="E1191" s="12">
        <v>49.7</v>
      </c>
      <c r="F1191" s="17">
        <f t="shared" si="95"/>
        <v>0.41666666666666663</v>
      </c>
      <c r="G1191" s="17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3">
      <c r="B1192" s="6" t="s">
        <v>53</v>
      </c>
      <c r="C1192" s="6">
        <v>1184</v>
      </c>
      <c r="D1192" s="6">
        <v>162</v>
      </c>
      <c r="E1192" s="12">
        <v>51.3</v>
      </c>
      <c r="F1192" s="17">
        <f t="shared" si="95"/>
        <v>0.45833333333333293</v>
      </c>
      <c r="G1192" s="17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3">
      <c r="B1193" s="6" t="s">
        <v>53</v>
      </c>
      <c r="C1193" s="6">
        <v>1185</v>
      </c>
      <c r="D1193" s="6">
        <v>163</v>
      </c>
      <c r="E1193" s="12">
        <v>53</v>
      </c>
      <c r="F1193" s="17">
        <f t="shared" si="95"/>
        <v>0.50000000000000022</v>
      </c>
      <c r="G1193" s="17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3">
      <c r="B1194" s="6" t="s">
        <v>53</v>
      </c>
      <c r="C1194" s="6">
        <v>1186</v>
      </c>
      <c r="D1194" s="6">
        <v>164</v>
      </c>
      <c r="E1194" s="12">
        <v>54.9</v>
      </c>
      <c r="F1194" s="17">
        <f t="shared" si="95"/>
        <v>0.51388888888888928</v>
      </c>
      <c r="G1194" s="17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3">
      <c r="B1195" s="6" t="s">
        <v>53</v>
      </c>
      <c r="C1195" s="6">
        <v>1187</v>
      </c>
      <c r="D1195" s="6">
        <v>165</v>
      </c>
      <c r="E1195" s="12">
        <v>56.7</v>
      </c>
      <c r="F1195" s="17">
        <f t="shared" si="95"/>
        <v>0.51388888888888928</v>
      </c>
      <c r="G1195" s="17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3">
      <c r="B1196" s="6" t="s">
        <v>53</v>
      </c>
      <c r="C1196" s="6">
        <v>1188</v>
      </c>
      <c r="D1196" s="6">
        <v>166</v>
      </c>
      <c r="E1196" s="12">
        <v>58.6</v>
      </c>
      <c r="F1196" s="17">
        <f t="shared" si="95"/>
        <v>0.4861111111111111</v>
      </c>
      <c r="G1196" s="17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3">
      <c r="B1197" s="6" t="s">
        <v>53</v>
      </c>
      <c r="C1197" s="6">
        <v>1189</v>
      </c>
      <c r="D1197" s="6">
        <v>167</v>
      </c>
      <c r="E1197" s="12">
        <v>60.2</v>
      </c>
      <c r="F1197" s="17">
        <f t="shared" si="95"/>
        <v>0.41666666666666663</v>
      </c>
      <c r="G1197" s="17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3">
      <c r="B1198" s="6" t="s">
        <v>53</v>
      </c>
      <c r="C1198" s="6">
        <v>1190</v>
      </c>
      <c r="D1198" s="6">
        <v>168</v>
      </c>
      <c r="E1198" s="12">
        <v>61.6</v>
      </c>
      <c r="F1198" s="17">
        <f t="shared" si="95"/>
        <v>0.33333333333333315</v>
      </c>
      <c r="G1198" s="17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3">
      <c r="B1199" s="6" t="s">
        <v>53</v>
      </c>
      <c r="C1199" s="6">
        <v>1191</v>
      </c>
      <c r="D1199" s="6">
        <v>169</v>
      </c>
      <c r="E1199" s="12">
        <v>62.6</v>
      </c>
      <c r="F1199" s="17">
        <f t="shared" si="95"/>
        <v>0.20833333333333331</v>
      </c>
      <c r="G1199" s="17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3">
      <c r="B1200" s="6" t="s">
        <v>53</v>
      </c>
      <c r="C1200" s="6">
        <v>1192</v>
      </c>
      <c r="D1200" s="6">
        <v>170</v>
      </c>
      <c r="E1200" s="12">
        <v>63.1</v>
      </c>
      <c r="F1200" s="17">
        <f t="shared" si="95"/>
        <v>6.9444444444444448E-2</v>
      </c>
      <c r="G1200" s="17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3">
      <c r="B1201" s="6" t="s">
        <v>53</v>
      </c>
      <c r="C1201" s="6">
        <v>1193</v>
      </c>
      <c r="D1201" s="6">
        <v>171</v>
      </c>
      <c r="E1201" s="12">
        <v>63.1</v>
      </c>
      <c r="F1201" s="17">
        <f t="shared" si="95"/>
        <v>-4.1666666666667261E-2</v>
      </c>
      <c r="G1201" s="17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3">
      <c r="B1202" s="6" t="s">
        <v>53</v>
      </c>
      <c r="C1202" s="6">
        <v>1194</v>
      </c>
      <c r="D1202" s="6">
        <v>172</v>
      </c>
      <c r="E1202" s="12">
        <v>62.8</v>
      </c>
      <c r="F1202" s="17">
        <f t="shared" si="95"/>
        <v>-0.12499999999999981</v>
      </c>
      <c r="G1202" s="17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3">
      <c r="B1203" s="6" t="s">
        <v>53</v>
      </c>
      <c r="C1203" s="6">
        <v>1195</v>
      </c>
      <c r="D1203" s="6">
        <v>173</v>
      </c>
      <c r="E1203" s="12">
        <v>62.2</v>
      </c>
      <c r="F1203" s="17">
        <f t="shared" si="95"/>
        <v>-0.19444444444444425</v>
      </c>
      <c r="G1203" s="17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3">
      <c r="B1204" s="6" t="s">
        <v>53</v>
      </c>
      <c r="C1204" s="6">
        <v>1196</v>
      </c>
      <c r="D1204" s="6">
        <v>174</v>
      </c>
      <c r="E1204" s="12">
        <v>61.4</v>
      </c>
      <c r="F1204" s="17">
        <f t="shared" si="95"/>
        <v>-0.20833333333333331</v>
      </c>
      <c r="G1204" s="17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3">
      <c r="B1205" s="6" t="s">
        <v>53</v>
      </c>
      <c r="C1205" s="6">
        <v>1197</v>
      </c>
      <c r="D1205" s="6">
        <v>175</v>
      </c>
      <c r="E1205" s="12">
        <v>60.7</v>
      </c>
      <c r="F1205" s="17">
        <f t="shared" si="95"/>
        <v>-0.18055555555555516</v>
      </c>
      <c r="G1205" s="17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3">
      <c r="B1206" s="6" t="s">
        <v>53</v>
      </c>
      <c r="C1206" s="6">
        <v>1198</v>
      </c>
      <c r="D1206" s="6">
        <v>176</v>
      </c>
      <c r="E1206" s="12">
        <v>60.1</v>
      </c>
      <c r="F1206" s="17">
        <f t="shared" si="95"/>
        <v>-0.12500000000000078</v>
      </c>
      <c r="G1206" s="17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3">
      <c r="B1207" s="6" t="s">
        <v>53</v>
      </c>
      <c r="C1207" s="6">
        <v>1199</v>
      </c>
      <c r="D1207" s="6">
        <v>177</v>
      </c>
      <c r="E1207" s="12">
        <v>59.8</v>
      </c>
      <c r="F1207" s="17">
        <f t="shared" si="95"/>
        <v>-2.7777777777778172E-2</v>
      </c>
      <c r="G1207" s="17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3">
      <c r="B1208" s="6" t="s">
        <v>53</v>
      </c>
      <c r="C1208" s="6">
        <v>1200</v>
      </c>
      <c r="D1208" s="6">
        <v>178</v>
      </c>
      <c r="E1208" s="12">
        <v>59.9</v>
      </c>
      <c r="F1208" s="17">
        <f t="shared" si="95"/>
        <v>8.3333333333333523E-2</v>
      </c>
      <c r="G1208" s="17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3">
      <c r="B1209" s="6" t="s">
        <v>53</v>
      </c>
      <c r="C1209" s="6">
        <v>1201</v>
      </c>
      <c r="D1209" s="6">
        <v>179</v>
      </c>
      <c r="E1209" s="12">
        <v>60.4</v>
      </c>
      <c r="F1209" s="17">
        <f t="shared" si="95"/>
        <v>0.20833333333333331</v>
      </c>
      <c r="G1209" s="17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3">
      <c r="B1210" s="6" t="s">
        <v>53</v>
      </c>
      <c r="C1210" s="6">
        <v>1202</v>
      </c>
      <c r="D1210" s="6">
        <v>180</v>
      </c>
      <c r="E1210" s="12">
        <v>61.4</v>
      </c>
      <c r="F1210" s="17">
        <f t="shared" si="95"/>
        <v>0.31944444444444503</v>
      </c>
      <c r="G1210" s="17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3">
      <c r="B1211" s="6" t="s">
        <v>53</v>
      </c>
      <c r="C1211" s="6">
        <v>1203</v>
      </c>
      <c r="D1211" s="6">
        <v>181</v>
      </c>
      <c r="E1211" s="12">
        <v>62.7</v>
      </c>
      <c r="F1211" s="17">
        <f t="shared" si="95"/>
        <v>0.40277777777777757</v>
      </c>
      <c r="G1211" s="17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3">
      <c r="B1212" s="6" t="s">
        <v>53</v>
      </c>
      <c r="C1212" s="6">
        <v>1204</v>
      </c>
      <c r="D1212" s="6">
        <v>182</v>
      </c>
      <c r="E1212" s="12">
        <v>64.3</v>
      </c>
      <c r="F1212" s="17">
        <f t="shared" si="95"/>
        <v>0.47222222222222104</v>
      </c>
      <c r="G1212" s="17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3">
      <c r="B1213" s="6" t="s">
        <v>53</v>
      </c>
      <c r="C1213" s="6">
        <v>1205</v>
      </c>
      <c r="D1213" s="6">
        <v>183</v>
      </c>
      <c r="E1213" s="12">
        <v>66.099999999999994</v>
      </c>
      <c r="F1213" s="17">
        <f t="shared" si="95"/>
        <v>0.50000000000000122</v>
      </c>
      <c r="G1213" s="17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3">
      <c r="B1214" s="6" t="s">
        <v>53</v>
      </c>
      <c r="C1214" s="6">
        <v>1206</v>
      </c>
      <c r="D1214" s="6">
        <v>184</v>
      </c>
      <c r="E1214" s="12">
        <v>67.900000000000006</v>
      </c>
      <c r="F1214" s="17">
        <f t="shared" si="95"/>
        <v>0.50000000000000122</v>
      </c>
      <c r="G1214" s="17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3">
      <c r="B1215" s="6" t="s">
        <v>53</v>
      </c>
      <c r="C1215" s="6">
        <v>1207</v>
      </c>
      <c r="D1215" s="6">
        <v>185</v>
      </c>
      <c r="E1215" s="12">
        <v>69.7</v>
      </c>
      <c r="F1215" s="17">
        <f t="shared" si="95"/>
        <v>0.4861111111111111</v>
      </c>
      <c r="G1215" s="17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3">
      <c r="B1216" s="6" t="s">
        <v>53</v>
      </c>
      <c r="C1216" s="6">
        <v>1208</v>
      </c>
      <c r="D1216" s="6">
        <v>186</v>
      </c>
      <c r="E1216" s="12">
        <v>71.400000000000006</v>
      </c>
      <c r="F1216" s="17">
        <f t="shared" si="95"/>
        <v>0.47222222222222104</v>
      </c>
      <c r="G1216" s="17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3">
      <c r="B1217" s="6" t="s">
        <v>53</v>
      </c>
      <c r="C1217" s="6">
        <v>1209</v>
      </c>
      <c r="D1217" s="6">
        <v>187</v>
      </c>
      <c r="E1217" s="12">
        <v>73.099999999999994</v>
      </c>
      <c r="F1217" s="17">
        <f t="shared" si="95"/>
        <v>0.45833333333333293</v>
      </c>
      <c r="G1217" s="17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3">
      <c r="B1218" s="6" t="s">
        <v>53</v>
      </c>
      <c r="C1218" s="6">
        <v>1210</v>
      </c>
      <c r="D1218" s="6">
        <v>188</v>
      </c>
      <c r="E1218" s="12">
        <v>74.7</v>
      </c>
      <c r="F1218" s="17">
        <f t="shared" si="95"/>
        <v>0.43055555555555675</v>
      </c>
      <c r="G1218" s="17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3">
      <c r="B1219" s="6" t="s">
        <v>53</v>
      </c>
      <c r="C1219" s="6">
        <v>1211</v>
      </c>
      <c r="D1219" s="6">
        <v>189</v>
      </c>
      <c r="E1219" s="12">
        <v>76.2</v>
      </c>
      <c r="F1219" s="17">
        <f t="shared" si="95"/>
        <v>0.38888888888888851</v>
      </c>
      <c r="G1219" s="17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3">
      <c r="B1220" s="6" t="s">
        <v>53</v>
      </c>
      <c r="C1220" s="6">
        <v>1212</v>
      </c>
      <c r="D1220" s="6">
        <v>190</v>
      </c>
      <c r="E1220" s="12">
        <v>77.5</v>
      </c>
      <c r="F1220" s="17">
        <f t="shared" si="95"/>
        <v>0.33333333333333215</v>
      </c>
      <c r="G1220" s="17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3">
      <c r="B1221" s="6" t="s">
        <v>53</v>
      </c>
      <c r="C1221" s="6">
        <v>1213</v>
      </c>
      <c r="D1221" s="6">
        <v>191</v>
      </c>
      <c r="E1221" s="12">
        <v>78.599999999999994</v>
      </c>
      <c r="F1221" s="17">
        <f t="shared" si="95"/>
        <v>0.30555555555555597</v>
      </c>
      <c r="G1221" s="17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3">
      <c r="B1222" s="6" t="s">
        <v>53</v>
      </c>
      <c r="C1222" s="6">
        <v>1214</v>
      </c>
      <c r="D1222" s="6">
        <v>192</v>
      </c>
      <c r="E1222" s="12">
        <v>79.7</v>
      </c>
      <c r="F1222" s="17">
        <f t="shared" si="95"/>
        <v>0.27777777777777779</v>
      </c>
      <c r="G1222" s="17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3">
      <c r="B1223" s="6" t="s">
        <v>53</v>
      </c>
      <c r="C1223" s="6">
        <v>1215</v>
      </c>
      <c r="D1223" s="6">
        <v>193</v>
      </c>
      <c r="E1223" s="12">
        <v>80.599999999999994</v>
      </c>
      <c r="F1223" s="17">
        <f t="shared" si="95"/>
        <v>0.24999999999999961</v>
      </c>
      <c r="G1223" s="17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3">
      <c r="B1224" s="6" t="s">
        <v>53</v>
      </c>
      <c r="C1224" s="6">
        <v>1216</v>
      </c>
      <c r="D1224" s="6">
        <v>194</v>
      </c>
      <c r="E1224" s="12">
        <v>81.5</v>
      </c>
      <c r="F1224" s="17">
        <f t="shared" si="95"/>
        <v>0.2222222222222234</v>
      </c>
      <c r="G1224" s="17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3">
      <c r="B1225" s="6" t="s">
        <v>53</v>
      </c>
      <c r="C1225" s="6">
        <v>1217</v>
      </c>
      <c r="D1225" s="6">
        <v>195</v>
      </c>
      <c r="E1225" s="12">
        <v>82.2</v>
      </c>
      <c r="F1225" s="17">
        <f t="shared" si="95"/>
        <v>0.20833333333333331</v>
      </c>
      <c r="G1225" s="17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3">
      <c r="B1226" s="6" t="s">
        <v>53</v>
      </c>
      <c r="C1226" s="6">
        <v>1218</v>
      </c>
      <c r="D1226" s="6">
        <v>196</v>
      </c>
      <c r="E1226" s="12">
        <v>83</v>
      </c>
      <c r="F1226" s="17">
        <f t="shared" si="95"/>
        <v>0.20833333333333331</v>
      </c>
      <c r="G1226" s="17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3">
      <c r="B1227" s="6" t="s">
        <v>53</v>
      </c>
      <c r="C1227" s="6">
        <v>1219</v>
      </c>
      <c r="D1227" s="6">
        <v>197</v>
      </c>
      <c r="E1227" s="12">
        <v>83.7</v>
      </c>
      <c r="F1227" s="17">
        <f t="shared" si="95"/>
        <v>0.19444444444444522</v>
      </c>
      <c r="G1227" s="17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3">
      <c r="B1228" s="6" t="s">
        <v>53</v>
      </c>
      <c r="C1228" s="6">
        <v>1220</v>
      </c>
      <c r="D1228" s="6">
        <v>198</v>
      </c>
      <c r="E1228" s="12">
        <v>84.4</v>
      </c>
      <c r="F1228" s="17">
        <f t="shared" si="95"/>
        <v>0.16666666666666705</v>
      </c>
      <c r="G1228" s="17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3">
      <c r="B1229" s="6" t="s">
        <v>53</v>
      </c>
      <c r="C1229" s="6">
        <v>1221</v>
      </c>
      <c r="D1229" s="6">
        <v>199</v>
      </c>
      <c r="E1229" s="12">
        <v>84.9</v>
      </c>
      <c r="F1229" s="17">
        <f t="shared" si="95"/>
        <v>9.7222222222220642E-2</v>
      </c>
      <c r="G1229" s="17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3">
      <c r="B1230" s="6" t="s">
        <v>53</v>
      </c>
      <c r="C1230" s="6">
        <v>1222</v>
      </c>
      <c r="D1230" s="6">
        <v>200</v>
      </c>
      <c r="E1230" s="12">
        <v>85.1</v>
      </c>
      <c r="F1230" s="17">
        <f t="shared" si="95"/>
        <v>4.1666666666666269E-2</v>
      </c>
      <c r="G1230" s="17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3">
      <c r="B1231" s="6" t="s">
        <v>53</v>
      </c>
      <c r="C1231" s="6">
        <v>1223</v>
      </c>
      <c r="D1231" s="6">
        <v>201</v>
      </c>
      <c r="E1231" s="12">
        <v>85.2</v>
      </c>
      <c r="F1231" s="17">
        <f t="shared" si="95"/>
        <v>-2.7777777777776198E-2</v>
      </c>
      <c r="G1231" s="17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3">
      <c r="B1232" s="6" t="s">
        <v>53</v>
      </c>
      <c r="C1232" s="6">
        <v>1224</v>
      </c>
      <c r="D1232" s="6">
        <v>202</v>
      </c>
      <c r="E1232" s="12">
        <v>84.9</v>
      </c>
      <c r="F1232" s="17">
        <f t="shared" si="95"/>
        <v>-0.11111111111111072</v>
      </c>
      <c r="G1232" s="17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3">
      <c r="B1233" s="6" t="s">
        <v>53</v>
      </c>
      <c r="C1233" s="6">
        <v>1225</v>
      </c>
      <c r="D1233" s="6">
        <v>203</v>
      </c>
      <c r="E1233" s="12">
        <v>84.4</v>
      </c>
      <c r="F1233" s="17">
        <f t="shared" si="95"/>
        <v>-0.18055555555555713</v>
      </c>
      <c r="G1233" s="17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3">
      <c r="B1234" s="6" t="s">
        <v>53</v>
      </c>
      <c r="C1234" s="6">
        <v>1226</v>
      </c>
      <c r="D1234" s="6">
        <v>204</v>
      </c>
      <c r="E1234" s="12">
        <v>83.6</v>
      </c>
      <c r="F1234" s="17">
        <f t="shared" si="95"/>
        <v>-0.23611111111111149</v>
      </c>
      <c r="G1234" s="17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3">
      <c r="B1235" s="6" t="s">
        <v>53</v>
      </c>
      <c r="C1235" s="6">
        <v>1227</v>
      </c>
      <c r="D1235" s="6">
        <v>205</v>
      </c>
      <c r="E1235" s="12">
        <v>82.7</v>
      </c>
      <c r="F1235" s="17">
        <f t="shared" si="95"/>
        <v>-0.29166666666666585</v>
      </c>
      <c r="G1235" s="17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3">
      <c r="B1236" s="6" t="s">
        <v>53</v>
      </c>
      <c r="C1236" s="6">
        <v>1228</v>
      </c>
      <c r="D1236" s="6">
        <v>206</v>
      </c>
      <c r="E1236" s="12">
        <v>81.5</v>
      </c>
      <c r="F1236" s="17">
        <f t="shared" ref="F1236:F1299" si="100">($E1237-$E1235)/2/3.6</f>
        <v>-0.36111111111111227</v>
      </c>
      <c r="G1236" s="17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3">
      <c r="B1237" s="6" t="s">
        <v>53</v>
      </c>
      <c r="C1237" s="6">
        <v>1229</v>
      </c>
      <c r="D1237" s="6">
        <v>207</v>
      </c>
      <c r="E1237" s="12">
        <v>80.099999999999994</v>
      </c>
      <c r="F1237" s="17">
        <f t="shared" si="100"/>
        <v>-0.38888888888888851</v>
      </c>
      <c r="G1237" s="17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3">
      <c r="B1238" s="6" t="s">
        <v>53</v>
      </c>
      <c r="C1238" s="6">
        <v>1230</v>
      </c>
      <c r="D1238" s="6">
        <v>208</v>
      </c>
      <c r="E1238" s="12">
        <v>78.7</v>
      </c>
      <c r="F1238" s="17">
        <f t="shared" si="100"/>
        <v>-0.37499999999999839</v>
      </c>
      <c r="G1238" s="17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3">
      <c r="B1239" s="6" t="s">
        <v>53</v>
      </c>
      <c r="C1239" s="6">
        <v>1231</v>
      </c>
      <c r="D1239" s="6">
        <v>209</v>
      </c>
      <c r="E1239" s="12">
        <v>77.400000000000006</v>
      </c>
      <c r="F1239" s="17">
        <f t="shared" si="100"/>
        <v>-0.34722222222222221</v>
      </c>
      <c r="G1239" s="17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3">
      <c r="B1240" s="6" t="s">
        <v>53</v>
      </c>
      <c r="C1240" s="6">
        <v>1232</v>
      </c>
      <c r="D1240" s="6">
        <v>210</v>
      </c>
      <c r="E1240" s="12">
        <v>76.2</v>
      </c>
      <c r="F1240" s="17">
        <f t="shared" si="100"/>
        <v>-0.27777777777777779</v>
      </c>
      <c r="G1240" s="17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3">
      <c r="B1241" s="6" t="s">
        <v>53</v>
      </c>
      <c r="C1241" s="6">
        <v>1233</v>
      </c>
      <c r="D1241" s="6">
        <v>211</v>
      </c>
      <c r="E1241" s="12">
        <v>75.400000000000006</v>
      </c>
      <c r="F1241" s="17">
        <f t="shared" si="100"/>
        <v>-0.19444444444444522</v>
      </c>
      <c r="G1241" s="17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3">
      <c r="B1242" s="6" t="s">
        <v>53</v>
      </c>
      <c r="C1242" s="6">
        <v>1234</v>
      </c>
      <c r="D1242" s="6">
        <v>212</v>
      </c>
      <c r="E1242" s="12">
        <v>74.8</v>
      </c>
      <c r="F1242" s="17">
        <f t="shared" si="100"/>
        <v>-0.15277777777777896</v>
      </c>
      <c r="G1242" s="17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3">
      <c r="B1243" s="6" t="s">
        <v>53</v>
      </c>
      <c r="C1243" s="6">
        <v>1235</v>
      </c>
      <c r="D1243" s="6">
        <v>213</v>
      </c>
      <c r="E1243" s="12">
        <v>74.3</v>
      </c>
      <c r="F1243" s="17">
        <f t="shared" si="100"/>
        <v>-0.1388888888888889</v>
      </c>
      <c r="G1243" s="17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3">
      <c r="B1244" s="6" t="s">
        <v>53</v>
      </c>
      <c r="C1244" s="6">
        <v>1236</v>
      </c>
      <c r="D1244" s="6">
        <v>214</v>
      </c>
      <c r="E1244" s="12">
        <v>73.8</v>
      </c>
      <c r="F1244" s="17">
        <f t="shared" si="100"/>
        <v>-0.15277777777777699</v>
      </c>
      <c r="G1244" s="17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3">
      <c r="B1245" s="6" t="s">
        <v>53</v>
      </c>
      <c r="C1245" s="6">
        <v>1237</v>
      </c>
      <c r="D1245" s="6">
        <v>215</v>
      </c>
      <c r="E1245" s="12">
        <v>73.2</v>
      </c>
      <c r="F1245" s="17">
        <f t="shared" si="100"/>
        <v>-0.19444444444444325</v>
      </c>
      <c r="G1245" s="17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3">
      <c r="B1246" s="6" t="s">
        <v>53</v>
      </c>
      <c r="C1246" s="6">
        <v>1238</v>
      </c>
      <c r="D1246" s="6">
        <v>216</v>
      </c>
      <c r="E1246" s="12">
        <v>72.400000000000006</v>
      </c>
      <c r="F1246" s="17">
        <f t="shared" si="100"/>
        <v>-0.2222222222222234</v>
      </c>
      <c r="G1246" s="17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3">
      <c r="B1247" s="6" t="s">
        <v>53</v>
      </c>
      <c r="C1247" s="6">
        <v>1239</v>
      </c>
      <c r="D1247" s="6">
        <v>217</v>
      </c>
      <c r="E1247" s="12">
        <v>71.599999999999994</v>
      </c>
      <c r="F1247" s="17">
        <f t="shared" si="100"/>
        <v>-0.2222222222222234</v>
      </c>
      <c r="G1247" s="17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3">
      <c r="B1248" s="6" t="s">
        <v>53</v>
      </c>
      <c r="C1248" s="6">
        <v>1240</v>
      </c>
      <c r="D1248" s="6">
        <v>218</v>
      </c>
      <c r="E1248" s="12">
        <v>70.8</v>
      </c>
      <c r="F1248" s="17">
        <f t="shared" si="100"/>
        <v>-0.20833333333333331</v>
      </c>
      <c r="G1248" s="17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3">
      <c r="B1249" s="6" t="s">
        <v>53</v>
      </c>
      <c r="C1249" s="6">
        <v>1241</v>
      </c>
      <c r="D1249" s="6">
        <v>219</v>
      </c>
      <c r="E1249" s="12">
        <v>70.099999999999994</v>
      </c>
      <c r="F1249" s="17">
        <f t="shared" si="100"/>
        <v>-0.16666666666666705</v>
      </c>
      <c r="G1249" s="17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3">
      <c r="B1250" s="6" t="s">
        <v>53</v>
      </c>
      <c r="C1250" s="6">
        <v>1242</v>
      </c>
      <c r="D1250" s="6">
        <v>220</v>
      </c>
      <c r="E1250" s="12">
        <v>69.599999999999994</v>
      </c>
      <c r="F1250" s="17">
        <f t="shared" si="100"/>
        <v>-0.11111111111111072</v>
      </c>
      <c r="G1250" s="17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3">
      <c r="B1251" s="6" t="s">
        <v>53</v>
      </c>
      <c r="C1251" s="6">
        <v>1243</v>
      </c>
      <c r="D1251" s="6">
        <v>221</v>
      </c>
      <c r="E1251" s="12">
        <v>69.3</v>
      </c>
      <c r="F1251" s="17">
        <f t="shared" si="100"/>
        <v>-6.9444444444444448E-2</v>
      </c>
      <c r="G1251" s="17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3">
      <c r="B1252" s="6" t="s">
        <v>53</v>
      </c>
      <c r="C1252" s="6">
        <v>1244</v>
      </c>
      <c r="D1252" s="6">
        <v>222</v>
      </c>
      <c r="E1252" s="12">
        <v>69.099999999999994</v>
      </c>
      <c r="F1252" s="17">
        <f t="shared" si="100"/>
        <v>-4.1666666666666269E-2</v>
      </c>
      <c r="G1252" s="17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3">
      <c r="B1253" s="6" t="s">
        <v>53</v>
      </c>
      <c r="C1253" s="6">
        <v>1245</v>
      </c>
      <c r="D1253" s="6">
        <v>223</v>
      </c>
      <c r="E1253" s="12">
        <v>69</v>
      </c>
      <c r="F1253" s="17">
        <f t="shared" si="100"/>
        <v>-4.1666666666666269E-2</v>
      </c>
      <c r="G1253" s="17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3">
      <c r="B1254" s="6" t="s">
        <v>53</v>
      </c>
      <c r="C1254" s="6">
        <v>1246</v>
      </c>
      <c r="D1254" s="6">
        <v>224</v>
      </c>
      <c r="E1254" s="12">
        <v>68.8</v>
      </c>
      <c r="F1254" s="17">
        <f t="shared" si="100"/>
        <v>-5.5555555555556344E-2</v>
      </c>
      <c r="G1254" s="17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3">
      <c r="B1255" s="6" t="s">
        <v>53</v>
      </c>
      <c r="C1255" s="6">
        <v>1247</v>
      </c>
      <c r="D1255" s="6">
        <v>225</v>
      </c>
      <c r="E1255" s="12">
        <v>68.599999999999994</v>
      </c>
      <c r="F1255" s="17">
        <f t="shared" si="100"/>
        <v>-5.5555555555554373E-2</v>
      </c>
      <c r="G1255" s="17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3">
      <c r="B1256" s="6" t="s">
        <v>53</v>
      </c>
      <c r="C1256" s="6">
        <v>1248</v>
      </c>
      <c r="D1256" s="6">
        <v>226</v>
      </c>
      <c r="E1256" s="12">
        <v>68.400000000000006</v>
      </c>
      <c r="F1256" s="17">
        <f t="shared" si="100"/>
        <v>-6.9444444444444448E-2</v>
      </c>
      <c r="G1256" s="17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3">
      <c r="B1257" s="6" t="s">
        <v>53</v>
      </c>
      <c r="C1257" s="6">
        <v>1249</v>
      </c>
      <c r="D1257" s="6">
        <v>227</v>
      </c>
      <c r="E1257" s="12">
        <v>68.099999999999994</v>
      </c>
      <c r="F1257" s="17">
        <f t="shared" si="100"/>
        <v>-8.3333333333334522E-2</v>
      </c>
      <c r="G1257" s="17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3">
      <c r="B1258" s="6" t="s">
        <v>53</v>
      </c>
      <c r="C1258" s="6">
        <v>1250</v>
      </c>
      <c r="D1258" s="6">
        <v>228</v>
      </c>
      <c r="E1258" s="12">
        <v>67.8</v>
      </c>
      <c r="F1258" s="17">
        <f t="shared" si="100"/>
        <v>-8.3333333333332538E-2</v>
      </c>
      <c r="G1258" s="17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3">
      <c r="B1259" s="6" t="s">
        <v>53</v>
      </c>
      <c r="C1259" s="6">
        <v>1251</v>
      </c>
      <c r="D1259" s="6">
        <v>229</v>
      </c>
      <c r="E1259" s="12">
        <v>67.5</v>
      </c>
      <c r="F1259" s="17">
        <f t="shared" si="100"/>
        <v>-9.7222222222222612E-2</v>
      </c>
      <c r="G1259" s="17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3">
      <c r="B1260" s="6" t="s">
        <v>53</v>
      </c>
      <c r="C1260" s="6">
        <v>1252</v>
      </c>
      <c r="D1260" s="6">
        <v>230</v>
      </c>
      <c r="E1260" s="12">
        <v>67.099999999999994</v>
      </c>
      <c r="F1260" s="17">
        <f t="shared" si="100"/>
        <v>-0.11111111111111072</v>
      </c>
      <c r="G1260" s="17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3">
      <c r="B1261" s="6" t="s">
        <v>53</v>
      </c>
      <c r="C1261" s="6">
        <v>1253</v>
      </c>
      <c r="D1261" s="6">
        <v>231</v>
      </c>
      <c r="E1261" s="12">
        <v>66.7</v>
      </c>
      <c r="F1261" s="17">
        <f t="shared" si="100"/>
        <v>-0.11111111111111072</v>
      </c>
      <c r="G1261" s="17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3">
      <c r="B1262" s="6" t="s">
        <v>53</v>
      </c>
      <c r="C1262" s="6">
        <v>1254</v>
      </c>
      <c r="D1262" s="6">
        <v>232</v>
      </c>
      <c r="E1262" s="12">
        <v>66.3</v>
      </c>
      <c r="F1262" s="17">
        <f t="shared" si="100"/>
        <v>-0.12500000000000078</v>
      </c>
      <c r="G1262" s="17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3">
      <c r="B1263" s="6" t="s">
        <v>53</v>
      </c>
      <c r="C1263" s="6">
        <v>1255</v>
      </c>
      <c r="D1263" s="6">
        <v>233</v>
      </c>
      <c r="E1263" s="12">
        <v>65.8</v>
      </c>
      <c r="F1263" s="17">
        <f t="shared" si="100"/>
        <v>-0.11111111111111072</v>
      </c>
      <c r="G1263" s="17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3">
      <c r="B1264" s="6" t="s">
        <v>53</v>
      </c>
      <c r="C1264" s="6">
        <v>1256</v>
      </c>
      <c r="D1264" s="6">
        <v>234</v>
      </c>
      <c r="E1264" s="12">
        <v>65.5</v>
      </c>
      <c r="F1264" s="17">
        <f t="shared" si="100"/>
        <v>-9.7222222222222612E-2</v>
      </c>
      <c r="G1264" s="17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3">
      <c r="B1265" s="6" t="s">
        <v>53</v>
      </c>
      <c r="C1265" s="6">
        <v>1257</v>
      </c>
      <c r="D1265" s="6">
        <v>235</v>
      </c>
      <c r="E1265" s="12">
        <v>65.099999999999994</v>
      </c>
      <c r="F1265" s="17">
        <f t="shared" si="100"/>
        <v>-8.3333333333332538E-2</v>
      </c>
      <c r="G1265" s="17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3">
      <c r="B1266" s="6" t="s">
        <v>53</v>
      </c>
      <c r="C1266" s="6">
        <v>1258</v>
      </c>
      <c r="D1266" s="6">
        <v>236</v>
      </c>
      <c r="E1266" s="12">
        <v>64.900000000000006</v>
      </c>
      <c r="F1266" s="17">
        <f t="shared" si="100"/>
        <v>-6.9444444444444448E-2</v>
      </c>
      <c r="G1266" s="17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3">
      <c r="B1267" s="6" t="s">
        <v>53</v>
      </c>
      <c r="C1267" s="6">
        <v>1259</v>
      </c>
      <c r="D1267" s="6">
        <v>237</v>
      </c>
      <c r="E1267" s="12">
        <v>64.599999999999994</v>
      </c>
      <c r="F1267" s="17">
        <f t="shared" si="100"/>
        <v>-6.9444444444444448E-2</v>
      </c>
      <c r="G1267" s="17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3">
      <c r="B1268" s="6" t="s">
        <v>53</v>
      </c>
      <c r="C1268" s="6">
        <v>1260</v>
      </c>
      <c r="D1268" s="6">
        <v>238</v>
      </c>
      <c r="E1268" s="12">
        <v>64.400000000000006</v>
      </c>
      <c r="F1268" s="17">
        <f t="shared" si="100"/>
        <v>-6.9444444444444448E-2</v>
      </c>
      <c r="G1268" s="17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3">
      <c r="B1269" s="6" t="s">
        <v>53</v>
      </c>
      <c r="C1269" s="6">
        <v>1261</v>
      </c>
      <c r="D1269" s="6">
        <v>239</v>
      </c>
      <c r="E1269" s="12">
        <v>64.099999999999994</v>
      </c>
      <c r="F1269" s="17">
        <f t="shared" si="100"/>
        <v>-8.3333333333334522E-2</v>
      </c>
      <c r="G1269" s="17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3">
      <c r="B1270" s="6" t="s">
        <v>53</v>
      </c>
      <c r="C1270" s="6">
        <v>1262</v>
      </c>
      <c r="D1270" s="6">
        <v>240</v>
      </c>
      <c r="E1270" s="12">
        <v>63.8</v>
      </c>
      <c r="F1270" s="17">
        <f t="shared" si="100"/>
        <v>-8.3333333333332538E-2</v>
      </c>
      <c r="G1270" s="17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3">
      <c r="B1271" s="6" t="s">
        <v>53</v>
      </c>
      <c r="C1271" s="6">
        <v>1263</v>
      </c>
      <c r="D1271" s="6">
        <v>241</v>
      </c>
      <c r="E1271" s="12">
        <v>63.5</v>
      </c>
      <c r="F1271" s="17">
        <f t="shared" si="100"/>
        <v>-8.3333333333332538E-2</v>
      </c>
      <c r="G1271" s="17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3">
      <c r="B1272" s="6" t="s">
        <v>53</v>
      </c>
      <c r="C1272" s="6">
        <v>1264</v>
      </c>
      <c r="D1272" s="6">
        <v>242</v>
      </c>
      <c r="E1272" s="12">
        <v>63.2</v>
      </c>
      <c r="F1272" s="17">
        <f t="shared" si="100"/>
        <v>-9.7222222222222612E-2</v>
      </c>
      <c r="G1272" s="17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3">
      <c r="B1273" s="6" t="s">
        <v>53</v>
      </c>
      <c r="C1273" s="6">
        <v>1265</v>
      </c>
      <c r="D1273" s="6">
        <v>243</v>
      </c>
      <c r="E1273" s="12">
        <v>62.8</v>
      </c>
      <c r="F1273" s="17">
        <f t="shared" si="100"/>
        <v>-0.1111111111111117</v>
      </c>
      <c r="G1273" s="17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3">
      <c r="B1274" s="6" t="s">
        <v>53</v>
      </c>
      <c r="C1274" s="6">
        <v>1266</v>
      </c>
      <c r="D1274" s="6">
        <v>244</v>
      </c>
      <c r="E1274" s="12">
        <v>62.4</v>
      </c>
      <c r="F1274" s="17">
        <f t="shared" si="100"/>
        <v>-0.11111111111111072</v>
      </c>
      <c r="G1274" s="17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3">
      <c r="B1275" s="6" t="s">
        <v>53</v>
      </c>
      <c r="C1275" s="6">
        <v>1267</v>
      </c>
      <c r="D1275" s="6">
        <v>245</v>
      </c>
      <c r="E1275" s="12">
        <v>62</v>
      </c>
      <c r="F1275" s="17">
        <f t="shared" si="100"/>
        <v>-0.1388888888888889</v>
      </c>
      <c r="G1275" s="17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3">
      <c r="B1276" s="6" t="s">
        <v>53</v>
      </c>
      <c r="C1276" s="6">
        <v>1268</v>
      </c>
      <c r="D1276" s="6">
        <v>246</v>
      </c>
      <c r="E1276" s="12">
        <v>61.4</v>
      </c>
      <c r="F1276" s="17">
        <f t="shared" si="100"/>
        <v>-0.16666666666666705</v>
      </c>
      <c r="G1276" s="17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3">
      <c r="B1277" s="6" t="s">
        <v>53</v>
      </c>
      <c r="C1277" s="6">
        <v>1269</v>
      </c>
      <c r="D1277" s="6">
        <v>247</v>
      </c>
      <c r="E1277" s="12">
        <v>60.8</v>
      </c>
      <c r="F1277" s="17">
        <f t="shared" si="100"/>
        <v>-0.2222222222222224</v>
      </c>
      <c r="G1277" s="17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3">
      <c r="B1278" s="6" t="s">
        <v>53</v>
      </c>
      <c r="C1278" s="6">
        <v>1270</v>
      </c>
      <c r="D1278" s="6">
        <v>248</v>
      </c>
      <c r="E1278" s="12">
        <v>59.8</v>
      </c>
      <c r="F1278" s="17">
        <f t="shared" si="100"/>
        <v>-0.30555555555555497</v>
      </c>
      <c r="G1278" s="17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3">
      <c r="B1279" s="6" t="s">
        <v>53</v>
      </c>
      <c r="C1279" s="6">
        <v>1271</v>
      </c>
      <c r="D1279" s="6">
        <v>249</v>
      </c>
      <c r="E1279" s="12">
        <v>58.6</v>
      </c>
      <c r="F1279" s="17">
        <f t="shared" si="100"/>
        <v>-0.40277777777777757</v>
      </c>
      <c r="G1279" s="17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3">
      <c r="B1280" s="6" t="s">
        <v>53</v>
      </c>
      <c r="C1280" s="6">
        <v>1272</v>
      </c>
      <c r="D1280" s="6">
        <v>250</v>
      </c>
      <c r="E1280" s="12">
        <v>56.9</v>
      </c>
      <c r="F1280" s="17">
        <f t="shared" si="100"/>
        <v>-0.52777777777777835</v>
      </c>
      <c r="G1280" s="17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3">
      <c r="B1281" s="6" t="s">
        <v>53</v>
      </c>
      <c r="C1281" s="6">
        <v>1273</v>
      </c>
      <c r="D1281" s="6">
        <v>251</v>
      </c>
      <c r="E1281" s="12">
        <v>54.8</v>
      </c>
      <c r="F1281" s="17">
        <f t="shared" si="100"/>
        <v>-0.625</v>
      </c>
      <c r="G1281" s="17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3">
      <c r="B1282" s="6" t="s">
        <v>53</v>
      </c>
      <c r="C1282" s="6">
        <v>1274</v>
      </c>
      <c r="D1282" s="6">
        <v>252</v>
      </c>
      <c r="E1282" s="12">
        <v>52.4</v>
      </c>
      <c r="F1282" s="17">
        <f t="shared" si="100"/>
        <v>-0.68055555555555536</v>
      </c>
      <c r="G1282" s="17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3">
      <c r="B1283" s="6" t="s">
        <v>53</v>
      </c>
      <c r="C1283" s="6">
        <v>1275</v>
      </c>
      <c r="D1283" s="6">
        <v>253</v>
      </c>
      <c r="E1283" s="12">
        <v>49.9</v>
      </c>
      <c r="F1283" s="17">
        <f t="shared" si="100"/>
        <v>-0.70833333333333348</v>
      </c>
      <c r="G1283" s="17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3">
      <c r="B1284" s="6" t="s">
        <v>53</v>
      </c>
      <c r="C1284" s="6">
        <v>1276</v>
      </c>
      <c r="D1284" s="6">
        <v>254</v>
      </c>
      <c r="E1284" s="12">
        <v>47.3</v>
      </c>
      <c r="F1284" s="17">
        <f t="shared" si="100"/>
        <v>-0.70833333333333348</v>
      </c>
      <c r="G1284" s="17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3">
      <c r="B1285" s="6" t="s">
        <v>53</v>
      </c>
      <c r="C1285" s="6">
        <v>1277</v>
      </c>
      <c r="D1285" s="6">
        <v>255</v>
      </c>
      <c r="E1285" s="12">
        <v>44.8</v>
      </c>
      <c r="F1285" s="17">
        <f t="shared" si="100"/>
        <v>-0.65277777777777712</v>
      </c>
      <c r="G1285" s="17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3">
      <c r="B1286" s="6" t="s">
        <v>53</v>
      </c>
      <c r="C1286" s="6">
        <v>1278</v>
      </c>
      <c r="D1286" s="6">
        <v>256</v>
      </c>
      <c r="E1286" s="12">
        <v>42.6</v>
      </c>
      <c r="F1286" s="17">
        <f t="shared" si="100"/>
        <v>-0.56944444444444364</v>
      </c>
      <c r="G1286" s="17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3">
      <c r="B1287" s="6" t="s">
        <v>53</v>
      </c>
      <c r="C1287" s="6">
        <v>1279</v>
      </c>
      <c r="D1287" s="6">
        <v>257</v>
      </c>
      <c r="E1287" s="12">
        <v>40.700000000000003</v>
      </c>
      <c r="F1287" s="17">
        <f t="shared" si="100"/>
        <v>-0.45833333333333393</v>
      </c>
      <c r="G1287" s="17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3">
      <c r="B1288" s="6" t="s">
        <v>53</v>
      </c>
      <c r="C1288" s="6">
        <v>1280</v>
      </c>
      <c r="D1288" s="6">
        <v>258</v>
      </c>
      <c r="E1288" s="12">
        <v>39.299999999999997</v>
      </c>
      <c r="F1288" s="17">
        <f t="shared" si="100"/>
        <v>-0.31944444444444503</v>
      </c>
      <c r="G1288" s="17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3">
      <c r="B1289" s="6" t="s">
        <v>53</v>
      </c>
      <c r="C1289" s="6">
        <v>1281</v>
      </c>
      <c r="D1289" s="6">
        <v>259</v>
      </c>
      <c r="E1289" s="12">
        <v>38.4</v>
      </c>
      <c r="F1289" s="17">
        <f t="shared" si="100"/>
        <v>-0.16666666666666607</v>
      </c>
      <c r="G1289" s="17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3">
      <c r="B1290" s="6" t="s">
        <v>53</v>
      </c>
      <c r="C1290" s="6">
        <v>1282</v>
      </c>
      <c r="D1290" s="6">
        <v>260</v>
      </c>
      <c r="E1290" s="12">
        <v>38.1</v>
      </c>
      <c r="F1290" s="17">
        <f t="shared" si="100"/>
        <v>-4.1666666666666269E-2</v>
      </c>
      <c r="G1290" s="17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3">
      <c r="B1291" s="6" t="s">
        <v>53</v>
      </c>
      <c r="C1291" s="6">
        <v>1283</v>
      </c>
      <c r="D1291" s="6">
        <v>261</v>
      </c>
      <c r="E1291" s="12">
        <v>38.1</v>
      </c>
      <c r="F1291" s="17">
        <f t="shared" si="100"/>
        <v>5.5555555555555358E-2</v>
      </c>
      <c r="G1291" s="17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3">
      <c r="B1292" s="6" t="s">
        <v>53</v>
      </c>
      <c r="C1292" s="6">
        <v>1284</v>
      </c>
      <c r="D1292" s="6">
        <v>262</v>
      </c>
      <c r="E1292" s="12">
        <v>38.5</v>
      </c>
      <c r="F1292" s="17">
        <f t="shared" si="100"/>
        <v>0.1388888888888889</v>
      </c>
      <c r="G1292" s="17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3">
      <c r="B1293" s="6" t="s">
        <v>53</v>
      </c>
      <c r="C1293" s="6">
        <v>1285</v>
      </c>
      <c r="D1293" s="6">
        <v>263</v>
      </c>
      <c r="E1293" s="12">
        <v>39.1</v>
      </c>
      <c r="F1293" s="17">
        <f t="shared" si="100"/>
        <v>0.19444444444444425</v>
      </c>
      <c r="G1293" s="17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3">
      <c r="B1294" s="6" t="s">
        <v>53</v>
      </c>
      <c r="C1294" s="6">
        <v>1286</v>
      </c>
      <c r="D1294" s="6">
        <v>264</v>
      </c>
      <c r="E1294" s="12">
        <v>39.9</v>
      </c>
      <c r="F1294" s="17">
        <f t="shared" si="100"/>
        <v>0.23611111111111052</v>
      </c>
      <c r="G1294" s="17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3">
      <c r="B1295" s="6" t="s">
        <v>53</v>
      </c>
      <c r="C1295" s="6">
        <v>1287</v>
      </c>
      <c r="D1295" s="6">
        <v>265</v>
      </c>
      <c r="E1295" s="12">
        <v>40.799999999999997</v>
      </c>
      <c r="F1295" s="17">
        <f t="shared" si="100"/>
        <v>0.25000000000000061</v>
      </c>
      <c r="G1295" s="17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3">
      <c r="B1296" s="6" t="s">
        <v>53</v>
      </c>
      <c r="C1296" s="6">
        <v>1288</v>
      </c>
      <c r="D1296" s="6">
        <v>266</v>
      </c>
      <c r="E1296" s="12">
        <v>41.7</v>
      </c>
      <c r="F1296" s="17">
        <f t="shared" si="100"/>
        <v>0.2222222222222224</v>
      </c>
      <c r="G1296" s="17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3">
      <c r="B1297" s="6" t="s">
        <v>53</v>
      </c>
      <c r="C1297" s="6">
        <v>1289</v>
      </c>
      <c r="D1297" s="6">
        <v>267</v>
      </c>
      <c r="E1297" s="12">
        <v>42.4</v>
      </c>
      <c r="F1297" s="17">
        <f t="shared" si="100"/>
        <v>0.19444444444444425</v>
      </c>
      <c r="G1297" s="17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3">
      <c r="B1298" s="6" t="s">
        <v>53</v>
      </c>
      <c r="C1298" s="6">
        <v>1290</v>
      </c>
      <c r="D1298" s="6">
        <v>268</v>
      </c>
      <c r="E1298" s="12">
        <v>43.1</v>
      </c>
      <c r="F1298" s="17">
        <f t="shared" si="100"/>
        <v>0.16666666666666705</v>
      </c>
      <c r="G1298" s="17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3">
      <c r="B1299" s="6" t="s">
        <v>53</v>
      </c>
      <c r="C1299" s="6">
        <v>1291</v>
      </c>
      <c r="D1299" s="6">
        <v>269</v>
      </c>
      <c r="E1299" s="12">
        <v>43.6</v>
      </c>
      <c r="F1299" s="17">
        <f t="shared" si="100"/>
        <v>0.15277777777777798</v>
      </c>
      <c r="G1299" s="17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3">
      <c r="B1300" s="6" t="s">
        <v>53</v>
      </c>
      <c r="C1300" s="6">
        <v>1292</v>
      </c>
      <c r="D1300" s="6">
        <v>270</v>
      </c>
      <c r="E1300" s="12">
        <v>44.2</v>
      </c>
      <c r="F1300" s="17">
        <f t="shared" ref="F1300:F1363" si="105">($E1301-$E1299)/2/3.6</f>
        <v>0.16666666666666607</v>
      </c>
      <c r="G1300" s="17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3">
      <c r="B1301" s="6" t="s">
        <v>53</v>
      </c>
      <c r="C1301" s="6">
        <v>1293</v>
      </c>
      <c r="D1301" s="6">
        <v>271</v>
      </c>
      <c r="E1301" s="12">
        <v>44.8</v>
      </c>
      <c r="F1301" s="17">
        <f t="shared" si="105"/>
        <v>0.18055555555555516</v>
      </c>
      <c r="G1301" s="17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3">
      <c r="B1302" s="6" t="s">
        <v>53</v>
      </c>
      <c r="C1302" s="6">
        <v>1294</v>
      </c>
      <c r="D1302" s="6">
        <v>272</v>
      </c>
      <c r="E1302" s="12">
        <v>45.5</v>
      </c>
      <c r="F1302" s="17">
        <f t="shared" si="105"/>
        <v>0.20833333333333331</v>
      </c>
      <c r="G1302" s="17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3">
      <c r="B1303" s="6" t="s">
        <v>53</v>
      </c>
      <c r="C1303" s="6">
        <v>1295</v>
      </c>
      <c r="D1303" s="6">
        <v>273</v>
      </c>
      <c r="E1303" s="12">
        <v>46.3</v>
      </c>
      <c r="F1303" s="17">
        <f t="shared" si="105"/>
        <v>0.23611111111111149</v>
      </c>
      <c r="G1303" s="17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3">
      <c r="B1304" s="6" t="s">
        <v>53</v>
      </c>
      <c r="C1304" s="6">
        <v>1296</v>
      </c>
      <c r="D1304" s="6">
        <v>274</v>
      </c>
      <c r="E1304" s="12">
        <v>47.2</v>
      </c>
      <c r="F1304" s="17">
        <f t="shared" si="105"/>
        <v>0.25000000000000061</v>
      </c>
      <c r="G1304" s="17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3">
      <c r="B1305" s="6" t="s">
        <v>53</v>
      </c>
      <c r="C1305" s="6">
        <v>1297</v>
      </c>
      <c r="D1305" s="6">
        <v>275</v>
      </c>
      <c r="E1305" s="12">
        <v>48.1</v>
      </c>
      <c r="F1305" s="17">
        <f t="shared" si="105"/>
        <v>0.26388888888888867</v>
      </c>
      <c r="G1305" s="17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3">
      <c r="B1306" s="6" t="s">
        <v>53</v>
      </c>
      <c r="C1306" s="6">
        <v>1298</v>
      </c>
      <c r="D1306" s="6">
        <v>276</v>
      </c>
      <c r="E1306" s="12">
        <v>49.1</v>
      </c>
      <c r="F1306" s="17">
        <f t="shared" si="105"/>
        <v>0.26388888888888867</v>
      </c>
      <c r="G1306" s="17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3">
      <c r="B1307" s="6" t="s">
        <v>53</v>
      </c>
      <c r="C1307" s="6">
        <v>1299</v>
      </c>
      <c r="D1307" s="6">
        <v>277</v>
      </c>
      <c r="E1307" s="12">
        <v>50</v>
      </c>
      <c r="F1307" s="17">
        <f t="shared" si="105"/>
        <v>0.26388888888888867</v>
      </c>
      <c r="G1307" s="17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3">
      <c r="B1308" s="6" t="s">
        <v>53</v>
      </c>
      <c r="C1308" s="6">
        <v>1300</v>
      </c>
      <c r="D1308" s="6">
        <v>278</v>
      </c>
      <c r="E1308" s="12">
        <v>51</v>
      </c>
      <c r="F1308" s="17">
        <f t="shared" si="105"/>
        <v>0.26388888888888867</v>
      </c>
      <c r="G1308" s="17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3">
      <c r="B1309" s="6" t="s">
        <v>53</v>
      </c>
      <c r="C1309" s="6">
        <v>1301</v>
      </c>
      <c r="D1309" s="6">
        <v>279</v>
      </c>
      <c r="E1309" s="12">
        <v>51.9</v>
      </c>
      <c r="F1309" s="17">
        <f t="shared" si="105"/>
        <v>0.23611111111111149</v>
      </c>
      <c r="G1309" s="17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3">
      <c r="B1310" s="6" t="s">
        <v>53</v>
      </c>
      <c r="C1310" s="6">
        <v>1302</v>
      </c>
      <c r="D1310" s="6">
        <v>280</v>
      </c>
      <c r="E1310" s="12">
        <v>52.7</v>
      </c>
      <c r="F1310" s="17">
        <f t="shared" si="105"/>
        <v>0.20833333333333331</v>
      </c>
      <c r="G1310" s="17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3">
      <c r="B1311" s="6" t="s">
        <v>53</v>
      </c>
      <c r="C1311" s="6">
        <v>1303</v>
      </c>
      <c r="D1311" s="6">
        <v>281</v>
      </c>
      <c r="E1311" s="12">
        <v>53.4</v>
      </c>
      <c r="F1311" s="17">
        <f t="shared" si="105"/>
        <v>0.19444444444444425</v>
      </c>
      <c r="G1311" s="17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3">
      <c r="B1312" s="6" t="s">
        <v>53</v>
      </c>
      <c r="C1312" s="6">
        <v>1304</v>
      </c>
      <c r="D1312" s="6">
        <v>282</v>
      </c>
      <c r="E1312" s="12">
        <v>54.1</v>
      </c>
      <c r="F1312" s="17">
        <f t="shared" si="105"/>
        <v>0.19444444444444425</v>
      </c>
      <c r="G1312" s="17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3">
      <c r="B1313" s="6" t="s">
        <v>53</v>
      </c>
      <c r="C1313" s="6">
        <v>1305</v>
      </c>
      <c r="D1313" s="6">
        <v>283</v>
      </c>
      <c r="E1313" s="12">
        <v>54.8</v>
      </c>
      <c r="F1313" s="17">
        <f t="shared" si="105"/>
        <v>0.19444444444444425</v>
      </c>
      <c r="G1313" s="17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3">
      <c r="B1314" s="6" t="s">
        <v>53</v>
      </c>
      <c r="C1314" s="6">
        <v>1306</v>
      </c>
      <c r="D1314" s="6">
        <v>284</v>
      </c>
      <c r="E1314" s="12">
        <v>55.5</v>
      </c>
      <c r="F1314" s="17">
        <f t="shared" si="105"/>
        <v>0.20833333333333331</v>
      </c>
      <c r="G1314" s="17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3">
      <c r="B1315" s="6" t="s">
        <v>53</v>
      </c>
      <c r="C1315" s="6">
        <v>1307</v>
      </c>
      <c r="D1315" s="6">
        <v>285</v>
      </c>
      <c r="E1315" s="12">
        <v>56.3</v>
      </c>
      <c r="F1315" s="17">
        <f t="shared" si="105"/>
        <v>0.23611111111111149</v>
      </c>
      <c r="G1315" s="17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3">
      <c r="B1316" s="6" t="s">
        <v>53</v>
      </c>
      <c r="C1316" s="6">
        <v>1308</v>
      </c>
      <c r="D1316" s="6">
        <v>286</v>
      </c>
      <c r="E1316" s="12">
        <v>57.2</v>
      </c>
      <c r="F1316" s="17">
        <f t="shared" si="105"/>
        <v>0.26388888888888967</v>
      </c>
      <c r="G1316" s="17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3">
      <c r="B1317" s="6" t="s">
        <v>53</v>
      </c>
      <c r="C1317" s="6">
        <v>1309</v>
      </c>
      <c r="D1317" s="6">
        <v>287</v>
      </c>
      <c r="E1317" s="12">
        <v>58.2</v>
      </c>
      <c r="F1317" s="17">
        <f t="shared" si="105"/>
        <v>0.27777777777777779</v>
      </c>
      <c r="G1317" s="17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3">
      <c r="B1318" s="6" t="s">
        <v>53</v>
      </c>
      <c r="C1318" s="6">
        <v>1310</v>
      </c>
      <c r="D1318" s="6">
        <v>288</v>
      </c>
      <c r="E1318" s="12">
        <v>59.2</v>
      </c>
      <c r="F1318" s="17">
        <f t="shared" si="105"/>
        <v>0.24999999999999961</v>
      </c>
      <c r="G1318" s="17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3">
      <c r="B1319" s="6" t="s">
        <v>53</v>
      </c>
      <c r="C1319" s="6">
        <v>1311</v>
      </c>
      <c r="D1319" s="6">
        <v>289</v>
      </c>
      <c r="E1319" s="12">
        <v>60</v>
      </c>
      <c r="F1319" s="17">
        <f t="shared" si="105"/>
        <v>0.22222222222222143</v>
      </c>
      <c r="G1319" s="17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3">
      <c r="B1320" s="6" t="s">
        <v>53</v>
      </c>
      <c r="C1320" s="6">
        <v>1312</v>
      </c>
      <c r="D1320" s="6">
        <v>290</v>
      </c>
      <c r="E1320" s="12">
        <v>60.8</v>
      </c>
      <c r="F1320" s="17">
        <f t="shared" si="105"/>
        <v>0.20833333333333331</v>
      </c>
      <c r="G1320" s="17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3">
      <c r="B1321" s="6" t="s">
        <v>53</v>
      </c>
      <c r="C1321" s="6">
        <v>1313</v>
      </c>
      <c r="D1321" s="6">
        <v>291</v>
      </c>
      <c r="E1321" s="12">
        <v>61.5</v>
      </c>
      <c r="F1321" s="17">
        <f t="shared" si="105"/>
        <v>0.19444444444444522</v>
      </c>
      <c r="G1321" s="17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3">
      <c r="B1322" s="6" t="s">
        <v>53</v>
      </c>
      <c r="C1322" s="6">
        <v>1314</v>
      </c>
      <c r="D1322" s="6">
        <v>292</v>
      </c>
      <c r="E1322" s="12">
        <v>62.2</v>
      </c>
      <c r="F1322" s="17">
        <f t="shared" si="105"/>
        <v>0.19444444444444425</v>
      </c>
      <c r="G1322" s="17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3">
      <c r="B1323" s="6" t="s">
        <v>53</v>
      </c>
      <c r="C1323" s="6">
        <v>1315</v>
      </c>
      <c r="D1323" s="6">
        <v>293</v>
      </c>
      <c r="E1323" s="12">
        <v>62.9</v>
      </c>
      <c r="F1323" s="17">
        <f t="shared" si="105"/>
        <v>0.20833333333333331</v>
      </c>
      <c r="G1323" s="17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3">
      <c r="B1324" s="6" t="s">
        <v>53</v>
      </c>
      <c r="C1324" s="6">
        <v>1316</v>
      </c>
      <c r="D1324" s="6">
        <v>294</v>
      </c>
      <c r="E1324" s="12">
        <v>63.7</v>
      </c>
      <c r="F1324" s="17">
        <f t="shared" si="105"/>
        <v>0.20833333333333431</v>
      </c>
      <c r="G1324" s="17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3">
      <c r="B1325" s="6" t="s">
        <v>53</v>
      </c>
      <c r="C1325" s="6">
        <v>1317</v>
      </c>
      <c r="D1325" s="6">
        <v>295</v>
      </c>
      <c r="E1325" s="12">
        <v>64.400000000000006</v>
      </c>
      <c r="F1325" s="17">
        <f t="shared" si="105"/>
        <v>0.19444444444444325</v>
      </c>
      <c r="G1325" s="17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3">
      <c r="B1326" s="6" t="s">
        <v>53</v>
      </c>
      <c r="C1326" s="6">
        <v>1318</v>
      </c>
      <c r="D1326" s="6">
        <v>296</v>
      </c>
      <c r="E1326" s="12">
        <v>65.099999999999994</v>
      </c>
      <c r="F1326" s="17">
        <f t="shared" si="105"/>
        <v>0.20833333333333331</v>
      </c>
      <c r="G1326" s="17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3">
      <c r="B1327" s="6" t="s">
        <v>53</v>
      </c>
      <c r="C1327" s="6">
        <v>1319</v>
      </c>
      <c r="D1327" s="6">
        <v>297</v>
      </c>
      <c r="E1327" s="12">
        <v>65.900000000000006</v>
      </c>
      <c r="F1327" s="17">
        <f t="shared" si="105"/>
        <v>0.20833333333333331</v>
      </c>
      <c r="G1327" s="17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3">
      <c r="B1328" s="6" t="s">
        <v>53</v>
      </c>
      <c r="C1328" s="6">
        <v>1320</v>
      </c>
      <c r="D1328" s="6">
        <v>298</v>
      </c>
      <c r="E1328" s="12">
        <v>66.599999999999994</v>
      </c>
      <c r="F1328" s="17">
        <f t="shared" si="105"/>
        <v>0.16666666666666508</v>
      </c>
      <c r="G1328" s="17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3">
      <c r="B1329" s="6" t="s">
        <v>53</v>
      </c>
      <c r="C1329" s="6">
        <v>1321</v>
      </c>
      <c r="D1329" s="6">
        <v>299</v>
      </c>
      <c r="E1329" s="12">
        <v>67.099999999999994</v>
      </c>
      <c r="F1329" s="17">
        <f t="shared" si="105"/>
        <v>2.7777777777778172E-2</v>
      </c>
      <c r="G1329" s="17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3">
      <c r="B1330" s="6" t="s">
        <v>53</v>
      </c>
      <c r="C1330" s="6">
        <v>1322</v>
      </c>
      <c r="D1330" s="6">
        <v>300</v>
      </c>
      <c r="E1330" s="12">
        <v>66.8</v>
      </c>
      <c r="F1330" s="17">
        <f t="shared" si="105"/>
        <v>-0.20833333333333331</v>
      </c>
      <c r="G1330" s="17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3">
      <c r="B1331" s="6" t="s">
        <v>53</v>
      </c>
      <c r="C1331" s="6">
        <v>1323</v>
      </c>
      <c r="D1331" s="6">
        <v>301</v>
      </c>
      <c r="E1331" s="12">
        <v>65.599999999999994</v>
      </c>
      <c r="F1331" s="17">
        <f t="shared" si="105"/>
        <v>-0.4861111111111111</v>
      </c>
      <c r="G1331" s="17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3">
      <c r="B1332" s="6" t="s">
        <v>53</v>
      </c>
      <c r="C1332" s="6">
        <v>1324</v>
      </c>
      <c r="D1332" s="6">
        <v>302</v>
      </c>
      <c r="E1332" s="12">
        <v>63.3</v>
      </c>
      <c r="F1332" s="17">
        <f t="shared" si="105"/>
        <v>-0.74999999999999878</v>
      </c>
      <c r="G1332" s="17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3">
      <c r="B1333" s="6" t="s">
        <v>53</v>
      </c>
      <c r="C1333" s="6">
        <v>1325</v>
      </c>
      <c r="D1333" s="6">
        <v>303</v>
      </c>
      <c r="E1333" s="12">
        <v>60.2</v>
      </c>
      <c r="F1333" s="17">
        <f t="shared" si="105"/>
        <v>-0.98611111111111027</v>
      </c>
      <c r="G1333" s="17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3">
      <c r="B1334" s="6" t="s">
        <v>53</v>
      </c>
      <c r="C1334" s="6">
        <v>1326</v>
      </c>
      <c r="D1334" s="6">
        <v>304</v>
      </c>
      <c r="E1334" s="12">
        <v>56.2</v>
      </c>
      <c r="F1334" s="17">
        <f t="shared" si="105"/>
        <v>-1.1111111111111112</v>
      </c>
      <c r="G1334" s="17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3">
      <c r="B1335" s="6" t="s">
        <v>53</v>
      </c>
      <c r="C1335" s="6">
        <v>1327</v>
      </c>
      <c r="D1335" s="6">
        <v>305</v>
      </c>
      <c r="E1335" s="12">
        <v>52.2</v>
      </c>
      <c r="F1335" s="17">
        <f t="shared" si="105"/>
        <v>-1.0833333333333339</v>
      </c>
      <c r="G1335" s="17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3">
      <c r="B1336" s="6" t="s">
        <v>53</v>
      </c>
      <c r="C1336" s="6">
        <v>1328</v>
      </c>
      <c r="D1336" s="6">
        <v>306</v>
      </c>
      <c r="E1336" s="12">
        <v>48.4</v>
      </c>
      <c r="F1336" s="17">
        <f t="shared" si="105"/>
        <v>-1.0000000000000004</v>
      </c>
      <c r="G1336" s="17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3">
      <c r="B1337" s="6" t="s">
        <v>53</v>
      </c>
      <c r="C1337" s="6">
        <v>1329</v>
      </c>
      <c r="D1337" s="6">
        <v>307</v>
      </c>
      <c r="E1337" s="12">
        <v>45</v>
      </c>
      <c r="F1337" s="17">
        <f t="shared" si="105"/>
        <v>-0.94444444444444398</v>
      </c>
      <c r="G1337" s="17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3">
      <c r="B1338" s="6" t="s">
        <v>53</v>
      </c>
      <c r="C1338" s="6">
        <v>1330</v>
      </c>
      <c r="D1338" s="6">
        <v>308</v>
      </c>
      <c r="E1338" s="12">
        <v>41.6</v>
      </c>
      <c r="F1338" s="17">
        <f t="shared" si="105"/>
        <v>-0.88888888888888862</v>
      </c>
      <c r="G1338" s="17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3">
      <c r="B1339" s="6" t="s">
        <v>53</v>
      </c>
      <c r="C1339" s="6">
        <v>1331</v>
      </c>
      <c r="D1339" s="6">
        <v>309</v>
      </c>
      <c r="E1339" s="12">
        <v>38.6</v>
      </c>
      <c r="F1339" s="17">
        <f t="shared" si="105"/>
        <v>-0.72222222222222265</v>
      </c>
      <c r="G1339" s="17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3">
      <c r="B1340" s="6" t="s">
        <v>53</v>
      </c>
      <c r="C1340" s="6">
        <v>1332</v>
      </c>
      <c r="D1340" s="6">
        <v>310</v>
      </c>
      <c r="E1340" s="12">
        <v>36.4</v>
      </c>
      <c r="F1340" s="17">
        <f t="shared" si="105"/>
        <v>-0.52777777777777835</v>
      </c>
      <c r="G1340" s="17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3">
      <c r="B1341" s="6" t="s">
        <v>53</v>
      </c>
      <c r="C1341" s="6">
        <v>1333</v>
      </c>
      <c r="D1341" s="6">
        <v>311</v>
      </c>
      <c r="E1341" s="12">
        <v>34.799999999999997</v>
      </c>
      <c r="F1341" s="17">
        <f t="shared" si="105"/>
        <v>-0.30555555555555497</v>
      </c>
      <c r="G1341" s="17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3">
      <c r="B1342" s="6" t="s">
        <v>53</v>
      </c>
      <c r="C1342" s="6">
        <v>1334</v>
      </c>
      <c r="D1342" s="6">
        <v>312</v>
      </c>
      <c r="E1342" s="12">
        <v>34.200000000000003</v>
      </c>
      <c r="F1342" s="17">
        <f t="shared" si="105"/>
        <v>-1.3888888888888099E-2</v>
      </c>
      <c r="G1342" s="17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3">
      <c r="B1343" s="6" t="s">
        <v>53</v>
      </c>
      <c r="C1343" s="6">
        <v>1335</v>
      </c>
      <c r="D1343" s="6">
        <v>313</v>
      </c>
      <c r="E1343" s="12">
        <v>34.700000000000003</v>
      </c>
      <c r="F1343" s="17">
        <f t="shared" si="105"/>
        <v>0.29166666666666585</v>
      </c>
      <c r="G1343" s="17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3">
      <c r="B1344" s="6" t="s">
        <v>53</v>
      </c>
      <c r="C1344" s="6">
        <v>1336</v>
      </c>
      <c r="D1344" s="6">
        <v>314</v>
      </c>
      <c r="E1344" s="12">
        <v>36.299999999999997</v>
      </c>
      <c r="F1344" s="17">
        <f t="shared" si="105"/>
        <v>0.52777777777777735</v>
      </c>
      <c r="G1344" s="17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3">
      <c r="B1345" s="6" t="s">
        <v>53</v>
      </c>
      <c r="C1345" s="6">
        <v>1337</v>
      </c>
      <c r="D1345" s="6">
        <v>315</v>
      </c>
      <c r="E1345" s="12">
        <v>38.5</v>
      </c>
      <c r="F1345" s="17">
        <f t="shared" si="105"/>
        <v>0.65277777777777812</v>
      </c>
      <c r="G1345" s="17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3">
      <c r="B1346" s="6" t="s">
        <v>53</v>
      </c>
      <c r="C1346" s="6">
        <v>1338</v>
      </c>
      <c r="D1346" s="6">
        <v>316</v>
      </c>
      <c r="E1346" s="12">
        <v>41</v>
      </c>
      <c r="F1346" s="17">
        <f t="shared" si="105"/>
        <v>0.72222222222222265</v>
      </c>
      <c r="G1346" s="17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3">
      <c r="B1347" s="6" t="s">
        <v>53</v>
      </c>
      <c r="C1347" s="6">
        <v>1339</v>
      </c>
      <c r="D1347" s="6">
        <v>317</v>
      </c>
      <c r="E1347" s="12">
        <v>43.7</v>
      </c>
      <c r="F1347" s="17">
        <f t="shared" si="105"/>
        <v>0.76388888888888884</v>
      </c>
      <c r="G1347" s="17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3">
      <c r="B1348" s="6" t="s">
        <v>53</v>
      </c>
      <c r="C1348" s="6">
        <v>1340</v>
      </c>
      <c r="D1348" s="6">
        <v>318</v>
      </c>
      <c r="E1348" s="12">
        <v>46.5</v>
      </c>
      <c r="F1348" s="17">
        <f t="shared" si="105"/>
        <v>0.74999999999999978</v>
      </c>
      <c r="G1348" s="17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3">
      <c r="B1349" s="6" t="s">
        <v>53</v>
      </c>
      <c r="C1349" s="6">
        <v>1341</v>
      </c>
      <c r="D1349" s="6">
        <v>319</v>
      </c>
      <c r="E1349" s="12">
        <v>49.1</v>
      </c>
      <c r="F1349" s="17">
        <f t="shared" si="105"/>
        <v>0.70833333333333348</v>
      </c>
      <c r="G1349" s="17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3">
      <c r="B1350" s="6" t="s">
        <v>53</v>
      </c>
      <c r="C1350" s="6">
        <v>1342</v>
      </c>
      <c r="D1350" s="6">
        <v>320</v>
      </c>
      <c r="E1350" s="12">
        <v>51.6</v>
      </c>
      <c r="F1350" s="17">
        <f t="shared" si="105"/>
        <v>0.6666666666666663</v>
      </c>
      <c r="G1350" s="17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3">
      <c r="B1351" s="6" t="s">
        <v>53</v>
      </c>
      <c r="C1351" s="6">
        <v>1343</v>
      </c>
      <c r="D1351" s="6">
        <v>321</v>
      </c>
      <c r="E1351" s="12">
        <v>53.9</v>
      </c>
      <c r="F1351" s="17">
        <f t="shared" si="105"/>
        <v>0.61111111111111094</v>
      </c>
      <c r="G1351" s="17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3">
      <c r="B1352" s="6" t="s">
        <v>53</v>
      </c>
      <c r="C1352" s="6">
        <v>1344</v>
      </c>
      <c r="D1352" s="6">
        <v>322</v>
      </c>
      <c r="E1352" s="12">
        <v>56</v>
      </c>
      <c r="F1352" s="17">
        <f t="shared" si="105"/>
        <v>0.55555555555555558</v>
      </c>
      <c r="G1352" s="17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3">
      <c r="B1353" s="6" t="s">
        <v>53</v>
      </c>
      <c r="C1353" s="6">
        <v>1345</v>
      </c>
      <c r="D1353" s="6">
        <v>323</v>
      </c>
      <c r="E1353" s="12">
        <v>57.9</v>
      </c>
      <c r="F1353" s="17">
        <f t="shared" si="105"/>
        <v>0.51388888888888928</v>
      </c>
      <c r="G1353" s="17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3">
      <c r="B1354" s="6" t="s">
        <v>53</v>
      </c>
      <c r="C1354" s="6">
        <v>1346</v>
      </c>
      <c r="D1354" s="6">
        <v>324</v>
      </c>
      <c r="E1354" s="12">
        <v>59.7</v>
      </c>
      <c r="F1354" s="17">
        <f t="shared" si="105"/>
        <v>0.45833333333333393</v>
      </c>
      <c r="G1354" s="17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3">
      <c r="B1355" s="6" t="s">
        <v>53</v>
      </c>
      <c r="C1355" s="6">
        <v>1347</v>
      </c>
      <c r="D1355" s="6">
        <v>325</v>
      </c>
      <c r="E1355" s="12">
        <v>61.2</v>
      </c>
      <c r="F1355" s="17">
        <f t="shared" si="105"/>
        <v>0.38888888888888851</v>
      </c>
      <c r="G1355" s="17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3">
      <c r="B1356" s="6" t="s">
        <v>53</v>
      </c>
      <c r="C1356" s="6">
        <v>1348</v>
      </c>
      <c r="D1356" s="6">
        <v>326</v>
      </c>
      <c r="E1356" s="12">
        <v>62.5</v>
      </c>
      <c r="F1356" s="17">
        <f t="shared" si="105"/>
        <v>0.31944444444444403</v>
      </c>
      <c r="G1356" s="17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3">
      <c r="B1357" s="6" t="s">
        <v>53</v>
      </c>
      <c r="C1357" s="6">
        <v>1349</v>
      </c>
      <c r="D1357" s="6">
        <v>327</v>
      </c>
      <c r="E1357" s="12">
        <v>63.5</v>
      </c>
      <c r="F1357" s="17">
        <f t="shared" si="105"/>
        <v>0.24999999999999961</v>
      </c>
      <c r="G1357" s="17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3">
      <c r="B1358" s="6" t="s">
        <v>53</v>
      </c>
      <c r="C1358" s="6">
        <v>1350</v>
      </c>
      <c r="D1358" s="6">
        <v>328</v>
      </c>
      <c r="E1358" s="12">
        <v>64.3</v>
      </c>
      <c r="F1358" s="17">
        <f t="shared" si="105"/>
        <v>0.20833333333333331</v>
      </c>
      <c r="G1358" s="17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3">
      <c r="B1359" s="6" t="s">
        <v>53</v>
      </c>
      <c r="C1359" s="6">
        <v>1351</v>
      </c>
      <c r="D1359" s="6">
        <v>329</v>
      </c>
      <c r="E1359" s="12">
        <v>65</v>
      </c>
      <c r="F1359" s="17">
        <f t="shared" si="105"/>
        <v>0.15277777777777896</v>
      </c>
      <c r="G1359" s="17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3">
      <c r="B1360" s="6" t="s">
        <v>53</v>
      </c>
      <c r="C1360" s="6">
        <v>1352</v>
      </c>
      <c r="D1360" s="6">
        <v>330</v>
      </c>
      <c r="E1360" s="12">
        <v>65.400000000000006</v>
      </c>
      <c r="F1360" s="17">
        <f t="shared" si="105"/>
        <v>9.7222222222222612E-2</v>
      </c>
      <c r="G1360" s="17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3">
      <c r="B1361" s="6" t="s">
        <v>53</v>
      </c>
      <c r="C1361" s="6">
        <v>1353</v>
      </c>
      <c r="D1361" s="6">
        <v>331</v>
      </c>
      <c r="E1361" s="12">
        <v>65.7</v>
      </c>
      <c r="F1361" s="17">
        <f t="shared" si="105"/>
        <v>6.9444444444444448E-2</v>
      </c>
      <c r="G1361" s="17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3">
      <c r="B1362" s="6" t="s">
        <v>53</v>
      </c>
      <c r="C1362" s="6">
        <v>1354</v>
      </c>
      <c r="D1362" s="6">
        <v>332</v>
      </c>
      <c r="E1362" s="12">
        <v>65.900000000000006</v>
      </c>
      <c r="F1362" s="17">
        <f t="shared" si="105"/>
        <v>2.7777777777778172E-2</v>
      </c>
      <c r="G1362" s="17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3">
      <c r="B1363" s="6" t="s">
        <v>53</v>
      </c>
      <c r="C1363" s="6">
        <v>1355</v>
      </c>
      <c r="D1363" s="6">
        <v>333</v>
      </c>
      <c r="E1363" s="12">
        <v>65.900000000000006</v>
      </c>
      <c r="F1363" s="17">
        <f t="shared" si="105"/>
        <v>0</v>
      </c>
      <c r="G1363" s="17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3">
      <c r="B1364" s="6" t="s">
        <v>53</v>
      </c>
      <c r="C1364" s="6">
        <v>1356</v>
      </c>
      <c r="D1364" s="6">
        <v>334</v>
      </c>
      <c r="E1364" s="12">
        <v>65.900000000000006</v>
      </c>
      <c r="F1364" s="17">
        <f t="shared" ref="F1364:F1427" si="110">($E1365-$E1363)/2/3.6</f>
        <v>-1.3888888888890073E-2</v>
      </c>
      <c r="G1364" s="17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3">
      <c r="B1365" s="6" t="s">
        <v>53</v>
      </c>
      <c r="C1365" s="6">
        <v>1357</v>
      </c>
      <c r="D1365" s="6">
        <v>335</v>
      </c>
      <c r="E1365" s="12">
        <v>65.8</v>
      </c>
      <c r="F1365" s="17">
        <f t="shared" si="110"/>
        <v>-1.3888888888890073E-2</v>
      </c>
      <c r="G1365" s="17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3">
      <c r="B1366" s="6" t="s">
        <v>53</v>
      </c>
      <c r="C1366" s="6">
        <v>1358</v>
      </c>
      <c r="D1366" s="6">
        <v>336</v>
      </c>
      <c r="E1366" s="12">
        <v>65.8</v>
      </c>
      <c r="F1366" s="17">
        <f t="shared" si="110"/>
        <v>0</v>
      </c>
      <c r="G1366" s="17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3">
      <c r="B1367" s="6" t="s">
        <v>53</v>
      </c>
      <c r="C1367" s="6">
        <v>1359</v>
      </c>
      <c r="D1367" s="6">
        <v>337</v>
      </c>
      <c r="E1367" s="12">
        <v>65.8</v>
      </c>
      <c r="F1367" s="17">
        <f t="shared" si="110"/>
        <v>0</v>
      </c>
      <c r="G1367" s="17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3">
      <c r="B1368" s="6" t="s">
        <v>53</v>
      </c>
      <c r="C1368" s="6">
        <v>1360</v>
      </c>
      <c r="D1368" s="6">
        <v>338</v>
      </c>
      <c r="E1368" s="12">
        <v>65.8</v>
      </c>
      <c r="F1368" s="17">
        <f t="shared" si="110"/>
        <v>0</v>
      </c>
      <c r="G1368" s="17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3">
      <c r="B1369" s="6" t="s">
        <v>53</v>
      </c>
      <c r="C1369" s="6">
        <v>1361</v>
      </c>
      <c r="D1369" s="6">
        <v>339</v>
      </c>
      <c r="E1369" s="12">
        <v>65.8</v>
      </c>
      <c r="F1369" s="17">
        <f t="shared" si="110"/>
        <v>1.3888888888890073E-2</v>
      </c>
      <c r="G1369" s="17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3">
      <c r="B1370" s="6" t="s">
        <v>53</v>
      </c>
      <c r="C1370" s="6">
        <v>1362</v>
      </c>
      <c r="D1370" s="6">
        <v>340</v>
      </c>
      <c r="E1370" s="12">
        <v>65.900000000000006</v>
      </c>
      <c r="F1370" s="17">
        <f t="shared" si="110"/>
        <v>2.7777777777778172E-2</v>
      </c>
      <c r="G1370" s="17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3">
      <c r="B1371" s="6" t="s">
        <v>53</v>
      </c>
      <c r="C1371" s="6">
        <v>1363</v>
      </c>
      <c r="D1371" s="6">
        <v>341</v>
      </c>
      <c r="E1371" s="12">
        <v>66</v>
      </c>
      <c r="F1371" s="17">
        <f t="shared" si="110"/>
        <v>1.3888888888888099E-2</v>
      </c>
      <c r="G1371" s="17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3">
      <c r="B1372" s="6" t="s">
        <v>53</v>
      </c>
      <c r="C1372" s="6">
        <v>1364</v>
      </c>
      <c r="D1372" s="6">
        <v>342</v>
      </c>
      <c r="E1372" s="12">
        <v>66</v>
      </c>
      <c r="F1372" s="17">
        <f t="shared" si="110"/>
        <v>0</v>
      </c>
      <c r="G1372" s="17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3">
      <c r="B1373" s="6" t="s">
        <v>53</v>
      </c>
      <c r="C1373" s="6">
        <v>1365</v>
      </c>
      <c r="D1373" s="6">
        <v>343</v>
      </c>
      <c r="E1373" s="12">
        <v>66</v>
      </c>
      <c r="F1373" s="17">
        <f t="shared" si="110"/>
        <v>0</v>
      </c>
      <c r="G1373" s="17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3">
      <c r="B1374" s="6" t="s">
        <v>53</v>
      </c>
      <c r="C1374" s="6">
        <v>1366</v>
      </c>
      <c r="D1374" s="6">
        <v>344</v>
      </c>
      <c r="E1374" s="12">
        <v>66</v>
      </c>
      <c r="F1374" s="17">
        <f t="shared" si="110"/>
        <v>1.3888888888888099E-2</v>
      </c>
      <c r="G1374" s="17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3">
      <c r="B1375" s="6" t="s">
        <v>53</v>
      </c>
      <c r="C1375" s="6">
        <v>1367</v>
      </c>
      <c r="D1375" s="6">
        <v>345</v>
      </c>
      <c r="E1375" s="12">
        <v>66.099999999999994</v>
      </c>
      <c r="F1375" s="17">
        <f t="shared" si="110"/>
        <v>2.7777777777778172E-2</v>
      </c>
      <c r="G1375" s="17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3">
      <c r="B1376" s="6" t="s">
        <v>53</v>
      </c>
      <c r="C1376" s="6">
        <v>1368</v>
      </c>
      <c r="D1376" s="6">
        <v>346</v>
      </c>
      <c r="E1376" s="12">
        <v>66.2</v>
      </c>
      <c r="F1376" s="17">
        <f t="shared" si="110"/>
        <v>2.7777777777778172E-2</v>
      </c>
      <c r="G1376" s="17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3">
      <c r="B1377" s="6" t="s">
        <v>53</v>
      </c>
      <c r="C1377" s="6">
        <v>1369</v>
      </c>
      <c r="D1377" s="6">
        <v>347</v>
      </c>
      <c r="E1377" s="12">
        <v>66.3</v>
      </c>
      <c r="F1377" s="17">
        <f t="shared" si="110"/>
        <v>4.1666666666666269E-2</v>
      </c>
      <c r="G1377" s="17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3">
      <c r="B1378" s="6" t="s">
        <v>53</v>
      </c>
      <c r="C1378" s="6">
        <v>1370</v>
      </c>
      <c r="D1378" s="6">
        <v>348</v>
      </c>
      <c r="E1378" s="12">
        <v>66.5</v>
      </c>
      <c r="F1378" s="17">
        <f t="shared" si="110"/>
        <v>5.5555555555556344E-2</v>
      </c>
      <c r="G1378" s="17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3">
      <c r="B1379" s="6" t="s">
        <v>53</v>
      </c>
      <c r="C1379" s="6">
        <v>1371</v>
      </c>
      <c r="D1379" s="6">
        <v>349</v>
      </c>
      <c r="E1379" s="12">
        <v>66.7</v>
      </c>
      <c r="F1379" s="17">
        <f t="shared" si="110"/>
        <v>5.5555555555556344E-2</v>
      </c>
      <c r="G1379" s="17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3">
      <c r="B1380" s="6" t="s">
        <v>53</v>
      </c>
      <c r="C1380" s="6">
        <v>1372</v>
      </c>
      <c r="D1380" s="6">
        <v>350</v>
      </c>
      <c r="E1380" s="12">
        <v>66.900000000000006</v>
      </c>
      <c r="F1380" s="17">
        <f t="shared" si="110"/>
        <v>4.1666666666666269E-2</v>
      </c>
      <c r="G1380" s="17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3">
      <c r="B1381" s="6" t="s">
        <v>53</v>
      </c>
      <c r="C1381" s="6">
        <v>1373</v>
      </c>
      <c r="D1381" s="6">
        <v>351</v>
      </c>
      <c r="E1381" s="12">
        <v>67</v>
      </c>
      <c r="F1381" s="17">
        <f t="shared" si="110"/>
        <v>2.7777777777776198E-2</v>
      </c>
      <c r="G1381" s="17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3">
      <c r="B1382" s="6" t="s">
        <v>53</v>
      </c>
      <c r="C1382" s="6">
        <v>1374</v>
      </c>
      <c r="D1382" s="6">
        <v>352</v>
      </c>
      <c r="E1382" s="12">
        <v>67.099999999999994</v>
      </c>
      <c r="F1382" s="17">
        <f t="shared" si="110"/>
        <v>1.3888888888888099E-2</v>
      </c>
      <c r="G1382" s="17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3">
      <c r="B1383" s="6" t="s">
        <v>53</v>
      </c>
      <c r="C1383" s="6">
        <v>1375</v>
      </c>
      <c r="D1383" s="6">
        <v>353</v>
      </c>
      <c r="E1383" s="12">
        <v>67.099999999999994</v>
      </c>
      <c r="F1383" s="17">
        <f t="shared" si="110"/>
        <v>-1.3888888888888099E-2</v>
      </c>
      <c r="G1383" s="17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3">
      <c r="B1384" s="6" t="s">
        <v>53</v>
      </c>
      <c r="C1384" s="6">
        <v>1376</v>
      </c>
      <c r="D1384" s="6">
        <v>354</v>
      </c>
      <c r="E1384" s="12">
        <v>67</v>
      </c>
      <c r="F1384" s="17">
        <f t="shared" si="110"/>
        <v>-2.7777777777776198E-2</v>
      </c>
      <c r="G1384" s="17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3">
      <c r="B1385" s="6" t="s">
        <v>53</v>
      </c>
      <c r="C1385" s="6">
        <v>1377</v>
      </c>
      <c r="D1385" s="6">
        <v>355</v>
      </c>
      <c r="E1385" s="12">
        <v>66.900000000000006</v>
      </c>
      <c r="F1385" s="17">
        <f t="shared" si="110"/>
        <v>-2.7777777777778172E-2</v>
      </c>
      <c r="G1385" s="17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3">
      <c r="B1386" s="6" t="s">
        <v>53</v>
      </c>
      <c r="C1386" s="6">
        <v>1378</v>
      </c>
      <c r="D1386" s="6">
        <v>356</v>
      </c>
      <c r="E1386" s="12">
        <v>66.8</v>
      </c>
      <c r="F1386" s="17">
        <f t="shared" si="110"/>
        <v>-2.7777777777778172E-2</v>
      </c>
      <c r="G1386" s="17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3">
      <c r="B1387" s="6" t="s">
        <v>53</v>
      </c>
      <c r="C1387" s="6">
        <v>1379</v>
      </c>
      <c r="D1387" s="6">
        <v>357</v>
      </c>
      <c r="E1387" s="12">
        <v>66.7</v>
      </c>
      <c r="F1387" s="17">
        <f t="shared" si="110"/>
        <v>-1.3888888888888099E-2</v>
      </c>
      <c r="G1387" s="17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3">
      <c r="B1388" s="6" t="s">
        <v>53</v>
      </c>
      <c r="C1388" s="6">
        <v>1380</v>
      </c>
      <c r="D1388" s="6">
        <v>358</v>
      </c>
      <c r="E1388" s="12">
        <v>66.7</v>
      </c>
      <c r="F1388" s="17">
        <f t="shared" si="110"/>
        <v>1.3888888888888099E-2</v>
      </c>
      <c r="G1388" s="17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3">
      <c r="B1389" s="6" t="s">
        <v>53</v>
      </c>
      <c r="C1389" s="6">
        <v>1381</v>
      </c>
      <c r="D1389" s="6">
        <v>359</v>
      </c>
      <c r="E1389" s="12">
        <v>66.8</v>
      </c>
      <c r="F1389" s="17">
        <f t="shared" si="110"/>
        <v>4.1666666666666269E-2</v>
      </c>
      <c r="G1389" s="17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3">
      <c r="B1390" s="6" t="s">
        <v>53</v>
      </c>
      <c r="C1390" s="6">
        <v>1382</v>
      </c>
      <c r="D1390" s="6">
        <v>360</v>
      </c>
      <c r="E1390" s="12">
        <v>67</v>
      </c>
      <c r="F1390" s="17">
        <f t="shared" si="110"/>
        <v>8.3333333333334522E-2</v>
      </c>
      <c r="G1390" s="17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3">
      <c r="B1391" s="6" t="s">
        <v>53</v>
      </c>
      <c r="C1391" s="6">
        <v>1383</v>
      </c>
      <c r="D1391" s="6">
        <v>361</v>
      </c>
      <c r="E1391" s="12">
        <v>67.400000000000006</v>
      </c>
      <c r="F1391" s="17">
        <f t="shared" si="110"/>
        <v>0.12500000000000078</v>
      </c>
      <c r="G1391" s="17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3">
      <c r="B1392" s="6" t="s">
        <v>53</v>
      </c>
      <c r="C1392" s="6">
        <v>1384</v>
      </c>
      <c r="D1392" s="6">
        <v>362</v>
      </c>
      <c r="E1392" s="12">
        <v>67.900000000000006</v>
      </c>
      <c r="F1392" s="17">
        <f t="shared" si="110"/>
        <v>0.16666666666666508</v>
      </c>
      <c r="G1392" s="17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3">
      <c r="B1393" s="6" t="s">
        <v>53</v>
      </c>
      <c r="C1393" s="6">
        <v>1385</v>
      </c>
      <c r="D1393" s="6">
        <v>363</v>
      </c>
      <c r="E1393" s="12">
        <v>68.599999999999994</v>
      </c>
      <c r="F1393" s="17">
        <f t="shared" si="110"/>
        <v>0.16666666666666508</v>
      </c>
      <c r="G1393" s="17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3">
      <c r="B1394" s="6" t="s">
        <v>53</v>
      </c>
      <c r="C1394" s="6">
        <v>1386</v>
      </c>
      <c r="D1394" s="6">
        <v>364</v>
      </c>
      <c r="E1394" s="12">
        <v>69.099999999999994</v>
      </c>
      <c r="F1394" s="17">
        <f t="shared" si="110"/>
        <v>0.12500000000000078</v>
      </c>
      <c r="G1394" s="17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3">
      <c r="B1395" s="6" t="s">
        <v>53</v>
      </c>
      <c r="C1395" s="6">
        <v>1387</v>
      </c>
      <c r="D1395" s="6">
        <v>365</v>
      </c>
      <c r="E1395" s="12">
        <v>69.5</v>
      </c>
      <c r="F1395" s="17">
        <f t="shared" si="110"/>
        <v>9.7222222222222612E-2</v>
      </c>
      <c r="G1395" s="17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3">
      <c r="B1396" s="6" t="s">
        <v>53</v>
      </c>
      <c r="C1396" s="6">
        <v>1388</v>
      </c>
      <c r="D1396" s="6">
        <v>366</v>
      </c>
      <c r="E1396" s="12">
        <v>69.8</v>
      </c>
      <c r="F1396" s="17">
        <f t="shared" si="110"/>
        <v>5.5555555555556344E-2</v>
      </c>
      <c r="G1396" s="17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3">
      <c r="B1397" s="6" t="s">
        <v>53</v>
      </c>
      <c r="C1397" s="6">
        <v>1389</v>
      </c>
      <c r="D1397" s="6">
        <v>367</v>
      </c>
      <c r="E1397" s="12">
        <v>69.900000000000006</v>
      </c>
      <c r="F1397" s="17">
        <f t="shared" si="110"/>
        <v>-4.1666666666666269E-2</v>
      </c>
      <c r="G1397" s="17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3">
      <c r="B1398" s="6" t="s">
        <v>53</v>
      </c>
      <c r="C1398" s="6">
        <v>1390</v>
      </c>
      <c r="D1398" s="6">
        <v>368</v>
      </c>
      <c r="E1398" s="12">
        <v>69.5</v>
      </c>
      <c r="F1398" s="17">
        <f t="shared" si="110"/>
        <v>-0.1388888888888889</v>
      </c>
      <c r="G1398" s="17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3">
      <c r="B1399" s="6" t="s">
        <v>53</v>
      </c>
      <c r="C1399" s="6">
        <v>1391</v>
      </c>
      <c r="D1399" s="6">
        <v>369</v>
      </c>
      <c r="E1399" s="12">
        <v>68.900000000000006</v>
      </c>
      <c r="F1399" s="17">
        <f t="shared" si="110"/>
        <v>-0.19444444444444522</v>
      </c>
      <c r="G1399" s="17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3">
      <c r="B1400" s="6" t="s">
        <v>53</v>
      </c>
      <c r="C1400" s="6">
        <v>1392</v>
      </c>
      <c r="D1400" s="6">
        <v>370</v>
      </c>
      <c r="E1400" s="12">
        <v>68.099999999999994</v>
      </c>
      <c r="F1400" s="17">
        <f t="shared" si="110"/>
        <v>-0.20833333333333331</v>
      </c>
      <c r="G1400" s="17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3">
      <c r="B1401" s="6" t="s">
        <v>53</v>
      </c>
      <c r="C1401" s="6">
        <v>1393</v>
      </c>
      <c r="D1401" s="6">
        <v>371</v>
      </c>
      <c r="E1401" s="12">
        <v>67.400000000000006</v>
      </c>
      <c r="F1401" s="17">
        <f t="shared" si="110"/>
        <v>-0.19444444444444325</v>
      </c>
      <c r="G1401" s="17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3">
      <c r="B1402" s="6" t="s">
        <v>53</v>
      </c>
      <c r="C1402" s="6">
        <v>1394</v>
      </c>
      <c r="D1402" s="6">
        <v>372</v>
      </c>
      <c r="E1402" s="12">
        <v>66.7</v>
      </c>
      <c r="F1402" s="17">
        <f t="shared" si="110"/>
        <v>-0.15277777777777896</v>
      </c>
      <c r="G1402" s="17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3">
      <c r="B1403" s="6" t="s">
        <v>53</v>
      </c>
      <c r="C1403" s="6">
        <v>1395</v>
      </c>
      <c r="D1403" s="6">
        <v>373</v>
      </c>
      <c r="E1403" s="12">
        <v>66.3</v>
      </c>
      <c r="F1403" s="17">
        <f t="shared" si="110"/>
        <v>-6.9444444444444448E-2</v>
      </c>
      <c r="G1403" s="17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3">
      <c r="B1404" s="6" t="s">
        <v>53</v>
      </c>
      <c r="C1404" s="6">
        <v>1396</v>
      </c>
      <c r="D1404" s="6">
        <v>374</v>
      </c>
      <c r="E1404" s="12">
        <v>66.2</v>
      </c>
      <c r="F1404" s="17">
        <f t="shared" si="110"/>
        <v>0</v>
      </c>
      <c r="G1404" s="17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3">
      <c r="B1405" s="6" t="s">
        <v>53</v>
      </c>
      <c r="C1405" s="6">
        <v>1397</v>
      </c>
      <c r="D1405" s="6">
        <v>375</v>
      </c>
      <c r="E1405" s="12">
        <v>66.3</v>
      </c>
      <c r="F1405" s="17">
        <f t="shared" si="110"/>
        <v>4.1666666666666269E-2</v>
      </c>
      <c r="G1405" s="17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3">
      <c r="B1406" s="6" t="s">
        <v>53</v>
      </c>
      <c r="C1406" s="6">
        <v>1398</v>
      </c>
      <c r="D1406" s="6">
        <v>376</v>
      </c>
      <c r="E1406" s="12">
        <v>66.5</v>
      </c>
      <c r="F1406" s="17">
        <f t="shared" si="110"/>
        <v>5.5555555555556344E-2</v>
      </c>
      <c r="G1406" s="17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3">
      <c r="B1407" s="6" t="s">
        <v>53</v>
      </c>
      <c r="C1407" s="6">
        <v>1399</v>
      </c>
      <c r="D1407" s="6">
        <v>377</v>
      </c>
      <c r="E1407" s="12">
        <v>66.7</v>
      </c>
      <c r="F1407" s="17">
        <f t="shared" si="110"/>
        <v>5.5555555555556344E-2</v>
      </c>
      <c r="G1407" s="17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3">
      <c r="B1408" s="6" t="s">
        <v>53</v>
      </c>
      <c r="C1408" s="6">
        <v>1400</v>
      </c>
      <c r="D1408" s="6">
        <v>378</v>
      </c>
      <c r="E1408" s="12">
        <v>66.900000000000006</v>
      </c>
      <c r="F1408" s="17">
        <f t="shared" si="110"/>
        <v>4.1666666666666269E-2</v>
      </c>
      <c r="G1408" s="17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3">
      <c r="B1409" s="6" t="s">
        <v>53</v>
      </c>
      <c r="C1409" s="6">
        <v>1401</v>
      </c>
      <c r="D1409" s="6">
        <v>379</v>
      </c>
      <c r="E1409" s="12">
        <v>67</v>
      </c>
      <c r="F1409" s="17">
        <f t="shared" si="110"/>
        <v>2.7777777777776198E-2</v>
      </c>
      <c r="G1409" s="17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3">
      <c r="B1410" s="6" t="s">
        <v>53</v>
      </c>
      <c r="C1410" s="6">
        <v>1402</v>
      </c>
      <c r="D1410" s="6">
        <v>380</v>
      </c>
      <c r="E1410" s="12">
        <v>67.099999999999994</v>
      </c>
      <c r="F1410" s="17">
        <f t="shared" si="110"/>
        <v>1.3888888888888099E-2</v>
      </c>
      <c r="G1410" s="17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3">
      <c r="B1411" s="6" t="s">
        <v>53</v>
      </c>
      <c r="C1411" s="6">
        <v>1403</v>
      </c>
      <c r="D1411" s="6">
        <v>381</v>
      </c>
      <c r="E1411" s="12">
        <v>67.099999999999994</v>
      </c>
      <c r="F1411" s="17">
        <f t="shared" si="110"/>
        <v>-1.3888888888888099E-2</v>
      </c>
      <c r="G1411" s="17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3">
      <c r="B1412" s="6" t="s">
        <v>53</v>
      </c>
      <c r="C1412" s="6">
        <v>1404</v>
      </c>
      <c r="D1412" s="6">
        <v>382</v>
      </c>
      <c r="E1412" s="12">
        <v>67</v>
      </c>
      <c r="F1412" s="17">
        <f t="shared" si="110"/>
        <v>-2.7777777777776198E-2</v>
      </c>
      <c r="G1412" s="17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3">
      <c r="B1413" s="6" t="s">
        <v>53</v>
      </c>
      <c r="C1413" s="6">
        <v>1405</v>
      </c>
      <c r="D1413" s="6">
        <v>383</v>
      </c>
      <c r="E1413" s="12">
        <v>66.900000000000006</v>
      </c>
      <c r="F1413" s="17">
        <f t="shared" si="110"/>
        <v>-2.7777777777778172E-2</v>
      </c>
      <c r="G1413" s="17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3">
      <c r="B1414" s="6" t="s">
        <v>53</v>
      </c>
      <c r="C1414" s="6">
        <v>1406</v>
      </c>
      <c r="D1414" s="6">
        <v>384</v>
      </c>
      <c r="E1414" s="12">
        <v>66.8</v>
      </c>
      <c r="F1414" s="17">
        <f t="shared" si="110"/>
        <v>-2.7777777777778172E-2</v>
      </c>
      <c r="G1414" s="17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3">
      <c r="B1415" s="6" t="s">
        <v>53</v>
      </c>
      <c r="C1415" s="6">
        <v>1407</v>
      </c>
      <c r="D1415" s="6">
        <v>385</v>
      </c>
      <c r="E1415" s="12">
        <v>66.7</v>
      </c>
      <c r="F1415" s="17">
        <f t="shared" si="110"/>
        <v>-1.3888888888888099E-2</v>
      </c>
      <c r="G1415" s="17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3">
      <c r="B1416" s="6" t="s">
        <v>53</v>
      </c>
      <c r="C1416" s="6">
        <v>1408</v>
      </c>
      <c r="D1416" s="6">
        <v>386</v>
      </c>
      <c r="E1416" s="12">
        <v>66.7</v>
      </c>
      <c r="F1416" s="17">
        <f t="shared" si="110"/>
        <v>1.3888888888888099E-2</v>
      </c>
      <c r="G1416" s="17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3">
      <c r="B1417" s="6" t="s">
        <v>53</v>
      </c>
      <c r="C1417" s="6">
        <v>1409</v>
      </c>
      <c r="D1417" s="6">
        <v>387</v>
      </c>
      <c r="E1417" s="12">
        <v>66.8</v>
      </c>
      <c r="F1417" s="17">
        <f t="shared" si="110"/>
        <v>4.1666666666666269E-2</v>
      </c>
      <c r="G1417" s="17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3">
      <c r="B1418" s="6" t="s">
        <v>53</v>
      </c>
      <c r="C1418" s="6">
        <v>1410</v>
      </c>
      <c r="D1418" s="6">
        <v>388</v>
      </c>
      <c r="E1418" s="12">
        <v>67</v>
      </c>
      <c r="F1418" s="17">
        <f t="shared" si="110"/>
        <v>6.9444444444444448E-2</v>
      </c>
      <c r="G1418" s="17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3">
      <c r="B1419" s="6" t="s">
        <v>53</v>
      </c>
      <c r="C1419" s="6">
        <v>1411</v>
      </c>
      <c r="D1419" s="6">
        <v>389</v>
      </c>
      <c r="E1419" s="12">
        <v>67.3</v>
      </c>
      <c r="F1419" s="17">
        <f t="shared" si="110"/>
        <v>9.7222222222222612E-2</v>
      </c>
      <c r="G1419" s="17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3">
      <c r="B1420" s="6" t="s">
        <v>53</v>
      </c>
      <c r="C1420" s="6">
        <v>1412</v>
      </c>
      <c r="D1420" s="6">
        <v>390</v>
      </c>
      <c r="E1420" s="12">
        <v>67.7</v>
      </c>
      <c r="F1420" s="17">
        <f t="shared" si="110"/>
        <v>0.11111111111111072</v>
      </c>
      <c r="G1420" s="17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3">
      <c r="B1421" s="6" t="s">
        <v>53</v>
      </c>
      <c r="C1421" s="6">
        <v>1413</v>
      </c>
      <c r="D1421" s="6">
        <v>391</v>
      </c>
      <c r="E1421" s="12">
        <v>68.099999999999994</v>
      </c>
      <c r="F1421" s="17">
        <f t="shared" si="110"/>
        <v>0.12499999999999881</v>
      </c>
      <c r="G1421" s="17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3">
      <c r="B1422" s="6" t="s">
        <v>53</v>
      </c>
      <c r="C1422" s="6">
        <v>1414</v>
      </c>
      <c r="D1422" s="6">
        <v>392</v>
      </c>
      <c r="E1422" s="12">
        <v>68.599999999999994</v>
      </c>
      <c r="F1422" s="17">
        <f t="shared" si="110"/>
        <v>0.12500000000000078</v>
      </c>
      <c r="G1422" s="17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3">
      <c r="B1423" s="6" t="s">
        <v>53</v>
      </c>
      <c r="C1423" s="6">
        <v>1415</v>
      </c>
      <c r="D1423" s="6">
        <v>393</v>
      </c>
      <c r="E1423" s="12">
        <v>69</v>
      </c>
      <c r="F1423" s="17">
        <f t="shared" si="110"/>
        <v>9.7222222222222612E-2</v>
      </c>
      <c r="G1423" s="17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3">
      <c r="B1424" s="6" t="s">
        <v>53</v>
      </c>
      <c r="C1424" s="6">
        <v>1416</v>
      </c>
      <c r="D1424" s="6">
        <v>394</v>
      </c>
      <c r="E1424" s="12">
        <v>69.3</v>
      </c>
      <c r="F1424" s="17">
        <f t="shared" si="110"/>
        <v>4.1666666666666269E-2</v>
      </c>
      <c r="G1424" s="17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3">
      <c r="B1425" s="6" t="s">
        <v>53</v>
      </c>
      <c r="C1425" s="6">
        <v>1417</v>
      </c>
      <c r="D1425" s="6">
        <v>395</v>
      </c>
      <c r="E1425" s="12">
        <v>69.3</v>
      </c>
      <c r="F1425" s="17">
        <f t="shared" si="110"/>
        <v>-1.3888888888888099E-2</v>
      </c>
      <c r="G1425" s="17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3">
      <c r="B1426" s="6" t="s">
        <v>53</v>
      </c>
      <c r="C1426" s="6">
        <v>1418</v>
      </c>
      <c r="D1426" s="6">
        <v>396</v>
      </c>
      <c r="E1426" s="12">
        <v>69.2</v>
      </c>
      <c r="F1426" s="17">
        <f t="shared" si="110"/>
        <v>-6.9444444444444448E-2</v>
      </c>
      <c r="G1426" s="17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3">
      <c r="B1427" s="6" t="s">
        <v>53</v>
      </c>
      <c r="C1427" s="6">
        <v>1419</v>
      </c>
      <c r="D1427" s="6">
        <v>397</v>
      </c>
      <c r="E1427" s="12">
        <v>68.8</v>
      </c>
      <c r="F1427" s="17">
        <f t="shared" si="110"/>
        <v>-0.1388888888888889</v>
      </c>
      <c r="G1427" s="17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3">
      <c r="B1428" s="6" t="s">
        <v>53</v>
      </c>
      <c r="C1428" s="6">
        <v>1420</v>
      </c>
      <c r="D1428" s="6">
        <v>398</v>
      </c>
      <c r="E1428" s="12">
        <v>68.2</v>
      </c>
      <c r="F1428" s="17">
        <f t="shared" ref="F1428:F1485" si="115">($E1429-$E1427)/2/3.6</f>
        <v>-0.16666666666666705</v>
      </c>
      <c r="G1428" s="17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3">
      <c r="B1429" s="6" t="s">
        <v>53</v>
      </c>
      <c r="C1429" s="6">
        <v>1421</v>
      </c>
      <c r="D1429" s="6">
        <v>399</v>
      </c>
      <c r="E1429" s="12">
        <v>67.599999999999994</v>
      </c>
      <c r="F1429" s="17">
        <f t="shared" si="115"/>
        <v>-0.11111111111111072</v>
      </c>
      <c r="G1429" s="17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3">
      <c r="B1430" s="6" t="s">
        <v>53</v>
      </c>
      <c r="C1430" s="6">
        <v>1422</v>
      </c>
      <c r="D1430" s="6">
        <v>400</v>
      </c>
      <c r="E1430" s="12">
        <v>67.400000000000006</v>
      </c>
      <c r="F1430" s="17">
        <f t="shared" si="115"/>
        <v>-5.5555555555554373E-2</v>
      </c>
      <c r="G1430" s="17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3">
      <c r="B1431" s="6" t="s">
        <v>53</v>
      </c>
      <c r="C1431" s="6">
        <v>1423</v>
      </c>
      <c r="D1431" s="6">
        <v>401</v>
      </c>
      <c r="E1431" s="12">
        <v>67.2</v>
      </c>
      <c r="F1431" s="17">
        <f t="shared" si="115"/>
        <v>-6.9444444444444448E-2</v>
      </c>
      <c r="G1431" s="17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3">
      <c r="B1432" s="6" t="s">
        <v>53</v>
      </c>
      <c r="C1432" s="6">
        <v>1424</v>
      </c>
      <c r="D1432" s="6">
        <v>402</v>
      </c>
      <c r="E1432" s="12">
        <v>66.900000000000006</v>
      </c>
      <c r="F1432" s="17">
        <f t="shared" si="115"/>
        <v>-0.12500000000000078</v>
      </c>
      <c r="G1432" s="17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3">
      <c r="B1433" s="6" t="s">
        <v>53</v>
      </c>
      <c r="C1433" s="6">
        <v>1425</v>
      </c>
      <c r="D1433" s="6">
        <v>403</v>
      </c>
      <c r="E1433" s="12">
        <v>66.3</v>
      </c>
      <c r="F1433" s="17">
        <f t="shared" si="115"/>
        <v>-0.20833333333333331</v>
      </c>
      <c r="G1433" s="17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3">
      <c r="B1434" s="6" t="s">
        <v>53</v>
      </c>
      <c r="C1434" s="6">
        <v>1426</v>
      </c>
      <c r="D1434" s="6">
        <v>404</v>
      </c>
      <c r="E1434" s="12">
        <v>65.400000000000006</v>
      </c>
      <c r="F1434" s="17">
        <f t="shared" si="115"/>
        <v>-0.31944444444444403</v>
      </c>
      <c r="G1434" s="17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3">
      <c r="B1435" s="6" t="s">
        <v>53</v>
      </c>
      <c r="C1435" s="6">
        <v>1427</v>
      </c>
      <c r="D1435" s="6">
        <v>405</v>
      </c>
      <c r="E1435" s="12">
        <v>64</v>
      </c>
      <c r="F1435" s="17">
        <f t="shared" si="115"/>
        <v>-0.41666666666666763</v>
      </c>
      <c r="G1435" s="17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3">
      <c r="B1436" s="6" t="s">
        <v>53</v>
      </c>
      <c r="C1436" s="6">
        <v>1428</v>
      </c>
      <c r="D1436" s="6">
        <v>406</v>
      </c>
      <c r="E1436" s="12">
        <v>62.4</v>
      </c>
      <c r="F1436" s="17">
        <f t="shared" si="115"/>
        <v>-0.47222222222222199</v>
      </c>
      <c r="G1436" s="17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3">
      <c r="B1437" s="6" t="s">
        <v>53</v>
      </c>
      <c r="C1437" s="6">
        <v>1429</v>
      </c>
      <c r="D1437" s="6">
        <v>407</v>
      </c>
      <c r="E1437" s="12">
        <v>60.6</v>
      </c>
      <c r="F1437" s="17">
        <f t="shared" si="115"/>
        <v>-0.52777777777777735</v>
      </c>
      <c r="G1437" s="17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3">
      <c r="B1438" s="6" t="s">
        <v>53</v>
      </c>
      <c r="C1438" s="6">
        <v>1430</v>
      </c>
      <c r="D1438" s="6">
        <v>408</v>
      </c>
      <c r="E1438" s="12">
        <v>58.6</v>
      </c>
      <c r="F1438" s="17">
        <f t="shared" si="115"/>
        <v>-0.54166666666666641</v>
      </c>
      <c r="G1438" s="17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3">
      <c r="B1439" s="6" t="s">
        <v>53</v>
      </c>
      <c r="C1439" s="6">
        <v>1431</v>
      </c>
      <c r="D1439" s="6">
        <v>409</v>
      </c>
      <c r="E1439" s="12">
        <v>56.7</v>
      </c>
      <c r="F1439" s="17">
        <f t="shared" si="115"/>
        <v>-0.52777777777777835</v>
      </c>
      <c r="G1439" s="17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3">
      <c r="B1440" s="6" t="s">
        <v>53</v>
      </c>
      <c r="C1440" s="6">
        <v>1432</v>
      </c>
      <c r="D1440" s="6">
        <v>410</v>
      </c>
      <c r="E1440" s="12">
        <v>54.8</v>
      </c>
      <c r="F1440" s="17">
        <f t="shared" si="115"/>
        <v>-0.51388888888888928</v>
      </c>
      <c r="G1440" s="17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3">
      <c r="B1441" s="6" t="s">
        <v>53</v>
      </c>
      <c r="C1441" s="6">
        <v>1433</v>
      </c>
      <c r="D1441" s="6">
        <v>411</v>
      </c>
      <c r="E1441" s="12">
        <v>53</v>
      </c>
      <c r="F1441" s="17">
        <f t="shared" si="115"/>
        <v>-0.4861111111111111</v>
      </c>
      <c r="G1441" s="17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3">
      <c r="B1442" s="6" t="s">
        <v>53</v>
      </c>
      <c r="C1442" s="6">
        <v>1434</v>
      </c>
      <c r="D1442" s="6">
        <v>412</v>
      </c>
      <c r="E1442" s="12">
        <v>51.3</v>
      </c>
      <c r="F1442" s="17">
        <f t="shared" si="115"/>
        <v>-0.47222222222222199</v>
      </c>
      <c r="G1442" s="17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3">
      <c r="B1443" s="6" t="s">
        <v>53</v>
      </c>
      <c r="C1443" s="6">
        <v>1435</v>
      </c>
      <c r="D1443" s="6">
        <v>413</v>
      </c>
      <c r="E1443" s="12">
        <v>49.6</v>
      </c>
      <c r="F1443" s="17">
        <f t="shared" si="115"/>
        <v>-0.4861111111111111</v>
      </c>
      <c r="G1443" s="17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3">
      <c r="B1444" s="6" t="s">
        <v>53</v>
      </c>
      <c r="C1444" s="6">
        <v>1436</v>
      </c>
      <c r="D1444" s="6">
        <v>414</v>
      </c>
      <c r="E1444" s="12">
        <v>47.8</v>
      </c>
      <c r="F1444" s="17">
        <f t="shared" si="115"/>
        <v>-0.56944444444444464</v>
      </c>
      <c r="G1444" s="17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3">
      <c r="B1445" s="6" t="s">
        <v>53</v>
      </c>
      <c r="C1445" s="6">
        <v>1437</v>
      </c>
      <c r="D1445" s="6">
        <v>415</v>
      </c>
      <c r="E1445" s="12">
        <v>45.5</v>
      </c>
      <c r="F1445" s="17">
        <f t="shared" si="115"/>
        <v>-0.69444444444444442</v>
      </c>
      <c r="G1445" s="17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3">
      <c r="B1446" s="6" t="s">
        <v>53</v>
      </c>
      <c r="C1446" s="6">
        <v>1438</v>
      </c>
      <c r="D1446" s="6">
        <v>416</v>
      </c>
      <c r="E1446" s="12">
        <v>42.8</v>
      </c>
      <c r="F1446" s="17">
        <f t="shared" si="115"/>
        <v>-0.79166666666666707</v>
      </c>
      <c r="G1446" s="17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3">
      <c r="B1447" s="6" t="s">
        <v>53</v>
      </c>
      <c r="C1447" s="6">
        <v>1439</v>
      </c>
      <c r="D1447" s="6">
        <v>417</v>
      </c>
      <c r="E1447" s="12">
        <v>39.799999999999997</v>
      </c>
      <c r="F1447" s="17">
        <f t="shared" si="115"/>
        <v>-0.87499999999999956</v>
      </c>
      <c r="G1447" s="17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3">
      <c r="B1448" s="6" t="s">
        <v>53</v>
      </c>
      <c r="C1448" s="6">
        <v>1440</v>
      </c>
      <c r="D1448" s="6">
        <v>418</v>
      </c>
      <c r="E1448" s="12">
        <v>36.5</v>
      </c>
      <c r="F1448" s="17">
        <f t="shared" si="115"/>
        <v>-0.94444444444444398</v>
      </c>
      <c r="G1448" s="17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3">
      <c r="B1449" s="6" t="s">
        <v>53</v>
      </c>
      <c r="C1449" s="6">
        <v>1441</v>
      </c>
      <c r="D1449" s="6">
        <v>419</v>
      </c>
      <c r="E1449" s="12">
        <v>33</v>
      </c>
      <c r="F1449" s="17">
        <f t="shared" si="115"/>
        <v>-0.97222222222222221</v>
      </c>
      <c r="G1449" s="17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3">
      <c r="B1450" s="6" t="s">
        <v>53</v>
      </c>
      <c r="C1450" s="6">
        <v>1442</v>
      </c>
      <c r="D1450" s="6">
        <v>420</v>
      </c>
      <c r="E1450" s="12">
        <v>29.5</v>
      </c>
      <c r="F1450" s="17">
        <f t="shared" si="115"/>
        <v>-0.99999999999999989</v>
      </c>
      <c r="G1450" s="17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3">
      <c r="B1451" s="6" t="s">
        <v>53</v>
      </c>
      <c r="C1451" s="6">
        <v>1443</v>
      </c>
      <c r="D1451" s="6">
        <v>421</v>
      </c>
      <c r="E1451" s="12">
        <v>25.8</v>
      </c>
      <c r="F1451" s="17">
        <f t="shared" si="115"/>
        <v>-1.0277777777777775</v>
      </c>
      <c r="G1451" s="17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3">
      <c r="B1452" s="6" t="s">
        <v>53</v>
      </c>
      <c r="C1452" s="6">
        <v>1444</v>
      </c>
      <c r="D1452" s="6">
        <v>422</v>
      </c>
      <c r="E1452" s="12">
        <v>22.1</v>
      </c>
      <c r="F1452" s="17">
        <f t="shared" si="115"/>
        <v>-0.99999999999999989</v>
      </c>
      <c r="G1452" s="17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3">
      <c r="B1453" s="6" t="s">
        <v>53</v>
      </c>
      <c r="C1453" s="6">
        <v>1445</v>
      </c>
      <c r="D1453" s="6">
        <v>423</v>
      </c>
      <c r="E1453" s="12">
        <v>18.600000000000001</v>
      </c>
      <c r="F1453" s="17">
        <f t="shared" si="115"/>
        <v>-0.94444444444444453</v>
      </c>
      <c r="G1453" s="17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3">
      <c r="B1454" s="6" t="s">
        <v>53</v>
      </c>
      <c r="C1454" s="6">
        <v>1446</v>
      </c>
      <c r="D1454" s="6">
        <v>424</v>
      </c>
      <c r="E1454" s="12">
        <v>15.3</v>
      </c>
      <c r="F1454" s="17">
        <f t="shared" si="115"/>
        <v>-0.86111111111111127</v>
      </c>
      <c r="G1454" s="17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3">
      <c r="B1455" s="6" t="s">
        <v>53</v>
      </c>
      <c r="C1455" s="6">
        <v>1447</v>
      </c>
      <c r="D1455" s="6">
        <v>425</v>
      </c>
      <c r="E1455" s="12">
        <v>12.4</v>
      </c>
      <c r="F1455" s="17">
        <f t="shared" si="115"/>
        <v>-0.79166666666666674</v>
      </c>
      <c r="G1455" s="17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3">
      <c r="B1456" s="6" t="s">
        <v>53</v>
      </c>
      <c r="C1456" s="6">
        <v>1448</v>
      </c>
      <c r="D1456" s="6">
        <v>426</v>
      </c>
      <c r="E1456" s="12">
        <v>9.6</v>
      </c>
      <c r="F1456" s="17">
        <f t="shared" si="115"/>
        <v>-0.80555555555555558</v>
      </c>
      <c r="G1456" s="17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3">
      <c r="B1457" s="6" t="s">
        <v>53</v>
      </c>
      <c r="C1457" s="6">
        <v>1449</v>
      </c>
      <c r="D1457" s="6">
        <v>427</v>
      </c>
      <c r="E1457" s="12">
        <v>6.6</v>
      </c>
      <c r="F1457" s="17">
        <f t="shared" si="115"/>
        <v>-0.80555555555555547</v>
      </c>
      <c r="G1457" s="17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3">
      <c r="B1458" s="6" t="s">
        <v>53</v>
      </c>
      <c r="C1458" s="6">
        <v>1450</v>
      </c>
      <c r="D1458" s="6">
        <v>428</v>
      </c>
      <c r="E1458" s="12">
        <v>3.8</v>
      </c>
      <c r="F1458" s="17">
        <f t="shared" si="115"/>
        <v>-0.69444444444444442</v>
      </c>
      <c r="G1458" s="17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3">
      <c r="B1459" s="6" t="s">
        <v>53</v>
      </c>
      <c r="C1459" s="6">
        <v>1451</v>
      </c>
      <c r="D1459" s="6">
        <v>429</v>
      </c>
      <c r="E1459" s="12">
        <v>1.6</v>
      </c>
      <c r="F1459" s="17">
        <f t="shared" si="115"/>
        <v>-0.52777777777777779</v>
      </c>
      <c r="G1459" s="17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3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115"/>
        <v>-0.22222222222222224</v>
      </c>
      <c r="G1460" s="17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3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115"/>
        <v>0</v>
      </c>
      <c r="G1461" s="17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3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115"/>
        <v>0</v>
      </c>
      <c r="G1462" s="17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3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115"/>
        <v>0</v>
      </c>
      <c r="G1463" s="17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3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115"/>
        <v>0</v>
      </c>
      <c r="G1464" s="17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3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115"/>
        <v>0</v>
      </c>
      <c r="G1465" s="17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3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115"/>
        <v>0</v>
      </c>
      <c r="G1466" s="17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3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115"/>
        <v>0</v>
      </c>
      <c r="G1467" s="17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3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115"/>
        <v>0</v>
      </c>
      <c r="G1468" s="17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3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115"/>
        <v>0</v>
      </c>
      <c r="G1469" s="17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3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115"/>
        <v>0</v>
      </c>
      <c r="G1470" s="17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3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115"/>
        <v>0</v>
      </c>
      <c r="G1471" s="17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3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115"/>
        <v>0</v>
      </c>
      <c r="G1472" s="17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3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115"/>
        <v>0</v>
      </c>
      <c r="G1473" s="17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3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115"/>
        <v>0</v>
      </c>
      <c r="G1474" s="17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3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115"/>
        <v>0</v>
      </c>
      <c r="G1475" s="17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3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115"/>
        <v>0</v>
      </c>
      <c r="G1476" s="17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3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115"/>
        <v>0</v>
      </c>
      <c r="G1477" s="17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3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115"/>
        <v>0</v>
      </c>
      <c r="G1478" s="17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3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115"/>
        <v>0</v>
      </c>
      <c r="G1479" s="17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3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115"/>
        <v>0</v>
      </c>
      <c r="G1480" s="17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3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115"/>
        <v>0</v>
      </c>
      <c r="G1481" s="17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3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si="115"/>
        <v>0</v>
      </c>
      <c r="G1482" s="17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3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115"/>
        <v>0</v>
      </c>
      <c r="G1483" s="17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3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115"/>
        <v>0</v>
      </c>
      <c r="G1484" s="17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3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115"/>
        <v>0</v>
      </c>
      <c r="G1485" s="17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3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3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3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3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3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3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3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3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3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3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3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3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3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3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3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3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3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3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3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3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3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3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3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3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3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3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3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3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3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3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3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3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3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3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3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3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3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3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3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3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3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3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3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3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3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3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3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3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3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3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3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3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3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3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3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3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3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3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3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3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3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3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3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3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3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3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3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3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3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3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3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3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3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3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3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3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3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3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3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3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3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3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3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3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3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3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3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3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3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3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3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3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3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3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3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3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3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3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3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3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3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3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3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3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3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3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3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3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3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3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3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3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3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3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3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3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3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3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3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3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3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3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3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3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3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3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3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3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3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3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3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3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3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3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3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3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3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3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3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3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3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3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3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3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3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3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3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3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3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3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3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3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3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3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3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3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3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3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3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3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3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3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3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3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3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3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3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3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3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3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3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3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3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3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3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3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3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3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3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3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3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3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3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3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3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3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3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3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3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3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3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3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3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3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3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3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3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3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3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3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3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3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3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3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3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3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3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3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3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3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3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3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3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3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3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3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3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3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3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3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3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3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3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3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3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3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3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3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3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3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3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3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3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3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3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3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3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3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3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3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3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3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3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3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3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3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3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3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3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3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3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3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3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3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3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3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3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3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3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3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3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3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3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3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3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3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3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3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3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3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3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3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3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3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3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3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3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3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3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3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3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3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3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3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3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3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3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3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3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3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3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3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3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3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3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3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3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3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3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3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3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3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3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3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3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3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3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3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3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3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3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3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3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3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3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3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3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3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3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3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3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3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3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44140625" customWidth="1"/>
    <col min="6" max="7" width="13.88671875" customWidth="1"/>
  </cols>
  <sheetData>
    <row r="2" spans="2:20" x14ac:dyDescent="0.3">
      <c r="B2" s="15" t="s">
        <v>59</v>
      </c>
      <c r="C2" s="15" t="s">
        <v>2</v>
      </c>
    </row>
    <row r="3" spans="2:20" x14ac:dyDescent="0.3">
      <c r="B3" s="15"/>
    </row>
    <row r="4" spans="2:20" x14ac:dyDescent="0.3">
      <c r="B4" s="15" t="s">
        <v>26</v>
      </c>
    </row>
    <row r="6" spans="2:20" ht="43.2" x14ac:dyDescent="0.3">
      <c r="B6" s="1" t="s">
        <v>27</v>
      </c>
      <c r="C6" s="1" t="s">
        <v>28</v>
      </c>
      <c r="D6" s="1" t="s">
        <v>29</v>
      </c>
      <c r="E6" s="8" t="s">
        <v>60</v>
      </c>
      <c r="F6" s="8" t="s">
        <v>61</v>
      </c>
      <c r="G6" s="8" t="s">
        <v>61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x14ac:dyDescent="0.3">
      <c r="B7" s="1"/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3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3323.7777777777787</v>
      </c>
      <c r="L8" s="22">
        <f>J8/I8</f>
        <v>0.26315789473684209</v>
      </c>
      <c r="M8" s="18">
        <f>MAX(S9:S597)</f>
        <v>49.1</v>
      </c>
      <c r="N8" s="18">
        <f>K8/(I8-J8)*3.6</f>
        <v>27.570506912442404</v>
      </c>
      <c r="O8" s="18">
        <f>K8/I8*3.6</f>
        <v>20.315110356536508</v>
      </c>
      <c r="P8" s="17">
        <f>MIN(F9:F597)</f>
        <v>-1.0000000000000002</v>
      </c>
      <c r="Q8" s="17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4767.1388888888905</v>
      </c>
      <c r="L9" s="22">
        <f>J9/I9</f>
        <v>0.11085450346420324</v>
      </c>
      <c r="M9" s="18">
        <f>MAX(S598:S1030)</f>
        <v>64.400000000000006</v>
      </c>
      <c r="N9" s="18">
        <f>K9/(I9-J9)*3.6</f>
        <v>44.575844155844173</v>
      </c>
      <c r="O9" s="18">
        <f>K9/I9*3.6</f>
        <v>39.63441108545036</v>
      </c>
      <c r="P9" s="17">
        <f>MIN(F598:F1030)</f>
        <v>-0.56944444444444464</v>
      </c>
      <c r="Q9" s="17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47</v>
      </c>
      <c r="C10" s="3">
        <v>2</v>
      </c>
      <c r="D10" s="3">
        <v>2</v>
      </c>
      <c r="E10" s="10">
        <v>0</v>
      </c>
      <c r="F10" s="17">
        <f>($E11-$E9)/2/3.6</f>
        <v>0</v>
      </c>
      <c r="G10" s="17">
        <f>($E11-$E9)/2</f>
        <v>0</v>
      </c>
      <c r="I10" s="14">
        <f>SUM(I8:I9)</f>
        <v>1022</v>
      </c>
      <c r="J10" s="14">
        <f>SUM(J8:J9)</f>
        <v>203</v>
      </c>
      <c r="K10" s="20">
        <f>SUM(K8:K9)</f>
        <v>8090.9166666666697</v>
      </c>
      <c r="L10" s="22"/>
      <c r="M10" s="18"/>
      <c r="N10" s="18"/>
      <c r="O10" s="18"/>
      <c r="P10" s="17"/>
      <c r="Q10" s="17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47</v>
      </c>
      <c r="C11" s="3">
        <v>3</v>
      </c>
      <c r="D11" s="3">
        <v>3</v>
      </c>
      <c r="E11" s="10">
        <v>0</v>
      </c>
      <c r="F11" s="17">
        <f>($E12-$E10)/2/3.6</f>
        <v>0</v>
      </c>
      <c r="G11" s="17">
        <f>($E12-$E10)/2</f>
        <v>0</v>
      </c>
      <c r="N11" s="22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47</v>
      </c>
      <c r="C12" s="3">
        <v>4</v>
      </c>
      <c r="D12" s="3">
        <v>4</v>
      </c>
      <c r="E12" s="10">
        <v>0</v>
      </c>
      <c r="F12" s="17">
        <f>($E13-$E11)/2/3.6</f>
        <v>0</v>
      </c>
      <c r="G12" s="17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47</v>
      </c>
      <c r="C13" s="3">
        <v>5</v>
      </c>
      <c r="D13" s="3">
        <v>5</v>
      </c>
      <c r="E13" s="10">
        <v>0</v>
      </c>
      <c r="F13" s="17">
        <f>($E14-$E12)/2/3.6</f>
        <v>0</v>
      </c>
      <c r="G13" s="17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47</v>
      </c>
      <c r="C14" s="3">
        <v>6</v>
      </c>
      <c r="D14" s="3">
        <v>6</v>
      </c>
      <c r="E14" s="10">
        <v>0</v>
      </c>
      <c r="F14" s="17">
        <f t="shared" ref="F14:F77" si="3">($E15-$E13)/2/3.6</f>
        <v>0</v>
      </c>
      <c r="G14" s="17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2.777777777777778E-2</v>
      </c>
      <c r="G19" s="17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47</v>
      </c>
      <c r="C20" s="3">
        <v>12</v>
      </c>
      <c r="D20" s="3">
        <v>12</v>
      </c>
      <c r="E20" s="10">
        <v>0.2</v>
      </c>
      <c r="F20" s="17">
        <f t="shared" si="3"/>
        <v>0.43055555555555558</v>
      </c>
      <c r="G20" s="17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3">
      <c r="B21" s="3" t="s">
        <v>47</v>
      </c>
      <c r="C21" s="3">
        <v>13</v>
      </c>
      <c r="D21" s="3">
        <v>13</v>
      </c>
      <c r="E21" s="10">
        <v>3.1</v>
      </c>
      <c r="F21" s="17">
        <f t="shared" si="3"/>
        <v>0.76388888888888884</v>
      </c>
      <c r="G21" s="17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3">
      <c r="B22" s="3" t="s">
        <v>47</v>
      </c>
      <c r="C22" s="3">
        <v>14</v>
      </c>
      <c r="D22" s="3">
        <v>14</v>
      </c>
      <c r="E22" s="10">
        <v>5.7</v>
      </c>
      <c r="F22" s="17">
        <f t="shared" si="3"/>
        <v>0.68055555555555558</v>
      </c>
      <c r="G22" s="17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3">
      <c r="B23" s="3" t="s">
        <v>47</v>
      </c>
      <c r="C23" s="3">
        <v>15</v>
      </c>
      <c r="D23" s="3">
        <v>15</v>
      </c>
      <c r="E23" s="10">
        <v>8</v>
      </c>
      <c r="F23" s="17">
        <f t="shared" si="3"/>
        <v>0.61111111111111105</v>
      </c>
      <c r="G23" s="17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3">
      <c r="B24" s="3" t="s">
        <v>47</v>
      </c>
      <c r="C24" s="3">
        <v>16</v>
      </c>
      <c r="D24" s="3">
        <v>16</v>
      </c>
      <c r="E24" s="10">
        <v>10.1</v>
      </c>
      <c r="F24" s="17">
        <f t="shared" si="3"/>
        <v>0.55555555555555558</v>
      </c>
      <c r="G24" s="17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3">
      <c r="B25" s="3" t="s">
        <v>47</v>
      </c>
      <c r="C25" s="3">
        <v>17</v>
      </c>
      <c r="D25" s="3">
        <v>17</v>
      </c>
      <c r="E25" s="10">
        <v>12</v>
      </c>
      <c r="F25" s="17">
        <f t="shared" si="3"/>
        <v>0.51388888888888906</v>
      </c>
      <c r="G25" s="17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3">
      <c r="B26" s="3" t="s">
        <v>47</v>
      </c>
      <c r="C26" s="3">
        <v>18</v>
      </c>
      <c r="D26" s="3">
        <v>18</v>
      </c>
      <c r="E26" s="10">
        <v>13.8</v>
      </c>
      <c r="F26" s="17">
        <f t="shared" si="3"/>
        <v>0.47222222222222227</v>
      </c>
      <c r="G26" s="17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3">
      <c r="B27" s="3" t="s">
        <v>47</v>
      </c>
      <c r="C27" s="3">
        <v>19</v>
      </c>
      <c r="D27" s="3">
        <v>19</v>
      </c>
      <c r="E27" s="10">
        <v>15.4</v>
      </c>
      <c r="F27" s="17">
        <f t="shared" si="3"/>
        <v>0.40277777777777757</v>
      </c>
      <c r="G27" s="17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3">
      <c r="B28" s="3" t="s">
        <v>47</v>
      </c>
      <c r="C28" s="3">
        <v>20</v>
      </c>
      <c r="D28" s="3">
        <v>20</v>
      </c>
      <c r="E28" s="10">
        <v>16.7</v>
      </c>
      <c r="F28" s="17">
        <f t="shared" si="3"/>
        <v>0.31944444444444431</v>
      </c>
      <c r="G28" s="17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3">
      <c r="B29" s="3" t="s">
        <v>47</v>
      </c>
      <c r="C29" s="3">
        <v>21</v>
      </c>
      <c r="D29" s="3">
        <v>21</v>
      </c>
      <c r="E29" s="10">
        <v>17.7</v>
      </c>
      <c r="F29" s="17">
        <f t="shared" si="3"/>
        <v>0.2222222222222224</v>
      </c>
      <c r="G29" s="17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3">
      <c r="B30" s="3" t="s">
        <v>47</v>
      </c>
      <c r="C30" s="3">
        <v>22</v>
      </c>
      <c r="D30" s="3">
        <v>22</v>
      </c>
      <c r="E30" s="10">
        <v>18.3</v>
      </c>
      <c r="F30" s="17">
        <f t="shared" si="3"/>
        <v>0.15277777777777798</v>
      </c>
      <c r="G30" s="17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3">
      <c r="B31" s="3" t="s">
        <v>47</v>
      </c>
      <c r="C31" s="3">
        <v>23</v>
      </c>
      <c r="D31" s="3">
        <v>23</v>
      </c>
      <c r="E31" s="10">
        <v>18.8</v>
      </c>
      <c r="F31" s="17">
        <f t="shared" si="3"/>
        <v>8.3333333333333037E-2</v>
      </c>
      <c r="G31" s="17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3">
      <c r="B32" s="3" t="s">
        <v>47</v>
      </c>
      <c r="C32" s="3">
        <v>24</v>
      </c>
      <c r="D32" s="3">
        <v>24</v>
      </c>
      <c r="E32" s="10">
        <v>18.899999999999999</v>
      </c>
      <c r="F32" s="17">
        <f t="shared" si="3"/>
        <v>-5.5555555555555851E-2</v>
      </c>
      <c r="G32" s="17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3">
      <c r="B33" s="3" t="s">
        <v>47</v>
      </c>
      <c r="C33" s="3">
        <v>25</v>
      </c>
      <c r="D33" s="3">
        <v>25</v>
      </c>
      <c r="E33" s="10">
        <v>18.399999999999999</v>
      </c>
      <c r="F33" s="17">
        <f t="shared" si="3"/>
        <v>-0.27777777777777779</v>
      </c>
      <c r="G33" s="17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3">
      <c r="B34" s="3" t="s">
        <v>47</v>
      </c>
      <c r="C34" s="3">
        <v>26</v>
      </c>
      <c r="D34" s="3">
        <v>26</v>
      </c>
      <c r="E34" s="10">
        <v>16.899999999999999</v>
      </c>
      <c r="F34" s="17">
        <f t="shared" si="3"/>
        <v>-0.56944444444444409</v>
      </c>
      <c r="G34" s="17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3">
      <c r="B35" s="3" t="s">
        <v>47</v>
      </c>
      <c r="C35" s="3">
        <v>27</v>
      </c>
      <c r="D35" s="3">
        <v>27</v>
      </c>
      <c r="E35" s="10">
        <v>14.3</v>
      </c>
      <c r="F35" s="17">
        <f t="shared" si="3"/>
        <v>-0.84722222222222188</v>
      </c>
      <c r="G35" s="17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3">
      <c r="B36" s="3" t="s">
        <v>47</v>
      </c>
      <c r="C36" s="3">
        <v>28</v>
      </c>
      <c r="D36" s="3">
        <v>28</v>
      </c>
      <c r="E36" s="10">
        <v>10.8</v>
      </c>
      <c r="F36" s="17">
        <f t="shared" si="3"/>
        <v>-1.0000000000000002</v>
      </c>
      <c r="G36" s="17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3">
      <c r="B37" s="3" t="s">
        <v>47</v>
      </c>
      <c r="C37" s="3">
        <v>29</v>
      </c>
      <c r="D37" s="3">
        <v>29</v>
      </c>
      <c r="E37" s="10">
        <v>7.1</v>
      </c>
      <c r="F37" s="17">
        <f t="shared" si="3"/>
        <v>-0.94444444444444453</v>
      </c>
      <c r="G37" s="17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3">
      <c r="B38" s="3" t="s">
        <v>47</v>
      </c>
      <c r="C38" s="3">
        <v>30</v>
      </c>
      <c r="D38" s="3">
        <v>30</v>
      </c>
      <c r="E38" s="10">
        <v>4</v>
      </c>
      <c r="F38" s="17">
        <f t="shared" si="3"/>
        <v>-0.98611111111111105</v>
      </c>
      <c r="G38" s="17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3">
      <c r="B39" s="3" t="s">
        <v>47</v>
      </c>
      <c r="C39" s="3">
        <v>31</v>
      </c>
      <c r="D39" s="3">
        <v>31</v>
      </c>
      <c r="E39" s="10">
        <v>0</v>
      </c>
      <c r="F39" s="17">
        <f t="shared" si="3"/>
        <v>-0.55555555555555558</v>
      </c>
      <c r="G39" s="17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47</v>
      </c>
      <c r="C40" s="3">
        <v>32</v>
      </c>
      <c r="D40" s="3">
        <v>32</v>
      </c>
      <c r="E40" s="10">
        <v>0</v>
      </c>
      <c r="F40" s="17">
        <f t="shared" si="3"/>
        <v>0</v>
      </c>
      <c r="G40" s="17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47</v>
      </c>
      <c r="C41" s="3">
        <v>33</v>
      </c>
      <c r="D41" s="3">
        <v>33</v>
      </c>
      <c r="E41" s="10">
        <v>0</v>
      </c>
      <c r="F41" s="17">
        <f t="shared" si="3"/>
        <v>0</v>
      </c>
      <c r="G41" s="17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47</v>
      </c>
      <c r="C42" s="3">
        <v>34</v>
      </c>
      <c r="D42" s="3">
        <v>34</v>
      </c>
      <c r="E42" s="10">
        <v>0</v>
      </c>
      <c r="F42" s="17">
        <f t="shared" si="3"/>
        <v>0.20833333333333331</v>
      </c>
      <c r="G42" s="17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3">
      <c r="B43" s="3" t="s">
        <v>47</v>
      </c>
      <c r="C43" s="3">
        <v>35</v>
      </c>
      <c r="D43" s="3">
        <v>35</v>
      </c>
      <c r="E43" s="10">
        <v>1.5</v>
      </c>
      <c r="F43" s="17">
        <f t="shared" si="3"/>
        <v>0.55555555555555558</v>
      </c>
      <c r="G43" s="17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3">
      <c r="B44" s="3" t="s">
        <v>47</v>
      </c>
      <c r="C44" s="3">
        <v>36</v>
      </c>
      <c r="D44" s="3">
        <v>36</v>
      </c>
      <c r="E44" s="10">
        <v>4</v>
      </c>
      <c r="F44" s="17">
        <f t="shared" si="3"/>
        <v>0.59722222222222221</v>
      </c>
      <c r="G44" s="17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3">
      <c r="B45" s="3" t="s">
        <v>47</v>
      </c>
      <c r="C45" s="3">
        <v>37</v>
      </c>
      <c r="D45" s="3">
        <v>37</v>
      </c>
      <c r="E45" s="10">
        <v>5.8</v>
      </c>
      <c r="F45" s="17">
        <f t="shared" si="3"/>
        <v>0.4861111111111111</v>
      </c>
      <c r="G45" s="17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3">
      <c r="B46" s="3" t="s">
        <v>47</v>
      </c>
      <c r="C46" s="3">
        <v>38</v>
      </c>
      <c r="D46" s="3">
        <v>38</v>
      </c>
      <c r="E46" s="10">
        <v>7.5</v>
      </c>
      <c r="F46" s="17">
        <f t="shared" si="3"/>
        <v>0.47222222222222215</v>
      </c>
      <c r="G46" s="17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3">
      <c r="B47" s="3" t="s">
        <v>47</v>
      </c>
      <c r="C47" s="3">
        <v>39</v>
      </c>
      <c r="D47" s="3">
        <v>39</v>
      </c>
      <c r="E47" s="10">
        <v>9.1999999999999993</v>
      </c>
      <c r="F47" s="17">
        <f t="shared" si="3"/>
        <v>0.47222222222222227</v>
      </c>
      <c r="G47" s="17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3">
      <c r="B48" s="3" t="s">
        <v>47</v>
      </c>
      <c r="C48" s="3">
        <v>40</v>
      </c>
      <c r="D48" s="3">
        <v>40</v>
      </c>
      <c r="E48" s="10">
        <v>10.9</v>
      </c>
      <c r="F48" s="17">
        <f t="shared" si="3"/>
        <v>0.44444444444444459</v>
      </c>
      <c r="G48" s="17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3">
      <c r="B49" s="3" t="s">
        <v>47</v>
      </c>
      <c r="C49" s="3">
        <v>41</v>
      </c>
      <c r="D49" s="3">
        <v>41</v>
      </c>
      <c r="E49" s="10">
        <v>12.4</v>
      </c>
      <c r="F49" s="17">
        <f t="shared" si="3"/>
        <v>0.41666666666666663</v>
      </c>
      <c r="G49" s="17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3">
      <c r="B50" s="3" t="s">
        <v>47</v>
      </c>
      <c r="C50" s="3">
        <v>42</v>
      </c>
      <c r="D50" s="3">
        <v>42</v>
      </c>
      <c r="E50" s="10">
        <v>13.9</v>
      </c>
      <c r="F50" s="17">
        <f t="shared" si="3"/>
        <v>0.41666666666666663</v>
      </c>
      <c r="G50" s="17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3">
      <c r="B51" s="3" t="s">
        <v>47</v>
      </c>
      <c r="C51" s="3">
        <v>43</v>
      </c>
      <c r="D51" s="3">
        <v>43</v>
      </c>
      <c r="E51" s="10">
        <v>15.4</v>
      </c>
      <c r="F51" s="17">
        <f t="shared" si="3"/>
        <v>0.37500000000000011</v>
      </c>
      <c r="G51" s="17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3">
      <c r="B52" s="3" t="s">
        <v>47</v>
      </c>
      <c r="C52" s="3">
        <v>44</v>
      </c>
      <c r="D52" s="3">
        <v>44</v>
      </c>
      <c r="E52" s="10">
        <v>16.600000000000001</v>
      </c>
      <c r="F52" s="17">
        <f t="shared" si="3"/>
        <v>0.29166666666666663</v>
      </c>
      <c r="G52" s="17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3">
      <c r="B53" s="3" t="s">
        <v>47</v>
      </c>
      <c r="C53" s="3">
        <v>45</v>
      </c>
      <c r="D53" s="3">
        <v>45</v>
      </c>
      <c r="E53" s="10">
        <v>17.5</v>
      </c>
      <c r="F53" s="17">
        <f t="shared" si="3"/>
        <v>0.23611111111111099</v>
      </c>
      <c r="G53" s="17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3">
      <c r="B54" s="3" t="s">
        <v>47</v>
      </c>
      <c r="C54" s="3">
        <v>46</v>
      </c>
      <c r="D54" s="3">
        <v>46</v>
      </c>
      <c r="E54" s="10">
        <v>18.3</v>
      </c>
      <c r="F54" s="17">
        <f t="shared" si="3"/>
        <v>0.19444444444444425</v>
      </c>
      <c r="G54" s="17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3">
      <c r="B55" s="3" t="s">
        <v>47</v>
      </c>
      <c r="C55" s="3">
        <v>47</v>
      </c>
      <c r="D55" s="3">
        <v>47</v>
      </c>
      <c r="E55" s="10">
        <v>18.899999999999999</v>
      </c>
      <c r="F55" s="17">
        <f t="shared" si="3"/>
        <v>0.16666666666666657</v>
      </c>
      <c r="G55" s="17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3">
      <c r="B56" s="3" t="s">
        <v>47</v>
      </c>
      <c r="C56" s="3">
        <v>48</v>
      </c>
      <c r="D56" s="3">
        <v>48</v>
      </c>
      <c r="E56" s="10">
        <v>19.5</v>
      </c>
      <c r="F56" s="17">
        <f t="shared" si="3"/>
        <v>0.16666666666666705</v>
      </c>
      <c r="G56" s="17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3">
      <c r="B57" s="3" t="s">
        <v>47</v>
      </c>
      <c r="C57" s="3">
        <v>49</v>
      </c>
      <c r="D57" s="3">
        <v>49</v>
      </c>
      <c r="E57" s="10">
        <v>20.100000000000001</v>
      </c>
      <c r="F57" s="17">
        <f t="shared" si="3"/>
        <v>0.18055555555555566</v>
      </c>
      <c r="G57" s="17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3">
      <c r="B58" s="3" t="s">
        <v>47</v>
      </c>
      <c r="C58" s="3">
        <v>50</v>
      </c>
      <c r="D58" s="3">
        <v>50</v>
      </c>
      <c r="E58" s="10">
        <v>20.8</v>
      </c>
      <c r="F58" s="17">
        <f t="shared" si="3"/>
        <v>0.20833333333333331</v>
      </c>
      <c r="G58" s="17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3">
      <c r="B59" s="3" t="s">
        <v>47</v>
      </c>
      <c r="C59" s="3">
        <v>51</v>
      </c>
      <c r="D59" s="3">
        <v>51</v>
      </c>
      <c r="E59" s="10">
        <v>21.6</v>
      </c>
      <c r="F59" s="17">
        <f t="shared" si="3"/>
        <v>0.23611111111111099</v>
      </c>
      <c r="G59" s="17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3">
      <c r="B60" s="3" t="s">
        <v>47</v>
      </c>
      <c r="C60" s="3">
        <v>52</v>
      </c>
      <c r="D60" s="3">
        <v>52</v>
      </c>
      <c r="E60" s="10">
        <v>22.5</v>
      </c>
      <c r="F60" s="17">
        <f t="shared" si="3"/>
        <v>0.22222222222222193</v>
      </c>
      <c r="G60" s="17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3">
      <c r="B61" s="3" t="s">
        <v>47</v>
      </c>
      <c r="C61" s="3">
        <v>53</v>
      </c>
      <c r="D61" s="3">
        <v>53</v>
      </c>
      <c r="E61" s="10">
        <v>23.2</v>
      </c>
      <c r="F61" s="17">
        <f t="shared" si="3"/>
        <v>0.19444444444444425</v>
      </c>
      <c r="G61" s="17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3">
      <c r="B62" s="3" t="s">
        <v>47</v>
      </c>
      <c r="C62" s="3">
        <v>54</v>
      </c>
      <c r="D62" s="3">
        <v>54</v>
      </c>
      <c r="E62" s="10">
        <v>23.9</v>
      </c>
      <c r="F62" s="17">
        <f t="shared" si="3"/>
        <v>0.18055555555555566</v>
      </c>
      <c r="G62" s="17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3">
      <c r="B63" s="3" t="s">
        <v>47</v>
      </c>
      <c r="C63" s="3">
        <v>55</v>
      </c>
      <c r="D63" s="3">
        <v>55</v>
      </c>
      <c r="E63" s="10">
        <v>24.5</v>
      </c>
      <c r="F63" s="17">
        <f t="shared" si="3"/>
        <v>0.16666666666666705</v>
      </c>
      <c r="G63" s="17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3">
      <c r="B64" s="3" t="s">
        <v>47</v>
      </c>
      <c r="C64" s="3">
        <v>56</v>
      </c>
      <c r="D64" s="3">
        <v>56</v>
      </c>
      <c r="E64" s="10">
        <v>25.1</v>
      </c>
      <c r="F64" s="17">
        <f t="shared" si="3"/>
        <v>0.12499999999999981</v>
      </c>
      <c r="G64" s="17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3">
      <c r="B65" s="3" t="s">
        <v>47</v>
      </c>
      <c r="C65" s="3">
        <v>57</v>
      </c>
      <c r="D65" s="3">
        <v>57</v>
      </c>
      <c r="E65" s="10">
        <v>25.4</v>
      </c>
      <c r="F65" s="17">
        <f t="shared" si="3"/>
        <v>1.3888888888888593E-2</v>
      </c>
      <c r="G65" s="17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3">
      <c r="B66" s="3" t="s">
        <v>47</v>
      </c>
      <c r="C66" s="3">
        <v>58</v>
      </c>
      <c r="D66" s="3">
        <v>58</v>
      </c>
      <c r="E66" s="10">
        <v>25.2</v>
      </c>
      <c r="F66" s="17">
        <f t="shared" si="3"/>
        <v>-0.16666666666666657</v>
      </c>
      <c r="G66" s="17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3">
      <c r="B67" s="3" t="s">
        <v>47</v>
      </c>
      <c r="C67" s="3">
        <v>59</v>
      </c>
      <c r="D67" s="3">
        <v>59</v>
      </c>
      <c r="E67" s="10">
        <v>24.2</v>
      </c>
      <c r="F67" s="17">
        <f t="shared" si="3"/>
        <v>-0.40277777777777757</v>
      </c>
      <c r="G67" s="17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3">
      <c r="B68" s="3" t="s">
        <v>47</v>
      </c>
      <c r="C68" s="3">
        <v>60</v>
      </c>
      <c r="D68" s="3">
        <v>60</v>
      </c>
      <c r="E68" s="10">
        <v>22.3</v>
      </c>
      <c r="F68" s="17">
        <f t="shared" si="3"/>
        <v>-0.59722222222222232</v>
      </c>
      <c r="G68" s="17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3">
      <c r="B69" s="3" t="s">
        <v>47</v>
      </c>
      <c r="C69" s="3">
        <v>61</v>
      </c>
      <c r="D69" s="3">
        <v>61</v>
      </c>
      <c r="E69" s="10">
        <v>19.899999999999999</v>
      </c>
      <c r="F69" s="17">
        <f t="shared" si="3"/>
        <v>-0.69444444444444442</v>
      </c>
      <c r="G69" s="17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3">
      <c r="B70" s="3" t="s">
        <v>47</v>
      </c>
      <c r="C70" s="3">
        <v>62</v>
      </c>
      <c r="D70" s="3">
        <v>62</v>
      </c>
      <c r="E70" s="10">
        <v>17.3</v>
      </c>
      <c r="F70" s="17">
        <f t="shared" si="3"/>
        <v>-0.7222222222222221</v>
      </c>
      <c r="G70" s="17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3">
      <c r="B71" s="3" t="s">
        <v>47</v>
      </c>
      <c r="C71" s="3">
        <v>63</v>
      </c>
      <c r="D71" s="3">
        <v>63</v>
      </c>
      <c r="E71" s="10">
        <v>14.7</v>
      </c>
      <c r="F71" s="17">
        <f t="shared" si="3"/>
        <v>-0.72222222222222232</v>
      </c>
      <c r="G71" s="17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3">
      <c r="B72" s="3" t="s">
        <v>47</v>
      </c>
      <c r="C72" s="3">
        <v>64</v>
      </c>
      <c r="D72" s="3">
        <v>64</v>
      </c>
      <c r="E72" s="10">
        <v>12.1</v>
      </c>
      <c r="F72" s="17">
        <f t="shared" si="3"/>
        <v>-0.7222222222222221</v>
      </c>
      <c r="G72" s="17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3">
      <c r="B73" s="3" t="s">
        <v>47</v>
      </c>
      <c r="C73" s="3">
        <v>65</v>
      </c>
      <c r="D73" s="3">
        <v>65</v>
      </c>
      <c r="E73" s="10">
        <v>9.5</v>
      </c>
      <c r="F73" s="17">
        <f t="shared" si="3"/>
        <v>-0.76388888888888884</v>
      </c>
      <c r="G73" s="17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3">
      <c r="B74" s="3" t="s">
        <v>47</v>
      </c>
      <c r="C74" s="3">
        <v>66</v>
      </c>
      <c r="D74" s="3">
        <v>66</v>
      </c>
      <c r="E74" s="10">
        <v>6.6</v>
      </c>
      <c r="F74" s="17">
        <f t="shared" si="3"/>
        <v>-0.75</v>
      </c>
      <c r="G74" s="17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3">
      <c r="B75" s="3" t="s">
        <v>47</v>
      </c>
      <c r="C75" s="3">
        <v>67</v>
      </c>
      <c r="D75" s="3">
        <v>67</v>
      </c>
      <c r="E75" s="10">
        <v>4.0999999999999996</v>
      </c>
      <c r="F75" s="17">
        <f t="shared" si="3"/>
        <v>-0.91666666666666663</v>
      </c>
      <c r="G75" s="17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3">
      <c r="B76" s="3" t="s">
        <v>47</v>
      </c>
      <c r="C76" s="3">
        <v>68</v>
      </c>
      <c r="D76" s="3">
        <v>68</v>
      </c>
      <c r="E76" s="10">
        <v>0</v>
      </c>
      <c r="F76" s="17">
        <f t="shared" si="3"/>
        <v>-0.56944444444444442</v>
      </c>
      <c r="G76" s="17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3">
      <c r="B77" s="3" t="s">
        <v>47</v>
      </c>
      <c r="C77" s="3">
        <v>69</v>
      </c>
      <c r="D77" s="3">
        <v>69</v>
      </c>
      <c r="E77" s="10">
        <v>0</v>
      </c>
      <c r="F77" s="17">
        <f t="shared" si="3"/>
        <v>0</v>
      </c>
      <c r="G77" s="17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3">
      <c r="B78" s="3" t="s">
        <v>47</v>
      </c>
      <c r="C78" s="3">
        <v>70</v>
      </c>
      <c r="D78" s="3">
        <v>70</v>
      </c>
      <c r="E78" s="10">
        <v>0</v>
      </c>
      <c r="F78" s="17">
        <f t="shared" ref="F78:F141" si="8">($E79-$E77)/2/3.6</f>
        <v>0</v>
      </c>
      <c r="G78" s="17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3">
      <c r="B79" s="3" t="s">
        <v>47</v>
      </c>
      <c r="C79" s="3">
        <v>71</v>
      </c>
      <c r="D79" s="3">
        <v>71</v>
      </c>
      <c r="E79" s="10">
        <v>0</v>
      </c>
      <c r="F79" s="17">
        <f t="shared" si="8"/>
        <v>0</v>
      </c>
      <c r="G79" s="17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3">
      <c r="B80" s="3" t="s">
        <v>47</v>
      </c>
      <c r="C80" s="3">
        <v>72</v>
      </c>
      <c r="D80" s="3">
        <v>72</v>
      </c>
      <c r="E80" s="10">
        <v>0</v>
      </c>
      <c r="F80" s="17">
        <f t="shared" si="8"/>
        <v>0</v>
      </c>
      <c r="G80" s="17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3">
      <c r="B81" s="3" t="s">
        <v>47</v>
      </c>
      <c r="C81" s="3">
        <v>73</v>
      </c>
      <c r="D81" s="3">
        <v>73</v>
      </c>
      <c r="E81" s="10">
        <v>0</v>
      </c>
      <c r="F81" s="17">
        <f t="shared" si="8"/>
        <v>0</v>
      </c>
      <c r="G81" s="17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3">
      <c r="B82" s="3" t="s">
        <v>47</v>
      </c>
      <c r="C82" s="3">
        <v>74</v>
      </c>
      <c r="D82" s="3">
        <v>74</v>
      </c>
      <c r="E82" s="10">
        <v>0</v>
      </c>
      <c r="F82" s="17">
        <f t="shared" si="8"/>
        <v>0</v>
      </c>
      <c r="G82" s="17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3">
      <c r="B83" s="3" t="s">
        <v>47</v>
      </c>
      <c r="C83" s="3">
        <v>75</v>
      </c>
      <c r="D83" s="3">
        <v>75</v>
      </c>
      <c r="E83" s="10">
        <v>0</v>
      </c>
      <c r="F83" s="17">
        <f t="shared" si="8"/>
        <v>0</v>
      </c>
      <c r="G83" s="17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3">
      <c r="B84" s="3" t="s">
        <v>47</v>
      </c>
      <c r="C84" s="3">
        <v>76</v>
      </c>
      <c r="D84" s="3">
        <v>76</v>
      </c>
      <c r="E84" s="10">
        <v>0</v>
      </c>
      <c r="F84" s="17">
        <f t="shared" si="8"/>
        <v>0</v>
      </c>
      <c r="G84" s="17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3">
      <c r="B85" s="3" t="s">
        <v>47</v>
      </c>
      <c r="C85" s="3">
        <v>77</v>
      </c>
      <c r="D85" s="3">
        <v>77</v>
      </c>
      <c r="E85" s="10">
        <v>0</v>
      </c>
      <c r="F85" s="17">
        <f t="shared" si="8"/>
        <v>0</v>
      </c>
      <c r="G85" s="17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3">
      <c r="B86" s="3" t="s">
        <v>47</v>
      </c>
      <c r="C86" s="3">
        <v>78</v>
      </c>
      <c r="D86" s="3">
        <v>78</v>
      </c>
      <c r="E86" s="10">
        <v>0</v>
      </c>
      <c r="F86" s="17">
        <f t="shared" si="8"/>
        <v>0</v>
      </c>
      <c r="G86" s="17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3">
      <c r="B87" s="3" t="s">
        <v>47</v>
      </c>
      <c r="C87" s="3">
        <v>79</v>
      </c>
      <c r="D87" s="3">
        <v>79</v>
      </c>
      <c r="E87" s="10">
        <v>0</v>
      </c>
      <c r="F87" s="17">
        <f t="shared" si="8"/>
        <v>0</v>
      </c>
      <c r="G87" s="17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3">
      <c r="B88" s="3" t="s">
        <v>47</v>
      </c>
      <c r="C88" s="3">
        <v>80</v>
      </c>
      <c r="D88" s="3">
        <v>80</v>
      </c>
      <c r="E88" s="10">
        <v>0</v>
      </c>
      <c r="F88" s="17">
        <f t="shared" si="8"/>
        <v>0</v>
      </c>
      <c r="G88" s="17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3">
      <c r="B89" s="3" t="s">
        <v>47</v>
      </c>
      <c r="C89" s="3">
        <v>81</v>
      </c>
      <c r="D89" s="3">
        <v>81</v>
      </c>
      <c r="E89" s="10">
        <v>0</v>
      </c>
      <c r="F89" s="17">
        <f t="shared" si="8"/>
        <v>0</v>
      </c>
      <c r="G89" s="17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3">
      <c r="B90" s="3" t="s">
        <v>47</v>
      </c>
      <c r="C90" s="3">
        <v>82</v>
      </c>
      <c r="D90" s="3">
        <v>82</v>
      </c>
      <c r="E90" s="10">
        <v>0</v>
      </c>
      <c r="F90" s="17">
        <f t="shared" si="8"/>
        <v>0</v>
      </c>
      <c r="G90" s="17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3">
      <c r="B91" s="3" t="s">
        <v>47</v>
      </c>
      <c r="C91" s="3">
        <v>83</v>
      </c>
      <c r="D91" s="3">
        <v>83</v>
      </c>
      <c r="E91" s="10">
        <v>0</v>
      </c>
      <c r="F91" s="17">
        <f t="shared" si="8"/>
        <v>0</v>
      </c>
      <c r="G91" s="17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3">
      <c r="B92" s="3" t="s">
        <v>47</v>
      </c>
      <c r="C92" s="3">
        <v>84</v>
      </c>
      <c r="D92" s="3">
        <v>84</v>
      </c>
      <c r="E92" s="10">
        <v>0</v>
      </c>
      <c r="F92" s="17">
        <f t="shared" si="8"/>
        <v>0</v>
      </c>
      <c r="G92" s="17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3">
      <c r="B93" s="3" t="s">
        <v>47</v>
      </c>
      <c r="C93" s="3">
        <v>85</v>
      </c>
      <c r="D93" s="3">
        <v>85</v>
      </c>
      <c r="E93" s="10">
        <v>0</v>
      </c>
      <c r="F93" s="17">
        <f t="shared" si="8"/>
        <v>0</v>
      </c>
      <c r="G93" s="17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3">
      <c r="B94" s="3" t="s">
        <v>47</v>
      </c>
      <c r="C94" s="3">
        <v>86</v>
      </c>
      <c r="D94" s="3">
        <v>86</v>
      </c>
      <c r="E94" s="10">
        <v>0</v>
      </c>
      <c r="F94" s="17">
        <f t="shared" si="8"/>
        <v>0</v>
      </c>
      <c r="G94" s="17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3">
      <c r="B95" s="3" t="s">
        <v>47</v>
      </c>
      <c r="C95" s="3">
        <v>87</v>
      </c>
      <c r="D95" s="3">
        <v>87</v>
      </c>
      <c r="E95" s="10">
        <v>0</v>
      </c>
      <c r="F95" s="17">
        <f t="shared" si="8"/>
        <v>0</v>
      </c>
      <c r="G95" s="17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3">
      <c r="B96" s="3" t="s">
        <v>47</v>
      </c>
      <c r="C96" s="3">
        <v>88</v>
      </c>
      <c r="D96" s="3">
        <v>88</v>
      </c>
      <c r="E96" s="10">
        <v>0</v>
      </c>
      <c r="F96" s="17">
        <f t="shared" si="8"/>
        <v>0</v>
      </c>
      <c r="G96" s="17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3">
      <c r="B97" s="3" t="s">
        <v>47</v>
      </c>
      <c r="C97" s="3">
        <v>89</v>
      </c>
      <c r="D97" s="3">
        <v>89</v>
      </c>
      <c r="E97" s="10">
        <v>0</v>
      </c>
      <c r="F97" s="17">
        <f t="shared" si="8"/>
        <v>0</v>
      </c>
      <c r="G97" s="17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3">
      <c r="B98" s="3" t="s">
        <v>47</v>
      </c>
      <c r="C98" s="3">
        <v>90</v>
      </c>
      <c r="D98" s="3">
        <v>90</v>
      </c>
      <c r="E98" s="10">
        <v>0</v>
      </c>
      <c r="F98" s="17">
        <f t="shared" si="8"/>
        <v>0</v>
      </c>
      <c r="G98" s="17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3">
      <c r="B99" s="3" t="s">
        <v>47</v>
      </c>
      <c r="C99" s="3">
        <v>91</v>
      </c>
      <c r="D99" s="3">
        <v>91</v>
      </c>
      <c r="E99" s="10">
        <v>0</v>
      </c>
      <c r="F99" s="17">
        <f t="shared" si="8"/>
        <v>0</v>
      </c>
      <c r="G99" s="17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3">
      <c r="B100" s="3" t="s">
        <v>47</v>
      </c>
      <c r="C100" s="3">
        <v>92</v>
      </c>
      <c r="D100" s="3">
        <v>92</v>
      </c>
      <c r="E100" s="10">
        <v>0</v>
      </c>
      <c r="F100" s="17">
        <f t="shared" si="8"/>
        <v>0</v>
      </c>
      <c r="G100" s="17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3">
      <c r="B101" s="3" t="s">
        <v>47</v>
      </c>
      <c r="C101" s="3">
        <v>93</v>
      </c>
      <c r="D101" s="3">
        <v>93</v>
      </c>
      <c r="E101" s="10">
        <v>0</v>
      </c>
      <c r="F101" s="17">
        <f t="shared" si="8"/>
        <v>0</v>
      </c>
      <c r="G101" s="17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3">
      <c r="B102" s="3" t="s">
        <v>47</v>
      </c>
      <c r="C102" s="3">
        <v>94</v>
      </c>
      <c r="D102" s="3">
        <v>94</v>
      </c>
      <c r="E102" s="10">
        <v>0</v>
      </c>
      <c r="F102" s="17">
        <f t="shared" si="8"/>
        <v>0</v>
      </c>
      <c r="G102" s="17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3">
      <c r="B103" s="3" t="s">
        <v>47</v>
      </c>
      <c r="C103" s="3">
        <v>95</v>
      </c>
      <c r="D103" s="3">
        <v>95</v>
      </c>
      <c r="E103" s="10">
        <v>0</v>
      </c>
      <c r="F103" s="17">
        <f t="shared" si="8"/>
        <v>0</v>
      </c>
      <c r="G103" s="17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3">
      <c r="B104" s="3" t="s">
        <v>47</v>
      </c>
      <c r="C104" s="3">
        <v>96</v>
      </c>
      <c r="D104" s="3">
        <v>96</v>
      </c>
      <c r="E104" s="10">
        <v>0</v>
      </c>
      <c r="F104" s="17">
        <f t="shared" si="8"/>
        <v>0</v>
      </c>
      <c r="G104" s="17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3">
      <c r="B105" s="3" t="s">
        <v>47</v>
      </c>
      <c r="C105" s="3">
        <v>97</v>
      </c>
      <c r="D105" s="3">
        <v>97</v>
      </c>
      <c r="E105" s="10">
        <v>0</v>
      </c>
      <c r="F105" s="17">
        <f t="shared" si="8"/>
        <v>0</v>
      </c>
      <c r="G105" s="17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3">
      <c r="B106" s="3" t="s">
        <v>47</v>
      </c>
      <c r="C106" s="3">
        <v>98</v>
      </c>
      <c r="D106" s="3">
        <v>98</v>
      </c>
      <c r="E106" s="10">
        <v>0</v>
      </c>
      <c r="F106" s="17">
        <f t="shared" si="8"/>
        <v>0</v>
      </c>
      <c r="G106" s="17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3">
      <c r="B107" s="3" t="s">
        <v>47</v>
      </c>
      <c r="C107" s="3">
        <v>99</v>
      </c>
      <c r="D107" s="3">
        <v>99</v>
      </c>
      <c r="E107" s="10">
        <v>0</v>
      </c>
      <c r="F107" s="17">
        <f t="shared" si="8"/>
        <v>0</v>
      </c>
      <c r="G107" s="17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3">
      <c r="B108" s="3" t="s">
        <v>47</v>
      </c>
      <c r="C108" s="3">
        <v>100</v>
      </c>
      <c r="D108" s="3">
        <v>100</v>
      </c>
      <c r="E108" s="10">
        <v>0</v>
      </c>
      <c r="F108" s="17">
        <f t="shared" si="8"/>
        <v>0</v>
      </c>
      <c r="G108" s="17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3">
      <c r="B109" s="3" t="s">
        <v>47</v>
      </c>
      <c r="C109" s="3">
        <v>101</v>
      </c>
      <c r="D109" s="3">
        <v>101</v>
      </c>
      <c r="E109" s="10">
        <v>0</v>
      </c>
      <c r="F109" s="17">
        <f t="shared" si="8"/>
        <v>0</v>
      </c>
      <c r="G109" s="17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3">
      <c r="B110" s="3" t="s">
        <v>47</v>
      </c>
      <c r="C110" s="3">
        <v>102</v>
      </c>
      <c r="D110" s="3">
        <v>102</v>
      </c>
      <c r="E110" s="10">
        <v>0</v>
      </c>
      <c r="F110" s="17">
        <f t="shared" si="8"/>
        <v>0</v>
      </c>
      <c r="G110" s="17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3">
      <c r="B111" s="3" t="s">
        <v>47</v>
      </c>
      <c r="C111" s="3">
        <v>103</v>
      </c>
      <c r="D111" s="3">
        <v>103</v>
      </c>
      <c r="E111" s="10">
        <v>0</v>
      </c>
      <c r="F111" s="17">
        <f t="shared" si="8"/>
        <v>0</v>
      </c>
      <c r="G111" s="17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3">
      <c r="B112" s="3" t="s">
        <v>47</v>
      </c>
      <c r="C112" s="3">
        <v>104</v>
      </c>
      <c r="D112" s="3">
        <v>104</v>
      </c>
      <c r="E112" s="10">
        <v>0</v>
      </c>
      <c r="F112" s="17">
        <f t="shared" si="8"/>
        <v>0</v>
      </c>
      <c r="G112" s="17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3">
      <c r="B113" s="3" t="s">
        <v>47</v>
      </c>
      <c r="C113" s="3">
        <v>105</v>
      </c>
      <c r="D113" s="3">
        <v>105</v>
      </c>
      <c r="E113" s="10">
        <v>0</v>
      </c>
      <c r="F113" s="17">
        <f t="shared" si="8"/>
        <v>0</v>
      </c>
      <c r="G113" s="17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3">
      <c r="B114" s="3" t="s">
        <v>47</v>
      </c>
      <c r="C114" s="3">
        <v>106</v>
      </c>
      <c r="D114" s="3">
        <v>106</v>
      </c>
      <c r="E114" s="10">
        <v>0</v>
      </c>
      <c r="F114" s="17">
        <f t="shared" si="8"/>
        <v>0</v>
      </c>
      <c r="G114" s="17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3">
      <c r="B115" s="3" t="s">
        <v>47</v>
      </c>
      <c r="C115" s="3">
        <v>107</v>
      </c>
      <c r="D115" s="3">
        <v>107</v>
      </c>
      <c r="E115" s="10">
        <v>0</v>
      </c>
      <c r="F115" s="17">
        <f t="shared" si="8"/>
        <v>9.722222222222221E-2</v>
      </c>
      <c r="G115" s="17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3">
      <c r="B116" s="3" t="s">
        <v>47</v>
      </c>
      <c r="C116" s="3">
        <v>108</v>
      </c>
      <c r="D116" s="3">
        <v>108</v>
      </c>
      <c r="E116" s="10">
        <v>0.7</v>
      </c>
      <c r="F116" s="17">
        <f t="shared" si="8"/>
        <v>0.15277777777777779</v>
      </c>
      <c r="G116" s="17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3">
      <c r="B117" s="3" t="s">
        <v>47</v>
      </c>
      <c r="C117" s="3">
        <v>109</v>
      </c>
      <c r="D117" s="3">
        <v>109</v>
      </c>
      <c r="E117" s="10">
        <v>1.1000000000000001</v>
      </c>
      <c r="F117" s="17">
        <f t="shared" si="8"/>
        <v>0.11111111111111112</v>
      </c>
      <c r="G117" s="17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3">
      <c r="B118" s="3" t="s">
        <v>47</v>
      </c>
      <c r="C118" s="3">
        <v>110</v>
      </c>
      <c r="D118" s="3">
        <v>110</v>
      </c>
      <c r="E118" s="10">
        <v>1.5</v>
      </c>
      <c r="F118" s="17">
        <f t="shared" si="8"/>
        <v>0.19444444444444442</v>
      </c>
      <c r="G118" s="17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3">
      <c r="B119" s="3" t="s">
        <v>47</v>
      </c>
      <c r="C119" s="3">
        <v>111</v>
      </c>
      <c r="D119" s="3">
        <v>111</v>
      </c>
      <c r="E119" s="10">
        <v>2.5</v>
      </c>
      <c r="F119" s="17">
        <f t="shared" si="8"/>
        <v>0.27777777777777779</v>
      </c>
      <c r="G119" s="17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3">
      <c r="B120" s="3" t="s">
        <v>47</v>
      </c>
      <c r="C120" s="3">
        <v>112</v>
      </c>
      <c r="D120" s="3">
        <v>112</v>
      </c>
      <c r="E120" s="10">
        <v>3.5</v>
      </c>
      <c r="F120" s="17">
        <f t="shared" si="8"/>
        <v>0.30555555555555558</v>
      </c>
      <c r="G120" s="17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3">
      <c r="B121" s="3" t="s">
        <v>47</v>
      </c>
      <c r="C121" s="3">
        <v>113</v>
      </c>
      <c r="D121" s="3">
        <v>113</v>
      </c>
      <c r="E121" s="10">
        <v>4.7</v>
      </c>
      <c r="F121" s="17">
        <f t="shared" si="8"/>
        <v>0.36111111111111105</v>
      </c>
      <c r="G121" s="17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3">
      <c r="B122" s="3" t="s">
        <v>47</v>
      </c>
      <c r="C122" s="3">
        <v>114</v>
      </c>
      <c r="D122" s="3">
        <v>114</v>
      </c>
      <c r="E122" s="10">
        <v>6.1</v>
      </c>
      <c r="F122" s="17">
        <f t="shared" si="8"/>
        <v>0.43055555555555547</v>
      </c>
      <c r="G122" s="17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3">
      <c r="B123" s="3" t="s">
        <v>47</v>
      </c>
      <c r="C123" s="3">
        <v>115</v>
      </c>
      <c r="D123" s="3">
        <v>115</v>
      </c>
      <c r="E123" s="10">
        <v>7.8</v>
      </c>
      <c r="F123" s="17">
        <f t="shared" si="8"/>
        <v>0.4861111111111111</v>
      </c>
      <c r="G123" s="17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3">
      <c r="B124" s="3" t="s">
        <v>47</v>
      </c>
      <c r="C124" s="3">
        <v>116</v>
      </c>
      <c r="D124" s="3">
        <v>116</v>
      </c>
      <c r="E124" s="10">
        <v>9.6</v>
      </c>
      <c r="F124" s="17">
        <f t="shared" si="8"/>
        <v>0.50000000000000011</v>
      </c>
      <c r="G124" s="17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3">
      <c r="B125" s="3" t="s">
        <v>47</v>
      </c>
      <c r="C125" s="3">
        <v>117</v>
      </c>
      <c r="D125" s="3">
        <v>117</v>
      </c>
      <c r="E125" s="10">
        <v>11.4</v>
      </c>
      <c r="F125" s="17">
        <f t="shared" si="8"/>
        <v>0.4861111111111111</v>
      </c>
      <c r="G125" s="17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3">
      <c r="B126" s="3" t="s">
        <v>47</v>
      </c>
      <c r="C126" s="3">
        <v>118</v>
      </c>
      <c r="D126" s="3">
        <v>118</v>
      </c>
      <c r="E126" s="10">
        <v>13.1</v>
      </c>
      <c r="F126" s="17">
        <f t="shared" si="8"/>
        <v>0.49999999999999994</v>
      </c>
      <c r="G126" s="17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3">
      <c r="B127" s="3" t="s">
        <v>47</v>
      </c>
      <c r="C127" s="3">
        <v>119</v>
      </c>
      <c r="D127" s="3">
        <v>119</v>
      </c>
      <c r="E127" s="10">
        <v>15</v>
      </c>
      <c r="F127" s="17">
        <f t="shared" si="8"/>
        <v>0.48611111111111133</v>
      </c>
      <c r="G127" s="17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3">
      <c r="B128" s="3" t="s">
        <v>47</v>
      </c>
      <c r="C128" s="3">
        <v>120</v>
      </c>
      <c r="D128" s="3">
        <v>120</v>
      </c>
      <c r="E128" s="10">
        <v>16.600000000000001</v>
      </c>
      <c r="F128" s="17">
        <f t="shared" si="8"/>
        <v>0.47222222222222199</v>
      </c>
      <c r="G128" s="17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3">
      <c r="B129" s="3" t="s">
        <v>47</v>
      </c>
      <c r="C129" s="3">
        <v>121</v>
      </c>
      <c r="D129" s="3">
        <v>121</v>
      </c>
      <c r="E129" s="10">
        <v>18.399999999999999</v>
      </c>
      <c r="F129" s="17">
        <f t="shared" si="8"/>
        <v>0.47222222222222199</v>
      </c>
      <c r="G129" s="17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3">
      <c r="B130" s="3" t="s">
        <v>47</v>
      </c>
      <c r="C130" s="3">
        <v>122</v>
      </c>
      <c r="D130" s="3">
        <v>122</v>
      </c>
      <c r="E130" s="10">
        <v>20</v>
      </c>
      <c r="F130" s="17">
        <f t="shared" si="8"/>
        <v>0.47222222222222249</v>
      </c>
      <c r="G130" s="17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3">
      <c r="B131" s="3" t="s">
        <v>47</v>
      </c>
      <c r="C131" s="3">
        <v>123</v>
      </c>
      <c r="D131" s="3">
        <v>123</v>
      </c>
      <c r="E131" s="10">
        <v>21.8</v>
      </c>
      <c r="F131" s="17">
        <f t="shared" si="8"/>
        <v>0.47222222222222199</v>
      </c>
      <c r="G131" s="17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3">
      <c r="B132" s="3" t="s">
        <v>47</v>
      </c>
      <c r="C132" s="3">
        <v>124</v>
      </c>
      <c r="D132" s="3">
        <v>124</v>
      </c>
      <c r="E132" s="10">
        <v>23.4</v>
      </c>
      <c r="F132" s="17">
        <f t="shared" si="8"/>
        <v>0.45833333333333343</v>
      </c>
      <c r="G132" s="17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3">
      <c r="B133" s="3" t="s">
        <v>47</v>
      </c>
      <c r="C133" s="3">
        <v>125</v>
      </c>
      <c r="D133" s="3">
        <v>125</v>
      </c>
      <c r="E133" s="10">
        <v>25.1</v>
      </c>
      <c r="F133" s="17">
        <f t="shared" si="8"/>
        <v>0.47222222222222249</v>
      </c>
      <c r="G133" s="17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3">
      <c r="B134" s="3" t="s">
        <v>47</v>
      </c>
      <c r="C134" s="3">
        <v>126</v>
      </c>
      <c r="D134" s="3">
        <v>126</v>
      </c>
      <c r="E134" s="10">
        <v>26.8</v>
      </c>
      <c r="F134" s="17">
        <f t="shared" si="8"/>
        <v>0.47222222222222199</v>
      </c>
      <c r="G134" s="17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3">
      <c r="B135" s="3" t="s">
        <v>47</v>
      </c>
      <c r="C135" s="3">
        <v>127</v>
      </c>
      <c r="D135" s="3">
        <v>127</v>
      </c>
      <c r="E135" s="10">
        <v>28.5</v>
      </c>
      <c r="F135" s="17">
        <f t="shared" si="8"/>
        <v>0.44444444444444431</v>
      </c>
      <c r="G135" s="17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3">
      <c r="B136" s="3" t="s">
        <v>47</v>
      </c>
      <c r="C136" s="3">
        <v>128</v>
      </c>
      <c r="D136" s="3">
        <v>128</v>
      </c>
      <c r="E136" s="10">
        <v>30</v>
      </c>
      <c r="F136" s="17">
        <f t="shared" si="8"/>
        <v>0.40277777777777757</v>
      </c>
      <c r="G136" s="17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3">
      <c r="B137" s="3" t="s">
        <v>47</v>
      </c>
      <c r="C137" s="3">
        <v>129</v>
      </c>
      <c r="D137" s="3">
        <v>129</v>
      </c>
      <c r="E137" s="10">
        <v>31.4</v>
      </c>
      <c r="F137" s="17">
        <f t="shared" si="8"/>
        <v>0.34722222222222221</v>
      </c>
      <c r="G137" s="17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3">
      <c r="B138" s="3" t="s">
        <v>47</v>
      </c>
      <c r="C138" s="3">
        <v>130</v>
      </c>
      <c r="D138" s="3">
        <v>130</v>
      </c>
      <c r="E138" s="10">
        <v>32.5</v>
      </c>
      <c r="F138" s="17">
        <f t="shared" si="8"/>
        <v>0.25000000000000061</v>
      </c>
      <c r="G138" s="17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3">
      <c r="B139" s="3" t="s">
        <v>47</v>
      </c>
      <c r="C139" s="3">
        <v>131</v>
      </c>
      <c r="D139" s="3">
        <v>131</v>
      </c>
      <c r="E139" s="10">
        <v>33.200000000000003</v>
      </c>
      <c r="F139" s="17">
        <f t="shared" si="8"/>
        <v>0.12499999999999981</v>
      </c>
      <c r="G139" s="17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3">
      <c r="B140" s="3" t="s">
        <v>47</v>
      </c>
      <c r="C140" s="3">
        <v>132</v>
      </c>
      <c r="D140" s="3">
        <v>132</v>
      </c>
      <c r="E140" s="10">
        <v>33.4</v>
      </c>
      <c r="F140" s="17">
        <f t="shared" si="8"/>
        <v>-2.7777777777778172E-2</v>
      </c>
      <c r="G140" s="17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3">
      <c r="B141" s="3" t="s">
        <v>47</v>
      </c>
      <c r="C141" s="3">
        <v>133</v>
      </c>
      <c r="D141" s="3">
        <v>133</v>
      </c>
      <c r="E141" s="10">
        <v>33</v>
      </c>
      <c r="F141" s="17">
        <f t="shared" si="8"/>
        <v>-0.1388888888888889</v>
      </c>
      <c r="G141" s="17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3">
      <c r="B142" s="3" t="s">
        <v>47</v>
      </c>
      <c r="C142" s="3">
        <v>134</v>
      </c>
      <c r="D142" s="3">
        <v>134</v>
      </c>
      <c r="E142" s="10">
        <v>32.4</v>
      </c>
      <c r="F142" s="17">
        <f t="shared" ref="F142:F205" si="13">($E143-$E141)/2/3.6</f>
        <v>-0.12499999999999981</v>
      </c>
      <c r="G142" s="17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3">
      <c r="B143" s="3" t="s">
        <v>47</v>
      </c>
      <c r="C143" s="3">
        <v>135</v>
      </c>
      <c r="D143" s="3">
        <v>135</v>
      </c>
      <c r="E143" s="10">
        <v>32.1</v>
      </c>
      <c r="F143" s="17">
        <f t="shared" si="13"/>
        <v>-6.9444444444444448E-2</v>
      </c>
      <c r="G143" s="17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3">
      <c r="B144" s="3" t="s">
        <v>47</v>
      </c>
      <c r="C144" s="3">
        <v>136</v>
      </c>
      <c r="D144" s="3">
        <v>136</v>
      </c>
      <c r="E144" s="10">
        <v>31.9</v>
      </c>
      <c r="F144" s="17">
        <f t="shared" si="13"/>
        <v>-2.7777777777778172E-2</v>
      </c>
      <c r="G144" s="17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3">
      <c r="B145" s="3" t="s">
        <v>47</v>
      </c>
      <c r="C145" s="3">
        <v>137</v>
      </c>
      <c r="D145" s="3">
        <v>137</v>
      </c>
      <c r="E145" s="10">
        <v>31.9</v>
      </c>
      <c r="F145" s="17">
        <f t="shared" si="13"/>
        <v>4.1666666666667261E-2</v>
      </c>
      <c r="G145" s="17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3">
      <c r="B146" s="3" t="s">
        <v>47</v>
      </c>
      <c r="C146" s="3">
        <v>138</v>
      </c>
      <c r="D146" s="3">
        <v>138</v>
      </c>
      <c r="E146" s="10">
        <v>32.200000000000003</v>
      </c>
      <c r="F146" s="17">
        <f t="shared" si="13"/>
        <v>0.1388888888888889</v>
      </c>
      <c r="G146" s="17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3">
      <c r="B147" s="3" t="s">
        <v>47</v>
      </c>
      <c r="C147" s="3">
        <v>139</v>
      </c>
      <c r="D147" s="3">
        <v>139</v>
      </c>
      <c r="E147" s="10">
        <v>32.9</v>
      </c>
      <c r="F147" s="17">
        <f t="shared" si="13"/>
        <v>0.20833333333333331</v>
      </c>
      <c r="G147" s="17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3">
      <c r="B148" s="3" t="s">
        <v>47</v>
      </c>
      <c r="C148" s="3">
        <v>140</v>
      </c>
      <c r="D148" s="3">
        <v>140</v>
      </c>
      <c r="E148" s="10">
        <v>33.700000000000003</v>
      </c>
      <c r="F148" s="17">
        <f t="shared" si="13"/>
        <v>0.23611111111111149</v>
      </c>
      <c r="G148" s="17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3">
      <c r="B149" s="3" t="s">
        <v>47</v>
      </c>
      <c r="C149" s="3">
        <v>141</v>
      </c>
      <c r="D149" s="3">
        <v>141</v>
      </c>
      <c r="E149" s="10">
        <v>34.6</v>
      </c>
      <c r="F149" s="17">
        <f t="shared" si="13"/>
        <v>0.26388888888888867</v>
      </c>
      <c r="G149" s="17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3">
      <c r="B150" s="3" t="s">
        <v>47</v>
      </c>
      <c r="C150" s="3">
        <v>142</v>
      </c>
      <c r="D150" s="3">
        <v>142</v>
      </c>
      <c r="E150" s="10">
        <v>35.6</v>
      </c>
      <c r="F150" s="17">
        <f t="shared" si="13"/>
        <v>0.27777777777777779</v>
      </c>
      <c r="G150" s="17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3">
      <c r="B151" s="3" t="s">
        <v>47</v>
      </c>
      <c r="C151" s="3">
        <v>143</v>
      </c>
      <c r="D151" s="3">
        <v>143</v>
      </c>
      <c r="E151" s="10">
        <v>36.6</v>
      </c>
      <c r="F151" s="17">
        <f t="shared" si="13"/>
        <v>0.26388888888888867</v>
      </c>
      <c r="G151" s="17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3">
      <c r="B152" s="3" t="s">
        <v>47</v>
      </c>
      <c r="C152" s="3">
        <v>144</v>
      </c>
      <c r="D152" s="3">
        <v>144</v>
      </c>
      <c r="E152" s="10">
        <v>37.5</v>
      </c>
      <c r="F152" s="17">
        <f t="shared" si="13"/>
        <v>0.24999999999999961</v>
      </c>
      <c r="G152" s="17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3">
      <c r="B153" s="3" t="s">
        <v>47</v>
      </c>
      <c r="C153" s="3">
        <v>145</v>
      </c>
      <c r="D153" s="3">
        <v>145</v>
      </c>
      <c r="E153" s="10">
        <v>38.4</v>
      </c>
      <c r="F153" s="17">
        <f t="shared" si="13"/>
        <v>0.24999999999999961</v>
      </c>
      <c r="G153" s="17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3">
      <c r="B154" s="3" t="s">
        <v>47</v>
      </c>
      <c r="C154" s="3">
        <v>146</v>
      </c>
      <c r="D154" s="3">
        <v>146</v>
      </c>
      <c r="E154" s="10">
        <v>39.299999999999997</v>
      </c>
      <c r="F154" s="17">
        <f t="shared" si="13"/>
        <v>0.2222222222222224</v>
      </c>
      <c r="G154" s="17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3">
      <c r="B155" s="3" t="s">
        <v>47</v>
      </c>
      <c r="C155" s="3">
        <v>147</v>
      </c>
      <c r="D155" s="3">
        <v>147</v>
      </c>
      <c r="E155" s="10">
        <v>40</v>
      </c>
      <c r="F155" s="17">
        <f t="shared" si="13"/>
        <v>0.18055555555555614</v>
      </c>
      <c r="G155" s="17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3">
      <c r="B156" s="3" t="s">
        <v>47</v>
      </c>
      <c r="C156" s="3">
        <v>148</v>
      </c>
      <c r="D156" s="3">
        <v>148</v>
      </c>
      <c r="E156" s="10">
        <v>40.6</v>
      </c>
      <c r="F156" s="17">
        <f t="shared" si="13"/>
        <v>0.15277777777777798</v>
      </c>
      <c r="G156" s="17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3">
      <c r="B157" s="3" t="s">
        <v>47</v>
      </c>
      <c r="C157" s="3">
        <v>149</v>
      </c>
      <c r="D157" s="3">
        <v>149</v>
      </c>
      <c r="E157" s="10">
        <v>41.1</v>
      </c>
      <c r="F157" s="17">
        <f t="shared" si="13"/>
        <v>0.11111111111111072</v>
      </c>
      <c r="G157" s="17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3">
      <c r="B158" s="3" t="s">
        <v>47</v>
      </c>
      <c r="C158" s="3">
        <v>150</v>
      </c>
      <c r="D158" s="3">
        <v>150</v>
      </c>
      <c r="E158" s="10">
        <v>41.4</v>
      </c>
      <c r="F158" s="17">
        <f t="shared" si="13"/>
        <v>6.9444444444444448E-2</v>
      </c>
      <c r="G158" s="17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3">
      <c r="B159" s="3" t="s">
        <v>47</v>
      </c>
      <c r="C159" s="3">
        <v>151</v>
      </c>
      <c r="D159" s="3">
        <v>151</v>
      </c>
      <c r="E159" s="10">
        <v>41.6</v>
      </c>
      <c r="F159" s="17">
        <f t="shared" si="13"/>
        <v>5.5555555555555358E-2</v>
      </c>
      <c r="G159" s="17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3">
      <c r="B160" s="3" t="s">
        <v>47</v>
      </c>
      <c r="C160" s="3">
        <v>152</v>
      </c>
      <c r="D160" s="3">
        <v>152</v>
      </c>
      <c r="E160" s="10">
        <v>41.8</v>
      </c>
      <c r="F160" s="17">
        <f t="shared" si="13"/>
        <v>2.7777777777777186E-2</v>
      </c>
      <c r="G160" s="17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3">
      <c r="B161" s="3" t="s">
        <v>47</v>
      </c>
      <c r="C161" s="3">
        <v>153</v>
      </c>
      <c r="D161" s="3">
        <v>153</v>
      </c>
      <c r="E161" s="10">
        <v>41.8</v>
      </c>
      <c r="F161" s="17">
        <f t="shared" si="13"/>
        <v>1.3888888888889086E-2</v>
      </c>
      <c r="G161" s="17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3">
      <c r="B162" s="3" t="s">
        <v>47</v>
      </c>
      <c r="C162" s="3">
        <v>154</v>
      </c>
      <c r="D162" s="3">
        <v>154</v>
      </c>
      <c r="E162" s="10">
        <v>41.9</v>
      </c>
      <c r="F162" s="17">
        <f t="shared" si="13"/>
        <v>1.3888888888889086E-2</v>
      </c>
      <c r="G162" s="17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3">
      <c r="B163" s="3" t="s">
        <v>47</v>
      </c>
      <c r="C163" s="3">
        <v>155</v>
      </c>
      <c r="D163" s="3">
        <v>155</v>
      </c>
      <c r="E163" s="10">
        <v>41.9</v>
      </c>
      <c r="F163" s="17">
        <f t="shared" si="13"/>
        <v>1.3888888888889086E-2</v>
      </c>
      <c r="G163" s="17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3">
      <c r="B164" s="3" t="s">
        <v>47</v>
      </c>
      <c r="C164" s="3">
        <v>156</v>
      </c>
      <c r="D164" s="3">
        <v>156</v>
      </c>
      <c r="E164" s="10">
        <v>42</v>
      </c>
      <c r="F164" s="17">
        <f t="shared" si="13"/>
        <v>2.7777777777778172E-2</v>
      </c>
      <c r="G164" s="17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3">
      <c r="B165" s="3" t="s">
        <v>47</v>
      </c>
      <c r="C165" s="3">
        <v>157</v>
      </c>
      <c r="D165" s="3">
        <v>157</v>
      </c>
      <c r="E165" s="10">
        <v>42.1</v>
      </c>
      <c r="F165" s="17">
        <f t="shared" si="13"/>
        <v>2.7777777777778172E-2</v>
      </c>
      <c r="G165" s="17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3">
      <c r="B166" s="3" t="s">
        <v>47</v>
      </c>
      <c r="C166" s="3">
        <v>158</v>
      </c>
      <c r="D166" s="3">
        <v>158</v>
      </c>
      <c r="E166" s="10">
        <v>42.2</v>
      </c>
      <c r="F166" s="17">
        <f t="shared" si="13"/>
        <v>2.7777777777777186E-2</v>
      </c>
      <c r="G166" s="17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3">
      <c r="B167" s="3" t="s">
        <v>47</v>
      </c>
      <c r="C167" s="3">
        <v>159</v>
      </c>
      <c r="D167" s="3">
        <v>159</v>
      </c>
      <c r="E167" s="10">
        <v>42.3</v>
      </c>
      <c r="F167" s="17">
        <f t="shared" si="13"/>
        <v>5.5555555555555358E-2</v>
      </c>
      <c r="G167" s="17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3">
      <c r="B168" s="3" t="s">
        <v>47</v>
      </c>
      <c r="C168" s="3">
        <v>160</v>
      </c>
      <c r="D168" s="3">
        <v>160</v>
      </c>
      <c r="E168" s="10">
        <v>42.6</v>
      </c>
      <c r="F168" s="17">
        <f t="shared" si="13"/>
        <v>9.7222222222222612E-2</v>
      </c>
      <c r="G168" s="17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3">
      <c r="B169" s="3" t="s">
        <v>47</v>
      </c>
      <c r="C169" s="3">
        <v>161</v>
      </c>
      <c r="D169" s="3">
        <v>161</v>
      </c>
      <c r="E169" s="10">
        <v>43</v>
      </c>
      <c r="F169" s="17">
        <f t="shared" si="13"/>
        <v>0.11111111111111072</v>
      </c>
      <c r="G169" s="17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3">
      <c r="B170" s="3" t="s">
        <v>47</v>
      </c>
      <c r="C170" s="3">
        <v>162</v>
      </c>
      <c r="D170" s="3">
        <v>162</v>
      </c>
      <c r="E170" s="10">
        <v>43.4</v>
      </c>
      <c r="F170" s="17">
        <f t="shared" si="13"/>
        <v>9.7222222222222612E-2</v>
      </c>
      <c r="G170" s="17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3">
      <c r="B171" s="3" t="s">
        <v>47</v>
      </c>
      <c r="C171" s="3">
        <v>163</v>
      </c>
      <c r="D171" s="3">
        <v>163</v>
      </c>
      <c r="E171" s="10">
        <v>43.7</v>
      </c>
      <c r="F171" s="17">
        <f t="shared" si="13"/>
        <v>9.7222222222222612E-2</v>
      </c>
      <c r="G171" s="17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3">
      <c r="B172" s="3" t="s">
        <v>47</v>
      </c>
      <c r="C172" s="3">
        <v>164</v>
      </c>
      <c r="D172" s="3">
        <v>164</v>
      </c>
      <c r="E172" s="10">
        <v>44.1</v>
      </c>
      <c r="F172" s="17">
        <f t="shared" si="13"/>
        <v>9.7222222222221627E-2</v>
      </c>
      <c r="G172" s="17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3">
      <c r="B173" s="3" t="s">
        <v>47</v>
      </c>
      <c r="C173" s="3">
        <v>165</v>
      </c>
      <c r="D173" s="3">
        <v>165</v>
      </c>
      <c r="E173" s="10">
        <v>44.4</v>
      </c>
      <c r="F173" s="17">
        <f t="shared" si="13"/>
        <v>5.5555555555555358E-2</v>
      </c>
      <c r="G173" s="17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3">
      <c r="B174" s="3" t="s">
        <v>47</v>
      </c>
      <c r="C174" s="3">
        <v>166</v>
      </c>
      <c r="D174" s="3">
        <v>166</v>
      </c>
      <c r="E174" s="10">
        <v>44.5</v>
      </c>
      <c r="F174" s="17">
        <f t="shared" si="13"/>
        <v>2.7777777777778172E-2</v>
      </c>
      <c r="G174" s="17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3">
      <c r="B175" s="3" t="s">
        <v>47</v>
      </c>
      <c r="C175" s="3">
        <v>167</v>
      </c>
      <c r="D175" s="3">
        <v>167</v>
      </c>
      <c r="E175" s="10">
        <v>44.6</v>
      </c>
      <c r="F175" s="17">
        <f t="shared" si="13"/>
        <v>0</v>
      </c>
      <c r="G175" s="17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3">
      <c r="B176" s="3" t="s">
        <v>47</v>
      </c>
      <c r="C176" s="3">
        <v>168</v>
      </c>
      <c r="D176" s="3">
        <v>168</v>
      </c>
      <c r="E176" s="10">
        <v>44.5</v>
      </c>
      <c r="F176" s="17">
        <f t="shared" si="13"/>
        <v>-2.7777777777778172E-2</v>
      </c>
      <c r="G176" s="17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3">
      <c r="B177" s="3" t="s">
        <v>47</v>
      </c>
      <c r="C177" s="3">
        <v>169</v>
      </c>
      <c r="D177" s="3">
        <v>169</v>
      </c>
      <c r="E177" s="10">
        <v>44.4</v>
      </c>
      <c r="F177" s="17">
        <f t="shared" si="13"/>
        <v>-1.3888888888889086E-2</v>
      </c>
      <c r="G177" s="17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3">
      <c r="B178" s="3" t="s">
        <v>47</v>
      </c>
      <c r="C178" s="3">
        <v>170</v>
      </c>
      <c r="D178" s="3">
        <v>170</v>
      </c>
      <c r="E178" s="10">
        <v>44.4</v>
      </c>
      <c r="F178" s="17">
        <f t="shared" si="13"/>
        <v>-1.3888888888889086E-2</v>
      </c>
      <c r="G178" s="17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3">
      <c r="B179" s="3" t="s">
        <v>47</v>
      </c>
      <c r="C179" s="3">
        <v>171</v>
      </c>
      <c r="D179" s="3">
        <v>171</v>
      </c>
      <c r="E179" s="10">
        <v>44.3</v>
      </c>
      <c r="F179" s="17">
        <f t="shared" si="13"/>
        <v>-1.3888888888889086E-2</v>
      </c>
      <c r="G179" s="17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3">
      <c r="B180" s="3" t="s">
        <v>47</v>
      </c>
      <c r="C180" s="3">
        <v>172</v>
      </c>
      <c r="D180" s="3">
        <v>172</v>
      </c>
      <c r="E180" s="10">
        <v>44.3</v>
      </c>
      <c r="F180" s="17">
        <f t="shared" si="13"/>
        <v>0</v>
      </c>
      <c r="G180" s="17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3">
      <c r="B181" s="3" t="s">
        <v>47</v>
      </c>
      <c r="C181" s="3">
        <v>173</v>
      </c>
      <c r="D181" s="3">
        <v>173</v>
      </c>
      <c r="E181" s="10">
        <v>44.3</v>
      </c>
      <c r="F181" s="17">
        <f t="shared" si="13"/>
        <v>-1.3888888888888099E-2</v>
      </c>
      <c r="G181" s="17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3">
      <c r="B182" s="3" t="s">
        <v>47</v>
      </c>
      <c r="C182" s="3">
        <v>174</v>
      </c>
      <c r="D182" s="3">
        <v>174</v>
      </c>
      <c r="E182" s="10">
        <v>44.2</v>
      </c>
      <c r="F182" s="17">
        <f t="shared" si="13"/>
        <v>-2.7777777777777186E-2</v>
      </c>
      <c r="G182" s="17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3">
      <c r="B183" s="3" t="s">
        <v>47</v>
      </c>
      <c r="C183" s="3">
        <v>175</v>
      </c>
      <c r="D183" s="3">
        <v>175</v>
      </c>
      <c r="E183" s="10">
        <v>44.1</v>
      </c>
      <c r="F183" s="17">
        <f t="shared" si="13"/>
        <v>-2.7777777777778172E-2</v>
      </c>
      <c r="G183" s="17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3">
      <c r="B184" s="3" t="s">
        <v>47</v>
      </c>
      <c r="C184" s="3">
        <v>176</v>
      </c>
      <c r="D184" s="3">
        <v>176</v>
      </c>
      <c r="E184" s="10">
        <v>44</v>
      </c>
      <c r="F184" s="17">
        <f t="shared" si="13"/>
        <v>-2.7777777777778172E-2</v>
      </c>
      <c r="G184" s="17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3">
      <c r="B185" s="3" t="s">
        <v>47</v>
      </c>
      <c r="C185" s="3">
        <v>177</v>
      </c>
      <c r="D185" s="3">
        <v>177</v>
      </c>
      <c r="E185" s="10">
        <v>43.9</v>
      </c>
      <c r="F185" s="17">
        <f t="shared" si="13"/>
        <v>-2.7777777777778172E-2</v>
      </c>
      <c r="G185" s="17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3">
      <c r="B186" s="3" t="s">
        <v>47</v>
      </c>
      <c r="C186" s="3">
        <v>178</v>
      </c>
      <c r="D186" s="3">
        <v>178</v>
      </c>
      <c r="E186" s="10">
        <v>43.8</v>
      </c>
      <c r="F186" s="17">
        <f t="shared" si="13"/>
        <v>-2.7777777777777186E-2</v>
      </c>
      <c r="G186" s="17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3">
      <c r="B187" s="3" t="s">
        <v>47</v>
      </c>
      <c r="C187" s="3">
        <v>179</v>
      </c>
      <c r="D187" s="3">
        <v>179</v>
      </c>
      <c r="E187" s="10">
        <v>43.7</v>
      </c>
      <c r="F187" s="17">
        <f t="shared" si="13"/>
        <v>-4.1666666666666269E-2</v>
      </c>
      <c r="G187" s="17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3">
      <c r="B188" s="3" t="s">
        <v>47</v>
      </c>
      <c r="C188" s="3">
        <v>180</v>
      </c>
      <c r="D188" s="3">
        <v>180</v>
      </c>
      <c r="E188" s="10">
        <v>43.5</v>
      </c>
      <c r="F188" s="17">
        <f t="shared" si="13"/>
        <v>-4.1666666666667261E-2</v>
      </c>
      <c r="G188" s="17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3">
      <c r="B189" s="3" t="s">
        <v>47</v>
      </c>
      <c r="C189" s="3">
        <v>181</v>
      </c>
      <c r="D189" s="3">
        <v>181</v>
      </c>
      <c r="E189" s="10">
        <v>43.4</v>
      </c>
      <c r="F189" s="17">
        <f t="shared" si="13"/>
        <v>-5.5555555555555358E-2</v>
      </c>
      <c r="G189" s="17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3">
      <c r="B190" s="3" t="s">
        <v>47</v>
      </c>
      <c r="C190" s="3">
        <v>182</v>
      </c>
      <c r="D190" s="3">
        <v>182</v>
      </c>
      <c r="E190" s="10">
        <v>43.1</v>
      </c>
      <c r="F190" s="17">
        <f t="shared" si="13"/>
        <v>-6.9444444444444448E-2</v>
      </c>
      <c r="G190" s="17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3">
      <c r="B191" s="3" t="s">
        <v>47</v>
      </c>
      <c r="C191" s="3">
        <v>183</v>
      </c>
      <c r="D191" s="3">
        <v>183</v>
      </c>
      <c r="E191" s="10">
        <v>42.9</v>
      </c>
      <c r="F191" s="17">
        <f t="shared" si="13"/>
        <v>-5.5555555555555358E-2</v>
      </c>
      <c r="G191" s="17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3">
      <c r="B192" s="3" t="s">
        <v>47</v>
      </c>
      <c r="C192" s="3">
        <v>184</v>
      </c>
      <c r="D192" s="3">
        <v>184</v>
      </c>
      <c r="E192" s="10">
        <v>42.7</v>
      </c>
      <c r="F192" s="17">
        <f t="shared" si="13"/>
        <v>-5.5555555555555358E-2</v>
      </c>
      <c r="G192" s="17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3">
      <c r="B193" s="3" t="s">
        <v>47</v>
      </c>
      <c r="C193" s="3">
        <v>185</v>
      </c>
      <c r="D193" s="3">
        <v>185</v>
      </c>
      <c r="E193" s="10">
        <v>42.5</v>
      </c>
      <c r="F193" s="17">
        <f t="shared" si="13"/>
        <v>-5.5555555555556344E-2</v>
      </c>
      <c r="G193" s="17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3">
      <c r="B194" s="3" t="s">
        <v>47</v>
      </c>
      <c r="C194" s="3">
        <v>186</v>
      </c>
      <c r="D194" s="3">
        <v>186</v>
      </c>
      <c r="E194" s="10">
        <v>42.3</v>
      </c>
      <c r="F194" s="17">
        <f t="shared" si="13"/>
        <v>-4.1666666666666269E-2</v>
      </c>
      <c r="G194" s="17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3">
      <c r="B195" s="3" t="s">
        <v>47</v>
      </c>
      <c r="C195" s="3">
        <v>187</v>
      </c>
      <c r="D195" s="3">
        <v>187</v>
      </c>
      <c r="E195" s="10">
        <v>42.2</v>
      </c>
      <c r="F195" s="17">
        <f t="shared" si="13"/>
        <v>-1.3888888888888099E-2</v>
      </c>
      <c r="G195" s="17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3">
      <c r="B196" s="3" t="s">
        <v>47</v>
      </c>
      <c r="C196" s="3">
        <v>188</v>
      </c>
      <c r="D196" s="3">
        <v>188</v>
      </c>
      <c r="E196" s="10">
        <v>42.2</v>
      </c>
      <c r="F196" s="17">
        <f t="shared" si="13"/>
        <v>0</v>
      </c>
      <c r="G196" s="17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3">
      <c r="B197" s="3" t="s">
        <v>47</v>
      </c>
      <c r="C197" s="3">
        <v>189</v>
      </c>
      <c r="D197" s="3">
        <v>189</v>
      </c>
      <c r="E197" s="10">
        <v>42.2</v>
      </c>
      <c r="F197" s="17">
        <f t="shared" si="13"/>
        <v>1.3888888888888099E-2</v>
      </c>
      <c r="G197" s="17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3">
      <c r="B198" s="3" t="s">
        <v>47</v>
      </c>
      <c r="C198" s="3">
        <v>190</v>
      </c>
      <c r="D198" s="3">
        <v>190</v>
      </c>
      <c r="E198" s="10">
        <v>42.3</v>
      </c>
      <c r="F198" s="17">
        <f t="shared" si="13"/>
        <v>2.7777777777777186E-2</v>
      </c>
      <c r="G198" s="17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3">
      <c r="B199" s="3" t="s">
        <v>47</v>
      </c>
      <c r="C199" s="3">
        <v>191</v>
      </c>
      <c r="D199" s="3">
        <v>191</v>
      </c>
      <c r="E199" s="10">
        <v>42.4</v>
      </c>
      <c r="F199" s="17">
        <f t="shared" si="13"/>
        <v>1.3888888888889086E-2</v>
      </c>
      <c r="G199" s="17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3">
      <c r="B200" s="3" t="s">
        <v>47</v>
      </c>
      <c r="C200" s="3">
        <v>192</v>
      </c>
      <c r="D200" s="3">
        <v>192</v>
      </c>
      <c r="E200" s="10">
        <v>42.4</v>
      </c>
      <c r="F200" s="17">
        <f t="shared" si="13"/>
        <v>2.7777777777778172E-2</v>
      </c>
      <c r="G200" s="17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3">
      <c r="B201" s="3" t="s">
        <v>47</v>
      </c>
      <c r="C201" s="3">
        <v>193</v>
      </c>
      <c r="D201" s="3">
        <v>193</v>
      </c>
      <c r="E201" s="10">
        <v>42.6</v>
      </c>
      <c r="F201" s="17">
        <f t="shared" si="13"/>
        <v>5.5555555555555358E-2</v>
      </c>
      <c r="G201" s="17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3">
      <c r="B202" s="3" t="s">
        <v>47</v>
      </c>
      <c r="C202" s="3">
        <v>194</v>
      </c>
      <c r="D202" s="3">
        <v>194</v>
      </c>
      <c r="E202" s="10">
        <v>42.8</v>
      </c>
      <c r="F202" s="17">
        <f t="shared" si="13"/>
        <v>6.9444444444444448E-2</v>
      </c>
      <c r="G202" s="17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3">
      <c r="B203" s="3" t="s">
        <v>47</v>
      </c>
      <c r="C203" s="3">
        <v>195</v>
      </c>
      <c r="D203" s="3">
        <v>195</v>
      </c>
      <c r="E203" s="10">
        <v>43.1</v>
      </c>
      <c r="F203" s="17">
        <f t="shared" si="13"/>
        <v>6.9444444444444448E-2</v>
      </c>
      <c r="G203" s="17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3">
      <c r="B204" s="3" t="s">
        <v>47</v>
      </c>
      <c r="C204" s="3">
        <v>196</v>
      </c>
      <c r="D204" s="3">
        <v>196</v>
      </c>
      <c r="E204" s="10">
        <v>43.3</v>
      </c>
      <c r="F204" s="17">
        <f t="shared" si="13"/>
        <v>4.1666666666666269E-2</v>
      </c>
      <c r="G204" s="17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3">
      <c r="B205" s="3" t="s">
        <v>47</v>
      </c>
      <c r="C205" s="3">
        <v>197</v>
      </c>
      <c r="D205" s="3">
        <v>197</v>
      </c>
      <c r="E205" s="10">
        <v>43.4</v>
      </c>
      <c r="F205" s="17">
        <f t="shared" si="13"/>
        <v>1.3888888888889086E-2</v>
      </c>
      <c r="G205" s="17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3">
      <c r="B206" s="3" t="s">
        <v>47</v>
      </c>
      <c r="C206" s="3">
        <v>198</v>
      </c>
      <c r="D206" s="3">
        <v>198</v>
      </c>
      <c r="E206" s="10">
        <v>43.4</v>
      </c>
      <c r="F206" s="17">
        <f t="shared" ref="F206:F269" si="18">($E207-$E205)/2/3.6</f>
        <v>0</v>
      </c>
      <c r="G206" s="17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3">
      <c r="B207" s="3" t="s">
        <v>47</v>
      </c>
      <c r="C207" s="3">
        <v>199</v>
      </c>
      <c r="D207" s="3">
        <v>199</v>
      </c>
      <c r="E207" s="10">
        <v>43.4</v>
      </c>
      <c r="F207" s="17">
        <f t="shared" si="18"/>
        <v>-2.7777777777777186E-2</v>
      </c>
      <c r="G207" s="17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3">
      <c r="B208" s="3" t="s">
        <v>47</v>
      </c>
      <c r="C208" s="3">
        <v>200</v>
      </c>
      <c r="D208" s="3">
        <v>200</v>
      </c>
      <c r="E208" s="10">
        <v>43.2</v>
      </c>
      <c r="F208" s="17">
        <f t="shared" si="18"/>
        <v>-6.9444444444444448E-2</v>
      </c>
      <c r="G208" s="17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3">
      <c r="B209" s="3" t="s">
        <v>47</v>
      </c>
      <c r="C209" s="3">
        <v>201</v>
      </c>
      <c r="D209" s="3">
        <v>201</v>
      </c>
      <c r="E209" s="10">
        <v>42.9</v>
      </c>
      <c r="F209" s="17">
        <f t="shared" si="18"/>
        <v>-8.3333333333333523E-2</v>
      </c>
      <c r="G209" s="17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3">
      <c r="B210" s="3" t="s">
        <v>47</v>
      </c>
      <c r="C210" s="3">
        <v>202</v>
      </c>
      <c r="D210" s="3">
        <v>202</v>
      </c>
      <c r="E210" s="10">
        <v>42.6</v>
      </c>
      <c r="F210" s="17">
        <f t="shared" si="18"/>
        <v>-9.7222222222221627E-2</v>
      </c>
      <c r="G210" s="17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3">
      <c r="B211" s="3" t="s">
        <v>47</v>
      </c>
      <c r="C211" s="3">
        <v>203</v>
      </c>
      <c r="D211" s="3">
        <v>203</v>
      </c>
      <c r="E211" s="10">
        <v>42.2</v>
      </c>
      <c r="F211" s="17">
        <f t="shared" si="18"/>
        <v>-9.7222222222222612E-2</v>
      </c>
      <c r="G211" s="17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3">
      <c r="B212" s="3" t="s">
        <v>47</v>
      </c>
      <c r="C212" s="3">
        <v>204</v>
      </c>
      <c r="D212" s="3">
        <v>204</v>
      </c>
      <c r="E212" s="10">
        <v>41.9</v>
      </c>
      <c r="F212" s="17">
        <f t="shared" si="18"/>
        <v>-9.7222222222222612E-2</v>
      </c>
      <c r="G212" s="17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3">
      <c r="B213" s="3" t="s">
        <v>47</v>
      </c>
      <c r="C213" s="3">
        <v>205</v>
      </c>
      <c r="D213" s="3">
        <v>205</v>
      </c>
      <c r="E213" s="10">
        <v>41.5</v>
      </c>
      <c r="F213" s="17">
        <f t="shared" si="18"/>
        <v>-0.12499999999999981</v>
      </c>
      <c r="G213" s="17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3">
      <c r="B214" s="3" t="s">
        <v>47</v>
      </c>
      <c r="C214" s="3">
        <v>206</v>
      </c>
      <c r="D214" s="3">
        <v>206</v>
      </c>
      <c r="E214" s="10">
        <v>41</v>
      </c>
      <c r="F214" s="17">
        <f t="shared" si="18"/>
        <v>-0.1388888888888889</v>
      </c>
      <c r="G214" s="17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3">
      <c r="B215" s="3" t="s">
        <v>47</v>
      </c>
      <c r="C215" s="3">
        <v>207</v>
      </c>
      <c r="D215" s="3">
        <v>207</v>
      </c>
      <c r="E215" s="10">
        <v>40.5</v>
      </c>
      <c r="F215" s="17">
        <f t="shared" si="18"/>
        <v>-0.15277777777777798</v>
      </c>
      <c r="G215" s="17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3">
      <c r="B216" s="3" t="s">
        <v>47</v>
      </c>
      <c r="C216" s="3">
        <v>208</v>
      </c>
      <c r="D216" s="3">
        <v>208</v>
      </c>
      <c r="E216" s="10">
        <v>39.9</v>
      </c>
      <c r="F216" s="17">
        <f t="shared" si="18"/>
        <v>-0.16666666666666705</v>
      </c>
      <c r="G216" s="17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3">
      <c r="B217" s="3" t="s">
        <v>47</v>
      </c>
      <c r="C217" s="3">
        <v>209</v>
      </c>
      <c r="D217" s="3">
        <v>209</v>
      </c>
      <c r="E217" s="10">
        <v>39.299999999999997</v>
      </c>
      <c r="F217" s="17">
        <f t="shared" si="18"/>
        <v>-0.16666666666666607</v>
      </c>
      <c r="G217" s="17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3">
      <c r="B218" s="3" t="s">
        <v>47</v>
      </c>
      <c r="C218" s="3">
        <v>210</v>
      </c>
      <c r="D218" s="3">
        <v>210</v>
      </c>
      <c r="E218" s="10">
        <v>38.700000000000003</v>
      </c>
      <c r="F218" s="17">
        <f t="shared" si="18"/>
        <v>-0.16666666666666607</v>
      </c>
      <c r="G218" s="17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3">
      <c r="B219" s="3" t="s">
        <v>47</v>
      </c>
      <c r="C219" s="3">
        <v>211</v>
      </c>
      <c r="D219" s="3">
        <v>211</v>
      </c>
      <c r="E219" s="10">
        <v>38.1</v>
      </c>
      <c r="F219" s="17">
        <f t="shared" si="18"/>
        <v>-0.15277777777777798</v>
      </c>
      <c r="G219" s="17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3">
      <c r="B220" s="3" t="s">
        <v>47</v>
      </c>
      <c r="C220" s="3">
        <v>212</v>
      </c>
      <c r="D220" s="3">
        <v>212</v>
      </c>
      <c r="E220" s="10">
        <v>37.6</v>
      </c>
      <c r="F220" s="17">
        <f t="shared" si="18"/>
        <v>-0.1388888888888889</v>
      </c>
      <c r="G220" s="17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3">
      <c r="B221" s="3" t="s">
        <v>47</v>
      </c>
      <c r="C221" s="3">
        <v>213</v>
      </c>
      <c r="D221" s="3">
        <v>213</v>
      </c>
      <c r="E221" s="10">
        <v>37.1</v>
      </c>
      <c r="F221" s="17">
        <f t="shared" si="18"/>
        <v>-0.15277777777777798</v>
      </c>
      <c r="G221" s="17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3">
      <c r="B222" s="3" t="s">
        <v>47</v>
      </c>
      <c r="C222" s="3">
        <v>214</v>
      </c>
      <c r="D222" s="3">
        <v>214</v>
      </c>
      <c r="E222" s="10">
        <v>36.5</v>
      </c>
      <c r="F222" s="17">
        <f t="shared" si="18"/>
        <v>-0.19444444444444425</v>
      </c>
      <c r="G222" s="17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3">
      <c r="B223" s="3" t="s">
        <v>47</v>
      </c>
      <c r="C223" s="3">
        <v>215</v>
      </c>
      <c r="D223" s="3">
        <v>215</v>
      </c>
      <c r="E223" s="10">
        <v>35.700000000000003</v>
      </c>
      <c r="F223" s="17">
        <f t="shared" si="18"/>
        <v>-0.19444444444444425</v>
      </c>
      <c r="G223" s="17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3">
      <c r="B224" s="3" t="s">
        <v>47</v>
      </c>
      <c r="C224" s="3">
        <v>216</v>
      </c>
      <c r="D224" s="3">
        <v>216</v>
      </c>
      <c r="E224" s="10">
        <v>35.1</v>
      </c>
      <c r="F224" s="17">
        <f t="shared" si="18"/>
        <v>-0.18055555555555614</v>
      </c>
      <c r="G224" s="17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3">
      <c r="B225" s="3" t="s">
        <v>47</v>
      </c>
      <c r="C225" s="3">
        <v>217</v>
      </c>
      <c r="D225" s="3">
        <v>217</v>
      </c>
      <c r="E225" s="10">
        <v>34.4</v>
      </c>
      <c r="F225" s="17">
        <f t="shared" si="18"/>
        <v>-0.16666666666666705</v>
      </c>
      <c r="G225" s="17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3">
      <c r="B226" s="3" t="s">
        <v>47</v>
      </c>
      <c r="C226" s="3">
        <v>218</v>
      </c>
      <c r="D226" s="3">
        <v>218</v>
      </c>
      <c r="E226" s="10">
        <v>33.9</v>
      </c>
      <c r="F226" s="17">
        <f t="shared" si="18"/>
        <v>-0.11111111111111072</v>
      </c>
      <c r="G226" s="17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3">
      <c r="B227" s="3" t="s">
        <v>47</v>
      </c>
      <c r="C227" s="3">
        <v>219</v>
      </c>
      <c r="D227" s="3">
        <v>219</v>
      </c>
      <c r="E227" s="10">
        <v>33.6</v>
      </c>
      <c r="F227" s="17">
        <f t="shared" si="18"/>
        <v>-5.5555555555555358E-2</v>
      </c>
      <c r="G227" s="17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3">
      <c r="B228" s="3" t="s">
        <v>47</v>
      </c>
      <c r="C228" s="3">
        <v>220</v>
      </c>
      <c r="D228" s="3">
        <v>220</v>
      </c>
      <c r="E228" s="10">
        <v>33.5</v>
      </c>
      <c r="F228" s="17">
        <f t="shared" si="18"/>
        <v>0</v>
      </c>
      <c r="G228" s="17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3">
      <c r="B229" s="3" t="s">
        <v>47</v>
      </c>
      <c r="C229" s="3">
        <v>221</v>
      </c>
      <c r="D229" s="3">
        <v>221</v>
      </c>
      <c r="E229" s="10">
        <v>33.6</v>
      </c>
      <c r="F229" s="17">
        <f t="shared" si="18"/>
        <v>5.5555555555555358E-2</v>
      </c>
      <c r="G229" s="17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3">
      <c r="B230" s="3" t="s">
        <v>47</v>
      </c>
      <c r="C230" s="3">
        <v>222</v>
      </c>
      <c r="D230" s="3">
        <v>222</v>
      </c>
      <c r="E230" s="10">
        <v>33.9</v>
      </c>
      <c r="F230" s="17">
        <f t="shared" si="18"/>
        <v>9.7222222222221627E-2</v>
      </c>
      <c r="G230" s="17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3">
      <c r="B231" s="3" t="s">
        <v>47</v>
      </c>
      <c r="C231" s="3">
        <v>223</v>
      </c>
      <c r="D231" s="3">
        <v>223</v>
      </c>
      <c r="E231" s="10">
        <v>34.299999999999997</v>
      </c>
      <c r="F231" s="17">
        <f t="shared" si="18"/>
        <v>0.12499999999999981</v>
      </c>
      <c r="G231" s="17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3">
      <c r="B232" s="3" t="s">
        <v>47</v>
      </c>
      <c r="C232" s="3">
        <v>224</v>
      </c>
      <c r="D232" s="3">
        <v>224</v>
      </c>
      <c r="E232" s="10">
        <v>34.799999999999997</v>
      </c>
      <c r="F232" s="17">
        <f t="shared" si="18"/>
        <v>0.12500000000000078</v>
      </c>
      <c r="G232" s="17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3">
      <c r="B233" s="3" t="s">
        <v>47</v>
      </c>
      <c r="C233" s="3">
        <v>225</v>
      </c>
      <c r="D233" s="3">
        <v>225</v>
      </c>
      <c r="E233" s="10">
        <v>35.200000000000003</v>
      </c>
      <c r="F233" s="17">
        <f t="shared" si="18"/>
        <v>0.1111111111111117</v>
      </c>
      <c r="G233" s="17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3">
      <c r="B234" s="3" t="s">
        <v>47</v>
      </c>
      <c r="C234" s="3">
        <v>226</v>
      </c>
      <c r="D234" s="3">
        <v>226</v>
      </c>
      <c r="E234" s="10">
        <v>35.6</v>
      </c>
      <c r="F234" s="17">
        <f t="shared" si="18"/>
        <v>0.11111111111111072</v>
      </c>
      <c r="G234" s="17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3">
      <c r="B235" s="3" t="s">
        <v>47</v>
      </c>
      <c r="C235" s="3">
        <v>227</v>
      </c>
      <c r="D235" s="3">
        <v>227</v>
      </c>
      <c r="E235" s="10">
        <v>36</v>
      </c>
      <c r="F235" s="17">
        <f t="shared" si="18"/>
        <v>0.11111111111111072</v>
      </c>
      <c r="G235" s="17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3">
      <c r="B236" s="3" t="s">
        <v>47</v>
      </c>
      <c r="C236" s="3">
        <v>228</v>
      </c>
      <c r="D236" s="3">
        <v>228</v>
      </c>
      <c r="E236" s="10">
        <v>36.4</v>
      </c>
      <c r="F236" s="17">
        <f t="shared" si="18"/>
        <v>0.12499999999999981</v>
      </c>
      <c r="G236" s="17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3">
      <c r="B237" s="3" t="s">
        <v>47</v>
      </c>
      <c r="C237" s="3">
        <v>229</v>
      </c>
      <c r="D237" s="3">
        <v>229</v>
      </c>
      <c r="E237" s="10">
        <v>36.9</v>
      </c>
      <c r="F237" s="17">
        <f t="shared" si="18"/>
        <v>0.1388888888888889</v>
      </c>
      <c r="G237" s="17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3">
      <c r="B238" s="3" t="s">
        <v>47</v>
      </c>
      <c r="C238" s="3">
        <v>230</v>
      </c>
      <c r="D238" s="3">
        <v>230</v>
      </c>
      <c r="E238" s="10">
        <v>37.4</v>
      </c>
      <c r="F238" s="17">
        <f t="shared" si="18"/>
        <v>0.1388888888888889</v>
      </c>
      <c r="G238" s="17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3">
      <c r="B239" s="3" t="s">
        <v>47</v>
      </c>
      <c r="C239" s="3">
        <v>231</v>
      </c>
      <c r="D239" s="3">
        <v>231</v>
      </c>
      <c r="E239" s="10">
        <v>37.9</v>
      </c>
      <c r="F239" s="17">
        <f t="shared" si="18"/>
        <v>0.12499999999999981</v>
      </c>
      <c r="G239" s="17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3">
      <c r="B240" s="3" t="s">
        <v>47</v>
      </c>
      <c r="C240" s="3">
        <v>232</v>
      </c>
      <c r="D240" s="3">
        <v>232</v>
      </c>
      <c r="E240" s="10">
        <v>38.299999999999997</v>
      </c>
      <c r="F240" s="17">
        <f t="shared" si="18"/>
        <v>0.1111111111111117</v>
      </c>
      <c r="G240" s="17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3">
      <c r="B241" s="3" t="s">
        <v>47</v>
      </c>
      <c r="C241" s="3">
        <v>233</v>
      </c>
      <c r="D241" s="3">
        <v>233</v>
      </c>
      <c r="E241" s="10">
        <v>38.700000000000003</v>
      </c>
      <c r="F241" s="17">
        <f t="shared" si="18"/>
        <v>0.1111111111111117</v>
      </c>
      <c r="G241" s="17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3">
      <c r="B242" s="3" t="s">
        <v>47</v>
      </c>
      <c r="C242" s="3">
        <v>234</v>
      </c>
      <c r="D242" s="3">
        <v>234</v>
      </c>
      <c r="E242" s="10">
        <v>39.1</v>
      </c>
      <c r="F242" s="17">
        <f t="shared" si="18"/>
        <v>8.3333333333332538E-2</v>
      </c>
      <c r="G242" s="17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3">
      <c r="B243" s="3" t="s">
        <v>47</v>
      </c>
      <c r="C243" s="3">
        <v>235</v>
      </c>
      <c r="D243" s="3">
        <v>235</v>
      </c>
      <c r="E243" s="10">
        <v>39.299999999999997</v>
      </c>
      <c r="F243" s="17">
        <f t="shared" si="18"/>
        <v>5.5555555555555358E-2</v>
      </c>
      <c r="G243" s="17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3">
      <c r="B244" s="3" t="s">
        <v>47</v>
      </c>
      <c r="C244" s="3">
        <v>236</v>
      </c>
      <c r="D244" s="3">
        <v>236</v>
      </c>
      <c r="E244" s="10">
        <v>39.5</v>
      </c>
      <c r="F244" s="17">
        <f t="shared" si="18"/>
        <v>5.5555555555556344E-2</v>
      </c>
      <c r="G244" s="17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3">
      <c r="B245" s="3" t="s">
        <v>47</v>
      </c>
      <c r="C245" s="3">
        <v>237</v>
      </c>
      <c r="D245" s="3">
        <v>237</v>
      </c>
      <c r="E245" s="10">
        <v>39.700000000000003</v>
      </c>
      <c r="F245" s="17">
        <f t="shared" si="18"/>
        <v>5.5555555555555358E-2</v>
      </c>
      <c r="G245" s="17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3">
      <c r="B246" s="3" t="s">
        <v>47</v>
      </c>
      <c r="C246" s="3">
        <v>238</v>
      </c>
      <c r="D246" s="3">
        <v>238</v>
      </c>
      <c r="E246" s="10">
        <v>39.9</v>
      </c>
      <c r="F246" s="17">
        <f t="shared" si="18"/>
        <v>4.1666666666666269E-2</v>
      </c>
      <c r="G246" s="17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3">
      <c r="B247" s="3" t="s">
        <v>47</v>
      </c>
      <c r="C247" s="3">
        <v>239</v>
      </c>
      <c r="D247" s="3">
        <v>239</v>
      </c>
      <c r="E247" s="10">
        <v>40</v>
      </c>
      <c r="F247" s="17">
        <f t="shared" si="18"/>
        <v>2.7777777777778172E-2</v>
      </c>
      <c r="G247" s="17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3">
      <c r="B248" s="3" t="s">
        <v>47</v>
      </c>
      <c r="C248" s="3">
        <v>240</v>
      </c>
      <c r="D248" s="3">
        <v>240</v>
      </c>
      <c r="E248" s="10">
        <v>40.1</v>
      </c>
      <c r="F248" s="17">
        <f t="shared" si="18"/>
        <v>1.3888888888889086E-2</v>
      </c>
      <c r="G248" s="17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3">
      <c r="B249" s="3" t="s">
        <v>47</v>
      </c>
      <c r="C249" s="3">
        <v>241</v>
      </c>
      <c r="D249" s="3">
        <v>241</v>
      </c>
      <c r="E249" s="10">
        <v>40.1</v>
      </c>
      <c r="F249" s="17">
        <f t="shared" si="18"/>
        <v>0</v>
      </c>
      <c r="G249" s="17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3">
      <c r="B250" s="3" t="s">
        <v>47</v>
      </c>
      <c r="C250" s="3">
        <v>242</v>
      </c>
      <c r="D250" s="3">
        <v>242</v>
      </c>
      <c r="E250" s="10">
        <v>40.1</v>
      </c>
      <c r="F250" s="17">
        <f t="shared" si="18"/>
        <v>-1.3888888888889086E-2</v>
      </c>
      <c r="G250" s="17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3">
      <c r="B251" s="3" t="s">
        <v>47</v>
      </c>
      <c r="C251" s="3">
        <v>243</v>
      </c>
      <c r="D251" s="3">
        <v>243</v>
      </c>
      <c r="E251" s="10">
        <v>40</v>
      </c>
      <c r="F251" s="17">
        <f t="shared" si="18"/>
        <v>-4.1666666666667261E-2</v>
      </c>
      <c r="G251" s="17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3">
      <c r="B252" s="3" t="s">
        <v>47</v>
      </c>
      <c r="C252" s="3">
        <v>244</v>
      </c>
      <c r="D252" s="3">
        <v>244</v>
      </c>
      <c r="E252" s="10">
        <v>39.799999999999997</v>
      </c>
      <c r="F252" s="17">
        <f t="shared" si="18"/>
        <v>-2.7777777777778172E-2</v>
      </c>
      <c r="G252" s="17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3">
      <c r="B253" s="3" t="s">
        <v>47</v>
      </c>
      <c r="C253" s="3">
        <v>245</v>
      </c>
      <c r="D253" s="3">
        <v>245</v>
      </c>
      <c r="E253" s="10">
        <v>39.799999999999997</v>
      </c>
      <c r="F253" s="17">
        <f t="shared" si="18"/>
        <v>0</v>
      </c>
      <c r="G253" s="17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3">
      <c r="B254" s="3" t="s">
        <v>47</v>
      </c>
      <c r="C254" s="3">
        <v>246</v>
      </c>
      <c r="D254" s="3">
        <v>246</v>
      </c>
      <c r="E254" s="10">
        <v>39.799999999999997</v>
      </c>
      <c r="F254" s="17">
        <f t="shared" si="18"/>
        <v>1.3888888888889086E-2</v>
      </c>
      <c r="G254" s="17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3">
      <c r="B255" s="3" t="s">
        <v>47</v>
      </c>
      <c r="C255" s="3">
        <v>247</v>
      </c>
      <c r="D255" s="3">
        <v>247</v>
      </c>
      <c r="E255" s="10">
        <v>39.9</v>
      </c>
      <c r="F255" s="17">
        <f t="shared" si="18"/>
        <v>4.1666666666667261E-2</v>
      </c>
      <c r="G255" s="17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3">
      <c r="B256" s="3" t="s">
        <v>47</v>
      </c>
      <c r="C256" s="3">
        <v>248</v>
      </c>
      <c r="D256" s="3">
        <v>248</v>
      </c>
      <c r="E256" s="10">
        <v>40.1</v>
      </c>
      <c r="F256" s="17">
        <f t="shared" si="18"/>
        <v>2.7777777777778172E-2</v>
      </c>
      <c r="G256" s="17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3">
      <c r="B257" s="3" t="s">
        <v>47</v>
      </c>
      <c r="C257" s="3">
        <v>249</v>
      </c>
      <c r="D257" s="3">
        <v>249</v>
      </c>
      <c r="E257" s="10">
        <v>40.1</v>
      </c>
      <c r="F257" s="17">
        <f t="shared" si="18"/>
        <v>-5.5555555555555358E-2</v>
      </c>
      <c r="G257" s="17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3">
      <c r="B258" s="3" t="s">
        <v>47</v>
      </c>
      <c r="C258" s="3">
        <v>250</v>
      </c>
      <c r="D258" s="3">
        <v>250</v>
      </c>
      <c r="E258" s="10">
        <v>39.700000000000003</v>
      </c>
      <c r="F258" s="17">
        <f t="shared" si="18"/>
        <v>-0.18055555555555614</v>
      </c>
      <c r="G258" s="17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3">
      <c r="B259" s="3" t="s">
        <v>47</v>
      </c>
      <c r="C259" s="3">
        <v>251</v>
      </c>
      <c r="D259" s="3">
        <v>251</v>
      </c>
      <c r="E259" s="10">
        <v>38.799999999999997</v>
      </c>
      <c r="F259" s="17">
        <f t="shared" si="18"/>
        <v>-0.31944444444444503</v>
      </c>
      <c r="G259" s="17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3">
      <c r="B260" s="3" t="s">
        <v>47</v>
      </c>
      <c r="C260" s="3">
        <v>252</v>
      </c>
      <c r="D260" s="3">
        <v>252</v>
      </c>
      <c r="E260" s="10">
        <v>37.4</v>
      </c>
      <c r="F260" s="17">
        <f t="shared" si="18"/>
        <v>-0.44444444444444386</v>
      </c>
      <c r="G260" s="17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3">
      <c r="B261" s="3" t="s">
        <v>47</v>
      </c>
      <c r="C261" s="3">
        <v>253</v>
      </c>
      <c r="D261" s="3">
        <v>253</v>
      </c>
      <c r="E261" s="10">
        <v>35.6</v>
      </c>
      <c r="F261" s="17">
        <f t="shared" si="18"/>
        <v>-0.55555555555555558</v>
      </c>
      <c r="G261" s="17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3">
      <c r="B262" s="3" t="s">
        <v>47</v>
      </c>
      <c r="C262" s="3">
        <v>254</v>
      </c>
      <c r="D262" s="3">
        <v>254</v>
      </c>
      <c r="E262" s="10">
        <v>33.4</v>
      </c>
      <c r="F262" s="17">
        <f t="shared" si="18"/>
        <v>-0.61111111111111138</v>
      </c>
      <c r="G262" s="17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3">
      <c r="B263" s="3" t="s">
        <v>47</v>
      </c>
      <c r="C263" s="3">
        <v>255</v>
      </c>
      <c r="D263" s="3">
        <v>255</v>
      </c>
      <c r="E263" s="10">
        <v>31.2</v>
      </c>
      <c r="F263" s="17">
        <f t="shared" si="18"/>
        <v>-0.59722222222222177</v>
      </c>
      <c r="G263" s="17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3">
      <c r="B264" s="3" t="s">
        <v>47</v>
      </c>
      <c r="C264" s="3">
        <v>256</v>
      </c>
      <c r="D264" s="3">
        <v>256</v>
      </c>
      <c r="E264" s="10">
        <v>29.1</v>
      </c>
      <c r="F264" s="17">
        <f t="shared" si="18"/>
        <v>-0.49999999999999967</v>
      </c>
      <c r="G264" s="17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3">
      <c r="B265" s="3" t="s">
        <v>47</v>
      </c>
      <c r="C265" s="3">
        <v>257</v>
      </c>
      <c r="D265" s="3">
        <v>257</v>
      </c>
      <c r="E265" s="10">
        <v>27.6</v>
      </c>
      <c r="F265" s="17">
        <f t="shared" si="18"/>
        <v>-0.34722222222222221</v>
      </c>
      <c r="G265" s="17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3">
      <c r="B266" s="3" t="s">
        <v>47</v>
      </c>
      <c r="C266" s="3">
        <v>258</v>
      </c>
      <c r="D266" s="3">
        <v>258</v>
      </c>
      <c r="E266" s="10">
        <v>26.6</v>
      </c>
      <c r="F266" s="17">
        <f t="shared" si="18"/>
        <v>-0.19444444444444473</v>
      </c>
      <c r="G266" s="17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3">
      <c r="B267" s="3" t="s">
        <v>47</v>
      </c>
      <c r="C267" s="3">
        <v>259</v>
      </c>
      <c r="D267" s="3">
        <v>259</v>
      </c>
      <c r="E267" s="10">
        <v>26.2</v>
      </c>
      <c r="F267" s="17">
        <f t="shared" si="18"/>
        <v>-4.1666666666666761E-2</v>
      </c>
      <c r="G267" s="17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3">
      <c r="B268" s="3" t="s">
        <v>47</v>
      </c>
      <c r="C268" s="3">
        <v>260</v>
      </c>
      <c r="D268" s="3">
        <v>260</v>
      </c>
      <c r="E268" s="10">
        <v>26.3</v>
      </c>
      <c r="F268" s="17">
        <f t="shared" si="18"/>
        <v>6.9444444444444448E-2</v>
      </c>
      <c r="G268" s="17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3">
      <c r="B269" s="3" t="s">
        <v>47</v>
      </c>
      <c r="C269" s="3">
        <v>261</v>
      </c>
      <c r="D269" s="3">
        <v>261</v>
      </c>
      <c r="E269" s="10">
        <v>26.7</v>
      </c>
      <c r="F269" s="17">
        <f t="shared" si="18"/>
        <v>0.16666666666666657</v>
      </c>
      <c r="G269" s="17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3">
      <c r="B270" s="3" t="s">
        <v>47</v>
      </c>
      <c r="C270" s="3">
        <v>262</v>
      </c>
      <c r="D270" s="3">
        <v>262</v>
      </c>
      <c r="E270" s="10">
        <v>27.5</v>
      </c>
      <c r="F270" s="17">
        <f t="shared" ref="F270:F333" si="23">($E271-$E269)/2/3.6</f>
        <v>0.23611111111111099</v>
      </c>
      <c r="G270" s="17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3">
      <c r="B271" s="3" t="s">
        <v>47</v>
      </c>
      <c r="C271" s="3">
        <v>263</v>
      </c>
      <c r="D271" s="3">
        <v>263</v>
      </c>
      <c r="E271" s="10">
        <v>28.4</v>
      </c>
      <c r="F271" s="17">
        <f t="shared" si="23"/>
        <v>0.26388888888888867</v>
      </c>
      <c r="G271" s="17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3">
      <c r="B272" s="3" t="s">
        <v>47</v>
      </c>
      <c r="C272" s="3">
        <v>264</v>
      </c>
      <c r="D272" s="3">
        <v>264</v>
      </c>
      <c r="E272" s="10">
        <v>29.4</v>
      </c>
      <c r="F272" s="17">
        <f t="shared" si="23"/>
        <v>0.27777777777777779</v>
      </c>
      <c r="G272" s="17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3">
      <c r="B273" s="3" t="s">
        <v>47</v>
      </c>
      <c r="C273" s="3">
        <v>265</v>
      </c>
      <c r="D273" s="3">
        <v>265</v>
      </c>
      <c r="E273" s="10">
        <v>30.4</v>
      </c>
      <c r="F273" s="17">
        <f t="shared" si="23"/>
        <v>0.25000000000000011</v>
      </c>
      <c r="G273" s="17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3">
      <c r="B274" s="3" t="s">
        <v>47</v>
      </c>
      <c r="C274" s="3">
        <v>266</v>
      </c>
      <c r="D274" s="3">
        <v>266</v>
      </c>
      <c r="E274" s="10">
        <v>31.2</v>
      </c>
      <c r="F274" s="17">
        <f t="shared" si="23"/>
        <v>0.20833333333333331</v>
      </c>
      <c r="G274" s="17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3">
      <c r="B275" s="3" t="s">
        <v>47</v>
      </c>
      <c r="C275" s="3">
        <v>267</v>
      </c>
      <c r="D275" s="3">
        <v>267</v>
      </c>
      <c r="E275" s="10">
        <v>31.9</v>
      </c>
      <c r="F275" s="17">
        <f t="shared" si="23"/>
        <v>0.18055555555555566</v>
      </c>
      <c r="G275" s="17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3">
      <c r="B276" s="3" t="s">
        <v>47</v>
      </c>
      <c r="C276" s="3">
        <v>268</v>
      </c>
      <c r="D276" s="3">
        <v>268</v>
      </c>
      <c r="E276" s="10">
        <v>32.5</v>
      </c>
      <c r="F276" s="17">
        <f t="shared" si="23"/>
        <v>0.15277777777777798</v>
      </c>
      <c r="G276" s="17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3">
      <c r="B277" s="3" t="s">
        <v>47</v>
      </c>
      <c r="C277" s="3">
        <v>269</v>
      </c>
      <c r="D277" s="3">
        <v>269</v>
      </c>
      <c r="E277" s="10">
        <v>33</v>
      </c>
      <c r="F277" s="17">
        <f t="shared" si="23"/>
        <v>0.12499999999999981</v>
      </c>
      <c r="G277" s="17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3">
      <c r="B278" s="3" t="s">
        <v>47</v>
      </c>
      <c r="C278" s="3">
        <v>270</v>
      </c>
      <c r="D278" s="3">
        <v>270</v>
      </c>
      <c r="E278" s="10">
        <v>33.4</v>
      </c>
      <c r="F278" s="17">
        <f t="shared" si="23"/>
        <v>0.11111111111111072</v>
      </c>
      <c r="G278" s="17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3">
      <c r="B279" s="3" t="s">
        <v>47</v>
      </c>
      <c r="C279" s="3">
        <v>271</v>
      </c>
      <c r="D279" s="3">
        <v>271</v>
      </c>
      <c r="E279" s="10">
        <v>33.799999999999997</v>
      </c>
      <c r="F279" s="17">
        <f t="shared" si="23"/>
        <v>9.7222222222222612E-2</v>
      </c>
      <c r="G279" s="17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3">
      <c r="B280" s="3" t="s">
        <v>47</v>
      </c>
      <c r="C280" s="3">
        <v>272</v>
      </c>
      <c r="D280" s="3">
        <v>272</v>
      </c>
      <c r="E280" s="10">
        <v>34.1</v>
      </c>
      <c r="F280" s="17">
        <f t="shared" si="23"/>
        <v>6.9444444444444448E-2</v>
      </c>
      <c r="G280" s="17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3">
      <c r="B281" s="3" t="s">
        <v>47</v>
      </c>
      <c r="C281" s="3">
        <v>273</v>
      </c>
      <c r="D281" s="3">
        <v>273</v>
      </c>
      <c r="E281" s="10">
        <v>34.299999999999997</v>
      </c>
      <c r="F281" s="17">
        <f t="shared" si="23"/>
        <v>2.7777777777777186E-2</v>
      </c>
      <c r="G281" s="17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3">
      <c r="B282" s="3" t="s">
        <v>47</v>
      </c>
      <c r="C282" s="3">
        <v>274</v>
      </c>
      <c r="D282" s="3">
        <v>274</v>
      </c>
      <c r="E282" s="10">
        <v>34.299999999999997</v>
      </c>
      <c r="F282" s="17">
        <f t="shared" si="23"/>
        <v>-5.5555555555555358E-2</v>
      </c>
      <c r="G282" s="17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3">
      <c r="B283" s="3" t="s">
        <v>47</v>
      </c>
      <c r="C283" s="3">
        <v>275</v>
      </c>
      <c r="D283" s="3">
        <v>275</v>
      </c>
      <c r="E283" s="10">
        <v>33.9</v>
      </c>
      <c r="F283" s="17">
        <f t="shared" si="23"/>
        <v>-0.1388888888888889</v>
      </c>
      <c r="G283" s="17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3">
      <c r="B284" s="3" t="s">
        <v>47</v>
      </c>
      <c r="C284" s="3">
        <v>276</v>
      </c>
      <c r="D284" s="3">
        <v>276</v>
      </c>
      <c r="E284" s="10">
        <v>33.299999999999997</v>
      </c>
      <c r="F284" s="17">
        <f t="shared" si="23"/>
        <v>-0.18055555555555516</v>
      </c>
      <c r="G284" s="17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3">
      <c r="B285" s="3" t="s">
        <v>47</v>
      </c>
      <c r="C285" s="3">
        <v>277</v>
      </c>
      <c r="D285" s="3">
        <v>277</v>
      </c>
      <c r="E285" s="10">
        <v>32.6</v>
      </c>
      <c r="F285" s="17">
        <f t="shared" si="23"/>
        <v>-0.20833333333333284</v>
      </c>
      <c r="G285" s="17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3">
      <c r="B286" s="3" t="s">
        <v>47</v>
      </c>
      <c r="C286" s="3">
        <v>278</v>
      </c>
      <c r="D286" s="3">
        <v>278</v>
      </c>
      <c r="E286" s="10">
        <v>31.8</v>
      </c>
      <c r="F286" s="17">
        <f t="shared" si="23"/>
        <v>-0.26388888888888917</v>
      </c>
      <c r="G286" s="17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3">
      <c r="B287" s="3" t="s">
        <v>47</v>
      </c>
      <c r="C287" s="3">
        <v>279</v>
      </c>
      <c r="D287" s="3">
        <v>279</v>
      </c>
      <c r="E287" s="10">
        <v>30.7</v>
      </c>
      <c r="F287" s="17">
        <f t="shared" si="23"/>
        <v>-0.30555555555555547</v>
      </c>
      <c r="G287" s="17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3">
      <c r="B288" s="3" t="s">
        <v>47</v>
      </c>
      <c r="C288" s="3">
        <v>280</v>
      </c>
      <c r="D288" s="3">
        <v>280</v>
      </c>
      <c r="E288" s="10">
        <v>29.6</v>
      </c>
      <c r="F288" s="17">
        <f t="shared" si="23"/>
        <v>-0.29166666666666635</v>
      </c>
      <c r="G288" s="17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3">
      <c r="B289" s="3" t="s">
        <v>47</v>
      </c>
      <c r="C289" s="3">
        <v>281</v>
      </c>
      <c r="D289" s="3">
        <v>281</v>
      </c>
      <c r="E289" s="10">
        <v>28.6</v>
      </c>
      <c r="F289" s="17">
        <f t="shared" si="23"/>
        <v>-0.25000000000000011</v>
      </c>
      <c r="G289" s="17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3">
      <c r="B290" s="3" t="s">
        <v>47</v>
      </c>
      <c r="C290" s="3">
        <v>282</v>
      </c>
      <c r="D290" s="3">
        <v>282</v>
      </c>
      <c r="E290" s="10">
        <v>27.8</v>
      </c>
      <c r="F290" s="17">
        <f t="shared" si="23"/>
        <v>-0.19444444444444473</v>
      </c>
      <c r="G290" s="17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3">
      <c r="B291" s="3" t="s">
        <v>47</v>
      </c>
      <c r="C291" s="3">
        <v>283</v>
      </c>
      <c r="D291" s="3">
        <v>283</v>
      </c>
      <c r="E291" s="10">
        <v>27.2</v>
      </c>
      <c r="F291" s="17">
        <f t="shared" si="23"/>
        <v>-0.19444444444444473</v>
      </c>
      <c r="G291" s="17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3">
      <c r="B292" s="3" t="s">
        <v>47</v>
      </c>
      <c r="C292" s="3">
        <v>284</v>
      </c>
      <c r="D292" s="3">
        <v>284</v>
      </c>
      <c r="E292" s="10">
        <v>26.4</v>
      </c>
      <c r="F292" s="17">
        <f t="shared" si="23"/>
        <v>-0.19444444444444425</v>
      </c>
      <c r="G292" s="17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3">
      <c r="B293" s="3" t="s">
        <v>47</v>
      </c>
      <c r="C293" s="3">
        <v>285</v>
      </c>
      <c r="D293" s="3">
        <v>285</v>
      </c>
      <c r="E293" s="10">
        <v>25.8</v>
      </c>
      <c r="F293" s="17">
        <f t="shared" si="23"/>
        <v>-0.15277777777777748</v>
      </c>
      <c r="G293" s="17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3">
      <c r="B294" s="3" t="s">
        <v>47</v>
      </c>
      <c r="C294" s="3">
        <v>286</v>
      </c>
      <c r="D294" s="3">
        <v>286</v>
      </c>
      <c r="E294" s="10">
        <v>25.3</v>
      </c>
      <c r="F294" s="17">
        <f t="shared" si="23"/>
        <v>-0.12500000000000031</v>
      </c>
      <c r="G294" s="17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3">
      <c r="B295" s="3" t="s">
        <v>47</v>
      </c>
      <c r="C295" s="3">
        <v>287</v>
      </c>
      <c r="D295" s="3">
        <v>287</v>
      </c>
      <c r="E295" s="10">
        <v>24.9</v>
      </c>
      <c r="F295" s="17">
        <f t="shared" si="23"/>
        <v>-0.1111111111111112</v>
      </c>
      <c r="G295" s="17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3">
      <c r="B296" s="3" t="s">
        <v>47</v>
      </c>
      <c r="C296" s="3">
        <v>288</v>
      </c>
      <c r="D296" s="3">
        <v>288</v>
      </c>
      <c r="E296" s="10">
        <v>24.5</v>
      </c>
      <c r="F296" s="17">
        <f t="shared" si="23"/>
        <v>-9.7222222222222127E-2</v>
      </c>
      <c r="G296" s="17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3">
      <c r="B297" s="3" t="s">
        <v>47</v>
      </c>
      <c r="C297" s="3">
        <v>289</v>
      </c>
      <c r="D297" s="3">
        <v>289</v>
      </c>
      <c r="E297" s="10">
        <v>24.2</v>
      </c>
      <c r="F297" s="17">
        <f t="shared" si="23"/>
        <v>-6.9444444444444448E-2</v>
      </c>
      <c r="G297" s="17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3">
      <c r="B298" s="3" t="s">
        <v>47</v>
      </c>
      <c r="C298" s="3">
        <v>290</v>
      </c>
      <c r="D298" s="3">
        <v>290</v>
      </c>
      <c r="E298" s="10">
        <v>24</v>
      </c>
      <c r="F298" s="17">
        <f t="shared" si="23"/>
        <v>-5.5555555555555358E-2</v>
      </c>
      <c r="G298" s="17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3">
      <c r="B299" s="3" t="s">
        <v>47</v>
      </c>
      <c r="C299" s="3">
        <v>291</v>
      </c>
      <c r="D299" s="3">
        <v>291</v>
      </c>
      <c r="E299" s="10">
        <v>23.8</v>
      </c>
      <c r="F299" s="17">
        <f t="shared" si="23"/>
        <v>-5.5555555555555358E-2</v>
      </c>
      <c r="G299" s="17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3">
      <c r="B300" s="3" t="s">
        <v>47</v>
      </c>
      <c r="C300" s="3">
        <v>292</v>
      </c>
      <c r="D300" s="3">
        <v>292</v>
      </c>
      <c r="E300" s="10">
        <v>23.6</v>
      </c>
      <c r="F300" s="17">
        <f t="shared" si="23"/>
        <v>-4.1666666666666761E-2</v>
      </c>
      <c r="G300" s="17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3">
      <c r="B301" s="3" t="s">
        <v>47</v>
      </c>
      <c r="C301" s="3">
        <v>293</v>
      </c>
      <c r="D301" s="3">
        <v>293</v>
      </c>
      <c r="E301" s="10">
        <v>23.5</v>
      </c>
      <c r="F301" s="17">
        <f t="shared" si="23"/>
        <v>-2.7777777777778172E-2</v>
      </c>
      <c r="G301" s="17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3">
      <c r="B302" s="3" t="s">
        <v>47</v>
      </c>
      <c r="C302" s="3">
        <v>294</v>
      </c>
      <c r="D302" s="3">
        <v>294</v>
      </c>
      <c r="E302" s="10">
        <v>23.4</v>
      </c>
      <c r="F302" s="17">
        <f t="shared" si="23"/>
        <v>-2.7777777777777679E-2</v>
      </c>
      <c r="G302" s="17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3">
      <c r="B303" s="3" t="s">
        <v>47</v>
      </c>
      <c r="C303" s="3">
        <v>295</v>
      </c>
      <c r="D303" s="3">
        <v>295</v>
      </c>
      <c r="E303" s="10">
        <v>23.3</v>
      </c>
      <c r="F303" s="17">
        <f t="shared" si="23"/>
        <v>-1.3888888888888593E-2</v>
      </c>
      <c r="G303" s="17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3">
      <c r="B304" s="3" t="s">
        <v>47</v>
      </c>
      <c r="C304" s="3">
        <v>296</v>
      </c>
      <c r="D304" s="3">
        <v>296</v>
      </c>
      <c r="E304" s="10">
        <v>23.3</v>
      </c>
      <c r="F304" s="17">
        <f t="shared" si="23"/>
        <v>-1.3888888888889086E-2</v>
      </c>
      <c r="G304" s="17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3">
      <c r="B305" s="3" t="s">
        <v>47</v>
      </c>
      <c r="C305" s="3">
        <v>297</v>
      </c>
      <c r="D305" s="3">
        <v>297</v>
      </c>
      <c r="E305" s="10">
        <v>23.2</v>
      </c>
      <c r="F305" s="17">
        <f t="shared" si="23"/>
        <v>-2.7777777777777679E-2</v>
      </c>
      <c r="G305" s="17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3">
      <c r="B306" s="3" t="s">
        <v>47</v>
      </c>
      <c r="C306" s="3">
        <v>298</v>
      </c>
      <c r="D306" s="3">
        <v>298</v>
      </c>
      <c r="E306" s="10">
        <v>23.1</v>
      </c>
      <c r="F306" s="17">
        <f t="shared" si="23"/>
        <v>-2.7777777777777679E-2</v>
      </c>
      <c r="G306" s="17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3">
      <c r="B307" s="3" t="s">
        <v>47</v>
      </c>
      <c r="C307" s="3">
        <v>299</v>
      </c>
      <c r="D307" s="3">
        <v>299</v>
      </c>
      <c r="E307" s="10">
        <v>23</v>
      </c>
      <c r="F307" s="17">
        <f t="shared" si="23"/>
        <v>-4.1666666666666761E-2</v>
      </c>
      <c r="G307" s="17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3">
      <c r="B308" s="3" t="s">
        <v>47</v>
      </c>
      <c r="C308" s="3">
        <v>300</v>
      </c>
      <c r="D308" s="3">
        <v>300</v>
      </c>
      <c r="E308" s="10">
        <v>22.8</v>
      </c>
      <c r="F308" s="17">
        <f t="shared" si="23"/>
        <v>-6.9444444444444448E-2</v>
      </c>
      <c r="G308" s="17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3">
      <c r="B309" s="3" t="s">
        <v>47</v>
      </c>
      <c r="C309" s="3">
        <v>301</v>
      </c>
      <c r="D309" s="3">
        <v>301</v>
      </c>
      <c r="E309" s="10">
        <v>22.5</v>
      </c>
      <c r="F309" s="17">
        <f t="shared" si="23"/>
        <v>-9.7222222222222127E-2</v>
      </c>
      <c r="G309" s="17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3">
      <c r="B310" s="3" t="s">
        <v>47</v>
      </c>
      <c r="C310" s="3">
        <v>302</v>
      </c>
      <c r="D310" s="3">
        <v>302</v>
      </c>
      <c r="E310" s="10">
        <v>22.1</v>
      </c>
      <c r="F310" s="17">
        <f t="shared" si="23"/>
        <v>-0.1111111111111112</v>
      </c>
      <c r="G310" s="17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3">
      <c r="B311" s="3" t="s">
        <v>47</v>
      </c>
      <c r="C311" s="3">
        <v>303</v>
      </c>
      <c r="D311" s="3">
        <v>303</v>
      </c>
      <c r="E311" s="10">
        <v>21.7</v>
      </c>
      <c r="F311" s="17">
        <f t="shared" si="23"/>
        <v>-0.1388888888888889</v>
      </c>
      <c r="G311" s="17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3">
      <c r="B312" s="3" t="s">
        <v>47</v>
      </c>
      <c r="C312" s="3">
        <v>304</v>
      </c>
      <c r="D312" s="3">
        <v>304</v>
      </c>
      <c r="E312" s="10">
        <v>21.1</v>
      </c>
      <c r="F312" s="17">
        <f t="shared" si="23"/>
        <v>-0.18055555555555566</v>
      </c>
      <c r="G312" s="17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3">
      <c r="B313" s="3" t="s">
        <v>47</v>
      </c>
      <c r="C313" s="3">
        <v>305</v>
      </c>
      <c r="D313" s="3">
        <v>305</v>
      </c>
      <c r="E313" s="10">
        <v>20.399999999999999</v>
      </c>
      <c r="F313" s="17">
        <f t="shared" si="23"/>
        <v>-0.2222222222222224</v>
      </c>
      <c r="G313" s="17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3">
      <c r="B314" s="3" t="s">
        <v>47</v>
      </c>
      <c r="C314" s="3">
        <v>306</v>
      </c>
      <c r="D314" s="3">
        <v>306</v>
      </c>
      <c r="E314" s="10">
        <v>19.5</v>
      </c>
      <c r="F314" s="17">
        <f t="shared" si="23"/>
        <v>-0.26388888888888867</v>
      </c>
      <c r="G314" s="17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3">
      <c r="B315" s="3" t="s">
        <v>47</v>
      </c>
      <c r="C315" s="3">
        <v>307</v>
      </c>
      <c r="D315" s="3">
        <v>307</v>
      </c>
      <c r="E315" s="10">
        <v>18.5</v>
      </c>
      <c r="F315" s="17">
        <f t="shared" si="23"/>
        <v>-0.26388888888888867</v>
      </c>
      <c r="G315" s="17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3">
      <c r="B316" s="3" t="s">
        <v>47</v>
      </c>
      <c r="C316" s="3">
        <v>308</v>
      </c>
      <c r="D316" s="3">
        <v>308</v>
      </c>
      <c r="E316" s="10">
        <v>17.600000000000001</v>
      </c>
      <c r="F316" s="17">
        <f t="shared" si="23"/>
        <v>-0.26388888888888867</v>
      </c>
      <c r="G316" s="17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3">
      <c r="B317" s="3" t="s">
        <v>47</v>
      </c>
      <c r="C317" s="3">
        <v>309</v>
      </c>
      <c r="D317" s="3">
        <v>309</v>
      </c>
      <c r="E317" s="10">
        <v>16.600000000000001</v>
      </c>
      <c r="F317" s="17">
        <f t="shared" si="23"/>
        <v>-0.26388888888888917</v>
      </c>
      <c r="G317" s="17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3">
      <c r="B318" s="3" t="s">
        <v>47</v>
      </c>
      <c r="C318" s="3">
        <v>310</v>
      </c>
      <c r="D318" s="3">
        <v>310</v>
      </c>
      <c r="E318" s="10">
        <v>15.7</v>
      </c>
      <c r="F318" s="17">
        <f t="shared" si="23"/>
        <v>-0.23611111111111124</v>
      </c>
      <c r="G318" s="17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3">
      <c r="B319" s="3" t="s">
        <v>47</v>
      </c>
      <c r="C319" s="3">
        <v>311</v>
      </c>
      <c r="D319" s="3">
        <v>311</v>
      </c>
      <c r="E319" s="10">
        <v>14.9</v>
      </c>
      <c r="F319" s="17">
        <f t="shared" si="23"/>
        <v>-0.19444444444444425</v>
      </c>
      <c r="G319" s="17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3">
      <c r="B320" s="3" t="s">
        <v>47</v>
      </c>
      <c r="C320" s="3">
        <v>312</v>
      </c>
      <c r="D320" s="3">
        <v>312</v>
      </c>
      <c r="E320" s="10">
        <v>14.3</v>
      </c>
      <c r="F320" s="17">
        <f t="shared" si="23"/>
        <v>-0.15277777777777773</v>
      </c>
      <c r="G320" s="17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3">
      <c r="B321" s="3" t="s">
        <v>47</v>
      </c>
      <c r="C321" s="3">
        <v>313</v>
      </c>
      <c r="D321" s="3">
        <v>313</v>
      </c>
      <c r="E321" s="10">
        <v>13.8</v>
      </c>
      <c r="F321" s="17">
        <f t="shared" si="23"/>
        <v>-9.7222222222222363E-2</v>
      </c>
      <c r="G321" s="17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3">
      <c r="B322" s="3" t="s">
        <v>47</v>
      </c>
      <c r="C322" s="3">
        <v>314</v>
      </c>
      <c r="D322" s="3">
        <v>314</v>
      </c>
      <c r="E322" s="10">
        <v>13.6</v>
      </c>
      <c r="F322" s="17">
        <f t="shared" si="23"/>
        <v>-5.5555555555555601E-2</v>
      </c>
      <c r="G322" s="17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3">
      <c r="B323" s="3" t="s">
        <v>47</v>
      </c>
      <c r="C323" s="3">
        <v>315</v>
      </c>
      <c r="D323" s="3">
        <v>315</v>
      </c>
      <c r="E323" s="10">
        <v>13.4</v>
      </c>
      <c r="F323" s="17">
        <f t="shared" si="23"/>
        <v>-2.7777777777777679E-2</v>
      </c>
      <c r="G323" s="17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3">
      <c r="B324" s="3" t="s">
        <v>47</v>
      </c>
      <c r="C324" s="3">
        <v>316</v>
      </c>
      <c r="D324" s="3">
        <v>316</v>
      </c>
      <c r="E324" s="10">
        <v>13.4</v>
      </c>
      <c r="F324" s="17">
        <f t="shared" si="23"/>
        <v>1.388888888888884E-2</v>
      </c>
      <c r="G324" s="17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3">
      <c r="B325" s="3" t="s">
        <v>47</v>
      </c>
      <c r="C325" s="3">
        <v>317</v>
      </c>
      <c r="D325" s="3">
        <v>317</v>
      </c>
      <c r="E325" s="10">
        <v>13.5</v>
      </c>
      <c r="F325" s="17">
        <f t="shared" si="23"/>
        <v>1.388888888888884E-2</v>
      </c>
      <c r="G325" s="17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3">
      <c r="B326" s="3" t="s">
        <v>47</v>
      </c>
      <c r="C326" s="3">
        <v>318</v>
      </c>
      <c r="D326" s="3">
        <v>318</v>
      </c>
      <c r="E326" s="10">
        <v>13.5</v>
      </c>
      <c r="F326" s="17">
        <f t="shared" si="23"/>
        <v>0</v>
      </c>
      <c r="G326" s="17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3">
      <c r="B327" s="3" t="s">
        <v>47</v>
      </c>
      <c r="C327" s="3">
        <v>319</v>
      </c>
      <c r="D327" s="3">
        <v>319</v>
      </c>
      <c r="E327" s="10">
        <v>13.5</v>
      </c>
      <c r="F327" s="17">
        <f t="shared" si="23"/>
        <v>-1.388888888888884E-2</v>
      </c>
      <c r="G327" s="17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3">
      <c r="B328" s="3" t="s">
        <v>47</v>
      </c>
      <c r="C328" s="3">
        <v>320</v>
      </c>
      <c r="D328" s="3">
        <v>320</v>
      </c>
      <c r="E328" s="10">
        <v>13.4</v>
      </c>
      <c r="F328" s="17">
        <f t="shared" si="23"/>
        <v>-2.7777777777777679E-2</v>
      </c>
      <c r="G328" s="17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3">
      <c r="B329" s="3" t="s">
        <v>47</v>
      </c>
      <c r="C329" s="3">
        <v>321</v>
      </c>
      <c r="D329" s="3">
        <v>321</v>
      </c>
      <c r="E329" s="10">
        <v>13.3</v>
      </c>
      <c r="F329" s="17">
        <f t="shared" si="23"/>
        <v>-4.1666666666666761E-2</v>
      </c>
      <c r="G329" s="17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3">
      <c r="B330" s="3" t="s">
        <v>47</v>
      </c>
      <c r="C330" s="3">
        <v>322</v>
      </c>
      <c r="D330" s="3">
        <v>322</v>
      </c>
      <c r="E330" s="10">
        <v>13.1</v>
      </c>
      <c r="F330" s="17">
        <f t="shared" si="23"/>
        <v>-5.5555555555555601E-2</v>
      </c>
      <c r="G330" s="17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3">
      <c r="B331" s="3" t="s">
        <v>47</v>
      </c>
      <c r="C331" s="3">
        <v>323</v>
      </c>
      <c r="D331" s="3">
        <v>323</v>
      </c>
      <c r="E331" s="10">
        <v>12.9</v>
      </c>
      <c r="F331" s="17">
        <f t="shared" si="23"/>
        <v>-2.7777777777777679E-2</v>
      </c>
      <c r="G331" s="17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3">
      <c r="B332" s="3" t="s">
        <v>47</v>
      </c>
      <c r="C332" s="3">
        <v>324</v>
      </c>
      <c r="D332" s="3">
        <v>324</v>
      </c>
      <c r="E332" s="10">
        <v>12.9</v>
      </c>
      <c r="F332" s="17">
        <f t="shared" si="23"/>
        <v>-1.388888888888884E-2</v>
      </c>
      <c r="G332" s="17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3">
      <c r="B333" s="3" t="s">
        <v>47</v>
      </c>
      <c r="C333" s="3">
        <v>325</v>
      </c>
      <c r="D333" s="3">
        <v>325</v>
      </c>
      <c r="E333" s="10">
        <v>12.8</v>
      </c>
      <c r="F333" s="17">
        <f t="shared" si="23"/>
        <v>1.388888888888884E-2</v>
      </c>
      <c r="G333" s="17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3">
      <c r="B334" s="3" t="s">
        <v>47</v>
      </c>
      <c r="C334" s="3">
        <v>326</v>
      </c>
      <c r="D334" s="3">
        <v>326</v>
      </c>
      <c r="E334" s="10">
        <v>13</v>
      </c>
      <c r="F334" s="17">
        <f t="shared" ref="F334:F397" si="28">($E335-$E333)/2/3.6</f>
        <v>8.3333333333333287E-2</v>
      </c>
      <c r="G334" s="17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3">
      <c r="B335" s="3" t="s">
        <v>47</v>
      </c>
      <c r="C335" s="3">
        <v>327</v>
      </c>
      <c r="D335" s="3">
        <v>327</v>
      </c>
      <c r="E335" s="10">
        <v>13.4</v>
      </c>
      <c r="F335" s="17">
        <f t="shared" si="28"/>
        <v>0.1111111111111112</v>
      </c>
      <c r="G335" s="17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3">
      <c r="B336" s="3" t="s">
        <v>47</v>
      </c>
      <c r="C336" s="3">
        <v>328</v>
      </c>
      <c r="D336" s="3">
        <v>328</v>
      </c>
      <c r="E336" s="10">
        <v>13.8</v>
      </c>
      <c r="F336" s="17">
        <f t="shared" si="28"/>
        <v>9.7222222222222127E-2</v>
      </c>
      <c r="G336" s="17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3">
      <c r="B337" s="3" t="s">
        <v>47</v>
      </c>
      <c r="C337" s="3">
        <v>329</v>
      </c>
      <c r="D337" s="3">
        <v>329</v>
      </c>
      <c r="E337" s="10">
        <v>14.1</v>
      </c>
      <c r="F337" s="17">
        <f t="shared" si="28"/>
        <v>5.5555555555555358E-2</v>
      </c>
      <c r="G337" s="17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3">
      <c r="B338" s="3" t="s">
        <v>47</v>
      </c>
      <c r="C338" s="3">
        <v>330</v>
      </c>
      <c r="D338" s="3">
        <v>330</v>
      </c>
      <c r="E338" s="10">
        <v>14.2</v>
      </c>
      <c r="F338" s="17">
        <f t="shared" si="28"/>
        <v>4.1666666666666761E-2</v>
      </c>
      <c r="G338" s="17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3">
      <c r="B339" s="3" t="s">
        <v>47</v>
      </c>
      <c r="C339" s="3">
        <v>331</v>
      </c>
      <c r="D339" s="3">
        <v>331</v>
      </c>
      <c r="E339" s="10">
        <v>14.4</v>
      </c>
      <c r="F339" s="17">
        <f t="shared" si="28"/>
        <v>4.1666666666666761E-2</v>
      </c>
      <c r="G339" s="17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3">
      <c r="B340" s="3" t="s">
        <v>47</v>
      </c>
      <c r="C340" s="3">
        <v>332</v>
      </c>
      <c r="D340" s="3">
        <v>332</v>
      </c>
      <c r="E340" s="10">
        <v>14.5</v>
      </c>
      <c r="F340" s="17">
        <f t="shared" si="28"/>
        <v>1.388888888888884E-2</v>
      </c>
      <c r="G340" s="17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3">
      <c r="B341" s="3" t="s">
        <v>47</v>
      </c>
      <c r="C341" s="3">
        <v>333</v>
      </c>
      <c r="D341" s="3">
        <v>333</v>
      </c>
      <c r="E341" s="10">
        <v>14.5</v>
      </c>
      <c r="F341" s="17">
        <f t="shared" si="28"/>
        <v>-1.388888888888884E-2</v>
      </c>
      <c r="G341" s="17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3">
      <c r="B342" s="3" t="s">
        <v>47</v>
      </c>
      <c r="C342" s="3">
        <v>334</v>
      </c>
      <c r="D342" s="3">
        <v>334</v>
      </c>
      <c r="E342" s="10">
        <v>14.4</v>
      </c>
      <c r="F342" s="17">
        <f t="shared" si="28"/>
        <v>-2.7777777777777679E-2</v>
      </c>
      <c r="G342" s="17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3">
      <c r="B343" s="3" t="s">
        <v>47</v>
      </c>
      <c r="C343" s="3">
        <v>335</v>
      </c>
      <c r="D343" s="3">
        <v>335</v>
      </c>
      <c r="E343" s="10">
        <v>14.3</v>
      </c>
      <c r="F343" s="17">
        <f t="shared" si="28"/>
        <v>-1.388888888888884E-2</v>
      </c>
      <c r="G343" s="17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3">
      <c r="B344" s="3" t="s">
        <v>47</v>
      </c>
      <c r="C344" s="3">
        <v>336</v>
      </c>
      <c r="D344" s="3">
        <v>336</v>
      </c>
      <c r="E344" s="10">
        <v>14.3</v>
      </c>
      <c r="F344" s="17">
        <f t="shared" si="28"/>
        <v>-4.1666666666666761E-2</v>
      </c>
      <c r="G344" s="17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3">
      <c r="B345" s="3" t="s">
        <v>47</v>
      </c>
      <c r="C345" s="3">
        <v>337</v>
      </c>
      <c r="D345" s="3">
        <v>337</v>
      </c>
      <c r="E345" s="10">
        <v>14</v>
      </c>
      <c r="F345" s="17">
        <f t="shared" si="28"/>
        <v>-0.18055555555555566</v>
      </c>
      <c r="G345" s="17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3">
      <c r="B346" s="3" t="s">
        <v>47</v>
      </c>
      <c r="C346" s="3">
        <v>338</v>
      </c>
      <c r="D346" s="3">
        <v>338</v>
      </c>
      <c r="E346" s="10">
        <v>13</v>
      </c>
      <c r="F346" s="17">
        <f t="shared" si="28"/>
        <v>-0.36111111111111105</v>
      </c>
      <c r="G346" s="17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3">
      <c r="B347" s="3" t="s">
        <v>47</v>
      </c>
      <c r="C347" s="3">
        <v>339</v>
      </c>
      <c r="D347" s="3">
        <v>339</v>
      </c>
      <c r="E347" s="10">
        <v>11.4</v>
      </c>
      <c r="F347" s="17">
        <f t="shared" si="28"/>
        <v>-0.5277777777777779</v>
      </c>
      <c r="G347" s="17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3">
      <c r="B348" s="3" t="s">
        <v>47</v>
      </c>
      <c r="C348" s="3">
        <v>340</v>
      </c>
      <c r="D348" s="3">
        <v>340</v>
      </c>
      <c r="E348" s="10">
        <v>9.1999999999999993</v>
      </c>
      <c r="F348" s="17">
        <f t="shared" si="28"/>
        <v>-0.625</v>
      </c>
      <c r="G348" s="17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3">
      <c r="B349" s="3" t="s">
        <v>47</v>
      </c>
      <c r="C349" s="3">
        <v>341</v>
      </c>
      <c r="D349" s="3">
        <v>341</v>
      </c>
      <c r="E349" s="10">
        <v>6.9</v>
      </c>
      <c r="F349" s="17">
        <f t="shared" si="28"/>
        <v>-0.61111111111111105</v>
      </c>
      <c r="G349" s="17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3">
      <c r="B350" s="3" t="s">
        <v>47</v>
      </c>
      <c r="C350" s="3">
        <v>342</v>
      </c>
      <c r="D350" s="3">
        <v>342</v>
      </c>
      <c r="E350" s="10">
        <v>4.8</v>
      </c>
      <c r="F350" s="17">
        <f t="shared" si="28"/>
        <v>-0.50000000000000011</v>
      </c>
      <c r="G350" s="17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3">
      <c r="B351" s="3" t="s">
        <v>47</v>
      </c>
      <c r="C351" s="3">
        <v>343</v>
      </c>
      <c r="D351" s="3">
        <v>343</v>
      </c>
      <c r="E351" s="10">
        <v>3.3</v>
      </c>
      <c r="F351" s="17">
        <f t="shared" si="28"/>
        <v>-0.34722222222222221</v>
      </c>
      <c r="G351" s="17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3">
      <c r="B352" s="3" t="s">
        <v>47</v>
      </c>
      <c r="C352" s="3">
        <v>344</v>
      </c>
      <c r="D352" s="3">
        <v>344</v>
      </c>
      <c r="E352" s="10">
        <v>2.2999999999999998</v>
      </c>
      <c r="F352" s="17">
        <f t="shared" si="28"/>
        <v>-0.19444444444444442</v>
      </c>
      <c r="G352" s="17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3">
      <c r="B353" s="3" t="s">
        <v>47</v>
      </c>
      <c r="C353" s="3">
        <v>345</v>
      </c>
      <c r="D353" s="3">
        <v>345</v>
      </c>
      <c r="E353" s="10">
        <v>1.9</v>
      </c>
      <c r="F353" s="17">
        <f t="shared" si="28"/>
        <v>-8.3333333333333315E-2</v>
      </c>
      <c r="G353" s="17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3">
      <c r="B354" s="3" t="s">
        <v>47</v>
      </c>
      <c r="C354" s="3">
        <v>346</v>
      </c>
      <c r="D354" s="3">
        <v>346</v>
      </c>
      <c r="E354" s="10">
        <v>1.7</v>
      </c>
      <c r="F354" s="17">
        <f t="shared" si="28"/>
        <v>-4.1666666666666644E-2</v>
      </c>
      <c r="G354" s="17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3">
      <c r="B355" s="3" t="s">
        <v>47</v>
      </c>
      <c r="C355" s="3">
        <v>347</v>
      </c>
      <c r="D355" s="3">
        <v>347</v>
      </c>
      <c r="E355" s="10">
        <v>1.6</v>
      </c>
      <c r="F355" s="17">
        <f t="shared" si="28"/>
        <v>-4.1666666666666671E-2</v>
      </c>
      <c r="G355" s="17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3">
      <c r="B356" s="3" t="s">
        <v>47</v>
      </c>
      <c r="C356" s="3">
        <v>348</v>
      </c>
      <c r="D356" s="3">
        <v>348</v>
      </c>
      <c r="E356" s="10">
        <v>1.4</v>
      </c>
      <c r="F356" s="17">
        <f t="shared" si="28"/>
        <v>-4.1666666666666671E-2</v>
      </c>
      <c r="G356" s="17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3">
      <c r="B357" s="3" t="s">
        <v>47</v>
      </c>
      <c r="C357" s="3">
        <v>349</v>
      </c>
      <c r="D357" s="3">
        <v>349</v>
      </c>
      <c r="E357" s="10">
        <v>1.3</v>
      </c>
      <c r="F357" s="17">
        <f t="shared" si="28"/>
        <v>-2.7777777777777769E-2</v>
      </c>
      <c r="G357" s="17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3">
      <c r="B358" s="3" t="s">
        <v>47</v>
      </c>
      <c r="C358" s="3">
        <v>350</v>
      </c>
      <c r="D358" s="3">
        <v>350</v>
      </c>
      <c r="E358" s="10">
        <v>1.2</v>
      </c>
      <c r="F358" s="17">
        <f t="shared" si="28"/>
        <v>-2.7777777777777769E-2</v>
      </c>
      <c r="G358" s="17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3">
      <c r="B359" s="3" t="s">
        <v>47</v>
      </c>
      <c r="C359" s="3">
        <v>351</v>
      </c>
      <c r="D359" s="3">
        <v>351</v>
      </c>
      <c r="E359" s="10">
        <v>1.1000000000000001</v>
      </c>
      <c r="F359" s="17">
        <f t="shared" si="28"/>
        <v>-2.7777777777777769E-2</v>
      </c>
      <c r="G359" s="17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3">
      <c r="B360" s="3" t="s">
        <v>47</v>
      </c>
      <c r="C360" s="3">
        <v>352</v>
      </c>
      <c r="D360" s="3">
        <v>352</v>
      </c>
      <c r="E360" s="10">
        <v>1</v>
      </c>
      <c r="F360" s="17">
        <f t="shared" si="28"/>
        <v>-4.1666666666666671E-2</v>
      </c>
      <c r="G360" s="17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3">
      <c r="B361" s="3" t="s">
        <v>47</v>
      </c>
      <c r="C361" s="3">
        <v>353</v>
      </c>
      <c r="D361" s="3">
        <v>353</v>
      </c>
      <c r="E361" s="10">
        <v>0.8</v>
      </c>
      <c r="F361" s="17">
        <f t="shared" si="28"/>
        <v>-5.5555555555555559E-2</v>
      </c>
      <c r="G361" s="17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3">
      <c r="B362" s="3" t="s">
        <v>47</v>
      </c>
      <c r="C362" s="3">
        <v>354</v>
      </c>
      <c r="D362" s="3">
        <v>354</v>
      </c>
      <c r="E362" s="10">
        <v>0.6</v>
      </c>
      <c r="F362" s="17">
        <f t="shared" si="28"/>
        <v>-0.11111111111111112</v>
      </c>
      <c r="G362" s="17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3">
      <c r="B363" s="3" t="s">
        <v>47</v>
      </c>
      <c r="C363" s="3">
        <v>355</v>
      </c>
      <c r="D363" s="3">
        <v>355</v>
      </c>
      <c r="E363" s="10">
        <v>0</v>
      </c>
      <c r="F363" s="17">
        <f t="shared" si="28"/>
        <v>-8.3333333333333329E-2</v>
      </c>
      <c r="G363" s="17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3">
      <c r="B364" s="3" t="s">
        <v>47</v>
      </c>
      <c r="C364" s="3">
        <v>356</v>
      </c>
      <c r="D364" s="3">
        <v>356</v>
      </c>
      <c r="E364" s="10">
        <v>0</v>
      </c>
      <c r="F364" s="17">
        <f t="shared" si="28"/>
        <v>0</v>
      </c>
      <c r="G364" s="17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3">
      <c r="B365" s="3" t="s">
        <v>47</v>
      </c>
      <c r="C365" s="3">
        <v>357</v>
      </c>
      <c r="D365" s="3">
        <v>357</v>
      </c>
      <c r="E365" s="10">
        <v>0</v>
      </c>
      <c r="F365" s="17">
        <f t="shared" si="28"/>
        <v>0</v>
      </c>
      <c r="G365" s="17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3">
      <c r="B366" s="3" t="s">
        <v>47</v>
      </c>
      <c r="C366" s="3">
        <v>358</v>
      </c>
      <c r="D366" s="3">
        <v>358</v>
      </c>
      <c r="E366" s="10">
        <v>0</v>
      </c>
      <c r="F366" s="17">
        <f t="shared" si="28"/>
        <v>0</v>
      </c>
      <c r="G366" s="17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3">
      <c r="B367" s="3" t="s">
        <v>47</v>
      </c>
      <c r="C367" s="3">
        <v>359</v>
      </c>
      <c r="D367" s="3">
        <v>359</v>
      </c>
      <c r="E367" s="10">
        <v>0</v>
      </c>
      <c r="F367" s="17">
        <f t="shared" si="28"/>
        <v>0</v>
      </c>
      <c r="G367" s="17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3">
      <c r="B368" s="3" t="s">
        <v>47</v>
      </c>
      <c r="C368" s="3">
        <v>360</v>
      </c>
      <c r="D368" s="3">
        <v>360</v>
      </c>
      <c r="E368" s="10">
        <v>0</v>
      </c>
      <c r="F368" s="17">
        <f t="shared" si="28"/>
        <v>0.30555555555555558</v>
      </c>
      <c r="G368" s="17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3">
      <c r="B369" s="3" t="s">
        <v>47</v>
      </c>
      <c r="C369" s="3">
        <v>361</v>
      </c>
      <c r="D369" s="3">
        <v>361</v>
      </c>
      <c r="E369" s="10">
        <v>2.2000000000000002</v>
      </c>
      <c r="F369" s="17">
        <f t="shared" si="28"/>
        <v>0.625</v>
      </c>
      <c r="G369" s="17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3">
      <c r="B370" s="3" t="s">
        <v>47</v>
      </c>
      <c r="C370" s="3">
        <v>362</v>
      </c>
      <c r="D370" s="3">
        <v>362</v>
      </c>
      <c r="E370" s="10">
        <v>4.5</v>
      </c>
      <c r="F370" s="17">
        <f t="shared" si="28"/>
        <v>0.61111111111111105</v>
      </c>
      <c r="G370" s="17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3">
      <c r="B371" s="3" t="s">
        <v>47</v>
      </c>
      <c r="C371" s="3">
        <v>363</v>
      </c>
      <c r="D371" s="3">
        <v>363</v>
      </c>
      <c r="E371" s="10">
        <v>6.6</v>
      </c>
      <c r="F371" s="17">
        <f t="shared" si="28"/>
        <v>0.56944444444444442</v>
      </c>
      <c r="G371" s="17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3">
      <c r="B372" s="3" t="s">
        <v>47</v>
      </c>
      <c r="C372" s="3">
        <v>364</v>
      </c>
      <c r="D372" s="3">
        <v>364</v>
      </c>
      <c r="E372" s="10">
        <v>8.6</v>
      </c>
      <c r="F372" s="17">
        <f t="shared" si="28"/>
        <v>0.55555555555555558</v>
      </c>
      <c r="G372" s="17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3">
      <c r="B373" s="3" t="s">
        <v>47</v>
      </c>
      <c r="C373" s="3">
        <v>365</v>
      </c>
      <c r="D373" s="3">
        <v>365</v>
      </c>
      <c r="E373" s="10">
        <v>10.6</v>
      </c>
      <c r="F373" s="17">
        <f t="shared" si="28"/>
        <v>0.54166666666666674</v>
      </c>
      <c r="G373" s="17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3">
      <c r="B374" s="3" t="s">
        <v>47</v>
      </c>
      <c r="C374" s="3">
        <v>366</v>
      </c>
      <c r="D374" s="3">
        <v>366</v>
      </c>
      <c r="E374" s="10">
        <v>12.5</v>
      </c>
      <c r="F374" s="17">
        <f t="shared" si="28"/>
        <v>0.5277777777777779</v>
      </c>
      <c r="G374" s="17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3">
      <c r="B375" s="3" t="s">
        <v>47</v>
      </c>
      <c r="C375" s="3">
        <v>367</v>
      </c>
      <c r="D375" s="3">
        <v>367</v>
      </c>
      <c r="E375" s="10">
        <v>14.4</v>
      </c>
      <c r="F375" s="17">
        <f t="shared" si="28"/>
        <v>0.5277777777777779</v>
      </c>
      <c r="G375" s="17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3">
      <c r="B376" s="3" t="s">
        <v>47</v>
      </c>
      <c r="C376" s="3">
        <v>368</v>
      </c>
      <c r="D376" s="3">
        <v>368</v>
      </c>
      <c r="E376" s="10">
        <v>16.3</v>
      </c>
      <c r="F376" s="17">
        <f t="shared" si="28"/>
        <v>0.48611111111111083</v>
      </c>
      <c r="G376" s="17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3">
      <c r="B377" s="3" t="s">
        <v>47</v>
      </c>
      <c r="C377" s="3">
        <v>369</v>
      </c>
      <c r="D377" s="3">
        <v>369</v>
      </c>
      <c r="E377" s="10">
        <v>17.899999999999999</v>
      </c>
      <c r="F377" s="17">
        <f t="shared" si="28"/>
        <v>0.38888888888888895</v>
      </c>
      <c r="G377" s="17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3">
      <c r="B378" s="3" t="s">
        <v>47</v>
      </c>
      <c r="C378" s="3">
        <v>370</v>
      </c>
      <c r="D378" s="3">
        <v>370</v>
      </c>
      <c r="E378" s="10">
        <v>19.100000000000001</v>
      </c>
      <c r="F378" s="17">
        <f t="shared" si="28"/>
        <v>0.27777777777777779</v>
      </c>
      <c r="G378" s="17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3">
      <c r="B379" s="3" t="s">
        <v>47</v>
      </c>
      <c r="C379" s="3">
        <v>371</v>
      </c>
      <c r="D379" s="3">
        <v>371</v>
      </c>
      <c r="E379" s="10">
        <v>19.899999999999999</v>
      </c>
      <c r="F379" s="17">
        <f t="shared" si="28"/>
        <v>0.16666666666666657</v>
      </c>
      <c r="G379" s="17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3">
      <c r="B380" s="3" t="s">
        <v>47</v>
      </c>
      <c r="C380" s="3">
        <v>372</v>
      </c>
      <c r="D380" s="3">
        <v>372</v>
      </c>
      <c r="E380" s="10">
        <v>20.3</v>
      </c>
      <c r="F380" s="17">
        <f t="shared" si="28"/>
        <v>8.3333333333333523E-2</v>
      </c>
      <c r="G380" s="17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3">
      <c r="B381" s="3" t="s">
        <v>47</v>
      </c>
      <c r="C381" s="3">
        <v>373</v>
      </c>
      <c r="D381" s="3">
        <v>373</v>
      </c>
      <c r="E381" s="10">
        <v>20.5</v>
      </c>
      <c r="F381" s="17">
        <f t="shared" si="28"/>
        <v>5.5555555555555358E-2</v>
      </c>
      <c r="G381" s="17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3">
      <c r="B382" s="3" t="s">
        <v>47</v>
      </c>
      <c r="C382" s="3">
        <v>374</v>
      </c>
      <c r="D382" s="3">
        <v>374</v>
      </c>
      <c r="E382" s="10">
        <v>20.7</v>
      </c>
      <c r="F382" s="17">
        <f t="shared" si="28"/>
        <v>6.9444444444444448E-2</v>
      </c>
      <c r="G382" s="17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3">
      <c r="B383" s="3" t="s">
        <v>47</v>
      </c>
      <c r="C383" s="3">
        <v>375</v>
      </c>
      <c r="D383" s="3">
        <v>375</v>
      </c>
      <c r="E383" s="10">
        <v>21</v>
      </c>
      <c r="F383" s="17">
        <f t="shared" si="28"/>
        <v>0.12500000000000031</v>
      </c>
      <c r="G383" s="17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3">
      <c r="B384" s="3" t="s">
        <v>47</v>
      </c>
      <c r="C384" s="3">
        <v>376</v>
      </c>
      <c r="D384" s="3">
        <v>376</v>
      </c>
      <c r="E384" s="10">
        <v>21.6</v>
      </c>
      <c r="F384" s="17">
        <f t="shared" si="28"/>
        <v>0.2222222222222224</v>
      </c>
      <c r="G384" s="17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3">
      <c r="B385" s="3" t="s">
        <v>47</v>
      </c>
      <c r="C385" s="3">
        <v>377</v>
      </c>
      <c r="D385" s="3">
        <v>377</v>
      </c>
      <c r="E385" s="10">
        <v>22.6</v>
      </c>
      <c r="F385" s="17">
        <f t="shared" si="28"/>
        <v>0.29166666666666635</v>
      </c>
      <c r="G385" s="17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3">
      <c r="B386" s="3" t="s">
        <v>47</v>
      </c>
      <c r="C386" s="3">
        <v>378</v>
      </c>
      <c r="D386" s="3">
        <v>378</v>
      </c>
      <c r="E386" s="10">
        <v>23.7</v>
      </c>
      <c r="F386" s="17">
        <f t="shared" si="28"/>
        <v>0.30555555555555547</v>
      </c>
      <c r="G386" s="17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3">
      <c r="B387" s="3" t="s">
        <v>47</v>
      </c>
      <c r="C387" s="3">
        <v>379</v>
      </c>
      <c r="D387" s="3">
        <v>379</v>
      </c>
      <c r="E387" s="10">
        <v>24.8</v>
      </c>
      <c r="F387" s="17">
        <f t="shared" si="28"/>
        <v>0.27777777777777779</v>
      </c>
      <c r="G387" s="17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3">
      <c r="B388" s="3" t="s">
        <v>47</v>
      </c>
      <c r="C388" s="3">
        <v>380</v>
      </c>
      <c r="D388" s="3">
        <v>380</v>
      </c>
      <c r="E388" s="10">
        <v>25.7</v>
      </c>
      <c r="F388" s="17">
        <f t="shared" si="28"/>
        <v>0.19444444444444425</v>
      </c>
      <c r="G388" s="17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3">
      <c r="B389" s="3" t="s">
        <v>47</v>
      </c>
      <c r="C389" s="3">
        <v>381</v>
      </c>
      <c r="D389" s="3">
        <v>381</v>
      </c>
      <c r="E389" s="10">
        <v>26.2</v>
      </c>
      <c r="F389" s="17">
        <f t="shared" si="28"/>
        <v>9.7222222222222127E-2</v>
      </c>
      <c r="G389" s="17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3">
      <c r="B390" s="3" t="s">
        <v>47</v>
      </c>
      <c r="C390" s="3">
        <v>382</v>
      </c>
      <c r="D390" s="3">
        <v>382</v>
      </c>
      <c r="E390" s="10">
        <v>26.4</v>
      </c>
      <c r="F390" s="17">
        <f t="shared" si="28"/>
        <v>2.7777777777777679E-2</v>
      </c>
      <c r="G390" s="17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3">
      <c r="B391" s="3" t="s">
        <v>47</v>
      </c>
      <c r="C391" s="3">
        <v>383</v>
      </c>
      <c r="D391" s="3">
        <v>383</v>
      </c>
      <c r="E391" s="10">
        <v>26.4</v>
      </c>
      <c r="F391" s="17">
        <f t="shared" si="28"/>
        <v>0</v>
      </c>
      <c r="G391" s="17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3">
      <c r="B392" s="3" t="s">
        <v>47</v>
      </c>
      <c r="C392" s="3">
        <v>384</v>
      </c>
      <c r="D392" s="3">
        <v>384</v>
      </c>
      <c r="E392" s="10">
        <v>26.4</v>
      </c>
      <c r="F392" s="17">
        <f t="shared" si="28"/>
        <v>1.3888888888889086E-2</v>
      </c>
      <c r="G392" s="17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3">
      <c r="B393" s="3" t="s">
        <v>47</v>
      </c>
      <c r="C393" s="3">
        <v>385</v>
      </c>
      <c r="D393" s="3">
        <v>385</v>
      </c>
      <c r="E393" s="10">
        <v>26.5</v>
      </c>
      <c r="F393" s="17">
        <f t="shared" si="28"/>
        <v>2.7777777777778172E-2</v>
      </c>
      <c r="G393" s="17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3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28"/>
        <v>4.1666666666666761E-2</v>
      </c>
      <c r="G394" s="17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3">
      <c r="B395" s="3" t="s">
        <v>47</v>
      </c>
      <c r="C395" s="3">
        <v>387</v>
      </c>
      <c r="D395" s="3">
        <v>387</v>
      </c>
      <c r="E395" s="10">
        <v>26.8</v>
      </c>
      <c r="F395" s="17">
        <f t="shared" si="28"/>
        <v>4.1666666666666269E-2</v>
      </c>
      <c r="G395" s="17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3">
      <c r="B396" s="3" t="s">
        <v>47</v>
      </c>
      <c r="C396" s="3">
        <v>388</v>
      </c>
      <c r="D396" s="3">
        <v>388</v>
      </c>
      <c r="E396" s="10">
        <v>26.9</v>
      </c>
      <c r="F396" s="17">
        <f t="shared" si="28"/>
        <v>5.5555555555555358E-2</v>
      </c>
      <c r="G396" s="17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3">
      <c r="B397" s="3" t="s">
        <v>47</v>
      </c>
      <c r="C397" s="3">
        <v>389</v>
      </c>
      <c r="D397" s="3">
        <v>389</v>
      </c>
      <c r="E397" s="10">
        <v>27.2</v>
      </c>
      <c r="F397" s="17">
        <f t="shared" si="28"/>
        <v>8.3333333333333523E-2</v>
      </c>
      <c r="G397" s="17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3">
      <c r="B398" s="3" t="s">
        <v>47</v>
      </c>
      <c r="C398" s="3">
        <v>390</v>
      </c>
      <c r="D398" s="3">
        <v>390</v>
      </c>
      <c r="E398" s="10">
        <v>27.5</v>
      </c>
      <c r="F398" s="17">
        <f t="shared" ref="F398:F461" si="33">($E399-$E397)/2/3.6</f>
        <v>0.1111111111111112</v>
      </c>
      <c r="G398" s="17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3">
      <c r="B399" s="3" t="s">
        <v>47</v>
      </c>
      <c r="C399" s="3">
        <v>391</v>
      </c>
      <c r="D399" s="3">
        <v>391</v>
      </c>
      <c r="E399" s="10">
        <v>28</v>
      </c>
      <c r="F399" s="17">
        <f t="shared" si="33"/>
        <v>0.18055555555555566</v>
      </c>
      <c r="G399" s="17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3">
      <c r="B400" s="3" t="s">
        <v>47</v>
      </c>
      <c r="C400" s="3">
        <v>392</v>
      </c>
      <c r="D400" s="3">
        <v>392</v>
      </c>
      <c r="E400" s="10">
        <v>28.8</v>
      </c>
      <c r="F400" s="17">
        <f t="shared" si="33"/>
        <v>0.26388888888888867</v>
      </c>
      <c r="G400" s="17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3">
      <c r="B401" s="3" t="s">
        <v>47</v>
      </c>
      <c r="C401" s="3">
        <v>393</v>
      </c>
      <c r="D401" s="3">
        <v>393</v>
      </c>
      <c r="E401" s="10">
        <v>29.9</v>
      </c>
      <c r="F401" s="17">
        <f t="shared" si="33"/>
        <v>0.30555555555555547</v>
      </c>
      <c r="G401" s="17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3">
      <c r="B402" s="3" t="s">
        <v>47</v>
      </c>
      <c r="C402" s="3">
        <v>394</v>
      </c>
      <c r="D402" s="3">
        <v>394</v>
      </c>
      <c r="E402" s="10">
        <v>31</v>
      </c>
      <c r="F402" s="17">
        <f t="shared" si="33"/>
        <v>0.27777777777777779</v>
      </c>
      <c r="G402" s="17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3">
      <c r="B403" s="3" t="s">
        <v>47</v>
      </c>
      <c r="C403" s="3">
        <v>395</v>
      </c>
      <c r="D403" s="3">
        <v>395</v>
      </c>
      <c r="E403" s="10">
        <v>31.9</v>
      </c>
      <c r="F403" s="17">
        <f t="shared" si="33"/>
        <v>0.20833333333333331</v>
      </c>
      <c r="G403" s="17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3">
      <c r="B404" s="3" t="s">
        <v>47</v>
      </c>
      <c r="C404" s="3">
        <v>396</v>
      </c>
      <c r="D404" s="3">
        <v>396</v>
      </c>
      <c r="E404" s="10">
        <v>32.5</v>
      </c>
      <c r="F404" s="17">
        <f t="shared" si="33"/>
        <v>9.7222222222222612E-2</v>
      </c>
      <c r="G404" s="17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3">
      <c r="B405" s="3" t="s">
        <v>47</v>
      </c>
      <c r="C405" s="3">
        <v>397</v>
      </c>
      <c r="D405" s="3">
        <v>397</v>
      </c>
      <c r="E405" s="10">
        <v>32.6</v>
      </c>
      <c r="F405" s="17">
        <f t="shared" si="33"/>
        <v>-1.3888888888889086E-2</v>
      </c>
      <c r="G405" s="17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3">
      <c r="B406" s="3" t="s">
        <v>47</v>
      </c>
      <c r="C406" s="3">
        <v>398</v>
      </c>
      <c r="D406" s="3">
        <v>398</v>
      </c>
      <c r="E406" s="10">
        <v>32.4</v>
      </c>
      <c r="F406" s="17">
        <f t="shared" si="33"/>
        <v>-8.3333333333333523E-2</v>
      </c>
      <c r="G406" s="17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3">
      <c r="B407" s="3" t="s">
        <v>47</v>
      </c>
      <c r="C407" s="3">
        <v>399</v>
      </c>
      <c r="D407" s="3">
        <v>399</v>
      </c>
      <c r="E407" s="10">
        <v>32</v>
      </c>
      <c r="F407" s="17">
        <f t="shared" si="33"/>
        <v>-0.15277777777777748</v>
      </c>
      <c r="G407" s="17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3">
      <c r="B408" s="3" t="s">
        <v>47</v>
      </c>
      <c r="C408" s="3">
        <v>400</v>
      </c>
      <c r="D408" s="3">
        <v>400</v>
      </c>
      <c r="E408" s="10">
        <v>31.3</v>
      </c>
      <c r="F408" s="17">
        <f t="shared" si="33"/>
        <v>-0.23611111111111099</v>
      </c>
      <c r="G408" s="17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3">
      <c r="B409" s="3" t="s">
        <v>47</v>
      </c>
      <c r="C409" s="3">
        <v>401</v>
      </c>
      <c r="D409" s="3">
        <v>401</v>
      </c>
      <c r="E409" s="10">
        <v>30.3</v>
      </c>
      <c r="F409" s="17">
        <f t="shared" si="33"/>
        <v>-0.38888888888888895</v>
      </c>
      <c r="G409" s="17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3">
      <c r="B410" s="3" t="s">
        <v>47</v>
      </c>
      <c r="C410" s="3">
        <v>402</v>
      </c>
      <c r="D410" s="3">
        <v>402</v>
      </c>
      <c r="E410" s="10">
        <v>28.5</v>
      </c>
      <c r="F410" s="17">
        <f t="shared" si="33"/>
        <v>-0.56944444444444464</v>
      </c>
      <c r="G410" s="17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3">
      <c r="B411" s="3" t="s">
        <v>47</v>
      </c>
      <c r="C411" s="3">
        <v>403</v>
      </c>
      <c r="D411" s="3">
        <v>403</v>
      </c>
      <c r="E411" s="10">
        <v>26.2</v>
      </c>
      <c r="F411" s="17">
        <f t="shared" si="33"/>
        <v>-0.68055555555555536</v>
      </c>
      <c r="G411" s="17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3">
      <c r="B412" s="3" t="s">
        <v>47</v>
      </c>
      <c r="C412" s="3">
        <v>404</v>
      </c>
      <c r="D412" s="3">
        <v>404</v>
      </c>
      <c r="E412" s="10">
        <v>23.6</v>
      </c>
      <c r="F412" s="17">
        <f t="shared" si="33"/>
        <v>-0.70833333333333304</v>
      </c>
      <c r="G412" s="17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3">
      <c r="B413" s="3" t="s">
        <v>47</v>
      </c>
      <c r="C413" s="3">
        <v>405</v>
      </c>
      <c r="D413" s="3">
        <v>405</v>
      </c>
      <c r="E413" s="10">
        <v>21.1</v>
      </c>
      <c r="F413" s="17">
        <f t="shared" si="33"/>
        <v>-0.63888888888888906</v>
      </c>
      <c r="G413" s="17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3">
      <c r="B414" s="3" t="s">
        <v>47</v>
      </c>
      <c r="C414" s="3">
        <v>406</v>
      </c>
      <c r="D414" s="3">
        <v>406</v>
      </c>
      <c r="E414" s="10">
        <v>19</v>
      </c>
      <c r="F414" s="17">
        <f t="shared" si="33"/>
        <v>-0.50000000000000022</v>
      </c>
      <c r="G414" s="17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3">
      <c r="B415" s="3" t="s">
        <v>47</v>
      </c>
      <c r="C415" s="3">
        <v>407</v>
      </c>
      <c r="D415" s="3">
        <v>407</v>
      </c>
      <c r="E415" s="10">
        <v>17.5</v>
      </c>
      <c r="F415" s="17">
        <f t="shared" si="33"/>
        <v>-0.41666666666666663</v>
      </c>
      <c r="G415" s="17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3">
      <c r="B416" s="3" t="s">
        <v>47</v>
      </c>
      <c r="C416" s="3">
        <v>408</v>
      </c>
      <c r="D416" s="3">
        <v>408</v>
      </c>
      <c r="E416" s="10">
        <v>16</v>
      </c>
      <c r="F416" s="17">
        <f t="shared" si="33"/>
        <v>-0.4861111111111111</v>
      </c>
      <c r="G416" s="17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3">
      <c r="B417" s="3" t="s">
        <v>47</v>
      </c>
      <c r="C417" s="3">
        <v>409</v>
      </c>
      <c r="D417" s="3">
        <v>409</v>
      </c>
      <c r="E417" s="10">
        <v>14</v>
      </c>
      <c r="F417" s="17">
        <f t="shared" si="33"/>
        <v>-0.63888888888888884</v>
      </c>
      <c r="G417" s="17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3">
      <c r="B418" s="3" t="s">
        <v>47</v>
      </c>
      <c r="C418" s="3">
        <v>410</v>
      </c>
      <c r="D418" s="3">
        <v>410</v>
      </c>
      <c r="E418" s="10">
        <v>11.4</v>
      </c>
      <c r="F418" s="17">
        <f t="shared" si="33"/>
        <v>-0.77777777777777768</v>
      </c>
      <c r="G418" s="17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3">
      <c r="B419" s="3" t="s">
        <v>47</v>
      </c>
      <c r="C419" s="3">
        <v>411</v>
      </c>
      <c r="D419" s="3">
        <v>411</v>
      </c>
      <c r="E419" s="10">
        <v>8.4</v>
      </c>
      <c r="F419" s="17">
        <f t="shared" si="33"/>
        <v>-0.84722222222222232</v>
      </c>
      <c r="G419" s="17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3">
      <c r="B420" s="3" t="s">
        <v>47</v>
      </c>
      <c r="C420" s="3">
        <v>412</v>
      </c>
      <c r="D420" s="3">
        <v>412</v>
      </c>
      <c r="E420" s="10">
        <v>5.3</v>
      </c>
      <c r="F420" s="17">
        <f t="shared" si="33"/>
        <v>-0.76388888888888884</v>
      </c>
      <c r="G420" s="17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3">
      <c r="B421" s="3" t="s">
        <v>47</v>
      </c>
      <c r="C421" s="3">
        <v>413</v>
      </c>
      <c r="D421" s="3">
        <v>413</v>
      </c>
      <c r="E421" s="10">
        <v>2.9</v>
      </c>
      <c r="F421" s="17">
        <f t="shared" si="33"/>
        <v>-0.73611111111111105</v>
      </c>
      <c r="G421" s="17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3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3"/>
        <v>-0.40277777777777773</v>
      </c>
      <c r="G422" s="17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3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3"/>
        <v>0</v>
      </c>
      <c r="G423" s="17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3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3"/>
        <v>0</v>
      </c>
      <c r="G424" s="17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3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3"/>
        <v>0</v>
      </c>
      <c r="G425" s="17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3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3"/>
        <v>0</v>
      </c>
      <c r="G426" s="17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3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3"/>
        <v>0</v>
      </c>
      <c r="G427" s="17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3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3"/>
        <v>0</v>
      </c>
      <c r="G428" s="17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3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3"/>
        <v>0</v>
      </c>
      <c r="G429" s="17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3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3"/>
        <v>0</v>
      </c>
      <c r="G430" s="17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3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3"/>
        <v>0</v>
      </c>
      <c r="G431" s="17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3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3"/>
        <v>0</v>
      </c>
      <c r="G432" s="17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3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3"/>
        <v>0</v>
      </c>
      <c r="G433" s="17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3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3"/>
        <v>0</v>
      </c>
      <c r="G434" s="17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3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3"/>
        <v>0</v>
      </c>
      <c r="G435" s="17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3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3"/>
        <v>0</v>
      </c>
      <c r="G436" s="17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3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3"/>
        <v>0</v>
      </c>
      <c r="G437" s="17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3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3"/>
        <v>0</v>
      </c>
      <c r="G438" s="17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3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3"/>
        <v>0</v>
      </c>
      <c r="G439" s="17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3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3"/>
        <v>0</v>
      </c>
      <c r="G440" s="17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3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3"/>
        <v>0</v>
      </c>
      <c r="G441" s="17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3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3"/>
        <v>0</v>
      </c>
      <c r="G442" s="17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3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3"/>
        <v>0</v>
      </c>
      <c r="G443" s="17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3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3"/>
        <v>0</v>
      </c>
      <c r="G444" s="17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3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3"/>
        <v>0</v>
      </c>
      <c r="G445" s="17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3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3"/>
        <v>0</v>
      </c>
      <c r="G446" s="17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3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3"/>
        <v>0</v>
      </c>
      <c r="G447" s="17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3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3"/>
        <v>0</v>
      </c>
      <c r="G448" s="17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3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3"/>
        <v>0</v>
      </c>
      <c r="G449" s="17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3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3"/>
        <v>0</v>
      </c>
      <c r="G450" s="17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3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3"/>
        <v>0</v>
      </c>
      <c r="G451" s="17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3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3"/>
        <v>0</v>
      </c>
      <c r="G452" s="17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3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3"/>
        <v>0</v>
      </c>
      <c r="G453" s="17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3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3"/>
        <v>0</v>
      </c>
      <c r="G454" s="17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3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3"/>
        <v>0</v>
      </c>
      <c r="G455" s="17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3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3"/>
        <v>0</v>
      </c>
      <c r="G456" s="17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3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3"/>
        <v>0</v>
      </c>
      <c r="G457" s="17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3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3"/>
        <v>0</v>
      </c>
      <c r="G458" s="17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3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3"/>
        <v>0</v>
      </c>
      <c r="G459" s="17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3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3"/>
        <v>0</v>
      </c>
      <c r="G460" s="17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3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3"/>
        <v>0</v>
      </c>
      <c r="G461" s="17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3">
      <c r="B462" s="3" t="s">
        <v>47</v>
      </c>
      <c r="C462" s="3">
        <v>454</v>
      </c>
      <c r="D462" s="3">
        <v>454</v>
      </c>
      <c r="E462" s="10">
        <v>0</v>
      </c>
      <c r="F462" s="17">
        <f t="shared" ref="F462:F525" si="38">($E463-$E461)/2/3.6</f>
        <v>0</v>
      </c>
      <c r="G462" s="17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3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8"/>
        <v>0</v>
      </c>
      <c r="G463" s="17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3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8"/>
        <v>0</v>
      </c>
      <c r="G464" s="17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3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8"/>
        <v>0</v>
      </c>
      <c r="G465" s="17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3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8"/>
        <v>0</v>
      </c>
      <c r="G466" s="17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3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8"/>
        <v>0</v>
      </c>
      <c r="G467" s="17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3">
      <c r="B468" s="3" t="s">
        <v>47</v>
      </c>
      <c r="C468" s="3">
        <v>460</v>
      </c>
      <c r="D468" s="3">
        <v>460</v>
      </c>
      <c r="E468" s="10">
        <v>0</v>
      </c>
      <c r="F468" s="17">
        <f t="shared" si="38"/>
        <v>0</v>
      </c>
      <c r="G468" s="17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3">
      <c r="B469" s="3" t="s">
        <v>47</v>
      </c>
      <c r="C469" s="3">
        <v>461</v>
      </c>
      <c r="D469" s="3">
        <v>461</v>
      </c>
      <c r="E469" s="10">
        <v>0</v>
      </c>
      <c r="F469" s="17">
        <f t="shared" si="38"/>
        <v>0</v>
      </c>
      <c r="G469" s="17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3">
      <c r="B470" s="3" t="s">
        <v>47</v>
      </c>
      <c r="C470" s="3">
        <v>462</v>
      </c>
      <c r="D470" s="3">
        <v>462</v>
      </c>
      <c r="E470" s="10">
        <v>0</v>
      </c>
      <c r="F470" s="17">
        <f t="shared" si="38"/>
        <v>0</v>
      </c>
      <c r="G470" s="17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3">
      <c r="B471" s="3" t="s">
        <v>47</v>
      </c>
      <c r="C471" s="3">
        <v>463</v>
      </c>
      <c r="D471" s="3">
        <v>463</v>
      </c>
      <c r="E471" s="10">
        <v>0</v>
      </c>
      <c r="F471" s="17">
        <f t="shared" si="38"/>
        <v>0</v>
      </c>
      <c r="G471" s="17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3">
      <c r="B472" s="3" t="s">
        <v>47</v>
      </c>
      <c r="C472" s="3">
        <v>464</v>
      </c>
      <c r="D472" s="3">
        <v>464</v>
      </c>
      <c r="E472" s="10">
        <v>0</v>
      </c>
      <c r="F472" s="17">
        <f t="shared" si="38"/>
        <v>0</v>
      </c>
      <c r="G472" s="17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3">
      <c r="B473" s="3" t="s">
        <v>47</v>
      </c>
      <c r="C473" s="3">
        <v>465</v>
      </c>
      <c r="D473" s="3">
        <v>465</v>
      </c>
      <c r="E473" s="10">
        <v>0</v>
      </c>
      <c r="F473" s="17">
        <f t="shared" si="38"/>
        <v>0</v>
      </c>
      <c r="G473" s="17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3">
      <c r="B474" s="3" t="s">
        <v>47</v>
      </c>
      <c r="C474" s="3">
        <v>466</v>
      </c>
      <c r="D474" s="3">
        <v>466</v>
      </c>
      <c r="E474" s="10">
        <v>0</v>
      </c>
      <c r="F474" s="17">
        <f t="shared" si="38"/>
        <v>0</v>
      </c>
      <c r="G474" s="17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3">
      <c r="B475" s="3" t="s">
        <v>47</v>
      </c>
      <c r="C475" s="3">
        <v>467</v>
      </c>
      <c r="D475" s="3">
        <v>467</v>
      </c>
      <c r="E475" s="10">
        <v>0</v>
      </c>
      <c r="F475" s="17">
        <f t="shared" si="38"/>
        <v>0</v>
      </c>
      <c r="G475" s="17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3">
      <c r="B476" s="3" t="s">
        <v>47</v>
      </c>
      <c r="C476" s="3">
        <v>468</v>
      </c>
      <c r="D476" s="3">
        <v>468</v>
      </c>
      <c r="E476" s="10">
        <v>0</v>
      </c>
      <c r="F476" s="17">
        <f t="shared" si="38"/>
        <v>0</v>
      </c>
      <c r="G476" s="17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3">
      <c r="B477" s="3" t="s">
        <v>47</v>
      </c>
      <c r="C477" s="3">
        <v>469</v>
      </c>
      <c r="D477" s="3">
        <v>469</v>
      </c>
      <c r="E477" s="10">
        <v>0</v>
      </c>
      <c r="F477" s="17">
        <f t="shared" si="38"/>
        <v>0</v>
      </c>
      <c r="G477" s="17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3">
      <c r="B478" s="3" t="s">
        <v>47</v>
      </c>
      <c r="C478" s="3">
        <v>470</v>
      </c>
      <c r="D478" s="3">
        <v>470</v>
      </c>
      <c r="E478" s="10">
        <v>0</v>
      </c>
      <c r="F478" s="17">
        <f t="shared" si="38"/>
        <v>0</v>
      </c>
      <c r="G478" s="17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3">
      <c r="B479" s="3" t="s">
        <v>47</v>
      </c>
      <c r="C479" s="3">
        <v>471</v>
      </c>
      <c r="D479" s="3">
        <v>471</v>
      </c>
      <c r="E479" s="10">
        <v>0</v>
      </c>
      <c r="F479" s="17">
        <f t="shared" si="38"/>
        <v>0</v>
      </c>
      <c r="G479" s="17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3">
      <c r="B480" s="3" t="s">
        <v>47</v>
      </c>
      <c r="C480" s="3">
        <v>472</v>
      </c>
      <c r="D480" s="3">
        <v>472</v>
      </c>
      <c r="E480" s="10">
        <v>0</v>
      </c>
      <c r="F480" s="17">
        <f t="shared" si="38"/>
        <v>0</v>
      </c>
      <c r="G480" s="17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3">
      <c r="B481" s="3" t="s">
        <v>47</v>
      </c>
      <c r="C481" s="3">
        <v>473</v>
      </c>
      <c r="D481" s="3">
        <v>473</v>
      </c>
      <c r="E481" s="10">
        <v>0</v>
      </c>
      <c r="F481" s="17">
        <f t="shared" si="38"/>
        <v>0</v>
      </c>
      <c r="G481" s="17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3">
      <c r="B482" s="3" t="s">
        <v>47</v>
      </c>
      <c r="C482" s="3">
        <v>474</v>
      </c>
      <c r="D482" s="3">
        <v>474</v>
      </c>
      <c r="E482" s="10">
        <v>0</v>
      </c>
      <c r="F482" s="17">
        <f t="shared" si="38"/>
        <v>0</v>
      </c>
      <c r="G482" s="17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3">
      <c r="B483" s="3" t="s">
        <v>47</v>
      </c>
      <c r="C483" s="3">
        <v>475</v>
      </c>
      <c r="D483" s="3">
        <v>475</v>
      </c>
      <c r="E483" s="10">
        <v>0</v>
      </c>
      <c r="F483" s="17">
        <f t="shared" si="38"/>
        <v>0</v>
      </c>
      <c r="G483" s="17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3">
      <c r="B484" s="3" t="s">
        <v>47</v>
      </c>
      <c r="C484" s="3">
        <v>476</v>
      </c>
      <c r="D484" s="3">
        <v>476</v>
      </c>
      <c r="E484" s="10">
        <v>0</v>
      </c>
      <c r="F484" s="17">
        <f t="shared" si="38"/>
        <v>0</v>
      </c>
      <c r="G484" s="17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3">
      <c r="B485" s="3" t="s">
        <v>47</v>
      </c>
      <c r="C485" s="3">
        <v>477</v>
      </c>
      <c r="D485" s="3">
        <v>477</v>
      </c>
      <c r="E485" s="10">
        <v>0</v>
      </c>
      <c r="F485" s="17">
        <f t="shared" si="38"/>
        <v>0</v>
      </c>
      <c r="G485" s="17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3">
      <c r="B486" s="3" t="s">
        <v>47</v>
      </c>
      <c r="C486" s="3">
        <v>478</v>
      </c>
      <c r="D486" s="3">
        <v>478</v>
      </c>
      <c r="E486" s="10">
        <v>0</v>
      </c>
      <c r="F486" s="17">
        <f t="shared" si="38"/>
        <v>0</v>
      </c>
      <c r="G486" s="17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3">
      <c r="B487" s="3" t="s">
        <v>47</v>
      </c>
      <c r="C487" s="3">
        <v>479</v>
      </c>
      <c r="D487" s="3">
        <v>479</v>
      </c>
      <c r="E487" s="10">
        <v>0</v>
      </c>
      <c r="F487" s="17">
        <f t="shared" si="38"/>
        <v>0</v>
      </c>
      <c r="G487" s="17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3">
      <c r="B488" s="3" t="s">
        <v>47</v>
      </c>
      <c r="C488" s="3">
        <v>480</v>
      </c>
      <c r="D488" s="3">
        <v>480</v>
      </c>
      <c r="E488" s="10">
        <v>0</v>
      </c>
      <c r="F488" s="17">
        <f t="shared" si="38"/>
        <v>0.22222222222222224</v>
      </c>
      <c r="G488" s="17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3">
      <c r="B489" s="3" t="s">
        <v>47</v>
      </c>
      <c r="C489" s="3">
        <v>481</v>
      </c>
      <c r="D489" s="3">
        <v>481</v>
      </c>
      <c r="E489" s="10">
        <v>1.6</v>
      </c>
      <c r="F489" s="17">
        <f t="shared" si="38"/>
        <v>0.43055555555555558</v>
      </c>
      <c r="G489" s="17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3">
      <c r="B490" s="3" t="s">
        <v>47</v>
      </c>
      <c r="C490" s="3">
        <v>482</v>
      </c>
      <c r="D490" s="3">
        <v>482</v>
      </c>
      <c r="E490" s="10">
        <v>3.1</v>
      </c>
      <c r="F490" s="17">
        <f t="shared" si="38"/>
        <v>0.40277777777777773</v>
      </c>
      <c r="G490" s="17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3">
      <c r="B491" s="3" t="s">
        <v>47</v>
      </c>
      <c r="C491" s="3">
        <v>483</v>
      </c>
      <c r="D491" s="3">
        <v>483</v>
      </c>
      <c r="E491" s="10">
        <v>4.5</v>
      </c>
      <c r="F491" s="17">
        <f t="shared" si="38"/>
        <v>0.41666666666666657</v>
      </c>
      <c r="G491" s="17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3">
      <c r="B492" s="3" t="s">
        <v>47</v>
      </c>
      <c r="C492" s="3">
        <v>484</v>
      </c>
      <c r="D492" s="3">
        <v>484</v>
      </c>
      <c r="E492" s="10">
        <v>6.1</v>
      </c>
      <c r="F492" s="17">
        <f t="shared" si="38"/>
        <v>0.43055555555555547</v>
      </c>
      <c r="G492" s="17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3">
      <c r="B493" s="3" t="s">
        <v>47</v>
      </c>
      <c r="C493" s="3">
        <v>485</v>
      </c>
      <c r="D493" s="3">
        <v>485</v>
      </c>
      <c r="E493" s="10">
        <v>7.6</v>
      </c>
      <c r="F493" s="17">
        <f t="shared" si="38"/>
        <v>0.45833333333333343</v>
      </c>
      <c r="G493" s="17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3">
      <c r="B494" s="3" t="s">
        <v>47</v>
      </c>
      <c r="C494" s="3">
        <v>486</v>
      </c>
      <c r="D494" s="3">
        <v>486</v>
      </c>
      <c r="E494" s="10">
        <v>9.4</v>
      </c>
      <c r="F494" s="17">
        <f t="shared" si="38"/>
        <v>0.51388888888888906</v>
      </c>
      <c r="G494" s="17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3">
      <c r="B495" s="3" t="s">
        <v>47</v>
      </c>
      <c r="C495" s="3">
        <v>487</v>
      </c>
      <c r="D495" s="3">
        <v>487</v>
      </c>
      <c r="E495" s="10">
        <v>11.3</v>
      </c>
      <c r="F495" s="17">
        <f t="shared" si="38"/>
        <v>0.54166666666666674</v>
      </c>
      <c r="G495" s="17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3">
      <c r="B496" s="3" t="s">
        <v>47</v>
      </c>
      <c r="C496" s="3">
        <v>488</v>
      </c>
      <c r="D496" s="3">
        <v>488</v>
      </c>
      <c r="E496" s="10">
        <v>13.3</v>
      </c>
      <c r="F496" s="17">
        <f t="shared" si="38"/>
        <v>0.51388888888888873</v>
      </c>
      <c r="G496" s="17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3">
      <c r="B497" s="3" t="s">
        <v>47</v>
      </c>
      <c r="C497" s="3">
        <v>489</v>
      </c>
      <c r="D497" s="3">
        <v>489</v>
      </c>
      <c r="E497" s="10">
        <v>15</v>
      </c>
      <c r="F497" s="17">
        <f t="shared" si="38"/>
        <v>0.49999999999999967</v>
      </c>
      <c r="G497" s="17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3">
      <c r="B498" s="3" t="s">
        <v>47</v>
      </c>
      <c r="C498" s="3">
        <v>490</v>
      </c>
      <c r="D498" s="3">
        <v>490</v>
      </c>
      <c r="E498" s="10">
        <v>16.899999999999999</v>
      </c>
      <c r="F498" s="17">
        <f t="shared" si="38"/>
        <v>0.4861111111111111</v>
      </c>
      <c r="G498" s="17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3">
      <c r="B499" s="3" t="s">
        <v>47</v>
      </c>
      <c r="C499" s="3">
        <v>491</v>
      </c>
      <c r="D499" s="3">
        <v>491</v>
      </c>
      <c r="E499" s="10">
        <v>18.5</v>
      </c>
      <c r="F499" s="17">
        <f t="shared" si="38"/>
        <v>0.44444444444444481</v>
      </c>
      <c r="G499" s="17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3">
      <c r="B500" s="3" t="s">
        <v>47</v>
      </c>
      <c r="C500" s="3">
        <v>492</v>
      </c>
      <c r="D500" s="3">
        <v>492</v>
      </c>
      <c r="E500" s="10">
        <v>20.100000000000001</v>
      </c>
      <c r="F500" s="17">
        <f t="shared" si="38"/>
        <v>0.44444444444444431</v>
      </c>
      <c r="G500" s="17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3">
      <c r="B501" s="3" t="s">
        <v>47</v>
      </c>
      <c r="C501" s="3">
        <v>493</v>
      </c>
      <c r="D501" s="3">
        <v>493</v>
      </c>
      <c r="E501" s="10">
        <v>21.7</v>
      </c>
      <c r="F501" s="17">
        <f t="shared" si="38"/>
        <v>0.43055555555555525</v>
      </c>
      <c r="G501" s="17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3">
      <c r="B502" s="3" t="s">
        <v>47</v>
      </c>
      <c r="C502" s="3">
        <v>494</v>
      </c>
      <c r="D502" s="3">
        <v>494</v>
      </c>
      <c r="E502" s="10">
        <v>23.2</v>
      </c>
      <c r="F502" s="17">
        <f t="shared" si="38"/>
        <v>0.40277777777777807</v>
      </c>
      <c r="G502" s="17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3">
      <c r="B503" s="3" t="s">
        <v>47</v>
      </c>
      <c r="C503" s="3">
        <v>495</v>
      </c>
      <c r="D503" s="3">
        <v>495</v>
      </c>
      <c r="E503" s="10">
        <v>24.6</v>
      </c>
      <c r="F503" s="17">
        <f t="shared" si="38"/>
        <v>0.36111111111111133</v>
      </c>
      <c r="G503" s="17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3">
      <c r="B504" s="3" t="s">
        <v>47</v>
      </c>
      <c r="C504" s="3">
        <v>496</v>
      </c>
      <c r="D504" s="3">
        <v>496</v>
      </c>
      <c r="E504" s="10">
        <v>25.8</v>
      </c>
      <c r="F504" s="17">
        <f t="shared" si="38"/>
        <v>0.40277777777777757</v>
      </c>
      <c r="G504" s="17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3">
      <c r="B505" s="3" t="s">
        <v>47</v>
      </c>
      <c r="C505" s="3">
        <v>497</v>
      </c>
      <c r="D505" s="3">
        <v>497</v>
      </c>
      <c r="E505" s="10">
        <v>27.5</v>
      </c>
      <c r="F505" s="17">
        <f t="shared" si="38"/>
        <v>0.43055555555555525</v>
      </c>
      <c r="G505" s="17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3">
      <c r="B506" s="3" t="s">
        <v>47</v>
      </c>
      <c r="C506" s="3">
        <v>498</v>
      </c>
      <c r="D506" s="3">
        <v>498</v>
      </c>
      <c r="E506" s="10">
        <v>28.9</v>
      </c>
      <c r="F506" s="17">
        <f t="shared" si="38"/>
        <v>0.41666666666666663</v>
      </c>
      <c r="G506" s="17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3">
      <c r="B507" s="3" t="s">
        <v>47</v>
      </c>
      <c r="C507" s="3">
        <v>499</v>
      </c>
      <c r="D507" s="3">
        <v>499</v>
      </c>
      <c r="E507" s="10">
        <v>30.5</v>
      </c>
      <c r="F507" s="17">
        <f t="shared" si="38"/>
        <v>0.44444444444444481</v>
      </c>
      <c r="G507" s="17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3">
      <c r="B508" s="3" t="s">
        <v>47</v>
      </c>
      <c r="C508" s="3">
        <v>500</v>
      </c>
      <c r="D508" s="3">
        <v>500</v>
      </c>
      <c r="E508" s="10">
        <v>32.1</v>
      </c>
      <c r="F508" s="17">
        <f t="shared" si="38"/>
        <v>0.45833333333333293</v>
      </c>
      <c r="G508" s="17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3">
      <c r="B509" s="3" t="s">
        <v>47</v>
      </c>
      <c r="C509" s="3">
        <v>501</v>
      </c>
      <c r="D509" s="3">
        <v>501</v>
      </c>
      <c r="E509" s="10">
        <v>33.799999999999997</v>
      </c>
      <c r="F509" s="17">
        <f t="shared" si="38"/>
        <v>0.44444444444444386</v>
      </c>
      <c r="G509" s="17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3">
      <c r="B510" s="3" t="s">
        <v>47</v>
      </c>
      <c r="C510" s="3">
        <v>502</v>
      </c>
      <c r="D510" s="3">
        <v>502</v>
      </c>
      <c r="E510" s="10">
        <v>35.299999999999997</v>
      </c>
      <c r="F510" s="17">
        <f t="shared" si="38"/>
        <v>0.41666666666666663</v>
      </c>
      <c r="G510" s="17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3">
      <c r="B511" s="3" t="s">
        <v>47</v>
      </c>
      <c r="C511" s="3">
        <v>503</v>
      </c>
      <c r="D511" s="3">
        <v>503</v>
      </c>
      <c r="E511" s="10">
        <v>36.799999999999997</v>
      </c>
      <c r="F511" s="17">
        <f t="shared" si="38"/>
        <v>0.41666666666666663</v>
      </c>
      <c r="G511" s="17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3">
      <c r="B512" s="3" t="s">
        <v>47</v>
      </c>
      <c r="C512" s="3">
        <v>504</v>
      </c>
      <c r="D512" s="3">
        <v>504</v>
      </c>
      <c r="E512" s="10">
        <v>38.299999999999997</v>
      </c>
      <c r="F512" s="17">
        <f t="shared" si="38"/>
        <v>0.38888888888888945</v>
      </c>
      <c r="G512" s="17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3">
      <c r="B513" s="3" t="s">
        <v>47</v>
      </c>
      <c r="C513" s="3">
        <v>505</v>
      </c>
      <c r="D513" s="3">
        <v>505</v>
      </c>
      <c r="E513" s="10">
        <v>39.6</v>
      </c>
      <c r="F513" s="17">
        <f t="shared" si="38"/>
        <v>0.31944444444444503</v>
      </c>
      <c r="G513" s="17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3">
      <c r="B514" s="3" t="s">
        <v>47</v>
      </c>
      <c r="C514" s="3">
        <v>506</v>
      </c>
      <c r="D514" s="3">
        <v>506</v>
      </c>
      <c r="E514" s="10">
        <v>40.6</v>
      </c>
      <c r="F514" s="17">
        <f t="shared" si="38"/>
        <v>0.23611111111111052</v>
      </c>
      <c r="G514" s="17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3">
      <c r="B515" s="3" t="s">
        <v>47</v>
      </c>
      <c r="C515" s="3">
        <v>507</v>
      </c>
      <c r="D515" s="3">
        <v>507</v>
      </c>
      <c r="E515" s="10">
        <v>41.3</v>
      </c>
      <c r="F515" s="17">
        <f t="shared" si="38"/>
        <v>0.19444444444444425</v>
      </c>
      <c r="G515" s="17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3">
      <c r="B516" s="3" t="s">
        <v>47</v>
      </c>
      <c r="C516" s="3">
        <v>508</v>
      </c>
      <c r="D516" s="3">
        <v>508</v>
      </c>
      <c r="E516" s="10">
        <v>42</v>
      </c>
      <c r="F516" s="17">
        <f t="shared" si="38"/>
        <v>0.16666666666666705</v>
      </c>
      <c r="G516" s="17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3">
      <c r="B517" s="3" t="s">
        <v>47</v>
      </c>
      <c r="C517" s="3">
        <v>509</v>
      </c>
      <c r="D517" s="3">
        <v>509</v>
      </c>
      <c r="E517" s="10">
        <v>42.5</v>
      </c>
      <c r="F517" s="17">
        <f t="shared" si="38"/>
        <v>0.16666666666666705</v>
      </c>
      <c r="G517" s="17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3">
      <c r="B518" s="3" t="s">
        <v>47</v>
      </c>
      <c r="C518" s="3">
        <v>510</v>
      </c>
      <c r="D518" s="3">
        <v>510</v>
      </c>
      <c r="E518" s="10">
        <v>43.2</v>
      </c>
      <c r="F518" s="17">
        <f t="shared" si="38"/>
        <v>0.2222222222222224</v>
      </c>
      <c r="G518" s="17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3">
      <c r="B519" s="3" t="s">
        <v>47</v>
      </c>
      <c r="C519" s="3">
        <v>511</v>
      </c>
      <c r="D519" s="3">
        <v>511</v>
      </c>
      <c r="E519" s="10">
        <v>44.1</v>
      </c>
      <c r="F519" s="17">
        <f t="shared" si="38"/>
        <v>0.22222222222222143</v>
      </c>
      <c r="G519" s="17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3">
      <c r="B520" s="3" t="s">
        <v>47</v>
      </c>
      <c r="C520" s="3">
        <v>512</v>
      </c>
      <c r="D520" s="3">
        <v>512</v>
      </c>
      <c r="E520" s="10">
        <v>44.8</v>
      </c>
      <c r="F520" s="17">
        <f t="shared" si="38"/>
        <v>0.16666666666666607</v>
      </c>
      <c r="G520" s="17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3">
      <c r="B521" s="3" t="s">
        <v>47</v>
      </c>
      <c r="C521" s="3">
        <v>513</v>
      </c>
      <c r="D521" s="3">
        <v>513</v>
      </c>
      <c r="E521" s="10">
        <v>45.3</v>
      </c>
      <c r="F521" s="17">
        <f t="shared" si="38"/>
        <v>9.7222222222222612E-2</v>
      </c>
      <c r="G521" s="17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3">
      <c r="B522" s="3" t="s">
        <v>47</v>
      </c>
      <c r="C522" s="3">
        <v>514</v>
      </c>
      <c r="D522" s="3">
        <v>514</v>
      </c>
      <c r="E522" s="10">
        <v>45.5</v>
      </c>
      <c r="F522" s="17">
        <f t="shared" si="38"/>
        <v>2.7777777777778172E-2</v>
      </c>
      <c r="G522" s="17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3">
      <c r="B523" s="3" t="s">
        <v>47</v>
      </c>
      <c r="C523" s="3">
        <v>515</v>
      </c>
      <c r="D523" s="3">
        <v>515</v>
      </c>
      <c r="E523" s="10">
        <v>45.5</v>
      </c>
      <c r="F523" s="17">
        <f t="shared" si="38"/>
        <v>-4.1666666666666269E-2</v>
      </c>
      <c r="G523" s="17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3">
      <c r="B524" s="3" t="s">
        <v>47</v>
      </c>
      <c r="C524" s="3">
        <v>516</v>
      </c>
      <c r="D524" s="3">
        <v>516</v>
      </c>
      <c r="E524" s="10">
        <v>45.2</v>
      </c>
      <c r="F524" s="17">
        <f t="shared" si="38"/>
        <v>-0.11111111111111072</v>
      </c>
      <c r="G524" s="17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3">
      <c r="B525" s="3" t="s">
        <v>47</v>
      </c>
      <c r="C525" s="3">
        <v>517</v>
      </c>
      <c r="D525" s="3">
        <v>517</v>
      </c>
      <c r="E525" s="10">
        <v>44.7</v>
      </c>
      <c r="F525" s="17">
        <f t="shared" si="38"/>
        <v>-0.1388888888888889</v>
      </c>
      <c r="G525" s="17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3">
      <c r="B526" s="3" t="s">
        <v>47</v>
      </c>
      <c r="C526" s="3">
        <v>518</v>
      </c>
      <c r="D526" s="3">
        <v>518</v>
      </c>
      <c r="E526" s="10">
        <v>44.2</v>
      </c>
      <c r="F526" s="17">
        <f t="shared" ref="F526:F589" si="43">($E527-$E525)/2/3.6</f>
        <v>-0.15277777777777798</v>
      </c>
      <c r="G526" s="17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3">
      <c r="B527" s="3" t="s">
        <v>47</v>
      </c>
      <c r="C527" s="3">
        <v>519</v>
      </c>
      <c r="D527" s="3">
        <v>519</v>
      </c>
      <c r="E527" s="10">
        <v>43.6</v>
      </c>
      <c r="F527" s="17">
        <f t="shared" si="43"/>
        <v>-0.15277777777777798</v>
      </c>
      <c r="G527" s="17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3">
      <c r="B528" s="3" t="s">
        <v>47</v>
      </c>
      <c r="C528" s="3">
        <v>520</v>
      </c>
      <c r="D528" s="3">
        <v>520</v>
      </c>
      <c r="E528" s="10">
        <v>43.1</v>
      </c>
      <c r="F528" s="17">
        <f t="shared" si="43"/>
        <v>-0.1111111111111117</v>
      </c>
      <c r="G528" s="17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3">
      <c r="B529" s="3" t="s">
        <v>47</v>
      </c>
      <c r="C529" s="3">
        <v>521</v>
      </c>
      <c r="D529" s="3">
        <v>521</v>
      </c>
      <c r="E529" s="10">
        <v>42.8</v>
      </c>
      <c r="F529" s="17">
        <f t="shared" si="43"/>
        <v>-5.5555555555555358E-2</v>
      </c>
      <c r="G529" s="17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3">
      <c r="B530" s="3" t="s">
        <v>47</v>
      </c>
      <c r="C530" s="3">
        <v>522</v>
      </c>
      <c r="D530" s="3">
        <v>522</v>
      </c>
      <c r="E530" s="10">
        <v>42.7</v>
      </c>
      <c r="F530" s="17">
        <f t="shared" si="43"/>
        <v>0</v>
      </c>
      <c r="G530" s="17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3">
      <c r="B531" s="3" t="s">
        <v>47</v>
      </c>
      <c r="C531" s="3">
        <v>523</v>
      </c>
      <c r="D531" s="3">
        <v>523</v>
      </c>
      <c r="E531" s="10">
        <v>42.8</v>
      </c>
      <c r="F531" s="17">
        <f t="shared" si="43"/>
        <v>8.3333333333332538E-2</v>
      </c>
      <c r="G531" s="17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3">
      <c r="B532" s="3" t="s">
        <v>47</v>
      </c>
      <c r="C532" s="3">
        <v>524</v>
      </c>
      <c r="D532" s="3">
        <v>524</v>
      </c>
      <c r="E532" s="10">
        <v>43.3</v>
      </c>
      <c r="F532" s="17">
        <f t="shared" si="43"/>
        <v>0.15277777777777798</v>
      </c>
      <c r="G532" s="17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3">
      <c r="B533" s="3" t="s">
        <v>47</v>
      </c>
      <c r="C533" s="3">
        <v>525</v>
      </c>
      <c r="D533" s="3">
        <v>525</v>
      </c>
      <c r="E533" s="10">
        <v>43.9</v>
      </c>
      <c r="F533" s="17">
        <f t="shared" si="43"/>
        <v>0.18055555555555614</v>
      </c>
      <c r="G533" s="17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3">
      <c r="B534" s="3" t="s">
        <v>47</v>
      </c>
      <c r="C534" s="3">
        <v>526</v>
      </c>
      <c r="D534" s="3">
        <v>526</v>
      </c>
      <c r="E534" s="10">
        <v>44.6</v>
      </c>
      <c r="F534" s="17">
        <f t="shared" si="43"/>
        <v>0.20833333333333331</v>
      </c>
      <c r="G534" s="17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3">
      <c r="B535" s="3" t="s">
        <v>47</v>
      </c>
      <c r="C535" s="3">
        <v>527</v>
      </c>
      <c r="D535" s="3">
        <v>527</v>
      </c>
      <c r="E535" s="10">
        <v>45.4</v>
      </c>
      <c r="F535" s="17">
        <f t="shared" si="43"/>
        <v>0.23611111111111052</v>
      </c>
      <c r="G535" s="17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3">
      <c r="B536" s="3" t="s">
        <v>47</v>
      </c>
      <c r="C536" s="3">
        <v>528</v>
      </c>
      <c r="D536" s="3">
        <v>528</v>
      </c>
      <c r="E536" s="10">
        <v>46.3</v>
      </c>
      <c r="F536" s="17">
        <f t="shared" si="43"/>
        <v>0.25000000000000061</v>
      </c>
      <c r="G536" s="17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3">
      <c r="B537" s="3" t="s">
        <v>47</v>
      </c>
      <c r="C537" s="3">
        <v>529</v>
      </c>
      <c r="D537" s="3">
        <v>529</v>
      </c>
      <c r="E537" s="10">
        <v>47.2</v>
      </c>
      <c r="F537" s="17">
        <f t="shared" si="43"/>
        <v>0.20833333333333331</v>
      </c>
      <c r="G537" s="17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3">
      <c r="B538" s="3" t="s">
        <v>47</v>
      </c>
      <c r="C538" s="3">
        <v>530</v>
      </c>
      <c r="D538" s="3">
        <v>530</v>
      </c>
      <c r="E538" s="10">
        <v>47.8</v>
      </c>
      <c r="F538" s="17">
        <f t="shared" si="43"/>
        <v>0.1388888888888889</v>
      </c>
      <c r="G538" s="17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3">
      <c r="B539" s="3" t="s">
        <v>47</v>
      </c>
      <c r="C539" s="3">
        <v>531</v>
      </c>
      <c r="D539" s="3">
        <v>531</v>
      </c>
      <c r="E539" s="10">
        <v>48.2</v>
      </c>
      <c r="F539" s="17">
        <f t="shared" si="43"/>
        <v>9.7222222222222612E-2</v>
      </c>
      <c r="G539" s="17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3">
      <c r="B540" s="3" t="s">
        <v>47</v>
      </c>
      <c r="C540" s="3">
        <v>532</v>
      </c>
      <c r="D540" s="3">
        <v>532</v>
      </c>
      <c r="E540" s="10">
        <v>48.5</v>
      </c>
      <c r="F540" s="17">
        <f t="shared" si="43"/>
        <v>6.9444444444444448E-2</v>
      </c>
      <c r="G540" s="17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3">
      <c r="B541" s="3" t="s">
        <v>47</v>
      </c>
      <c r="C541" s="3">
        <v>533</v>
      </c>
      <c r="D541" s="3">
        <v>533</v>
      </c>
      <c r="E541" s="10">
        <v>48.7</v>
      </c>
      <c r="F541" s="17">
        <f t="shared" si="43"/>
        <v>5.5555555555555358E-2</v>
      </c>
      <c r="G541" s="17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3">
      <c r="B542" s="3" t="s">
        <v>47</v>
      </c>
      <c r="C542" s="3">
        <v>534</v>
      </c>
      <c r="D542" s="3">
        <v>534</v>
      </c>
      <c r="E542" s="10">
        <v>48.9</v>
      </c>
      <c r="F542" s="17">
        <f t="shared" si="43"/>
        <v>5.5555555555555358E-2</v>
      </c>
      <c r="G542" s="17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3">
      <c r="B543" s="3" t="s">
        <v>47</v>
      </c>
      <c r="C543" s="3">
        <v>535</v>
      </c>
      <c r="D543" s="3">
        <v>535</v>
      </c>
      <c r="E543" s="10">
        <v>49.1</v>
      </c>
      <c r="F543" s="17">
        <f t="shared" si="43"/>
        <v>2.7777777777778172E-2</v>
      </c>
      <c r="G543" s="17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3">
      <c r="B544" s="3" t="s">
        <v>47</v>
      </c>
      <c r="C544" s="3">
        <v>536</v>
      </c>
      <c r="D544" s="3">
        <v>536</v>
      </c>
      <c r="E544" s="10">
        <v>49.1</v>
      </c>
      <c r="F544" s="17">
        <f t="shared" si="43"/>
        <v>-1.3888888888889086E-2</v>
      </c>
      <c r="G544" s="17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3">
      <c r="B545" s="3" t="s">
        <v>47</v>
      </c>
      <c r="C545" s="3">
        <v>537</v>
      </c>
      <c r="D545" s="3">
        <v>537</v>
      </c>
      <c r="E545" s="10">
        <v>49</v>
      </c>
      <c r="F545" s="17">
        <f t="shared" si="43"/>
        <v>-4.1666666666667261E-2</v>
      </c>
      <c r="G545" s="17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3">
      <c r="B546" s="3" t="s">
        <v>47</v>
      </c>
      <c r="C546" s="3">
        <v>538</v>
      </c>
      <c r="D546" s="3">
        <v>538</v>
      </c>
      <c r="E546" s="10">
        <v>48.8</v>
      </c>
      <c r="F546" s="17">
        <f t="shared" si="43"/>
        <v>-5.5555555555555358E-2</v>
      </c>
      <c r="G546" s="17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3">
      <c r="B547" s="3" t="s">
        <v>47</v>
      </c>
      <c r="C547" s="3">
        <v>539</v>
      </c>
      <c r="D547" s="3">
        <v>539</v>
      </c>
      <c r="E547" s="10">
        <v>48.6</v>
      </c>
      <c r="F547" s="17">
        <f t="shared" si="43"/>
        <v>-4.1666666666666269E-2</v>
      </c>
      <c r="G547" s="17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3">
      <c r="B548" s="3" t="s">
        <v>47</v>
      </c>
      <c r="C548" s="3">
        <v>540</v>
      </c>
      <c r="D548" s="3">
        <v>540</v>
      </c>
      <c r="E548" s="10">
        <v>48.5</v>
      </c>
      <c r="F548" s="17">
        <f t="shared" si="43"/>
        <v>0</v>
      </c>
      <c r="G548" s="17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3">
      <c r="B549" s="3" t="s">
        <v>47</v>
      </c>
      <c r="C549" s="3">
        <v>541</v>
      </c>
      <c r="D549" s="3">
        <v>541</v>
      </c>
      <c r="E549" s="10">
        <v>48.6</v>
      </c>
      <c r="F549" s="17">
        <f t="shared" si="43"/>
        <v>2.7777777777778172E-2</v>
      </c>
      <c r="G549" s="17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3">
      <c r="B550" s="3" t="s">
        <v>47</v>
      </c>
      <c r="C550" s="3">
        <v>542</v>
      </c>
      <c r="D550" s="3">
        <v>542</v>
      </c>
      <c r="E550" s="10">
        <v>48.7</v>
      </c>
      <c r="F550" s="17">
        <f t="shared" si="43"/>
        <v>0</v>
      </c>
      <c r="G550" s="17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3">
      <c r="B551" s="3" t="s">
        <v>47</v>
      </c>
      <c r="C551" s="3">
        <v>543</v>
      </c>
      <c r="D551" s="3">
        <v>543</v>
      </c>
      <c r="E551" s="10">
        <v>48.6</v>
      </c>
      <c r="F551" s="17">
        <f t="shared" si="43"/>
        <v>-6.9444444444444448E-2</v>
      </c>
      <c r="G551" s="17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3">
      <c r="B552" s="3" t="s">
        <v>47</v>
      </c>
      <c r="C552" s="3">
        <v>544</v>
      </c>
      <c r="D552" s="3">
        <v>544</v>
      </c>
      <c r="E552" s="10">
        <v>48.2</v>
      </c>
      <c r="F552" s="17">
        <f t="shared" si="43"/>
        <v>-0.15277777777777798</v>
      </c>
      <c r="G552" s="17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3">
      <c r="B553" s="3" t="s">
        <v>47</v>
      </c>
      <c r="C553" s="3">
        <v>545</v>
      </c>
      <c r="D553" s="3">
        <v>545</v>
      </c>
      <c r="E553" s="10">
        <v>47.5</v>
      </c>
      <c r="F553" s="17">
        <f t="shared" si="43"/>
        <v>-0.20833333333333331</v>
      </c>
      <c r="G553" s="17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3">
      <c r="B554" s="3" t="s">
        <v>47</v>
      </c>
      <c r="C554" s="3">
        <v>546</v>
      </c>
      <c r="D554" s="3">
        <v>546</v>
      </c>
      <c r="E554" s="10">
        <v>46.7</v>
      </c>
      <c r="F554" s="17">
        <f t="shared" si="43"/>
        <v>-0.24999999999999961</v>
      </c>
      <c r="G554" s="17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3">
      <c r="B555" s="3" t="s">
        <v>47</v>
      </c>
      <c r="C555" s="3">
        <v>547</v>
      </c>
      <c r="D555" s="3">
        <v>547</v>
      </c>
      <c r="E555" s="10">
        <v>45.7</v>
      </c>
      <c r="F555" s="17">
        <f t="shared" si="43"/>
        <v>-0.29166666666666685</v>
      </c>
      <c r="G555" s="17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3">
      <c r="B556" s="3" t="s">
        <v>47</v>
      </c>
      <c r="C556" s="3">
        <v>548</v>
      </c>
      <c r="D556" s="3">
        <v>548</v>
      </c>
      <c r="E556" s="10">
        <v>44.6</v>
      </c>
      <c r="F556" s="17">
        <f t="shared" si="43"/>
        <v>-0.38888888888888945</v>
      </c>
      <c r="G556" s="17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3">
      <c r="B557" s="3" t="s">
        <v>47</v>
      </c>
      <c r="C557" s="3">
        <v>549</v>
      </c>
      <c r="D557" s="3">
        <v>549</v>
      </c>
      <c r="E557" s="10">
        <v>42.9</v>
      </c>
      <c r="F557" s="17">
        <f t="shared" si="43"/>
        <v>-0.52777777777777835</v>
      </c>
      <c r="G557" s="17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3">
      <c r="B558" s="3" t="s">
        <v>47</v>
      </c>
      <c r="C558" s="3">
        <v>550</v>
      </c>
      <c r="D558" s="3">
        <v>550</v>
      </c>
      <c r="E558" s="10">
        <v>40.799999999999997</v>
      </c>
      <c r="F558" s="17">
        <f t="shared" si="43"/>
        <v>-0.65277777777777712</v>
      </c>
      <c r="G558" s="17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3">
      <c r="B559" s="3" t="s">
        <v>47</v>
      </c>
      <c r="C559" s="3">
        <v>551</v>
      </c>
      <c r="D559" s="3">
        <v>551</v>
      </c>
      <c r="E559" s="10">
        <v>38.200000000000003</v>
      </c>
      <c r="F559" s="17">
        <f t="shared" si="43"/>
        <v>-0.76388888888888884</v>
      </c>
      <c r="G559" s="17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3">
      <c r="B560" s="3" t="s">
        <v>47</v>
      </c>
      <c r="C560" s="3">
        <v>552</v>
      </c>
      <c r="D560" s="3">
        <v>552</v>
      </c>
      <c r="E560" s="10">
        <v>35.299999999999997</v>
      </c>
      <c r="F560" s="17">
        <f t="shared" si="43"/>
        <v>-0.88888888888888917</v>
      </c>
      <c r="G560" s="17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3">
      <c r="B561" s="3" t="s">
        <v>47</v>
      </c>
      <c r="C561" s="3">
        <v>553</v>
      </c>
      <c r="D561" s="3">
        <v>553</v>
      </c>
      <c r="E561" s="10">
        <v>31.8</v>
      </c>
      <c r="F561" s="17">
        <f t="shared" si="43"/>
        <v>-0.9166666666666663</v>
      </c>
      <c r="G561" s="17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3">
      <c r="B562" s="3" t="s">
        <v>47</v>
      </c>
      <c r="C562" s="3">
        <v>554</v>
      </c>
      <c r="D562" s="3">
        <v>554</v>
      </c>
      <c r="E562" s="10">
        <v>28.7</v>
      </c>
      <c r="F562" s="17">
        <f t="shared" si="43"/>
        <v>-0.83333333333333326</v>
      </c>
      <c r="G562" s="17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3">
      <c r="B563" s="3" t="s">
        <v>47</v>
      </c>
      <c r="C563" s="3">
        <v>555</v>
      </c>
      <c r="D563" s="3">
        <v>555</v>
      </c>
      <c r="E563" s="10">
        <v>25.8</v>
      </c>
      <c r="F563" s="17">
        <f t="shared" si="43"/>
        <v>-0.80555555555555558</v>
      </c>
      <c r="G563" s="17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3">
      <c r="B564" s="3" t="s">
        <v>47</v>
      </c>
      <c r="C564" s="3">
        <v>556</v>
      </c>
      <c r="D564" s="3">
        <v>556</v>
      </c>
      <c r="E564" s="10">
        <v>22.9</v>
      </c>
      <c r="F564" s="17">
        <f t="shared" si="43"/>
        <v>-0.7777777777777779</v>
      </c>
      <c r="G564" s="17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3">
      <c r="B565" s="3" t="s">
        <v>47</v>
      </c>
      <c r="C565" s="3">
        <v>557</v>
      </c>
      <c r="D565" s="3">
        <v>557</v>
      </c>
      <c r="E565" s="10">
        <v>20.2</v>
      </c>
      <c r="F565" s="17">
        <f t="shared" si="43"/>
        <v>-0.70833333333333304</v>
      </c>
      <c r="G565" s="17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3">
      <c r="B566" s="3" t="s">
        <v>47</v>
      </c>
      <c r="C566" s="3">
        <v>558</v>
      </c>
      <c r="D566" s="3">
        <v>558</v>
      </c>
      <c r="E566" s="10">
        <v>17.8</v>
      </c>
      <c r="F566" s="17">
        <f t="shared" si="43"/>
        <v>-0.65277777777777768</v>
      </c>
      <c r="G566" s="17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3">
      <c r="B567" s="3" t="s">
        <v>47</v>
      </c>
      <c r="C567" s="3">
        <v>559</v>
      </c>
      <c r="D567" s="3">
        <v>559</v>
      </c>
      <c r="E567" s="10">
        <v>15.5</v>
      </c>
      <c r="F567" s="17">
        <f t="shared" si="43"/>
        <v>-0.625</v>
      </c>
      <c r="G567" s="17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3">
      <c r="B568" s="3" t="s">
        <v>47</v>
      </c>
      <c r="C568" s="3">
        <v>560</v>
      </c>
      <c r="D568" s="3">
        <v>560</v>
      </c>
      <c r="E568" s="10">
        <v>13.3</v>
      </c>
      <c r="F568" s="17">
        <f t="shared" si="43"/>
        <v>-0.58333333333333326</v>
      </c>
      <c r="G568" s="17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3">
      <c r="B569" s="3" t="s">
        <v>47</v>
      </c>
      <c r="C569" s="3">
        <v>561</v>
      </c>
      <c r="D569" s="3">
        <v>561</v>
      </c>
      <c r="E569" s="10">
        <v>11.3</v>
      </c>
      <c r="F569" s="17">
        <f t="shared" si="43"/>
        <v>-0.55555555555555558</v>
      </c>
      <c r="G569" s="17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3">
      <c r="B570" s="3" t="s">
        <v>47</v>
      </c>
      <c r="C570" s="3">
        <v>562</v>
      </c>
      <c r="D570" s="3">
        <v>562</v>
      </c>
      <c r="E570" s="10">
        <v>9.3000000000000007</v>
      </c>
      <c r="F570" s="17">
        <f t="shared" si="43"/>
        <v>-0.54166666666666674</v>
      </c>
      <c r="G570" s="17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3">
      <c r="B571" s="3" t="s">
        <v>47</v>
      </c>
      <c r="C571" s="3">
        <v>563</v>
      </c>
      <c r="D571" s="3">
        <v>563</v>
      </c>
      <c r="E571" s="10">
        <v>7.4</v>
      </c>
      <c r="F571" s="17">
        <f t="shared" si="43"/>
        <v>-0.5277777777777779</v>
      </c>
      <c r="G571" s="17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3">
      <c r="B572" s="3" t="s">
        <v>47</v>
      </c>
      <c r="C572" s="3">
        <v>564</v>
      </c>
      <c r="D572" s="3">
        <v>564</v>
      </c>
      <c r="E572" s="10">
        <v>5.5</v>
      </c>
      <c r="F572" s="17">
        <f t="shared" si="43"/>
        <v>-0.51388888888888895</v>
      </c>
      <c r="G572" s="17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3">
      <c r="B573" s="3" t="s">
        <v>47</v>
      </c>
      <c r="C573" s="3">
        <v>565</v>
      </c>
      <c r="D573" s="3">
        <v>565</v>
      </c>
      <c r="E573" s="10">
        <v>3.7</v>
      </c>
      <c r="F573" s="17">
        <f t="shared" si="43"/>
        <v>-0.45833333333333331</v>
      </c>
      <c r="G573" s="17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3">
      <c r="B574" s="3" t="s">
        <v>47</v>
      </c>
      <c r="C574" s="3">
        <v>566</v>
      </c>
      <c r="D574" s="3">
        <v>566</v>
      </c>
      <c r="E574" s="10">
        <v>2.2000000000000002</v>
      </c>
      <c r="F574" s="17">
        <f t="shared" si="43"/>
        <v>-0.51388888888888895</v>
      </c>
      <c r="G574" s="17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3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3"/>
        <v>-0.30555555555555558</v>
      </c>
      <c r="G575" s="17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3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3"/>
        <v>0</v>
      </c>
      <c r="G576" s="17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3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3"/>
        <v>0</v>
      </c>
      <c r="G577" s="17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3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3"/>
        <v>0</v>
      </c>
      <c r="G578" s="17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3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3"/>
        <v>0</v>
      </c>
      <c r="G579" s="17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3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3"/>
        <v>0</v>
      </c>
      <c r="G580" s="17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3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3"/>
        <v>0</v>
      </c>
      <c r="G581" s="17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3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3"/>
        <v>0</v>
      </c>
      <c r="G582" s="17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3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3"/>
        <v>0</v>
      </c>
      <c r="G583" s="17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3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3"/>
        <v>0</v>
      </c>
      <c r="G584" s="17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3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3"/>
        <v>0</v>
      </c>
      <c r="G585" s="17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3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3"/>
        <v>0</v>
      </c>
      <c r="G586" s="17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3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3"/>
        <v>0</v>
      </c>
      <c r="G587" s="17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3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3"/>
        <v>0</v>
      </c>
      <c r="G588" s="17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3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3"/>
        <v>0</v>
      </c>
      <c r="G589" s="17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3">
      <c r="B590" s="3" t="s">
        <v>47</v>
      </c>
      <c r="C590" s="3">
        <v>582</v>
      </c>
      <c r="D590" s="3">
        <v>582</v>
      </c>
      <c r="E590" s="10">
        <v>0</v>
      </c>
      <c r="F590" s="17">
        <f t="shared" ref="F590:F653" si="48">($E591-$E589)/2/3.6</f>
        <v>0</v>
      </c>
      <c r="G590" s="17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3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8"/>
        <v>0</v>
      </c>
      <c r="G591" s="17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3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8"/>
        <v>0</v>
      </c>
      <c r="G592" s="17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3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8"/>
        <v>0</v>
      </c>
      <c r="G593" s="17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3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8"/>
        <v>0</v>
      </c>
      <c r="G594" s="17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3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8"/>
        <v>0</v>
      </c>
      <c r="G595" s="17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3">
      <c r="B596" s="3" t="s">
        <v>47</v>
      </c>
      <c r="C596" s="3">
        <v>588</v>
      </c>
      <c r="D596" s="3">
        <v>588</v>
      </c>
      <c r="E596" s="10">
        <v>0</v>
      </c>
      <c r="F596" s="17">
        <f t="shared" si="48"/>
        <v>0</v>
      </c>
      <c r="G596" s="17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3">
      <c r="B597" s="3" t="s">
        <v>47</v>
      </c>
      <c r="C597" s="3">
        <v>589</v>
      </c>
      <c r="D597" s="3">
        <v>589</v>
      </c>
      <c r="E597" s="10">
        <v>0</v>
      </c>
      <c r="F597" s="17">
        <f t="shared" si="48"/>
        <v>0</v>
      </c>
      <c r="G597" s="17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3">
      <c r="B598" s="4" t="s">
        <v>52</v>
      </c>
      <c r="C598" s="4">
        <v>590</v>
      </c>
      <c r="D598" s="4">
        <v>1</v>
      </c>
      <c r="E598" s="11">
        <v>0</v>
      </c>
      <c r="F598" s="17">
        <f t="shared" si="48"/>
        <v>0</v>
      </c>
      <c r="G598" s="17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3">
      <c r="B599" s="4" t="s">
        <v>52</v>
      </c>
      <c r="C599" s="4">
        <v>591</v>
      </c>
      <c r="D599" s="4">
        <v>2</v>
      </c>
      <c r="E599" s="11">
        <v>0</v>
      </c>
      <c r="F599" s="17">
        <f t="shared" si="48"/>
        <v>0</v>
      </c>
      <c r="G599" s="17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3">
      <c r="B600" s="4" t="s">
        <v>52</v>
      </c>
      <c r="C600" s="4">
        <v>592</v>
      </c>
      <c r="D600" s="4">
        <v>3</v>
      </c>
      <c r="E600" s="11">
        <v>0</v>
      </c>
      <c r="F600" s="17">
        <f t="shared" si="48"/>
        <v>0</v>
      </c>
      <c r="G600" s="17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3">
      <c r="B601" s="4" t="s">
        <v>52</v>
      </c>
      <c r="C601" s="4">
        <v>593</v>
      </c>
      <c r="D601" s="4">
        <v>4</v>
      </c>
      <c r="E601" s="11">
        <v>0</v>
      </c>
      <c r="F601" s="17">
        <f t="shared" si="48"/>
        <v>0</v>
      </c>
      <c r="G601" s="17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3">
      <c r="B602" s="4" t="s">
        <v>52</v>
      </c>
      <c r="C602" s="4">
        <v>594</v>
      </c>
      <c r="D602" s="4">
        <v>5</v>
      </c>
      <c r="E602" s="11">
        <v>0</v>
      </c>
      <c r="F602" s="17">
        <f t="shared" si="48"/>
        <v>0</v>
      </c>
      <c r="G602" s="17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3">
      <c r="B603" s="4" t="s">
        <v>52</v>
      </c>
      <c r="C603" s="4">
        <v>595</v>
      </c>
      <c r="D603" s="4">
        <v>6</v>
      </c>
      <c r="E603" s="11">
        <v>0</v>
      </c>
      <c r="F603" s="17">
        <f t="shared" si="48"/>
        <v>0</v>
      </c>
      <c r="G603" s="17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3">
      <c r="B604" s="4" t="s">
        <v>52</v>
      </c>
      <c r="C604" s="4">
        <v>596</v>
      </c>
      <c r="D604" s="4">
        <v>7</v>
      </c>
      <c r="E604" s="11">
        <v>0</v>
      </c>
      <c r="F604" s="17">
        <f t="shared" si="48"/>
        <v>0</v>
      </c>
      <c r="G604" s="17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3">
      <c r="B605" s="4" t="s">
        <v>52</v>
      </c>
      <c r="C605" s="4">
        <v>597</v>
      </c>
      <c r="D605" s="4">
        <v>8</v>
      </c>
      <c r="E605" s="11">
        <v>0</v>
      </c>
      <c r="F605" s="17">
        <f t="shared" si="48"/>
        <v>0</v>
      </c>
      <c r="G605" s="17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3">
      <c r="B606" s="4" t="s">
        <v>52</v>
      </c>
      <c r="C606" s="4">
        <v>598</v>
      </c>
      <c r="D606" s="4">
        <v>9</v>
      </c>
      <c r="E606" s="11">
        <v>0</v>
      </c>
      <c r="F606" s="17">
        <f t="shared" si="48"/>
        <v>0</v>
      </c>
      <c r="G606" s="17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3">
      <c r="B607" s="4" t="s">
        <v>52</v>
      </c>
      <c r="C607" s="4">
        <v>599</v>
      </c>
      <c r="D607" s="4">
        <v>10</v>
      </c>
      <c r="E607" s="11">
        <v>0</v>
      </c>
      <c r="F607" s="17">
        <f t="shared" si="48"/>
        <v>8.3333333333333329E-2</v>
      </c>
      <c r="G607" s="17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3">
      <c r="B608" s="4" t="s">
        <v>52</v>
      </c>
      <c r="C608" s="4">
        <v>600</v>
      </c>
      <c r="D608" s="4">
        <v>11</v>
      </c>
      <c r="E608" s="11">
        <v>0.6</v>
      </c>
      <c r="F608" s="17">
        <f t="shared" si="48"/>
        <v>0.2638888888888889</v>
      </c>
      <c r="G608" s="17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3">
      <c r="B609" s="4" t="s">
        <v>52</v>
      </c>
      <c r="C609" s="4">
        <v>601</v>
      </c>
      <c r="D609" s="4">
        <v>12</v>
      </c>
      <c r="E609" s="11">
        <v>1.9</v>
      </c>
      <c r="F609" s="17">
        <f t="shared" si="48"/>
        <v>0.29166666666666669</v>
      </c>
      <c r="G609" s="17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3">
      <c r="B610" s="4" t="s">
        <v>52</v>
      </c>
      <c r="C610" s="4">
        <v>602</v>
      </c>
      <c r="D610" s="4">
        <v>13</v>
      </c>
      <c r="E610" s="11">
        <v>2.7</v>
      </c>
      <c r="F610" s="17">
        <f t="shared" si="48"/>
        <v>0.45833333333333337</v>
      </c>
      <c r="G610" s="17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3">
      <c r="B611" s="4" t="s">
        <v>52</v>
      </c>
      <c r="C611" s="4">
        <v>603</v>
      </c>
      <c r="D611" s="4">
        <v>14</v>
      </c>
      <c r="E611" s="11">
        <v>5.2</v>
      </c>
      <c r="F611" s="17">
        <f t="shared" si="48"/>
        <v>0.59722222222222221</v>
      </c>
      <c r="G611" s="17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3">
      <c r="B612" s="4" t="s">
        <v>52</v>
      </c>
      <c r="C612" s="4">
        <v>604</v>
      </c>
      <c r="D612" s="4">
        <v>15</v>
      </c>
      <c r="E612" s="11">
        <v>7</v>
      </c>
      <c r="F612" s="17">
        <f t="shared" si="48"/>
        <v>0.58333333333333337</v>
      </c>
      <c r="G612" s="17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3">
      <c r="B613" s="4" t="s">
        <v>52</v>
      </c>
      <c r="C613" s="4">
        <v>605</v>
      </c>
      <c r="D613" s="4">
        <v>16</v>
      </c>
      <c r="E613" s="11">
        <v>9.4</v>
      </c>
      <c r="F613" s="17">
        <f t="shared" si="48"/>
        <v>0.625</v>
      </c>
      <c r="G613" s="17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3">
      <c r="B614" s="4" t="s">
        <v>52</v>
      </c>
      <c r="C614" s="4">
        <v>606</v>
      </c>
      <c r="D614" s="4">
        <v>17</v>
      </c>
      <c r="E614" s="11">
        <v>11.5</v>
      </c>
      <c r="F614" s="17">
        <f t="shared" si="48"/>
        <v>0.61111111111111116</v>
      </c>
      <c r="G614" s="17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3">
      <c r="B615" s="4" t="s">
        <v>52</v>
      </c>
      <c r="C615" s="4">
        <v>607</v>
      </c>
      <c r="D615" s="4">
        <v>18</v>
      </c>
      <c r="E615" s="11">
        <v>13.8</v>
      </c>
      <c r="F615" s="17">
        <f t="shared" si="48"/>
        <v>0.61111111111111116</v>
      </c>
      <c r="G615" s="17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3">
      <c r="B616" s="4" t="s">
        <v>52</v>
      </c>
      <c r="C616" s="4">
        <v>608</v>
      </c>
      <c r="D616" s="4">
        <v>19</v>
      </c>
      <c r="E616" s="11">
        <v>15.9</v>
      </c>
      <c r="F616" s="17">
        <f t="shared" si="48"/>
        <v>0.59722222222222232</v>
      </c>
      <c r="G616" s="17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3">
      <c r="B617" s="4" t="s">
        <v>52</v>
      </c>
      <c r="C617" s="4">
        <v>609</v>
      </c>
      <c r="D617" s="4">
        <v>20</v>
      </c>
      <c r="E617" s="11">
        <v>18.100000000000001</v>
      </c>
      <c r="F617" s="17">
        <f t="shared" si="48"/>
        <v>0.55555555555555525</v>
      </c>
      <c r="G617" s="17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3">
      <c r="B618" s="4" t="s">
        <v>52</v>
      </c>
      <c r="C618" s="4">
        <v>610</v>
      </c>
      <c r="D618" s="4">
        <v>21</v>
      </c>
      <c r="E618" s="11">
        <v>19.899999999999999</v>
      </c>
      <c r="F618" s="17">
        <f t="shared" si="48"/>
        <v>0.51388888888888873</v>
      </c>
      <c r="G618" s="17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3">
      <c r="B619" s="4" t="s">
        <v>52</v>
      </c>
      <c r="C619" s="4">
        <v>611</v>
      </c>
      <c r="D619" s="4">
        <v>22</v>
      </c>
      <c r="E619" s="11">
        <v>21.8</v>
      </c>
      <c r="F619" s="17">
        <f t="shared" si="48"/>
        <v>0.4861111111111111</v>
      </c>
      <c r="G619" s="17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3">
      <c r="B620" s="4" t="s">
        <v>52</v>
      </c>
      <c r="C620" s="4">
        <v>612</v>
      </c>
      <c r="D620" s="4">
        <v>23</v>
      </c>
      <c r="E620" s="11">
        <v>23.4</v>
      </c>
      <c r="F620" s="17">
        <f t="shared" si="48"/>
        <v>0.40277777777777757</v>
      </c>
      <c r="G620" s="17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3">
      <c r="B621" s="4" t="s">
        <v>52</v>
      </c>
      <c r="C621" s="4">
        <v>613</v>
      </c>
      <c r="D621" s="4">
        <v>24</v>
      </c>
      <c r="E621" s="11">
        <v>24.7</v>
      </c>
      <c r="F621" s="17">
        <f t="shared" si="48"/>
        <v>0.33333333333333365</v>
      </c>
      <c r="G621" s="17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3">
      <c r="B622" s="4" t="s">
        <v>52</v>
      </c>
      <c r="C622" s="4">
        <v>614</v>
      </c>
      <c r="D622" s="4">
        <v>25</v>
      </c>
      <c r="E622" s="11">
        <v>25.8</v>
      </c>
      <c r="F622" s="17">
        <f t="shared" si="48"/>
        <v>0.27777777777777779</v>
      </c>
      <c r="G622" s="17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3">
      <c r="B623" s="4" t="s">
        <v>52</v>
      </c>
      <c r="C623" s="4">
        <v>615</v>
      </c>
      <c r="D623" s="4">
        <v>26</v>
      </c>
      <c r="E623" s="11">
        <v>26.7</v>
      </c>
      <c r="F623" s="17">
        <f t="shared" si="48"/>
        <v>0.19444444444444425</v>
      </c>
      <c r="G623" s="17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3">
      <c r="B624" s="4" t="s">
        <v>52</v>
      </c>
      <c r="C624" s="4">
        <v>616</v>
      </c>
      <c r="D624" s="4">
        <v>27</v>
      </c>
      <c r="E624" s="11">
        <v>27.2</v>
      </c>
      <c r="F624" s="17">
        <f t="shared" si="48"/>
        <v>0.1388888888888889</v>
      </c>
      <c r="G624" s="17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3">
      <c r="B625" s="4" t="s">
        <v>52</v>
      </c>
      <c r="C625" s="4">
        <v>617</v>
      </c>
      <c r="D625" s="4">
        <v>28</v>
      </c>
      <c r="E625" s="11">
        <v>27.7</v>
      </c>
      <c r="F625" s="17">
        <f t="shared" si="48"/>
        <v>0.12500000000000031</v>
      </c>
      <c r="G625" s="17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3">
      <c r="B626" s="4" t="s">
        <v>52</v>
      </c>
      <c r="C626" s="4">
        <v>618</v>
      </c>
      <c r="D626" s="4">
        <v>29</v>
      </c>
      <c r="E626" s="11">
        <v>28.1</v>
      </c>
      <c r="F626" s="17">
        <f t="shared" si="48"/>
        <v>9.7222222222222127E-2</v>
      </c>
      <c r="G626" s="17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3">
      <c r="B627" s="4" t="s">
        <v>52</v>
      </c>
      <c r="C627" s="4">
        <v>619</v>
      </c>
      <c r="D627" s="4">
        <v>30</v>
      </c>
      <c r="E627" s="11">
        <v>28.4</v>
      </c>
      <c r="F627" s="17">
        <f t="shared" si="48"/>
        <v>8.3333333333333037E-2</v>
      </c>
      <c r="G627" s="17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3">
      <c r="B628" s="4" t="s">
        <v>52</v>
      </c>
      <c r="C628" s="4">
        <v>620</v>
      </c>
      <c r="D628" s="4">
        <v>31</v>
      </c>
      <c r="E628" s="11">
        <v>28.7</v>
      </c>
      <c r="F628" s="17">
        <f t="shared" si="48"/>
        <v>8.3333333333333523E-2</v>
      </c>
      <c r="G628" s="17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3">
      <c r="B629" s="4" t="s">
        <v>52</v>
      </c>
      <c r="C629" s="4">
        <v>621</v>
      </c>
      <c r="D629" s="4">
        <v>32</v>
      </c>
      <c r="E629" s="11">
        <v>29</v>
      </c>
      <c r="F629" s="17">
        <f t="shared" si="48"/>
        <v>6.9444444444444448E-2</v>
      </c>
      <c r="G629" s="17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3">
      <c r="B630" s="4" t="s">
        <v>52</v>
      </c>
      <c r="C630" s="4">
        <v>622</v>
      </c>
      <c r="D630" s="4">
        <v>33</v>
      </c>
      <c r="E630" s="11">
        <v>29.2</v>
      </c>
      <c r="F630" s="17">
        <f t="shared" si="48"/>
        <v>5.5555555555555358E-2</v>
      </c>
      <c r="G630" s="17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3">
      <c r="B631" s="4" t="s">
        <v>52</v>
      </c>
      <c r="C631" s="4">
        <v>623</v>
      </c>
      <c r="D631" s="4">
        <v>34</v>
      </c>
      <c r="E631" s="11">
        <v>29.4</v>
      </c>
      <c r="F631" s="17">
        <f t="shared" si="48"/>
        <v>2.7777777777777679E-2</v>
      </c>
      <c r="G631" s="17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3">
      <c r="B632" s="4" t="s">
        <v>52</v>
      </c>
      <c r="C632" s="4">
        <v>624</v>
      </c>
      <c r="D632" s="4">
        <v>35</v>
      </c>
      <c r="E632" s="11">
        <v>29.4</v>
      </c>
      <c r="F632" s="17">
        <f t="shared" si="48"/>
        <v>-1.3888888888888593E-2</v>
      </c>
      <c r="G632" s="17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3">
      <c r="B633" s="4" t="s">
        <v>52</v>
      </c>
      <c r="C633" s="4">
        <v>625</v>
      </c>
      <c r="D633" s="4">
        <v>36</v>
      </c>
      <c r="E633" s="11">
        <v>29.3</v>
      </c>
      <c r="F633" s="17">
        <f t="shared" si="48"/>
        <v>-6.9444444444444448E-2</v>
      </c>
      <c r="G633" s="17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3">
      <c r="B634" s="4" t="s">
        <v>52</v>
      </c>
      <c r="C634" s="4">
        <v>626</v>
      </c>
      <c r="D634" s="4">
        <v>37</v>
      </c>
      <c r="E634" s="11">
        <v>28.9</v>
      </c>
      <c r="F634" s="17">
        <f t="shared" si="48"/>
        <v>-0.1111111111111112</v>
      </c>
      <c r="G634" s="17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3">
      <c r="B635" s="4" t="s">
        <v>52</v>
      </c>
      <c r="C635" s="4">
        <v>627</v>
      </c>
      <c r="D635" s="4">
        <v>38</v>
      </c>
      <c r="E635" s="11">
        <v>28.5</v>
      </c>
      <c r="F635" s="17">
        <f t="shared" si="48"/>
        <v>-0.11111111111111072</v>
      </c>
      <c r="G635" s="17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3">
      <c r="B636" s="4" t="s">
        <v>52</v>
      </c>
      <c r="C636" s="4">
        <v>628</v>
      </c>
      <c r="D636" s="4">
        <v>39</v>
      </c>
      <c r="E636" s="11">
        <v>28.1</v>
      </c>
      <c r="F636" s="17">
        <f t="shared" si="48"/>
        <v>-0.12499999999999981</v>
      </c>
      <c r="G636" s="17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3">
      <c r="B637" s="4" t="s">
        <v>52</v>
      </c>
      <c r="C637" s="4">
        <v>629</v>
      </c>
      <c r="D637" s="4">
        <v>40</v>
      </c>
      <c r="E637" s="11">
        <v>27.6</v>
      </c>
      <c r="F637" s="17">
        <f t="shared" si="48"/>
        <v>-0.16666666666666705</v>
      </c>
      <c r="G637" s="17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3">
      <c r="B638" s="4" t="s">
        <v>52</v>
      </c>
      <c r="C638" s="4">
        <v>630</v>
      </c>
      <c r="D638" s="4">
        <v>41</v>
      </c>
      <c r="E638" s="11">
        <v>26.9</v>
      </c>
      <c r="F638" s="17">
        <f t="shared" si="48"/>
        <v>-0.2222222222222224</v>
      </c>
      <c r="G638" s="17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3">
      <c r="B639" s="4" t="s">
        <v>52</v>
      </c>
      <c r="C639" s="4">
        <v>631</v>
      </c>
      <c r="D639" s="4">
        <v>42</v>
      </c>
      <c r="E639" s="11">
        <v>26</v>
      </c>
      <c r="F639" s="17">
        <f t="shared" si="48"/>
        <v>-0.31944444444444403</v>
      </c>
      <c r="G639" s="17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3">
      <c r="B640" s="4" t="s">
        <v>52</v>
      </c>
      <c r="C640" s="4">
        <v>632</v>
      </c>
      <c r="D640" s="4">
        <v>43</v>
      </c>
      <c r="E640" s="11">
        <v>24.6</v>
      </c>
      <c r="F640" s="17">
        <f t="shared" si="48"/>
        <v>-0.44444444444444431</v>
      </c>
      <c r="G640" s="17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3">
      <c r="B641" s="4" t="s">
        <v>52</v>
      </c>
      <c r="C641" s="4">
        <v>633</v>
      </c>
      <c r="D641" s="4">
        <v>44</v>
      </c>
      <c r="E641" s="11">
        <v>22.8</v>
      </c>
      <c r="F641" s="17">
        <f t="shared" si="48"/>
        <v>-0.50000000000000022</v>
      </c>
      <c r="G641" s="17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3">
      <c r="B642" s="4" t="s">
        <v>52</v>
      </c>
      <c r="C642" s="4">
        <v>634</v>
      </c>
      <c r="D642" s="4">
        <v>45</v>
      </c>
      <c r="E642" s="11">
        <v>21</v>
      </c>
      <c r="F642" s="17">
        <f t="shared" si="48"/>
        <v>-0.45833333333333343</v>
      </c>
      <c r="G642" s="17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3">
      <c r="B643" s="4" t="s">
        <v>52</v>
      </c>
      <c r="C643" s="4">
        <v>635</v>
      </c>
      <c r="D643" s="4">
        <v>46</v>
      </c>
      <c r="E643" s="11">
        <v>19.5</v>
      </c>
      <c r="F643" s="17">
        <f t="shared" si="48"/>
        <v>-0.33333333333333315</v>
      </c>
      <c r="G643" s="17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3">
      <c r="B644" s="4" t="s">
        <v>52</v>
      </c>
      <c r="C644" s="4">
        <v>636</v>
      </c>
      <c r="D644" s="4">
        <v>47</v>
      </c>
      <c r="E644" s="11">
        <v>18.600000000000001</v>
      </c>
      <c r="F644" s="17">
        <f t="shared" si="48"/>
        <v>-0.15277777777777798</v>
      </c>
      <c r="G644" s="17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3">
      <c r="B645" s="4" t="s">
        <v>52</v>
      </c>
      <c r="C645" s="4">
        <v>637</v>
      </c>
      <c r="D645" s="4">
        <v>48</v>
      </c>
      <c r="E645" s="11">
        <v>18.399999999999999</v>
      </c>
      <c r="F645" s="17">
        <f t="shared" si="48"/>
        <v>5.5555555555555358E-2</v>
      </c>
      <c r="G645" s="17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3">
      <c r="B646" s="4" t="s">
        <v>52</v>
      </c>
      <c r="C646" s="4">
        <v>638</v>
      </c>
      <c r="D646" s="4">
        <v>49</v>
      </c>
      <c r="E646" s="11">
        <v>19</v>
      </c>
      <c r="F646" s="17">
        <f t="shared" si="48"/>
        <v>0.23611111111111149</v>
      </c>
      <c r="G646" s="17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3">
      <c r="B647" s="4" t="s">
        <v>52</v>
      </c>
      <c r="C647" s="4">
        <v>639</v>
      </c>
      <c r="D647" s="4">
        <v>50</v>
      </c>
      <c r="E647" s="11">
        <v>20.100000000000001</v>
      </c>
      <c r="F647" s="17">
        <f t="shared" si="48"/>
        <v>0.34722222222222221</v>
      </c>
      <c r="G647" s="17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3">
      <c r="B648" s="4" t="s">
        <v>52</v>
      </c>
      <c r="C648" s="4">
        <v>640</v>
      </c>
      <c r="D648" s="4">
        <v>51</v>
      </c>
      <c r="E648" s="11">
        <v>21.5</v>
      </c>
      <c r="F648" s="17">
        <f t="shared" si="48"/>
        <v>0.41666666666666663</v>
      </c>
      <c r="G648" s="17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3">
      <c r="B649" s="4" t="s">
        <v>52</v>
      </c>
      <c r="C649" s="4">
        <v>641</v>
      </c>
      <c r="D649" s="4">
        <v>52</v>
      </c>
      <c r="E649" s="11">
        <v>23.1</v>
      </c>
      <c r="F649" s="17">
        <f t="shared" si="48"/>
        <v>0.47222222222222199</v>
      </c>
      <c r="G649" s="17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3">
      <c r="B650" s="4" t="s">
        <v>52</v>
      </c>
      <c r="C650" s="4">
        <v>642</v>
      </c>
      <c r="D650" s="4">
        <v>53</v>
      </c>
      <c r="E650" s="11">
        <v>24.9</v>
      </c>
      <c r="F650" s="17">
        <f t="shared" si="48"/>
        <v>0.45833333333333293</v>
      </c>
      <c r="G650" s="17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3">
      <c r="B651" s="4" t="s">
        <v>52</v>
      </c>
      <c r="C651" s="4">
        <v>643</v>
      </c>
      <c r="D651" s="4">
        <v>54</v>
      </c>
      <c r="E651" s="11">
        <v>26.4</v>
      </c>
      <c r="F651" s="17">
        <f t="shared" si="48"/>
        <v>0.41666666666666663</v>
      </c>
      <c r="G651" s="17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3">
      <c r="B652" s="4" t="s">
        <v>52</v>
      </c>
      <c r="C652" s="4">
        <v>644</v>
      </c>
      <c r="D652" s="4">
        <v>55</v>
      </c>
      <c r="E652" s="11">
        <v>27.9</v>
      </c>
      <c r="F652" s="17">
        <f t="shared" si="48"/>
        <v>0.38888888888888895</v>
      </c>
      <c r="G652" s="17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3">
      <c r="B653" s="4" t="s">
        <v>52</v>
      </c>
      <c r="C653" s="4">
        <v>645</v>
      </c>
      <c r="D653" s="4">
        <v>56</v>
      </c>
      <c r="E653" s="11">
        <v>29.2</v>
      </c>
      <c r="F653" s="17">
        <f t="shared" si="48"/>
        <v>0.36111111111111133</v>
      </c>
      <c r="G653" s="17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3">
      <c r="B654" s="4" t="s">
        <v>52</v>
      </c>
      <c r="C654" s="4">
        <v>646</v>
      </c>
      <c r="D654" s="4">
        <v>57</v>
      </c>
      <c r="E654" s="11">
        <v>30.5</v>
      </c>
      <c r="F654" s="17">
        <f t="shared" ref="F654:F717" si="53">($E655-$E653)/2/3.6</f>
        <v>0.33333333333333365</v>
      </c>
      <c r="G654" s="17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3">
      <c r="B655" s="4" t="s">
        <v>52</v>
      </c>
      <c r="C655" s="4">
        <v>647</v>
      </c>
      <c r="D655" s="4">
        <v>58</v>
      </c>
      <c r="E655" s="11">
        <v>31.6</v>
      </c>
      <c r="F655" s="17">
        <f t="shared" si="53"/>
        <v>0.31944444444444403</v>
      </c>
      <c r="G655" s="17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3">
      <c r="B656" s="4" t="s">
        <v>52</v>
      </c>
      <c r="C656" s="4">
        <v>648</v>
      </c>
      <c r="D656" s="4">
        <v>59</v>
      </c>
      <c r="E656" s="11">
        <v>32.799999999999997</v>
      </c>
      <c r="F656" s="17">
        <f t="shared" si="53"/>
        <v>0.31944444444444403</v>
      </c>
      <c r="G656" s="17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3">
      <c r="B657" s="4" t="s">
        <v>52</v>
      </c>
      <c r="C657" s="4">
        <v>649</v>
      </c>
      <c r="D657" s="4">
        <v>60</v>
      </c>
      <c r="E657" s="11">
        <v>33.9</v>
      </c>
      <c r="F657" s="17">
        <f t="shared" si="53"/>
        <v>0.33333333333333409</v>
      </c>
      <c r="G657" s="17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3">
      <c r="B658" s="4" t="s">
        <v>52</v>
      </c>
      <c r="C658" s="4">
        <v>650</v>
      </c>
      <c r="D658" s="4">
        <v>61</v>
      </c>
      <c r="E658" s="11">
        <v>35.200000000000003</v>
      </c>
      <c r="F658" s="17">
        <f t="shared" si="53"/>
        <v>0.33333333333333315</v>
      </c>
      <c r="G658" s="17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3">
      <c r="B659" s="4" t="s">
        <v>52</v>
      </c>
      <c r="C659" s="4">
        <v>651</v>
      </c>
      <c r="D659" s="4">
        <v>62</v>
      </c>
      <c r="E659" s="11">
        <v>36.299999999999997</v>
      </c>
      <c r="F659" s="17">
        <f t="shared" si="53"/>
        <v>0.31944444444444403</v>
      </c>
      <c r="G659" s="17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3">
      <c r="B660" s="4" t="s">
        <v>52</v>
      </c>
      <c r="C660" s="4">
        <v>652</v>
      </c>
      <c r="D660" s="4">
        <v>63</v>
      </c>
      <c r="E660" s="11">
        <v>37.5</v>
      </c>
      <c r="F660" s="17">
        <f t="shared" si="53"/>
        <v>0.30555555555555597</v>
      </c>
      <c r="G660" s="17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3">
      <c r="B661" s="4" t="s">
        <v>52</v>
      </c>
      <c r="C661" s="4">
        <v>653</v>
      </c>
      <c r="D661" s="4">
        <v>64</v>
      </c>
      <c r="E661" s="11">
        <v>38.5</v>
      </c>
      <c r="F661" s="17">
        <f t="shared" si="53"/>
        <v>0.30555555555555597</v>
      </c>
      <c r="G661" s="17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3">
      <c r="B662" s="4" t="s">
        <v>52</v>
      </c>
      <c r="C662" s="4">
        <v>654</v>
      </c>
      <c r="D662" s="4">
        <v>65</v>
      </c>
      <c r="E662" s="11">
        <v>39.700000000000003</v>
      </c>
      <c r="F662" s="17">
        <f t="shared" si="53"/>
        <v>0.31944444444444403</v>
      </c>
      <c r="G662" s="17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3">
      <c r="B663" s="4" t="s">
        <v>52</v>
      </c>
      <c r="C663" s="4">
        <v>655</v>
      </c>
      <c r="D663" s="4">
        <v>66</v>
      </c>
      <c r="E663" s="11">
        <v>40.799999999999997</v>
      </c>
      <c r="F663" s="17">
        <f t="shared" si="53"/>
        <v>0.27777777777777779</v>
      </c>
      <c r="G663" s="17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3">
      <c r="B664" s="4" t="s">
        <v>52</v>
      </c>
      <c r="C664" s="4">
        <v>656</v>
      </c>
      <c r="D664" s="4">
        <v>67</v>
      </c>
      <c r="E664" s="11">
        <v>41.7</v>
      </c>
      <c r="F664" s="17">
        <f t="shared" si="53"/>
        <v>0.23611111111111149</v>
      </c>
      <c r="G664" s="17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3">
      <c r="B665" s="4" t="s">
        <v>52</v>
      </c>
      <c r="C665" s="4">
        <v>657</v>
      </c>
      <c r="D665" s="4">
        <v>68</v>
      </c>
      <c r="E665" s="11">
        <v>42.5</v>
      </c>
      <c r="F665" s="17">
        <f t="shared" si="53"/>
        <v>0.20833333333333331</v>
      </c>
      <c r="G665" s="17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3">
      <c r="B666" s="4" t="s">
        <v>52</v>
      </c>
      <c r="C666" s="4">
        <v>658</v>
      </c>
      <c r="D666" s="4">
        <v>69</v>
      </c>
      <c r="E666" s="11">
        <v>43.2</v>
      </c>
      <c r="F666" s="17">
        <f t="shared" si="53"/>
        <v>0.16666666666666705</v>
      </c>
      <c r="G666" s="17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3">
      <c r="B667" s="4" t="s">
        <v>52</v>
      </c>
      <c r="C667" s="4">
        <v>659</v>
      </c>
      <c r="D667" s="4">
        <v>70</v>
      </c>
      <c r="E667" s="11">
        <v>43.7</v>
      </c>
      <c r="F667" s="17">
        <f t="shared" si="53"/>
        <v>0.12499999999999981</v>
      </c>
      <c r="G667" s="17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3">
      <c r="B668" s="4" t="s">
        <v>52</v>
      </c>
      <c r="C668" s="4">
        <v>660</v>
      </c>
      <c r="D668" s="4">
        <v>71</v>
      </c>
      <c r="E668" s="11">
        <v>44.1</v>
      </c>
      <c r="F668" s="17">
        <f t="shared" si="53"/>
        <v>9.7222222222221627E-2</v>
      </c>
      <c r="G668" s="17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3">
      <c r="B669" s="4" t="s">
        <v>52</v>
      </c>
      <c r="C669" s="4">
        <v>661</v>
      </c>
      <c r="D669" s="4">
        <v>72</v>
      </c>
      <c r="E669" s="11">
        <v>44.4</v>
      </c>
      <c r="F669" s="17">
        <f t="shared" si="53"/>
        <v>9.7222222222221627E-2</v>
      </c>
      <c r="G669" s="17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3">
      <c r="B670" s="4" t="s">
        <v>52</v>
      </c>
      <c r="C670" s="4">
        <v>662</v>
      </c>
      <c r="D670" s="4">
        <v>73</v>
      </c>
      <c r="E670" s="11">
        <v>44.8</v>
      </c>
      <c r="F670" s="17">
        <f t="shared" si="53"/>
        <v>9.7222222222222612E-2</v>
      </c>
      <c r="G670" s="17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3">
      <c r="B671" s="4" t="s">
        <v>52</v>
      </c>
      <c r="C671" s="4">
        <v>663</v>
      </c>
      <c r="D671" s="4">
        <v>74</v>
      </c>
      <c r="E671" s="11">
        <v>45.1</v>
      </c>
      <c r="F671" s="17">
        <f t="shared" si="53"/>
        <v>0.1111111111111117</v>
      </c>
      <c r="G671" s="17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3">
      <c r="B672" s="4" t="s">
        <v>52</v>
      </c>
      <c r="C672" s="4">
        <v>664</v>
      </c>
      <c r="D672" s="4">
        <v>75</v>
      </c>
      <c r="E672" s="11">
        <v>45.6</v>
      </c>
      <c r="F672" s="17">
        <f t="shared" si="53"/>
        <v>0.12499999999999981</v>
      </c>
      <c r="G672" s="17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3">
      <c r="B673" s="4" t="s">
        <v>52</v>
      </c>
      <c r="C673" s="4">
        <v>665</v>
      </c>
      <c r="D673" s="4">
        <v>76</v>
      </c>
      <c r="E673" s="11">
        <v>46</v>
      </c>
      <c r="F673" s="17">
        <f t="shared" si="53"/>
        <v>0.12499999999999981</v>
      </c>
      <c r="G673" s="17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3">
      <c r="B674" s="4" t="s">
        <v>52</v>
      </c>
      <c r="C674" s="4">
        <v>666</v>
      </c>
      <c r="D674" s="4">
        <v>77</v>
      </c>
      <c r="E674" s="11">
        <v>46.5</v>
      </c>
      <c r="F674" s="17">
        <f t="shared" si="53"/>
        <v>0.1388888888888889</v>
      </c>
      <c r="G674" s="17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3">
      <c r="B675" s="4" t="s">
        <v>52</v>
      </c>
      <c r="C675" s="4">
        <v>667</v>
      </c>
      <c r="D675" s="4">
        <v>78</v>
      </c>
      <c r="E675" s="11">
        <v>47</v>
      </c>
      <c r="F675" s="17">
        <f t="shared" si="53"/>
        <v>0.1388888888888889</v>
      </c>
      <c r="G675" s="17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3">
      <c r="B676" s="4" t="s">
        <v>52</v>
      </c>
      <c r="C676" s="4">
        <v>668</v>
      </c>
      <c r="D676" s="4">
        <v>79</v>
      </c>
      <c r="E676" s="11">
        <v>47.5</v>
      </c>
      <c r="F676" s="17">
        <f t="shared" si="53"/>
        <v>0.1388888888888889</v>
      </c>
      <c r="G676" s="17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3">
      <c r="B677" s="4" t="s">
        <v>52</v>
      </c>
      <c r="C677" s="4">
        <v>669</v>
      </c>
      <c r="D677" s="4">
        <v>80</v>
      </c>
      <c r="E677" s="11">
        <v>48</v>
      </c>
      <c r="F677" s="17">
        <f t="shared" si="53"/>
        <v>0.15277777777777798</v>
      </c>
      <c r="G677" s="17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3">
      <c r="B678" s="4" t="s">
        <v>52</v>
      </c>
      <c r="C678" s="4">
        <v>670</v>
      </c>
      <c r="D678" s="4">
        <v>81</v>
      </c>
      <c r="E678" s="11">
        <v>48.6</v>
      </c>
      <c r="F678" s="17">
        <f t="shared" si="53"/>
        <v>0.15277777777777798</v>
      </c>
      <c r="G678" s="17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3">
      <c r="B679" s="4" t="s">
        <v>52</v>
      </c>
      <c r="C679" s="4">
        <v>671</v>
      </c>
      <c r="D679" s="4">
        <v>82</v>
      </c>
      <c r="E679" s="11">
        <v>49.1</v>
      </c>
      <c r="F679" s="17">
        <f t="shared" si="53"/>
        <v>0.15277777777777798</v>
      </c>
      <c r="G679" s="17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3">
      <c r="B680" s="4" t="s">
        <v>52</v>
      </c>
      <c r="C680" s="4">
        <v>672</v>
      </c>
      <c r="D680" s="4">
        <v>83</v>
      </c>
      <c r="E680" s="11">
        <v>49.7</v>
      </c>
      <c r="F680" s="17">
        <f t="shared" si="53"/>
        <v>0.16666666666666607</v>
      </c>
      <c r="G680" s="17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3">
      <c r="B681" s="4" t="s">
        <v>52</v>
      </c>
      <c r="C681" s="4">
        <v>673</v>
      </c>
      <c r="D681" s="4">
        <v>84</v>
      </c>
      <c r="E681" s="11">
        <v>50.3</v>
      </c>
      <c r="F681" s="17">
        <f t="shared" si="53"/>
        <v>0.15277777777777699</v>
      </c>
      <c r="G681" s="17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3">
      <c r="B682" s="4" t="s">
        <v>52</v>
      </c>
      <c r="C682" s="4">
        <v>674</v>
      </c>
      <c r="D682" s="4">
        <v>85</v>
      </c>
      <c r="E682" s="11">
        <v>50.8</v>
      </c>
      <c r="F682" s="17">
        <f t="shared" si="53"/>
        <v>0.12500000000000078</v>
      </c>
      <c r="G682" s="17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3">
      <c r="B683" s="4" t="s">
        <v>52</v>
      </c>
      <c r="C683" s="4">
        <v>675</v>
      </c>
      <c r="D683" s="4">
        <v>86</v>
      </c>
      <c r="E683" s="11">
        <v>51.2</v>
      </c>
      <c r="F683" s="17">
        <f t="shared" si="53"/>
        <v>0.1388888888888889</v>
      </c>
      <c r="G683" s="17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3">
      <c r="B684" s="4" t="s">
        <v>52</v>
      </c>
      <c r="C684" s="4">
        <v>676</v>
      </c>
      <c r="D684" s="4">
        <v>87</v>
      </c>
      <c r="E684" s="11">
        <v>51.8</v>
      </c>
      <c r="F684" s="17">
        <f t="shared" si="53"/>
        <v>0.15277777777777699</v>
      </c>
      <c r="G684" s="17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3">
      <c r="B685" s="4" t="s">
        <v>52</v>
      </c>
      <c r="C685" s="4">
        <v>677</v>
      </c>
      <c r="D685" s="4">
        <v>88</v>
      </c>
      <c r="E685" s="11">
        <v>52.3</v>
      </c>
      <c r="F685" s="17">
        <f t="shared" si="53"/>
        <v>0.15277777777777798</v>
      </c>
      <c r="G685" s="17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3">
      <c r="B686" s="4" t="s">
        <v>52</v>
      </c>
      <c r="C686" s="4">
        <v>678</v>
      </c>
      <c r="D686" s="4">
        <v>89</v>
      </c>
      <c r="E686" s="11">
        <v>52.9</v>
      </c>
      <c r="F686" s="17">
        <f t="shared" si="53"/>
        <v>0.15277777777777798</v>
      </c>
      <c r="G686" s="17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3">
      <c r="B687" s="4" t="s">
        <v>52</v>
      </c>
      <c r="C687" s="4">
        <v>679</v>
      </c>
      <c r="D687" s="4">
        <v>90</v>
      </c>
      <c r="E687" s="11">
        <v>53.4</v>
      </c>
      <c r="F687" s="17">
        <f t="shared" si="53"/>
        <v>0.15277777777777798</v>
      </c>
      <c r="G687" s="17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3">
      <c r="B688" s="4" t="s">
        <v>52</v>
      </c>
      <c r="C688" s="4">
        <v>680</v>
      </c>
      <c r="D688" s="4">
        <v>91</v>
      </c>
      <c r="E688" s="11">
        <v>54</v>
      </c>
      <c r="F688" s="17">
        <f t="shared" si="53"/>
        <v>0.15277777777777798</v>
      </c>
      <c r="G688" s="17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3">
      <c r="B689" s="4" t="s">
        <v>52</v>
      </c>
      <c r="C689" s="4">
        <v>681</v>
      </c>
      <c r="D689" s="4">
        <v>92</v>
      </c>
      <c r="E689" s="11">
        <v>54.5</v>
      </c>
      <c r="F689" s="17">
        <f t="shared" si="53"/>
        <v>0.1388888888888889</v>
      </c>
      <c r="G689" s="17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3">
      <c r="B690" s="4" t="s">
        <v>52</v>
      </c>
      <c r="C690" s="4">
        <v>682</v>
      </c>
      <c r="D690" s="4">
        <v>93</v>
      </c>
      <c r="E690" s="11">
        <v>55</v>
      </c>
      <c r="F690" s="17">
        <f t="shared" si="53"/>
        <v>0.15277777777777798</v>
      </c>
      <c r="G690" s="17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3">
      <c r="B691" s="4" t="s">
        <v>52</v>
      </c>
      <c r="C691" s="4">
        <v>683</v>
      </c>
      <c r="D691" s="4">
        <v>94</v>
      </c>
      <c r="E691" s="11">
        <v>55.6</v>
      </c>
      <c r="F691" s="17">
        <f t="shared" si="53"/>
        <v>0.16666666666666705</v>
      </c>
      <c r="G691" s="17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3">
      <c r="B692" s="4" t="s">
        <v>52</v>
      </c>
      <c r="C692" s="4">
        <v>684</v>
      </c>
      <c r="D692" s="4">
        <v>95</v>
      </c>
      <c r="E692" s="11">
        <v>56.2</v>
      </c>
      <c r="F692" s="17">
        <f t="shared" si="53"/>
        <v>0.15277777777777798</v>
      </c>
      <c r="G692" s="17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3">
      <c r="B693" s="4" t="s">
        <v>52</v>
      </c>
      <c r="C693" s="4">
        <v>685</v>
      </c>
      <c r="D693" s="4">
        <v>96</v>
      </c>
      <c r="E693" s="11">
        <v>56.7</v>
      </c>
      <c r="F693" s="17">
        <f t="shared" si="53"/>
        <v>0.15277777777777699</v>
      </c>
      <c r="G693" s="17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3">
      <c r="B694" s="4" t="s">
        <v>52</v>
      </c>
      <c r="C694" s="4">
        <v>686</v>
      </c>
      <c r="D694" s="4">
        <v>97</v>
      </c>
      <c r="E694" s="11">
        <v>57.3</v>
      </c>
      <c r="F694" s="17">
        <f t="shared" si="53"/>
        <v>0.16666666666666607</v>
      </c>
      <c r="G694" s="17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3">
      <c r="B695" s="4" t="s">
        <v>52</v>
      </c>
      <c r="C695" s="4">
        <v>687</v>
      </c>
      <c r="D695" s="4">
        <v>98</v>
      </c>
      <c r="E695" s="11">
        <v>57.9</v>
      </c>
      <c r="F695" s="17">
        <f t="shared" si="53"/>
        <v>0.15277777777777798</v>
      </c>
      <c r="G695" s="17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3">
      <c r="B696" s="4" t="s">
        <v>52</v>
      </c>
      <c r="C696" s="4">
        <v>688</v>
      </c>
      <c r="D696" s="4">
        <v>99</v>
      </c>
      <c r="E696" s="11">
        <v>58.4</v>
      </c>
      <c r="F696" s="17">
        <f t="shared" si="53"/>
        <v>0.12499999999999981</v>
      </c>
      <c r="G696" s="17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3">
      <c r="B697" s="4" t="s">
        <v>52</v>
      </c>
      <c r="C697" s="4">
        <v>689</v>
      </c>
      <c r="D697" s="4">
        <v>100</v>
      </c>
      <c r="E697" s="11">
        <v>58.8</v>
      </c>
      <c r="F697" s="17">
        <f t="shared" si="53"/>
        <v>6.9444444444444448E-2</v>
      </c>
      <c r="G697" s="17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3">
      <c r="B698" s="4" t="s">
        <v>52</v>
      </c>
      <c r="C698" s="4">
        <v>690</v>
      </c>
      <c r="D698" s="4">
        <v>101</v>
      </c>
      <c r="E698" s="11">
        <v>58.9</v>
      </c>
      <c r="F698" s="17">
        <f t="shared" si="53"/>
        <v>-5.5555555555555358E-2</v>
      </c>
      <c r="G698" s="17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3">
      <c r="B699" s="4" t="s">
        <v>52</v>
      </c>
      <c r="C699" s="4">
        <v>691</v>
      </c>
      <c r="D699" s="4">
        <v>102</v>
      </c>
      <c r="E699" s="11">
        <v>58.4</v>
      </c>
      <c r="F699" s="17">
        <f t="shared" si="53"/>
        <v>-0.11111111111111072</v>
      </c>
      <c r="G699" s="17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3">
      <c r="B700" s="4" t="s">
        <v>52</v>
      </c>
      <c r="C700" s="4">
        <v>692</v>
      </c>
      <c r="D700" s="4">
        <v>103</v>
      </c>
      <c r="E700" s="11">
        <v>58.1</v>
      </c>
      <c r="F700" s="17">
        <f t="shared" si="53"/>
        <v>-0.11111111111111072</v>
      </c>
      <c r="G700" s="17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3">
      <c r="B701" s="4" t="s">
        <v>52</v>
      </c>
      <c r="C701" s="4">
        <v>693</v>
      </c>
      <c r="D701" s="4">
        <v>104</v>
      </c>
      <c r="E701" s="11">
        <v>57.6</v>
      </c>
      <c r="F701" s="17">
        <f t="shared" si="53"/>
        <v>-0.16666666666666705</v>
      </c>
      <c r="G701" s="17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3">
      <c r="B702" s="4" t="s">
        <v>52</v>
      </c>
      <c r="C702" s="4">
        <v>694</v>
      </c>
      <c r="D702" s="4">
        <v>105</v>
      </c>
      <c r="E702" s="11">
        <v>56.9</v>
      </c>
      <c r="F702" s="17">
        <f t="shared" si="53"/>
        <v>-0.18055555555555614</v>
      </c>
      <c r="G702" s="17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3">
      <c r="B703" s="4" t="s">
        <v>52</v>
      </c>
      <c r="C703" s="4">
        <v>695</v>
      </c>
      <c r="D703" s="4">
        <v>106</v>
      </c>
      <c r="E703" s="11">
        <v>56.3</v>
      </c>
      <c r="F703" s="17">
        <f t="shared" si="53"/>
        <v>-0.16666666666666607</v>
      </c>
      <c r="G703" s="17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3">
      <c r="B704" s="4" t="s">
        <v>52</v>
      </c>
      <c r="C704" s="4">
        <v>696</v>
      </c>
      <c r="D704" s="4">
        <v>107</v>
      </c>
      <c r="E704" s="11">
        <v>55.7</v>
      </c>
      <c r="F704" s="17">
        <f t="shared" si="53"/>
        <v>-0.15277777777777699</v>
      </c>
      <c r="G704" s="17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3">
      <c r="B705" s="4" t="s">
        <v>52</v>
      </c>
      <c r="C705" s="4">
        <v>697</v>
      </c>
      <c r="D705" s="4">
        <v>108</v>
      </c>
      <c r="E705" s="11">
        <v>55.2</v>
      </c>
      <c r="F705" s="17">
        <f t="shared" si="53"/>
        <v>-0.1111111111111117</v>
      </c>
      <c r="G705" s="17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3">
      <c r="B706" s="4" t="s">
        <v>52</v>
      </c>
      <c r="C706" s="4">
        <v>698</v>
      </c>
      <c r="D706" s="4">
        <v>109</v>
      </c>
      <c r="E706" s="11">
        <v>54.9</v>
      </c>
      <c r="F706" s="17">
        <f t="shared" si="53"/>
        <v>-8.3333333333333523E-2</v>
      </c>
      <c r="G706" s="17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3">
      <c r="B707" s="4" t="s">
        <v>52</v>
      </c>
      <c r="C707" s="4">
        <v>699</v>
      </c>
      <c r="D707" s="4">
        <v>110</v>
      </c>
      <c r="E707" s="11">
        <v>54.6</v>
      </c>
      <c r="F707" s="17">
        <f t="shared" si="53"/>
        <v>-6.9444444444444448E-2</v>
      </c>
      <c r="G707" s="17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3">
      <c r="B708" s="4" t="s">
        <v>52</v>
      </c>
      <c r="C708" s="4">
        <v>700</v>
      </c>
      <c r="D708" s="4">
        <v>111</v>
      </c>
      <c r="E708" s="11">
        <v>54.4</v>
      </c>
      <c r="F708" s="17">
        <f t="shared" si="53"/>
        <v>-2.7777777777778172E-2</v>
      </c>
      <c r="G708" s="17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3">
      <c r="B709" s="4" t="s">
        <v>52</v>
      </c>
      <c r="C709" s="4">
        <v>701</v>
      </c>
      <c r="D709" s="4">
        <v>112</v>
      </c>
      <c r="E709" s="11">
        <v>54.4</v>
      </c>
      <c r="F709" s="17">
        <f t="shared" si="53"/>
        <v>0</v>
      </c>
      <c r="G709" s="17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3">
      <c r="B710" s="4" t="s">
        <v>52</v>
      </c>
      <c r="C710" s="4">
        <v>702</v>
      </c>
      <c r="D710" s="4">
        <v>113</v>
      </c>
      <c r="E710" s="11">
        <v>54.4</v>
      </c>
      <c r="F710" s="17">
        <f t="shared" si="53"/>
        <v>-1.3888888888889086E-2</v>
      </c>
      <c r="G710" s="17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3">
      <c r="B711" s="4" t="s">
        <v>52</v>
      </c>
      <c r="C711" s="4">
        <v>703</v>
      </c>
      <c r="D711" s="4">
        <v>114</v>
      </c>
      <c r="E711" s="11">
        <v>54.3</v>
      </c>
      <c r="F711" s="17">
        <f t="shared" si="53"/>
        <v>-2.7777777777777186E-2</v>
      </c>
      <c r="G711" s="17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3">
      <c r="B712" s="4" t="s">
        <v>52</v>
      </c>
      <c r="C712" s="4">
        <v>704</v>
      </c>
      <c r="D712" s="4">
        <v>115</v>
      </c>
      <c r="E712" s="11">
        <v>54.2</v>
      </c>
      <c r="F712" s="17">
        <f t="shared" si="53"/>
        <v>-5.5555555555555358E-2</v>
      </c>
      <c r="G712" s="17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3">
      <c r="B713" s="4" t="s">
        <v>52</v>
      </c>
      <c r="C713" s="4">
        <v>705</v>
      </c>
      <c r="D713" s="4">
        <v>116</v>
      </c>
      <c r="E713" s="11">
        <v>53.9</v>
      </c>
      <c r="F713" s="17">
        <f t="shared" si="53"/>
        <v>-9.7222222222222612E-2</v>
      </c>
      <c r="G713" s="17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3">
      <c r="B714" s="4" t="s">
        <v>52</v>
      </c>
      <c r="C714" s="4">
        <v>706</v>
      </c>
      <c r="D714" s="4">
        <v>117</v>
      </c>
      <c r="E714" s="11">
        <v>53.5</v>
      </c>
      <c r="F714" s="17">
        <f t="shared" si="53"/>
        <v>-0.11111111111111072</v>
      </c>
      <c r="G714" s="17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3">
      <c r="B715" s="4" t="s">
        <v>52</v>
      </c>
      <c r="C715" s="4">
        <v>707</v>
      </c>
      <c r="D715" s="4">
        <v>118</v>
      </c>
      <c r="E715" s="11">
        <v>53.1</v>
      </c>
      <c r="F715" s="17">
        <f t="shared" si="53"/>
        <v>-0.12499999999999981</v>
      </c>
      <c r="G715" s="17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3">
      <c r="B716" s="4" t="s">
        <v>52</v>
      </c>
      <c r="C716" s="4">
        <v>708</v>
      </c>
      <c r="D716" s="4">
        <v>119</v>
      </c>
      <c r="E716" s="11">
        <v>52.6</v>
      </c>
      <c r="F716" s="17">
        <f t="shared" si="53"/>
        <v>-0.1388888888888889</v>
      </c>
      <c r="G716" s="17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3">
      <c r="B717" s="4" t="s">
        <v>52</v>
      </c>
      <c r="C717" s="4">
        <v>709</v>
      </c>
      <c r="D717" s="4">
        <v>120</v>
      </c>
      <c r="E717" s="11">
        <v>52.1</v>
      </c>
      <c r="F717" s="17">
        <f t="shared" si="53"/>
        <v>-0.12499999999999981</v>
      </c>
      <c r="G717" s="17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3">
      <c r="B718" s="4" t="s">
        <v>52</v>
      </c>
      <c r="C718" s="4">
        <v>710</v>
      </c>
      <c r="D718" s="4">
        <v>121</v>
      </c>
      <c r="E718" s="11">
        <v>51.7</v>
      </c>
      <c r="F718" s="17">
        <f t="shared" ref="F718:F781" si="58">($E719-$E717)/2/3.6</f>
        <v>-6.9444444444444448E-2</v>
      </c>
      <c r="G718" s="17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3">
      <c r="B719" s="4" t="s">
        <v>52</v>
      </c>
      <c r="C719" s="4">
        <v>711</v>
      </c>
      <c r="D719" s="4">
        <v>122</v>
      </c>
      <c r="E719" s="11">
        <v>51.6</v>
      </c>
      <c r="F719" s="17">
        <f t="shared" si="58"/>
        <v>-2.7777777777778172E-2</v>
      </c>
      <c r="G719" s="17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3">
      <c r="B720" s="4" t="s">
        <v>52</v>
      </c>
      <c r="C720" s="4">
        <v>712</v>
      </c>
      <c r="D720" s="4">
        <v>123</v>
      </c>
      <c r="E720" s="11">
        <v>51.5</v>
      </c>
      <c r="F720" s="17">
        <f t="shared" si="58"/>
        <v>1.3888888888889086E-2</v>
      </c>
      <c r="G720" s="17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3">
      <c r="B721" s="4" t="s">
        <v>52</v>
      </c>
      <c r="C721" s="4">
        <v>713</v>
      </c>
      <c r="D721" s="4">
        <v>124</v>
      </c>
      <c r="E721" s="11">
        <v>51.7</v>
      </c>
      <c r="F721" s="17">
        <f t="shared" si="58"/>
        <v>6.9444444444444448E-2</v>
      </c>
      <c r="G721" s="17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3">
      <c r="B722" s="4" t="s">
        <v>52</v>
      </c>
      <c r="C722" s="4">
        <v>714</v>
      </c>
      <c r="D722" s="4">
        <v>125</v>
      </c>
      <c r="E722" s="11">
        <v>52</v>
      </c>
      <c r="F722" s="17">
        <f t="shared" si="58"/>
        <v>8.3333333333332538E-2</v>
      </c>
      <c r="G722" s="17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3">
      <c r="B723" s="4" t="s">
        <v>52</v>
      </c>
      <c r="C723" s="4">
        <v>715</v>
      </c>
      <c r="D723" s="4">
        <v>126</v>
      </c>
      <c r="E723" s="11">
        <v>52.3</v>
      </c>
      <c r="F723" s="17">
        <f t="shared" si="58"/>
        <v>9.7222222222222612E-2</v>
      </c>
      <c r="G723" s="17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3">
      <c r="B724" s="4" t="s">
        <v>52</v>
      </c>
      <c r="C724" s="4">
        <v>716</v>
      </c>
      <c r="D724" s="4">
        <v>127</v>
      </c>
      <c r="E724" s="11">
        <v>52.7</v>
      </c>
      <c r="F724" s="17">
        <f t="shared" si="58"/>
        <v>8.3333333333333523E-2</v>
      </c>
      <c r="G724" s="17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3">
      <c r="B725" s="4" t="s">
        <v>52</v>
      </c>
      <c r="C725" s="4">
        <v>717</v>
      </c>
      <c r="D725" s="4">
        <v>128</v>
      </c>
      <c r="E725" s="11">
        <v>52.9</v>
      </c>
      <c r="F725" s="17">
        <f t="shared" si="58"/>
        <v>5.5555555555555358E-2</v>
      </c>
      <c r="G725" s="17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3">
      <c r="B726" s="4" t="s">
        <v>52</v>
      </c>
      <c r="C726" s="4">
        <v>718</v>
      </c>
      <c r="D726" s="4">
        <v>129</v>
      </c>
      <c r="E726" s="11">
        <v>53.1</v>
      </c>
      <c r="F726" s="17">
        <f t="shared" si="58"/>
        <v>5.5555555555555358E-2</v>
      </c>
      <c r="G726" s="17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3">
      <c r="B727" s="4" t="s">
        <v>52</v>
      </c>
      <c r="C727" s="4">
        <v>719</v>
      </c>
      <c r="D727" s="4">
        <v>130</v>
      </c>
      <c r="E727" s="11">
        <v>53.3</v>
      </c>
      <c r="F727" s="17">
        <f t="shared" si="58"/>
        <v>2.7777777777777186E-2</v>
      </c>
      <c r="G727" s="17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3">
      <c r="B728" s="4" t="s">
        <v>52</v>
      </c>
      <c r="C728" s="4">
        <v>720</v>
      </c>
      <c r="D728" s="4">
        <v>131</v>
      </c>
      <c r="E728" s="11">
        <v>53.3</v>
      </c>
      <c r="F728" s="17">
        <f t="shared" si="58"/>
        <v>0</v>
      </c>
      <c r="G728" s="17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3">
      <c r="B729" s="4" t="s">
        <v>52</v>
      </c>
      <c r="C729" s="4">
        <v>721</v>
      </c>
      <c r="D729" s="4">
        <v>132</v>
      </c>
      <c r="E729" s="11">
        <v>53.3</v>
      </c>
      <c r="F729" s="17">
        <f t="shared" si="58"/>
        <v>0</v>
      </c>
      <c r="G729" s="17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3">
      <c r="B730" s="4" t="s">
        <v>52</v>
      </c>
      <c r="C730" s="4">
        <v>722</v>
      </c>
      <c r="D730" s="4">
        <v>133</v>
      </c>
      <c r="E730" s="11">
        <v>53.3</v>
      </c>
      <c r="F730" s="17">
        <f t="shared" si="58"/>
        <v>1.3888888888889086E-2</v>
      </c>
      <c r="G730" s="17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3">
      <c r="B731" s="4" t="s">
        <v>52</v>
      </c>
      <c r="C731" s="4">
        <v>723</v>
      </c>
      <c r="D731" s="4">
        <v>134</v>
      </c>
      <c r="E731" s="11">
        <v>53.4</v>
      </c>
      <c r="F731" s="17">
        <f t="shared" si="58"/>
        <v>2.7777777777778172E-2</v>
      </c>
      <c r="G731" s="17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3">
      <c r="B732" s="4" t="s">
        <v>52</v>
      </c>
      <c r="C732" s="4">
        <v>724</v>
      </c>
      <c r="D732" s="4">
        <v>135</v>
      </c>
      <c r="E732" s="11">
        <v>53.5</v>
      </c>
      <c r="F732" s="17">
        <f t="shared" si="58"/>
        <v>5.5555555555555358E-2</v>
      </c>
      <c r="G732" s="17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3">
      <c r="B733" s="4" t="s">
        <v>52</v>
      </c>
      <c r="C733" s="4">
        <v>725</v>
      </c>
      <c r="D733" s="4">
        <v>136</v>
      </c>
      <c r="E733" s="11">
        <v>53.8</v>
      </c>
      <c r="F733" s="17">
        <f t="shared" si="58"/>
        <v>0.11111111111111072</v>
      </c>
      <c r="G733" s="17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3">
      <c r="B734" s="4" t="s">
        <v>52</v>
      </c>
      <c r="C734" s="4">
        <v>726</v>
      </c>
      <c r="D734" s="4">
        <v>137</v>
      </c>
      <c r="E734" s="11">
        <v>54.3</v>
      </c>
      <c r="F734" s="17">
        <f t="shared" si="58"/>
        <v>0.1388888888888889</v>
      </c>
      <c r="G734" s="17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3">
      <c r="B735" s="4" t="s">
        <v>52</v>
      </c>
      <c r="C735" s="4">
        <v>727</v>
      </c>
      <c r="D735" s="4">
        <v>138</v>
      </c>
      <c r="E735" s="11">
        <v>54.8</v>
      </c>
      <c r="F735" s="17">
        <f t="shared" si="58"/>
        <v>0.16666666666666705</v>
      </c>
      <c r="G735" s="17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3">
      <c r="B736" s="4" t="s">
        <v>52</v>
      </c>
      <c r="C736" s="4">
        <v>728</v>
      </c>
      <c r="D736" s="4">
        <v>139</v>
      </c>
      <c r="E736" s="11">
        <v>55.5</v>
      </c>
      <c r="F736" s="17">
        <f t="shared" si="58"/>
        <v>0.20833333333333331</v>
      </c>
      <c r="G736" s="17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3">
      <c r="B737" s="4" t="s">
        <v>52</v>
      </c>
      <c r="C737" s="4">
        <v>729</v>
      </c>
      <c r="D737" s="4">
        <v>140</v>
      </c>
      <c r="E737" s="11">
        <v>56.3</v>
      </c>
      <c r="F737" s="17">
        <f t="shared" si="58"/>
        <v>0.2222222222222224</v>
      </c>
      <c r="G737" s="17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3">
      <c r="B738" s="4" t="s">
        <v>52</v>
      </c>
      <c r="C738" s="4">
        <v>730</v>
      </c>
      <c r="D738" s="4">
        <v>141</v>
      </c>
      <c r="E738" s="11">
        <v>57.1</v>
      </c>
      <c r="F738" s="17">
        <f t="shared" si="58"/>
        <v>0.2222222222222224</v>
      </c>
      <c r="G738" s="17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3">
      <c r="B739" s="4" t="s">
        <v>52</v>
      </c>
      <c r="C739" s="4">
        <v>731</v>
      </c>
      <c r="D739" s="4">
        <v>142</v>
      </c>
      <c r="E739" s="11">
        <v>57.9</v>
      </c>
      <c r="F739" s="17">
        <f t="shared" si="58"/>
        <v>0.23611111111111052</v>
      </c>
      <c r="G739" s="17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3">
      <c r="B740" s="4" t="s">
        <v>52</v>
      </c>
      <c r="C740" s="4">
        <v>732</v>
      </c>
      <c r="D740" s="4">
        <v>143</v>
      </c>
      <c r="E740" s="11">
        <v>58.8</v>
      </c>
      <c r="F740" s="17">
        <f t="shared" si="58"/>
        <v>0.23611111111111149</v>
      </c>
      <c r="G740" s="17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3">
      <c r="B741" s="4" t="s">
        <v>52</v>
      </c>
      <c r="C741" s="4">
        <v>733</v>
      </c>
      <c r="D741" s="4">
        <v>144</v>
      </c>
      <c r="E741" s="11">
        <v>59.6</v>
      </c>
      <c r="F741" s="17">
        <f t="shared" si="58"/>
        <v>0.2222222222222224</v>
      </c>
      <c r="G741" s="17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3">
      <c r="B742" s="4" t="s">
        <v>52</v>
      </c>
      <c r="C742" s="4">
        <v>734</v>
      </c>
      <c r="D742" s="4">
        <v>145</v>
      </c>
      <c r="E742" s="11">
        <v>60.4</v>
      </c>
      <c r="F742" s="17">
        <f t="shared" si="58"/>
        <v>0.20833333333333331</v>
      </c>
      <c r="G742" s="17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3">
      <c r="B743" s="4" t="s">
        <v>52</v>
      </c>
      <c r="C743" s="4">
        <v>735</v>
      </c>
      <c r="D743" s="4">
        <v>146</v>
      </c>
      <c r="E743" s="11">
        <v>61.1</v>
      </c>
      <c r="F743" s="17">
        <f t="shared" si="58"/>
        <v>0.15277777777777798</v>
      </c>
      <c r="G743" s="17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3">
      <c r="B744" s="4" t="s">
        <v>52</v>
      </c>
      <c r="C744" s="4">
        <v>736</v>
      </c>
      <c r="D744" s="4">
        <v>147</v>
      </c>
      <c r="E744" s="11">
        <v>61.5</v>
      </c>
      <c r="F744" s="17">
        <f t="shared" si="58"/>
        <v>8.3333333333333523E-2</v>
      </c>
      <c r="G744" s="17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3">
      <c r="B745" s="4" t="s">
        <v>52</v>
      </c>
      <c r="C745" s="4">
        <v>737</v>
      </c>
      <c r="D745" s="4">
        <v>148</v>
      </c>
      <c r="E745" s="11">
        <v>61.7</v>
      </c>
      <c r="F745" s="17">
        <f t="shared" si="58"/>
        <v>4.1666666666666269E-2</v>
      </c>
      <c r="G745" s="17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3">
      <c r="B746" s="4" t="s">
        <v>52</v>
      </c>
      <c r="C746" s="4">
        <v>738</v>
      </c>
      <c r="D746" s="4">
        <v>149</v>
      </c>
      <c r="E746" s="11">
        <v>61.8</v>
      </c>
      <c r="F746" s="17">
        <f t="shared" si="58"/>
        <v>1.3888888888888099E-2</v>
      </c>
      <c r="G746" s="17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3">
      <c r="B747" s="4" t="s">
        <v>52</v>
      </c>
      <c r="C747" s="4">
        <v>739</v>
      </c>
      <c r="D747" s="4">
        <v>150</v>
      </c>
      <c r="E747" s="11">
        <v>61.8</v>
      </c>
      <c r="F747" s="17">
        <f t="shared" si="58"/>
        <v>-2.7777777777777186E-2</v>
      </c>
      <c r="G747" s="17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3">
      <c r="B748" s="4" t="s">
        <v>52</v>
      </c>
      <c r="C748" s="4">
        <v>740</v>
      </c>
      <c r="D748" s="4">
        <v>151</v>
      </c>
      <c r="E748" s="11">
        <v>61.6</v>
      </c>
      <c r="F748" s="17">
        <f t="shared" si="58"/>
        <v>-8.3333333333332538E-2</v>
      </c>
      <c r="G748" s="17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3">
      <c r="B749" s="4" t="s">
        <v>52</v>
      </c>
      <c r="C749" s="4">
        <v>741</v>
      </c>
      <c r="D749" s="4">
        <v>152</v>
      </c>
      <c r="E749" s="11">
        <v>61.2</v>
      </c>
      <c r="F749" s="17">
        <f t="shared" si="58"/>
        <v>-0.1111111111111117</v>
      </c>
      <c r="G749" s="17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3">
      <c r="B750" s="4" t="s">
        <v>52</v>
      </c>
      <c r="C750" s="4">
        <v>742</v>
      </c>
      <c r="D750" s="4">
        <v>153</v>
      </c>
      <c r="E750" s="11">
        <v>60.8</v>
      </c>
      <c r="F750" s="17">
        <f t="shared" si="58"/>
        <v>-0.1111111111111117</v>
      </c>
      <c r="G750" s="17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3">
      <c r="B751" s="4" t="s">
        <v>52</v>
      </c>
      <c r="C751" s="4">
        <v>743</v>
      </c>
      <c r="D751" s="4">
        <v>154</v>
      </c>
      <c r="E751" s="11">
        <v>60.4</v>
      </c>
      <c r="F751" s="17">
        <f t="shared" si="58"/>
        <v>-0.1388888888888889</v>
      </c>
      <c r="G751" s="17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3">
      <c r="B752" s="4" t="s">
        <v>52</v>
      </c>
      <c r="C752" s="4">
        <v>744</v>
      </c>
      <c r="D752" s="4">
        <v>155</v>
      </c>
      <c r="E752" s="11">
        <v>59.8</v>
      </c>
      <c r="F752" s="17">
        <f t="shared" si="58"/>
        <v>-0.1388888888888889</v>
      </c>
      <c r="G752" s="17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3">
      <c r="B753" s="4" t="s">
        <v>52</v>
      </c>
      <c r="C753" s="4">
        <v>745</v>
      </c>
      <c r="D753" s="4">
        <v>156</v>
      </c>
      <c r="E753" s="11">
        <v>59.4</v>
      </c>
      <c r="F753" s="17">
        <f t="shared" si="58"/>
        <v>-0.12499999999999981</v>
      </c>
      <c r="G753" s="17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3">
      <c r="B754" s="4" t="s">
        <v>52</v>
      </c>
      <c r="C754" s="4">
        <v>746</v>
      </c>
      <c r="D754" s="4">
        <v>157</v>
      </c>
      <c r="E754" s="11">
        <v>58.9</v>
      </c>
      <c r="F754" s="17">
        <f t="shared" si="58"/>
        <v>-0.12499999999999981</v>
      </c>
      <c r="G754" s="17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3">
      <c r="B755" s="4" t="s">
        <v>52</v>
      </c>
      <c r="C755" s="4">
        <v>747</v>
      </c>
      <c r="D755" s="4">
        <v>158</v>
      </c>
      <c r="E755" s="11">
        <v>58.5</v>
      </c>
      <c r="F755" s="17">
        <f t="shared" si="58"/>
        <v>-0.11111111111111072</v>
      </c>
      <c r="G755" s="17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3">
      <c r="B756" s="4" t="s">
        <v>52</v>
      </c>
      <c r="C756" s="4">
        <v>748</v>
      </c>
      <c r="D756" s="4">
        <v>159</v>
      </c>
      <c r="E756" s="11">
        <v>58.1</v>
      </c>
      <c r="F756" s="17">
        <f t="shared" si="58"/>
        <v>-8.3333333333333523E-2</v>
      </c>
      <c r="G756" s="17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3">
      <c r="B757" s="4" t="s">
        <v>52</v>
      </c>
      <c r="C757" s="4">
        <v>749</v>
      </c>
      <c r="D757" s="4">
        <v>160</v>
      </c>
      <c r="E757" s="11">
        <v>57.9</v>
      </c>
      <c r="F757" s="17">
        <f t="shared" si="58"/>
        <v>-5.5555555555555358E-2</v>
      </c>
      <c r="G757" s="17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3">
      <c r="B758" s="4" t="s">
        <v>52</v>
      </c>
      <c r="C758" s="4">
        <v>750</v>
      </c>
      <c r="D758" s="4">
        <v>161</v>
      </c>
      <c r="E758" s="11">
        <v>57.7</v>
      </c>
      <c r="F758" s="17">
        <f t="shared" si="58"/>
        <v>-5.5555555555555358E-2</v>
      </c>
      <c r="G758" s="17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3">
      <c r="B759" s="4" t="s">
        <v>52</v>
      </c>
      <c r="C759" s="4">
        <v>751</v>
      </c>
      <c r="D759" s="4">
        <v>162</v>
      </c>
      <c r="E759" s="11">
        <v>57.5</v>
      </c>
      <c r="F759" s="17">
        <f t="shared" si="58"/>
        <v>-5.5555555555556344E-2</v>
      </c>
      <c r="G759" s="17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3">
      <c r="B760" s="4" t="s">
        <v>52</v>
      </c>
      <c r="C760" s="4">
        <v>752</v>
      </c>
      <c r="D760" s="4">
        <v>163</v>
      </c>
      <c r="E760" s="11">
        <v>57.3</v>
      </c>
      <c r="F760" s="17">
        <f t="shared" si="58"/>
        <v>-6.9444444444444448E-2</v>
      </c>
      <c r="G760" s="17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3">
      <c r="B761" s="4" t="s">
        <v>52</v>
      </c>
      <c r="C761" s="4">
        <v>753</v>
      </c>
      <c r="D761" s="4">
        <v>164</v>
      </c>
      <c r="E761" s="11">
        <v>57</v>
      </c>
      <c r="F761" s="17">
        <f t="shared" si="58"/>
        <v>-8.3333333333332538E-2</v>
      </c>
      <c r="G761" s="17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3">
      <c r="B762" s="4" t="s">
        <v>52</v>
      </c>
      <c r="C762" s="4">
        <v>754</v>
      </c>
      <c r="D762" s="4">
        <v>165</v>
      </c>
      <c r="E762" s="11">
        <v>56.7</v>
      </c>
      <c r="F762" s="17">
        <f t="shared" si="58"/>
        <v>-8.3333333333333523E-2</v>
      </c>
      <c r="G762" s="17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3">
      <c r="B763" s="4" t="s">
        <v>52</v>
      </c>
      <c r="C763" s="4">
        <v>755</v>
      </c>
      <c r="D763" s="4">
        <v>166</v>
      </c>
      <c r="E763" s="11">
        <v>56.4</v>
      </c>
      <c r="F763" s="17">
        <f t="shared" si="58"/>
        <v>-4.1666666666667261E-2</v>
      </c>
      <c r="G763" s="17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3">
      <c r="B764" s="4" t="s">
        <v>52</v>
      </c>
      <c r="C764" s="4">
        <v>756</v>
      </c>
      <c r="D764" s="4">
        <v>167</v>
      </c>
      <c r="E764" s="11">
        <v>56.4</v>
      </c>
      <c r="F764" s="17">
        <f t="shared" si="58"/>
        <v>2.7777777777778172E-2</v>
      </c>
      <c r="G764" s="17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3">
      <c r="B765" s="4" t="s">
        <v>52</v>
      </c>
      <c r="C765" s="4">
        <v>757</v>
      </c>
      <c r="D765" s="4">
        <v>168</v>
      </c>
      <c r="E765" s="11">
        <v>56.6</v>
      </c>
      <c r="F765" s="17">
        <f t="shared" si="58"/>
        <v>6.9444444444444448E-2</v>
      </c>
      <c r="G765" s="17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3">
      <c r="B766" s="4" t="s">
        <v>52</v>
      </c>
      <c r="C766" s="4">
        <v>758</v>
      </c>
      <c r="D766" s="4">
        <v>169</v>
      </c>
      <c r="E766" s="11">
        <v>56.9</v>
      </c>
      <c r="F766" s="17">
        <f t="shared" si="58"/>
        <v>0.11111111111111072</v>
      </c>
      <c r="G766" s="17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3">
      <c r="B767" s="4" t="s">
        <v>52</v>
      </c>
      <c r="C767" s="4">
        <v>759</v>
      </c>
      <c r="D767" s="4">
        <v>170</v>
      </c>
      <c r="E767" s="11">
        <v>57.4</v>
      </c>
      <c r="F767" s="17">
        <f t="shared" si="58"/>
        <v>0.16666666666666705</v>
      </c>
      <c r="G767" s="17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3">
      <c r="B768" s="4" t="s">
        <v>52</v>
      </c>
      <c r="C768" s="4">
        <v>760</v>
      </c>
      <c r="D768" s="4">
        <v>171</v>
      </c>
      <c r="E768" s="11">
        <v>58.1</v>
      </c>
      <c r="F768" s="17">
        <f t="shared" si="58"/>
        <v>0.20833333333333331</v>
      </c>
      <c r="G768" s="17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3">
      <c r="B769" s="4" t="s">
        <v>52</v>
      </c>
      <c r="C769" s="4">
        <v>761</v>
      </c>
      <c r="D769" s="4">
        <v>172</v>
      </c>
      <c r="E769" s="11">
        <v>58.9</v>
      </c>
      <c r="F769" s="17">
        <f t="shared" si="58"/>
        <v>0.23611111111111052</v>
      </c>
      <c r="G769" s="17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3">
      <c r="B770" s="4" t="s">
        <v>52</v>
      </c>
      <c r="C770" s="4">
        <v>762</v>
      </c>
      <c r="D770" s="4">
        <v>173</v>
      </c>
      <c r="E770" s="11">
        <v>59.8</v>
      </c>
      <c r="F770" s="17">
        <f t="shared" si="58"/>
        <v>0.23611111111111149</v>
      </c>
      <c r="G770" s="17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3">
      <c r="B771" s="4" t="s">
        <v>52</v>
      </c>
      <c r="C771" s="4">
        <v>763</v>
      </c>
      <c r="D771" s="4">
        <v>174</v>
      </c>
      <c r="E771" s="11">
        <v>60.6</v>
      </c>
      <c r="F771" s="17">
        <f t="shared" si="58"/>
        <v>0.2222222222222224</v>
      </c>
      <c r="G771" s="17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3">
      <c r="B772" s="4" t="s">
        <v>52</v>
      </c>
      <c r="C772" s="4">
        <v>764</v>
      </c>
      <c r="D772" s="4">
        <v>175</v>
      </c>
      <c r="E772" s="11">
        <v>61.4</v>
      </c>
      <c r="F772" s="17">
        <f t="shared" si="58"/>
        <v>0.2222222222222224</v>
      </c>
      <c r="G772" s="17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3">
      <c r="B773" s="4" t="s">
        <v>52</v>
      </c>
      <c r="C773" s="4">
        <v>765</v>
      </c>
      <c r="D773" s="4">
        <v>176</v>
      </c>
      <c r="E773" s="11">
        <v>62.2</v>
      </c>
      <c r="F773" s="17">
        <f t="shared" si="58"/>
        <v>0.2222222222222224</v>
      </c>
      <c r="G773" s="17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3">
      <c r="B774" s="4" t="s">
        <v>52</v>
      </c>
      <c r="C774" s="4">
        <v>766</v>
      </c>
      <c r="D774" s="4">
        <v>177</v>
      </c>
      <c r="E774" s="11">
        <v>63</v>
      </c>
      <c r="F774" s="17">
        <f t="shared" si="58"/>
        <v>0.20833333333333331</v>
      </c>
      <c r="G774" s="17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3">
      <c r="B775" s="4" t="s">
        <v>52</v>
      </c>
      <c r="C775" s="4">
        <v>767</v>
      </c>
      <c r="D775" s="4">
        <v>178</v>
      </c>
      <c r="E775" s="11">
        <v>63.7</v>
      </c>
      <c r="F775" s="17">
        <f t="shared" si="58"/>
        <v>0.16666666666666705</v>
      </c>
      <c r="G775" s="17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3">
      <c r="B776" s="4" t="s">
        <v>52</v>
      </c>
      <c r="C776" s="4">
        <v>768</v>
      </c>
      <c r="D776" s="4">
        <v>179</v>
      </c>
      <c r="E776" s="11">
        <v>64.2</v>
      </c>
      <c r="F776" s="17">
        <f t="shared" si="58"/>
        <v>9.7222222222222612E-2</v>
      </c>
      <c r="G776" s="17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3">
      <c r="B777" s="4" t="s">
        <v>52</v>
      </c>
      <c r="C777" s="4">
        <v>769</v>
      </c>
      <c r="D777" s="4">
        <v>180</v>
      </c>
      <c r="E777" s="11">
        <v>64.400000000000006</v>
      </c>
      <c r="F777" s="17">
        <f t="shared" si="58"/>
        <v>2.7777777777778172E-2</v>
      </c>
      <c r="G777" s="17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3">
      <c r="B778" s="4" t="s">
        <v>52</v>
      </c>
      <c r="C778" s="4">
        <v>770</v>
      </c>
      <c r="D778" s="4">
        <v>181</v>
      </c>
      <c r="E778" s="11">
        <v>64.400000000000006</v>
      </c>
      <c r="F778" s="17">
        <f t="shared" si="58"/>
        <v>-5.5555555555556344E-2</v>
      </c>
      <c r="G778" s="17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3">
      <c r="B779" s="4" t="s">
        <v>52</v>
      </c>
      <c r="C779" s="4">
        <v>771</v>
      </c>
      <c r="D779" s="4">
        <v>182</v>
      </c>
      <c r="E779" s="11">
        <v>64</v>
      </c>
      <c r="F779" s="17">
        <f t="shared" si="58"/>
        <v>-0.12500000000000078</v>
      </c>
      <c r="G779" s="17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3">
      <c r="B780" s="4" t="s">
        <v>52</v>
      </c>
      <c r="C780" s="4">
        <v>772</v>
      </c>
      <c r="D780" s="4">
        <v>183</v>
      </c>
      <c r="E780" s="11">
        <v>63.5</v>
      </c>
      <c r="F780" s="17">
        <f t="shared" si="58"/>
        <v>-0.15277777777777798</v>
      </c>
      <c r="G780" s="17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3">
      <c r="B781" s="4" t="s">
        <v>52</v>
      </c>
      <c r="C781" s="4">
        <v>773</v>
      </c>
      <c r="D781" s="4">
        <v>184</v>
      </c>
      <c r="E781" s="11">
        <v>62.9</v>
      </c>
      <c r="F781" s="17">
        <f t="shared" si="58"/>
        <v>-0.16666666666666705</v>
      </c>
      <c r="G781" s="17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3">
      <c r="B782" s="4" t="s">
        <v>52</v>
      </c>
      <c r="C782" s="4">
        <v>774</v>
      </c>
      <c r="D782" s="4">
        <v>185</v>
      </c>
      <c r="E782" s="11">
        <v>62.3</v>
      </c>
      <c r="F782" s="17">
        <f t="shared" ref="F782:F845" si="63">($E783-$E781)/2/3.6</f>
        <v>-0.15277777777777798</v>
      </c>
      <c r="G782" s="17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3">
      <c r="B783" s="4" t="s">
        <v>52</v>
      </c>
      <c r="C783" s="4">
        <v>775</v>
      </c>
      <c r="D783" s="4">
        <v>186</v>
      </c>
      <c r="E783" s="11">
        <v>61.8</v>
      </c>
      <c r="F783" s="17">
        <f t="shared" si="63"/>
        <v>-0.11111111111111072</v>
      </c>
      <c r="G783" s="17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3">
      <c r="B784" s="4" t="s">
        <v>52</v>
      </c>
      <c r="C784" s="4">
        <v>776</v>
      </c>
      <c r="D784" s="4">
        <v>187</v>
      </c>
      <c r="E784" s="11">
        <v>61.5</v>
      </c>
      <c r="F784" s="17">
        <f t="shared" si="63"/>
        <v>-6.9444444444444448E-2</v>
      </c>
      <c r="G784" s="17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3">
      <c r="B785" s="4" t="s">
        <v>52</v>
      </c>
      <c r="C785" s="4">
        <v>777</v>
      </c>
      <c r="D785" s="4">
        <v>188</v>
      </c>
      <c r="E785" s="11">
        <v>61.3</v>
      </c>
      <c r="F785" s="17">
        <f t="shared" si="63"/>
        <v>-2.7777777777778172E-2</v>
      </c>
      <c r="G785" s="17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3">
      <c r="B786" s="4" t="s">
        <v>52</v>
      </c>
      <c r="C786" s="4">
        <v>778</v>
      </c>
      <c r="D786" s="4">
        <v>189</v>
      </c>
      <c r="E786" s="11">
        <v>61.3</v>
      </c>
      <c r="F786" s="17">
        <f t="shared" si="63"/>
        <v>-1.3888888888888099E-2</v>
      </c>
      <c r="G786" s="17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3">
      <c r="B787" s="4" t="s">
        <v>52</v>
      </c>
      <c r="C787" s="4">
        <v>779</v>
      </c>
      <c r="D787" s="4">
        <v>190</v>
      </c>
      <c r="E787" s="11">
        <v>61.2</v>
      </c>
      <c r="F787" s="17">
        <f t="shared" si="63"/>
        <v>-5.5555555555555358E-2</v>
      </c>
      <c r="G787" s="17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3">
      <c r="B788" s="4" t="s">
        <v>52</v>
      </c>
      <c r="C788" s="4">
        <v>780</v>
      </c>
      <c r="D788" s="4">
        <v>191</v>
      </c>
      <c r="E788" s="11">
        <v>60.9</v>
      </c>
      <c r="F788" s="17">
        <f t="shared" si="63"/>
        <v>-0.1111111111111117</v>
      </c>
      <c r="G788" s="17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3">
      <c r="B789" s="4" t="s">
        <v>52</v>
      </c>
      <c r="C789" s="4">
        <v>781</v>
      </c>
      <c r="D789" s="4">
        <v>192</v>
      </c>
      <c r="E789" s="11">
        <v>60.4</v>
      </c>
      <c r="F789" s="17">
        <f t="shared" si="63"/>
        <v>-0.16666666666666607</v>
      </c>
      <c r="G789" s="17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3">
      <c r="B790" s="4" t="s">
        <v>52</v>
      </c>
      <c r="C790" s="4">
        <v>782</v>
      </c>
      <c r="D790" s="4">
        <v>193</v>
      </c>
      <c r="E790" s="11">
        <v>59.7</v>
      </c>
      <c r="F790" s="17">
        <f t="shared" si="63"/>
        <v>-0.19444444444444425</v>
      </c>
      <c r="G790" s="17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3">
      <c r="B791" s="4" t="s">
        <v>52</v>
      </c>
      <c r="C791" s="4">
        <v>783</v>
      </c>
      <c r="D791" s="4">
        <v>194</v>
      </c>
      <c r="E791" s="11">
        <v>59</v>
      </c>
      <c r="F791" s="17">
        <f t="shared" si="63"/>
        <v>-0.20833333333333331</v>
      </c>
      <c r="G791" s="17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3">
      <c r="B792" s="4" t="s">
        <v>52</v>
      </c>
      <c r="C792" s="4">
        <v>784</v>
      </c>
      <c r="D792" s="4">
        <v>195</v>
      </c>
      <c r="E792" s="11">
        <v>58.2</v>
      </c>
      <c r="F792" s="17">
        <f t="shared" si="63"/>
        <v>-0.24999999999999961</v>
      </c>
      <c r="G792" s="17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3">
      <c r="B793" s="4" t="s">
        <v>52</v>
      </c>
      <c r="C793" s="4">
        <v>785</v>
      </c>
      <c r="D793" s="4">
        <v>196</v>
      </c>
      <c r="E793" s="11">
        <v>57.2</v>
      </c>
      <c r="F793" s="17">
        <f t="shared" si="63"/>
        <v>-0.27777777777777779</v>
      </c>
      <c r="G793" s="17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3">
      <c r="B794" s="4" t="s">
        <v>52</v>
      </c>
      <c r="C794" s="4">
        <v>786</v>
      </c>
      <c r="D794" s="4">
        <v>197</v>
      </c>
      <c r="E794" s="11">
        <v>56.2</v>
      </c>
      <c r="F794" s="17">
        <f t="shared" si="63"/>
        <v>-0.26388888888888967</v>
      </c>
      <c r="G794" s="17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3">
      <c r="B795" s="4" t="s">
        <v>52</v>
      </c>
      <c r="C795" s="4">
        <v>787</v>
      </c>
      <c r="D795" s="4">
        <v>198</v>
      </c>
      <c r="E795" s="11">
        <v>55.3</v>
      </c>
      <c r="F795" s="17">
        <f t="shared" si="63"/>
        <v>-0.25000000000000061</v>
      </c>
      <c r="G795" s="17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3">
      <c r="B796" s="4" t="s">
        <v>52</v>
      </c>
      <c r="C796" s="4">
        <v>788</v>
      </c>
      <c r="D796" s="4">
        <v>199</v>
      </c>
      <c r="E796" s="11">
        <v>54.4</v>
      </c>
      <c r="F796" s="17">
        <f t="shared" si="63"/>
        <v>-0.24999999999999961</v>
      </c>
      <c r="G796" s="17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3">
      <c r="B797" s="4" t="s">
        <v>52</v>
      </c>
      <c r="C797" s="4">
        <v>789</v>
      </c>
      <c r="D797" s="4">
        <v>200</v>
      </c>
      <c r="E797" s="11">
        <v>53.5</v>
      </c>
      <c r="F797" s="17">
        <f t="shared" si="63"/>
        <v>-0.26388888888888867</v>
      </c>
      <c r="G797" s="17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3">
      <c r="B798" s="4" t="s">
        <v>52</v>
      </c>
      <c r="C798" s="4">
        <v>790</v>
      </c>
      <c r="D798" s="4">
        <v>201</v>
      </c>
      <c r="E798" s="11">
        <v>52.5</v>
      </c>
      <c r="F798" s="17">
        <f t="shared" si="63"/>
        <v>-0.29166666666666685</v>
      </c>
      <c r="G798" s="17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3">
      <c r="B799" s="4" t="s">
        <v>52</v>
      </c>
      <c r="C799" s="4">
        <v>791</v>
      </c>
      <c r="D799" s="4">
        <v>202</v>
      </c>
      <c r="E799" s="11">
        <v>51.4</v>
      </c>
      <c r="F799" s="17">
        <f t="shared" si="63"/>
        <v>-0.29166666666666685</v>
      </c>
      <c r="G799" s="17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3">
      <c r="B800" s="4" t="s">
        <v>52</v>
      </c>
      <c r="C800" s="4">
        <v>792</v>
      </c>
      <c r="D800" s="4">
        <v>203</v>
      </c>
      <c r="E800" s="11">
        <v>50.4</v>
      </c>
      <c r="F800" s="17">
        <f t="shared" si="63"/>
        <v>-0.27777777777777779</v>
      </c>
      <c r="G800" s="17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3">
      <c r="B801" s="4" t="s">
        <v>52</v>
      </c>
      <c r="C801" s="4">
        <v>793</v>
      </c>
      <c r="D801" s="4">
        <v>204</v>
      </c>
      <c r="E801" s="11">
        <v>49.4</v>
      </c>
      <c r="F801" s="17">
        <f t="shared" si="63"/>
        <v>-0.26388888888888867</v>
      </c>
      <c r="G801" s="17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3">
      <c r="B802" s="4" t="s">
        <v>52</v>
      </c>
      <c r="C802" s="4">
        <v>794</v>
      </c>
      <c r="D802" s="4">
        <v>205</v>
      </c>
      <c r="E802" s="11">
        <v>48.5</v>
      </c>
      <c r="F802" s="17">
        <f t="shared" si="63"/>
        <v>-0.26388888888888867</v>
      </c>
      <c r="G802" s="17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3">
      <c r="B803" s="4" t="s">
        <v>52</v>
      </c>
      <c r="C803" s="4">
        <v>795</v>
      </c>
      <c r="D803" s="4">
        <v>206</v>
      </c>
      <c r="E803" s="11">
        <v>47.5</v>
      </c>
      <c r="F803" s="17">
        <f t="shared" si="63"/>
        <v>-0.27777777777777779</v>
      </c>
      <c r="G803" s="17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3">
      <c r="B804" s="4" t="s">
        <v>52</v>
      </c>
      <c r="C804" s="4">
        <v>796</v>
      </c>
      <c r="D804" s="4">
        <v>207</v>
      </c>
      <c r="E804" s="11">
        <v>46.5</v>
      </c>
      <c r="F804" s="17">
        <f t="shared" si="63"/>
        <v>-0.27777777777777779</v>
      </c>
      <c r="G804" s="17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3">
      <c r="B805" s="4" t="s">
        <v>52</v>
      </c>
      <c r="C805" s="4">
        <v>797</v>
      </c>
      <c r="D805" s="4">
        <v>208</v>
      </c>
      <c r="E805" s="11">
        <v>45.5</v>
      </c>
      <c r="F805" s="17">
        <f t="shared" si="63"/>
        <v>-0.30555555555555597</v>
      </c>
      <c r="G805" s="17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3">
      <c r="B806" s="4" t="s">
        <v>52</v>
      </c>
      <c r="C806" s="4">
        <v>798</v>
      </c>
      <c r="D806" s="4">
        <v>209</v>
      </c>
      <c r="E806" s="11">
        <v>44.3</v>
      </c>
      <c r="F806" s="17">
        <f t="shared" si="63"/>
        <v>-0.31944444444444403</v>
      </c>
      <c r="G806" s="17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3">
      <c r="B807" s="4" t="s">
        <v>52</v>
      </c>
      <c r="C807" s="4">
        <v>799</v>
      </c>
      <c r="D807" s="4">
        <v>210</v>
      </c>
      <c r="E807" s="11">
        <v>43.2</v>
      </c>
      <c r="F807" s="17">
        <f t="shared" si="63"/>
        <v>-0.31944444444444403</v>
      </c>
      <c r="G807" s="17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3">
      <c r="B808" s="4" t="s">
        <v>52</v>
      </c>
      <c r="C808" s="4">
        <v>800</v>
      </c>
      <c r="D808" s="4">
        <v>211</v>
      </c>
      <c r="E808" s="11">
        <v>42</v>
      </c>
      <c r="F808" s="17">
        <f t="shared" si="63"/>
        <v>-0.34722222222222221</v>
      </c>
      <c r="G808" s="17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3">
      <c r="B809" s="4" t="s">
        <v>52</v>
      </c>
      <c r="C809" s="4">
        <v>801</v>
      </c>
      <c r="D809" s="4">
        <v>212</v>
      </c>
      <c r="E809" s="11">
        <v>40.700000000000003</v>
      </c>
      <c r="F809" s="17">
        <f t="shared" si="63"/>
        <v>-0.33333333333333315</v>
      </c>
      <c r="G809" s="17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3">
      <c r="B810" s="4" t="s">
        <v>52</v>
      </c>
      <c r="C810" s="4">
        <v>802</v>
      </c>
      <c r="D810" s="4">
        <v>213</v>
      </c>
      <c r="E810" s="11">
        <v>39.6</v>
      </c>
      <c r="F810" s="17">
        <f t="shared" si="63"/>
        <v>-0.29166666666666685</v>
      </c>
      <c r="G810" s="17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3">
      <c r="B811" s="4" t="s">
        <v>52</v>
      </c>
      <c r="C811" s="4">
        <v>803</v>
      </c>
      <c r="D811" s="4">
        <v>214</v>
      </c>
      <c r="E811" s="11">
        <v>38.6</v>
      </c>
      <c r="F811" s="17">
        <f t="shared" si="63"/>
        <v>-0.25000000000000061</v>
      </c>
      <c r="G811" s="17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3">
      <c r="B812" s="4" t="s">
        <v>52</v>
      </c>
      <c r="C812" s="4">
        <v>804</v>
      </c>
      <c r="D812" s="4">
        <v>215</v>
      </c>
      <c r="E812" s="11">
        <v>37.799999999999997</v>
      </c>
      <c r="F812" s="17">
        <f t="shared" si="63"/>
        <v>-0.16666666666666705</v>
      </c>
      <c r="G812" s="17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3">
      <c r="B813" s="4" t="s">
        <v>52</v>
      </c>
      <c r="C813" s="4">
        <v>805</v>
      </c>
      <c r="D813" s="4">
        <v>216</v>
      </c>
      <c r="E813" s="11">
        <v>37.4</v>
      </c>
      <c r="F813" s="17">
        <f t="shared" si="63"/>
        <v>-9.7222222222221627E-2</v>
      </c>
      <c r="G813" s="17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3">
      <c r="B814" s="4" t="s">
        <v>52</v>
      </c>
      <c r="C814" s="4">
        <v>806</v>
      </c>
      <c r="D814" s="4">
        <v>217</v>
      </c>
      <c r="E814" s="11">
        <v>37.1</v>
      </c>
      <c r="F814" s="17">
        <f t="shared" si="63"/>
        <v>-6.9444444444444448E-2</v>
      </c>
      <c r="G814" s="17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3">
      <c r="B815" s="4" t="s">
        <v>52</v>
      </c>
      <c r="C815" s="4">
        <v>807</v>
      </c>
      <c r="D815" s="4">
        <v>218</v>
      </c>
      <c r="E815" s="11">
        <v>36.9</v>
      </c>
      <c r="F815" s="17">
        <f t="shared" si="63"/>
        <v>-1.3888888888889086E-2</v>
      </c>
      <c r="G815" s="17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3">
      <c r="B816" s="4" t="s">
        <v>52</v>
      </c>
      <c r="C816" s="4">
        <v>808</v>
      </c>
      <c r="D816" s="4">
        <v>219</v>
      </c>
      <c r="E816" s="11">
        <v>37</v>
      </c>
      <c r="F816" s="17">
        <f t="shared" si="63"/>
        <v>6.9444444444444448E-2</v>
      </c>
      <c r="G816" s="17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3">
      <c r="B817" s="4" t="s">
        <v>52</v>
      </c>
      <c r="C817" s="4">
        <v>809</v>
      </c>
      <c r="D817" s="4">
        <v>220</v>
      </c>
      <c r="E817" s="11">
        <v>37.4</v>
      </c>
      <c r="F817" s="17">
        <f t="shared" si="63"/>
        <v>0.11111111111111072</v>
      </c>
      <c r="G817" s="17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3">
      <c r="B818" s="4" t="s">
        <v>52</v>
      </c>
      <c r="C818" s="4">
        <v>810</v>
      </c>
      <c r="D818" s="4">
        <v>221</v>
      </c>
      <c r="E818" s="11">
        <v>37.799999999999997</v>
      </c>
      <c r="F818" s="17">
        <f t="shared" si="63"/>
        <v>0.1111111111111117</v>
      </c>
      <c r="G818" s="17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3">
      <c r="B819" s="4" t="s">
        <v>52</v>
      </c>
      <c r="C819" s="4">
        <v>811</v>
      </c>
      <c r="D819" s="4">
        <v>222</v>
      </c>
      <c r="E819" s="11">
        <v>38.200000000000003</v>
      </c>
      <c r="F819" s="17">
        <f t="shared" si="63"/>
        <v>0.1111111111111117</v>
      </c>
      <c r="G819" s="17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3">
      <c r="B820" s="4" t="s">
        <v>52</v>
      </c>
      <c r="C820" s="4">
        <v>812</v>
      </c>
      <c r="D820" s="4">
        <v>223</v>
      </c>
      <c r="E820" s="11">
        <v>38.6</v>
      </c>
      <c r="F820" s="17">
        <f t="shared" si="63"/>
        <v>0.11111111111111072</v>
      </c>
      <c r="G820" s="17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3">
      <c r="B821" s="4" t="s">
        <v>52</v>
      </c>
      <c r="C821" s="4">
        <v>813</v>
      </c>
      <c r="D821" s="4">
        <v>224</v>
      </c>
      <c r="E821" s="11">
        <v>39</v>
      </c>
      <c r="F821" s="17">
        <f t="shared" si="63"/>
        <v>0.12499999999999981</v>
      </c>
      <c r="G821" s="17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3">
      <c r="B822" s="4" t="s">
        <v>52</v>
      </c>
      <c r="C822" s="4">
        <v>814</v>
      </c>
      <c r="D822" s="4">
        <v>225</v>
      </c>
      <c r="E822" s="11">
        <v>39.5</v>
      </c>
      <c r="F822" s="17">
        <f t="shared" si="63"/>
        <v>0.15277777777777798</v>
      </c>
      <c r="G822" s="17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3">
      <c r="B823" s="4" t="s">
        <v>52</v>
      </c>
      <c r="C823" s="4">
        <v>815</v>
      </c>
      <c r="D823" s="4">
        <v>226</v>
      </c>
      <c r="E823" s="11">
        <v>40.1</v>
      </c>
      <c r="F823" s="17">
        <f t="shared" si="63"/>
        <v>0.15277777777777798</v>
      </c>
      <c r="G823" s="17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3">
      <c r="B824" s="4" t="s">
        <v>52</v>
      </c>
      <c r="C824" s="4">
        <v>816</v>
      </c>
      <c r="D824" s="4">
        <v>227</v>
      </c>
      <c r="E824" s="11">
        <v>40.6</v>
      </c>
      <c r="F824" s="17">
        <f t="shared" si="63"/>
        <v>0.15277777777777798</v>
      </c>
      <c r="G824" s="17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3">
      <c r="B825" s="4" t="s">
        <v>52</v>
      </c>
      <c r="C825" s="4">
        <v>817</v>
      </c>
      <c r="D825" s="4">
        <v>228</v>
      </c>
      <c r="E825" s="11">
        <v>41.2</v>
      </c>
      <c r="F825" s="17">
        <f t="shared" si="63"/>
        <v>0.18055555555555516</v>
      </c>
      <c r="G825" s="17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3">
      <c r="B826" s="5" t="s">
        <v>52</v>
      </c>
      <c r="C826" s="4">
        <v>818</v>
      </c>
      <c r="D826" s="4">
        <v>229</v>
      </c>
      <c r="E826" s="11">
        <v>41.9</v>
      </c>
      <c r="F826" s="17">
        <f t="shared" si="63"/>
        <v>0.19444444444444425</v>
      </c>
      <c r="G826" s="17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3">
      <c r="B827" s="4" t="s">
        <v>52</v>
      </c>
      <c r="C827" s="4">
        <v>819</v>
      </c>
      <c r="D827" s="4">
        <v>230</v>
      </c>
      <c r="E827" s="11">
        <v>42.6</v>
      </c>
      <c r="F827" s="17">
        <f t="shared" si="63"/>
        <v>0.20833333333333331</v>
      </c>
      <c r="G827" s="17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3">
      <c r="B828" s="4" t="s">
        <v>52</v>
      </c>
      <c r="C828" s="4">
        <v>820</v>
      </c>
      <c r="D828" s="4">
        <v>231</v>
      </c>
      <c r="E828" s="11">
        <v>43.4</v>
      </c>
      <c r="F828" s="17">
        <f t="shared" si="63"/>
        <v>0.2222222222222224</v>
      </c>
      <c r="G828" s="17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3">
      <c r="B829" s="4" t="s">
        <v>52</v>
      </c>
      <c r="C829" s="4">
        <v>821</v>
      </c>
      <c r="D829" s="4">
        <v>232</v>
      </c>
      <c r="E829" s="11">
        <v>44.2</v>
      </c>
      <c r="F829" s="17">
        <f t="shared" si="63"/>
        <v>0.2222222222222224</v>
      </c>
      <c r="G829" s="17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3">
      <c r="B830" s="4" t="s">
        <v>52</v>
      </c>
      <c r="C830" s="4">
        <v>822</v>
      </c>
      <c r="D830" s="4">
        <v>233</v>
      </c>
      <c r="E830" s="11">
        <v>45</v>
      </c>
      <c r="F830" s="17">
        <f t="shared" si="63"/>
        <v>0.22222222222222143</v>
      </c>
      <c r="G830" s="17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3">
      <c r="B831" s="4" t="s">
        <v>52</v>
      </c>
      <c r="C831" s="4">
        <v>823</v>
      </c>
      <c r="D831" s="4">
        <v>234</v>
      </c>
      <c r="E831" s="11">
        <v>45.8</v>
      </c>
      <c r="F831" s="17">
        <f t="shared" si="63"/>
        <v>0.24999999999999961</v>
      </c>
      <c r="G831" s="17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3">
      <c r="B832" s="4" t="s">
        <v>52</v>
      </c>
      <c r="C832" s="4">
        <v>824</v>
      </c>
      <c r="D832" s="4">
        <v>235</v>
      </c>
      <c r="E832" s="11">
        <v>46.8</v>
      </c>
      <c r="F832" s="17">
        <f t="shared" si="63"/>
        <v>0.26388888888888967</v>
      </c>
      <c r="G832" s="17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3">
      <c r="B833" s="4" t="s">
        <v>52</v>
      </c>
      <c r="C833" s="4">
        <v>825</v>
      </c>
      <c r="D833" s="4">
        <v>236</v>
      </c>
      <c r="E833" s="11">
        <v>47.7</v>
      </c>
      <c r="F833" s="17">
        <f t="shared" si="63"/>
        <v>0.26388888888888967</v>
      </c>
      <c r="G833" s="17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3">
      <c r="B834" s="4" t="s">
        <v>52</v>
      </c>
      <c r="C834" s="4">
        <v>826</v>
      </c>
      <c r="D834" s="4">
        <v>237</v>
      </c>
      <c r="E834" s="11">
        <v>48.7</v>
      </c>
      <c r="F834" s="17">
        <f t="shared" si="63"/>
        <v>0.27777777777777779</v>
      </c>
      <c r="G834" s="17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3">
      <c r="B835" s="4" t="s">
        <v>52</v>
      </c>
      <c r="C835" s="4">
        <v>827</v>
      </c>
      <c r="D835" s="4">
        <v>238</v>
      </c>
      <c r="E835" s="11">
        <v>49.7</v>
      </c>
      <c r="F835" s="17">
        <f t="shared" si="63"/>
        <v>0.27777777777777779</v>
      </c>
      <c r="G835" s="17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3">
      <c r="B836" s="4" t="s">
        <v>52</v>
      </c>
      <c r="C836" s="4">
        <v>828</v>
      </c>
      <c r="D836" s="4">
        <v>239</v>
      </c>
      <c r="E836" s="11">
        <v>50.7</v>
      </c>
      <c r="F836" s="17">
        <f t="shared" si="63"/>
        <v>0.26388888888888867</v>
      </c>
      <c r="G836" s="17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3">
      <c r="B837" s="4" t="s">
        <v>52</v>
      </c>
      <c r="C837" s="4">
        <v>829</v>
      </c>
      <c r="D837" s="4">
        <v>240</v>
      </c>
      <c r="E837" s="11">
        <v>51.6</v>
      </c>
      <c r="F837" s="17">
        <f t="shared" si="63"/>
        <v>0.24999999999999961</v>
      </c>
      <c r="G837" s="17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3">
      <c r="B838" s="4" t="s">
        <v>52</v>
      </c>
      <c r="C838" s="4">
        <v>830</v>
      </c>
      <c r="D838" s="4">
        <v>241</v>
      </c>
      <c r="E838" s="11">
        <v>52.5</v>
      </c>
      <c r="F838" s="17">
        <f t="shared" si="63"/>
        <v>0.24999999999999961</v>
      </c>
      <c r="G838" s="17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3">
      <c r="B839" s="4" t="s">
        <v>52</v>
      </c>
      <c r="C839" s="4">
        <v>831</v>
      </c>
      <c r="D839" s="4">
        <v>242</v>
      </c>
      <c r="E839" s="11">
        <v>53.4</v>
      </c>
      <c r="F839" s="17">
        <f t="shared" si="63"/>
        <v>0.23611111111111149</v>
      </c>
      <c r="G839" s="17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3">
      <c r="B840" s="4" t="s">
        <v>52</v>
      </c>
      <c r="C840" s="4">
        <v>832</v>
      </c>
      <c r="D840" s="4">
        <v>243</v>
      </c>
      <c r="E840" s="11">
        <v>54.2</v>
      </c>
      <c r="F840" s="17">
        <f t="shared" si="63"/>
        <v>0.20833333333333331</v>
      </c>
      <c r="G840" s="17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3">
      <c r="B841" s="4" t="s">
        <v>52</v>
      </c>
      <c r="C841" s="4">
        <v>833</v>
      </c>
      <c r="D841" s="4">
        <v>244</v>
      </c>
      <c r="E841" s="11">
        <v>54.9</v>
      </c>
      <c r="F841" s="17">
        <f t="shared" si="63"/>
        <v>0.16666666666666607</v>
      </c>
      <c r="G841" s="17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3">
      <c r="B842" s="4" t="s">
        <v>52</v>
      </c>
      <c r="C842" s="4">
        <v>834</v>
      </c>
      <c r="D842" s="4">
        <v>245</v>
      </c>
      <c r="E842" s="11">
        <v>55.4</v>
      </c>
      <c r="F842" s="17">
        <f t="shared" si="63"/>
        <v>0.12499999999999981</v>
      </c>
      <c r="G842" s="17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3">
      <c r="B843" s="4" t="s">
        <v>52</v>
      </c>
      <c r="C843" s="4">
        <v>835</v>
      </c>
      <c r="D843" s="4">
        <v>246</v>
      </c>
      <c r="E843" s="11">
        <v>55.8</v>
      </c>
      <c r="F843" s="17">
        <f t="shared" si="63"/>
        <v>0.1111111111111117</v>
      </c>
      <c r="G843" s="17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3">
      <c r="B844" s="4" t="s">
        <v>52</v>
      </c>
      <c r="C844" s="4">
        <v>836</v>
      </c>
      <c r="D844" s="4">
        <v>247</v>
      </c>
      <c r="E844" s="11">
        <v>56.2</v>
      </c>
      <c r="F844" s="17">
        <f t="shared" si="63"/>
        <v>8.3333333333333523E-2</v>
      </c>
      <c r="G844" s="17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3">
      <c r="B845" s="4" t="s">
        <v>52</v>
      </c>
      <c r="C845" s="4">
        <v>837</v>
      </c>
      <c r="D845" s="4">
        <v>248</v>
      </c>
      <c r="E845" s="11">
        <v>56.4</v>
      </c>
      <c r="F845" s="17">
        <f t="shared" si="63"/>
        <v>6.9444444444444448E-2</v>
      </c>
      <c r="G845" s="17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3">
      <c r="B846" s="4" t="s">
        <v>52</v>
      </c>
      <c r="C846" s="4">
        <v>838</v>
      </c>
      <c r="D846" s="4">
        <v>249</v>
      </c>
      <c r="E846" s="11">
        <v>56.7</v>
      </c>
      <c r="F846" s="17">
        <f t="shared" ref="F846:F909" si="68">($E847-$E845)/2/3.6</f>
        <v>8.3333333333333523E-2</v>
      </c>
      <c r="G846" s="17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3">
      <c r="B847" s="4" t="s">
        <v>52</v>
      </c>
      <c r="C847" s="4">
        <v>839</v>
      </c>
      <c r="D847" s="4">
        <v>250</v>
      </c>
      <c r="E847" s="11">
        <v>57</v>
      </c>
      <c r="F847" s="17">
        <f t="shared" si="68"/>
        <v>9.7222222222221627E-2</v>
      </c>
      <c r="G847" s="17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3">
      <c r="B848" s="4" t="s">
        <v>52</v>
      </c>
      <c r="C848" s="4">
        <v>840</v>
      </c>
      <c r="D848" s="4">
        <v>251</v>
      </c>
      <c r="E848" s="11">
        <v>57.4</v>
      </c>
      <c r="F848" s="17">
        <f t="shared" si="68"/>
        <v>0.12499999999999981</v>
      </c>
      <c r="G848" s="17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3">
      <c r="B849" s="4" t="s">
        <v>52</v>
      </c>
      <c r="C849" s="4">
        <v>841</v>
      </c>
      <c r="D849" s="4">
        <v>252</v>
      </c>
      <c r="E849" s="11">
        <v>57.9</v>
      </c>
      <c r="F849" s="17">
        <f t="shared" si="68"/>
        <v>0.16666666666666705</v>
      </c>
      <c r="G849" s="17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3">
      <c r="B850" s="4" t="s">
        <v>52</v>
      </c>
      <c r="C850" s="4">
        <v>842</v>
      </c>
      <c r="D850" s="4">
        <v>253</v>
      </c>
      <c r="E850" s="11">
        <v>58.6</v>
      </c>
      <c r="F850" s="17">
        <f t="shared" si="68"/>
        <v>0.19444444444444425</v>
      </c>
      <c r="G850" s="17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3">
      <c r="B851" s="4" t="s">
        <v>52</v>
      </c>
      <c r="C851" s="4">
        <v>843</v>
      </c>
      <c r="D851" s="4">
        <v>254</v>
      </c>
      <c r="E851" s="11">
        <v>59.3</v>
      </c>
      <c r="F851" s="17">
        <f t="shared" si="68"/>
        <v>0.20833333333333331</v>
      </c>
      <c r="G851" s="17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3">
      <c r="B852" s="4" t="s">
        <v>52</v>
      </c>
      <c r="C852" s="4">
        <v>844</v>
      </c>
      <c r="D852" s="4">
        <v>255</v>
      </c>
      <c r="E852" s="11">
        <v>60.1</v>
      </c>
      <c r="F852" s="17">
        <f t="shared" si="68"/>
        <v>0.20833333333333331</v>
      </c>
      <c r="G852" s="17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3">
      <c r="B853" s="4" t="s">
        <v>52</v>
      </c>
      <c r="C853" s="4">
        <v>845</v>
      </c>
      <c r="D853" s="4">
        <v>256</v>
      </c>
      <c r="E853" s="11">
        <v>60.8</v>
      </c>
      <c r="F853" s="17">
        <f t="shared" si="68"/>
        <v>0.16666666666666607</v>
      </c>
      <c r="G853" s="17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3">
      <c r="B854" s="4" t="s">
        <v>52</v>
      </c>
      <c r="C854" s="4">
        <v>846</v>
      </c>
      <c r="D854" s="4">
        <v>257</v>
      </c>
      <c r="E854" s="11">
        <v>61.3</v>
      </c>
      <c r="F854" s="17">
        <f t="shared" si="68"/>
        <v>9.7222222222222612E-2</v>
      </c>
      <c r="G854" s="17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3">
      <c r="B855" s="4" t="s">
        <v>52</v>
      </c>
      <c r="C855" s="4">
        <v>847</v>
      </c>
      <c r="D855" s="4">
        <v>258</v>
      </c>
      <c r="E855" s="11">
        <v>61.5</v>
      </c>
      <c r="F855" s="17">
        <f t="shared" si="68"/>
        <v>2.7777777777778172E-2</v>
      </c>
      <c r="G855" s="17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3">
      <c r="B856" s="4" t="s">
        <v>52</v>
      </c>
      <c r="C856" s="4">
        <v>848</v>
      </c>
      <c r="D856" s="4">
        <v>259</v>
      </c>
      <c r="E856" s="11">
        <v>61.5</v>
      </c>
      <c r="F856" s="17">
        <f t="shared" si="68"/>
        <v>-1.3888888888889086E-2</v>
      </c>
      <c r="G856" s="17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3">
      <c r="B857" s="4" t="s">
        <v>52</v>
      </c>
      <c r="C857" s="4">
        <v>849</v>
      </c>
      <c r="D857" s="4">
        <v>260</v>
      </c>
      <c r="E857" s="11">
        <v>61.4</v>
      </c>
      <c r="F857" s="17">
        <f t="shared" si="68"/>
        <v>-4.1666666666666269E-2</v>
      </c>
      <c r="G857" s="17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3">
      <c r="B858" s="4" t="s">
        <v>52</v>
      </c>
      <c r="C858" s="4">
        <v>850</v>
      </c>
      <c r="D858" s="4">
        <v>261</v>
      </c>
      <c r="E858" s="11">
        <v>61.2</v>
      </c>
      <c r="F858" s="17">
        <f t="shared" si="68"/>
        <v>-0.11111111111111072</v>
      </c>
      <c r="G858" s="17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3">
      <c r="B859" s="4" t="s">
        <v>52</v>
      </c>
      <c r="C859" s="4">
        <v>851</v>
      </c>
      <c r="D859" s="4">
        <v>262</v>
      </c>
      <c r="E859" s="11">
        <v>60.6</v>
      </c>
      <c r="F859" s="17">
        <f t="shared" si="68"/>
        <v>-0.16666666666666705</v>
      </c>
      <c r="G859" s="17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3">
      <c r="B860" s="4" t="s">
        <v>52</v>
      </c>
      <c r="C860" s="4">
        <v>852</v>
      </c>
      <c r="D860" s="4">
        <v>263</v>
      </c>
      <c r="E860" s="11">
        <v>60</v>
      </c>
      <c r="F860" s="17">
        <f t="shared" si="68"/>
        <v>-0.16666666666666705</v>
      </c>
      <c r="G860" s="17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3">
      <c r="B861" s="4" t="s">
        <v>52</v>
      </c>
      <c r="C861" s="4">
        <v>853</v>
      </c>
      <c r="D861" s="4">
        <v>264</v>
      </c>
      <c r="E861" s="11">
        <v>59.4</v>
      </c>
      <c r="F861" s="17">
        <f t="shared" si="68"/>
        <v>-0.15277777777777798</v>
      </c>
      <c r="G861" s="17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3">
      <c r="B862" s="4" t="s">
        <v>52</v>
      </c>
      <c r="C862" s="4">
        <v>854</v>
      </c>
      <c r="D862" s="4">
        <v>265</v>
      </c>
      <c r="E862" s="11">
        <v>58.9</v>
      </c>
      <c r="F862" s="17">
        <f t="shared" si="68"/>
        <v>-0.1388888888888889</v>
      </c>
      <c r="G862" s="17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3">
      <c r="B863" s="4" t="s">
        <v>52</v>
      </c>
      <c r="C863" s="4">
        <v>855</v>
      </c>
      <c r="D863" s="4">
        <v>266</v>
      </c>
      <c r="E863" s="11">
        <v>58.4</v>
      </c>
      <c r="F863" s="17">
        <f t="shared" si="68"/>
        <v>-0.1388888888888889</v>
      </c>
      <c r="G863" s="17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3">
      <c r="B864" s="4" t="s">
        <v>52</v>
      </c>
      <c r="C864" s="4">
        <v>856</v>
      </c>
      <c r="D864" s="4">
        <v>267</v>
      </c>
      <c r="E864" s="11">
        <v>57.9</v>
      </c>
      <c r="F864" s="17">
        <f t="shared" si="68"/>
        <v>-0.12499999999999981</v>
      </c>
      <c r="G864" s="17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3">
      <c r="B865" s="4" t="s">
        <v>52</v>
      </c>
      <c r="C865" s="4">
        <v>857</v>
      </c>
      <c r="D865" s="4">
        <v>268</v>
      </c>
      <c r="E865" s="11">
        <v>57.5</v>
      </c>
      <c r="F865" s="17">
        <f t="shared" si="68"/>
        <v>-0.12499999999999981</v>
      </c>
      <c r="G865" s="17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3">
      <c r="B866" s="4" t="s">
        <v>52</v>
      </c>
      <c r="C866" s="4">
        <v>858</v>
      </c>
      <c r="D866" s="4">
        <v>269</v>
      </c>
      <c r="E866" s="11">
        <v>57</v>
      </c>
      <c r="F866" s="17">
        <f t="shared" si="68"/>
        <v>-0.11111111111111072</v>
      </c>
      <c r="G866" s="17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3">
      <c r="B867" s="4" t="s">
        <v>52</v>
      </c>
      <c r="C867" s="4">
        <v>859</v>
      </c>
      <c r="D867" s="4">
        <v>270</v>
      </c>
      <c r="E867" s="11">
        <v>56.7</v>
      </c>
      <c r="F867" s="17">
        <f t="shared" si="68"/>
        <v>-9.7222222222222612E-2</v>
      </c>
      <c r="G867" s="17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3">
      <c r="B868" s="4" t="s">
        <v>52</v>
      </c>
      <c r="C868" s="4">
        <v>860</v>
      </c>
      <c r="D868" s="4">
        <v>271</v>
      </c>
      <c r="E868" s="11">
        <v>56.3</v>
      </c>
      <c r="F868" s="17">
        <f t="shared" si="68"/>
        <v>-9.7222222222222612E-2</v>
      </c>
      <c r="G868" s="17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3">
      <c r="B869" s="4" t="s">
        <v>52</v>
      </c>
      <c r="C869" s="4">
        <v>861</v>
      </c>
      <c r="D869" s="4">
        <v>272</v>
      </c>
      <c r="E869" s="11">
        <v>56</v>
      </c>
      <c r="F869" s="17">
        <f t="shared" si="68"/>
        <v>-6.9444444444444448E-2</v>
      </c>
      <c r="G869" s="17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3">
      <c r="B870" s="4" t="s">
        <v>52</v>
      </c>
      <c r="C870" s="4">
        <v>862</v>
      </c>
      <c r="D870" s="4">
        <v>273</v>
      </c>
      <c r="E870" s="11">
        <v>55.8</v>
      </c>
      <c r="F870" s="17">
        <f t="shared" si="68"/>
        <v>-5.5555555555555358E-2</v>
      </c>
      <c r="G870" s="17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3">
      <c r="B871" s="4" t="s">
        <v>52</v>
      </c>
      <c r="C871" s="4">
        <v>863</v>
      </c>
      <c r="D871" s="4">
        <v>274</v>
      </c>
      <c r="E871" s="11">
        <v>55.6</v>
      </c>
      <c r="F871" s="17">
        <f t="shared" si="68"/>
        <v>-6.9444444444444448E-2</v>
      </c>
      <c r="G871" s="17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3">
      <c r="B872" s="4" t="s">
        <v>52</v>
      </c>
      <c r="C872" s="4">
        <v>864</v>
      </c>
      <c r="D872" s="4">
        <v>275</v>
      </c>
      <c r="E872" s="11">
        <v>55.3</v>
      </c>
      <c r="F872" s="17">
        <f t="shared" si="68"/>
        <v>-8.3333333333333523E-2</v>
      </c>
      <c r="G872" s="17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3">
      <c r="B873" s="4" t="s">
        <v>52</v>
      </c>
      <c r="C873" s="4">
        <v>865</v>
      </c>
      <c r="D873" s="4">
        <v>276</v>
      </c>
      <c r="E873" s="11">
        <v>55</v>
      </c>
      <c r="F873" s="17">
        <f t="shared" si="68"/>
        <v>-9.7222222222221627E-2</v>
      </c>
      <c r="G873" s="17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3">
      <c r="B874" s="4" t="s">
        <v>52</v>
      </c>
      <c r="C874" s="4">
        <v>866</v>
      </c>
      <c r="D874" s="4">
        <v>277</v>
      </c>
      <c r="E874" s="11">
        <v>54.6</v>
      </c>
      <c r="F874" s="17">
        <f t="shared" si="68"/>
        <v>-8.3333333333333523E-2</v>
      </c>
      <c r="G874" s="17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3">
      <c r="B875" s="4" t="s">
        <v>52</v>
      </c>
      <c r="C875" s="4">
        <v>867</v>
      </c>
      <c r="D875" s="4">
        <v>278</v>
      </c>
      <c r="E875" s="11">
        <v>54.4</v>
      </c>
      <c r="F875" s="17">
        <f t="shared" si="68"/>
        <v>-5.5555555555555358E-2</v>
      </c>
      <c r="G875" s="17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3">
      <c r="B876" s="4" t="s">
        <v>52</v>
      </c>
      <c r="C876" s="4">
        <v>868</v>
      </c>
      <c r="D876" s="4">
        <v>279</v>
      </c>
      <c r="E876" s="11">
        <v>54.2</v>
      </c>
      <c r="F876" s="17">
        <f t="shared" si="68"/>
        <v>-5.5555555555555358E-2</v>
      </c>
      <c r="G876" s="17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3">
      <c r="B877" s="4" t="s">
        <v>52</v>
      </c>
      <c r="C877" s="4">
        <v>869</v>
      </c>
      <c r="D877" s="4">
        <v>280</v>
      </c>
      <c r="E877" s="11">
        <v>54</v>
      </c>
      <c r="F877" s="17">
        <f t="shared" si="68"/>
        <v>-4.1666666666667261E-2</v>
      </c>
      <c r="G877" s="17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3">
      <c r="B878" s="4" t="s">
        <v>52</v>
      </c>
      <c r="C878" s="4">
        <v>870</v>
      </c>
      <c r="D878" s="4">
        <v>281</v>
      </c>
      <c r="E878" s="11">
        <v>53.9</v>
      </c>
      <c r="F878" s="17">
        <f t="shared" si="68"/>
        <v>-4.1666666666666269E-2</v>
      </c>
      <c r="G878" s="17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3">
      <c r="B879" s="4" t="s">
        <v>52</v>
      </c>
      <c r="C879" s="4">
        <v>871</v>
      </c>
      <c r="D879" s="4">
        <v>282</v>
      </c>
      <c r="E879" s="11">
        <v>53.7</v>
      </c>
      <c r="F879" s="17">
        <f t="shared" si="68"/>
        <v>-4.1666666666666269E-2</v>
      </c>
      <c r="G879" s="17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3">
      <c r="B880" s="4" t="s">
        <v>52</v>
      </c>
      <c r="C880" s="4">
        <v>872</v>
      </c>
      <c r="D880" s="4">
        <v>283</v>
      </c>
      <c r="E880" s="11">
        <v>53.6</v>
      </c>
      <c r="F880" s="17">
        <f t="shared" si="68"/>
        <v>-2.7777777777778172E-2</v>
      </c>
      <c r="G880" s="17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3">
      <c r="B881" s="4" t="s">
        <v>52</v>
      </c>
      <c r="C881" s="4">
        <v>873</v>
      </c>
      <c r="D881" s="4">
        <v>284</v>
      </c>
      <c r="E881" s="11">
        <v>53.5</v>
      </c>
      <c r="F881" s="17">
        <f t="shared" si="68"/>
        <v>-2.7777777777778172E-2</v>
      </c>
      <c r="G881" s="17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3">
      <c r="B882" s="4" t="s">
        <v>52</v>
      </c>
      <c r="C882" s="4">
        <v>874</v>
      </c>
      <c r="D882" s="4">
        <v>285</v>
      </c>
      <c r="E882" s="11">
        <v>53.4</v>
      </c>
      <c r="F882" s="17">
        <f t="shared" si="68"/>
        <v>-2.7777777777778172E-2</v>
      </c>
      <c r="G882" s="17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3">
      <c r="B883" s="4" t="s">
        <v>52</v>
      </c>
      <c r="C883" s="4">
        <v>875</v>
      </c>
      <c r="D883" s="4">
        <v>286</v>
      </c>
      <c r="E883" s="11">
        <v>53.3</v>
      </c>
      <c r="F883" s="17">
        <f t="shared" si="68"/>
        <v>-4.1666666666666269E-2</v>
      </c>
      <c r="G883" s="17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3">
      <c r="B884" s="4" t="s">
        <v>52</v>
      </c>
      <c r="C884" s="4">
        <v>876</v>
      </c>
      <c r="D884" s="4">
        <v>287</v>
      </c>
      <c r="E884" s="11">
        <v>53.1</v>
      </c>
      <c r="F884" s="17">
        <f t="shared" si="68"/>
        <v>-4.1666666666666269E-2</v>
      </c>
      <c r="G884" s="17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3">
      <c r="B885" s="4" t="s">
        <v>52</v>
      </c>
      <c r="C885" s="4">
        <v>877</v>
      </c>
      <c r="D885" s="4">
        <v>288</v>
      </c>
      <c r="E885" s="11">
        <v>53</v>
      </c>
      <c r="F885" s="17">
        <f t="shared" si="68"/>
        <v>-1.3888888888889086E-2</v>
      </c>
      <c r="G885" s="17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3">
      <c r="B886" s="4" t="s">
        <v>52</v>
      </c>
      <c r="C886" s="4">
        <v>878</v>
      </c>
      <c r="D886" s="4">
        <v>289</v>
      </c>
      <c r="E886" s="11">
        <v>53</v>
      </c>
      <c r="F886" s="17">
        <f t="shared" si="68"/>
        <v>0</v>
      </c>
      <c r="G886" s="17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3">
      <c r="B887" s="4" t="s">
        <v>52</v>
      </c>
      <c r="C887" s="4">
        <v>879</v>
      </c>
      <c r="D887" s="4">
        <v>290</v>
      </c>
      <c r="E887" s="11">
        <v>53</v>
      </c>
      <c r="F887" s="17">
        <f t="shared" si="68"/>
        <v>1.3888888888889086E-2</v>
      </c>
      <c r="G887" s="17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3">
      <c r="B888" s="4" t="s">
        <v>52</v>
      </c>
      <c r="C888" s="4">
        <v>880</v>
      </c>
      <c r="D888" s="4">
        <v>291</v>
      </c>
      <c r="E888" s="11">
        <v>53.1</v>
      </c>
      <c r="F888" s="17">
        <f t="shared" si="68"/>
        <v>4.1666666666666269E-2</v>
      </c>
      <c r="G888" s="17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3">
      <c r="B889" s="4" t="s">
        <v>52</v>
      </c>
      <c r="C889" s="4">
        <v>881</v>
      </c>
      <c r="D889" s="4">
        <v>292</v>
      </c>
      <c r="E889" s="11">
        <v>53.3</v>
      </c>
      <c r="F889" s="17">
        <f t="shared" si="68"/>
        <v>2.7777777777777186E-2</v>
      </c>
      <c r="G889" s="17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3">
      <c r="B890" s="4" t="s">
        <v>52</v>
      </c>
      <c r="C890" s="4">
        <v>882</v>
      </c>
      <c r="D890" s="4">
        <v>293</v>
      </c>
      <c r="E890" s="11">
        <v>53.3</v>
      </c>
      <c r="F890" s="17">
        <f t="shared" si="68"/>
        <v>0</v>
      </c>
      <c r="G890" s="17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3">
      <c r="B891" s="4" t="s">
        <v>52</v>
      </c>
      <c r="C891" s="4">
        <v>883</v>
      </c>
      <c r="D891" s="4">
        <v>294</v>
      </c>
      <c r="E891" s="11">
        <v>53.3</v>
      </c>
      <c r="F891" s="17">
        <f t="shared" si="68"/>
        <v>-2.7777777777777186E-2</v>
      </c>
      <c r="G891" s="17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3">
      <c r="B892" s="4" t="s">
        <v>52</v>
      </c>
      <c r="C892" s="4">
        <v>884</v>
      </c>
      <c r="D892" s="4">
        <v>295</v>
      </c>
      <c r="E892" s="11">
        <v>53.1</v>
      </c>
      <c r="F892" s="17">
        <f t="shared" si="68"/>
        <v>-6.9444444444444448E-2</v>
      </c>
      <c r="G892" s="17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3">
      <c r="B893" s="4" t="s">
        <v>52</v>
      </c>
      <c r="C893" s="4">
        <v>885</v>
      </c>
      <c r="D893" s="4">
        <v>296</v>
      </c>
      <c r="E893" s="11">
        <v>52.8</v>
      </c>
      <c r="F893" s="17">
        <f t="shared" si="68"/>
        <v>-0.12499999999999981</v>
      </c>
      <c r="G893" s="17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3">
      <c r="B894" s="4" t="s">
        <v>52</v>
      </c>
      <c r="C894" s="4">
        <v>886</v>
      </c>
      <c r="D894" s="4">
        <v>297</v>
      </c>
      <c r="E894" s="11">
        <v>52.2</v>
      </c>
      <c r="F894" s="17">
        <f t="shared" si="68"/>
        <v>-0.20833333333333331</v>
      </c>
      <c r="G894" s="17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3">
      <c r="B895" s="4" t="s">
        <v>52</v>
      </c>
      <c r="C895" s="4">
        <v>887</v>
      </c>
      <c r="D895" s="4">
        <v>298</v>
      </c>
      <c r="E895" s="11">
        <v>51.3</v>
      </c>
      <c r="F895" s="17">
        <f t="shared" si="68"/>
        <v>-0.27777777777777779</v>
      </c>
      <c r="G895" s="17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3">
      <c r="B896" s="4" t="s">
        <v>52</v>
      </c>
      <c r="C896" s="4">
        <v>888</v>
      </c>
      <c r="D896" s="4">
        <v>299</v>
      </c>
      <c r="E896" s="11">
        <v>50.2</v>
      </c>
      <c r="F896" s="17">
        <f t="shared" si="68"/>
        <v>-0.29166666666666585</v>
      </c>
      <c r="G896" s="17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3">
      <c r="B897" s="4" t="s">
        <v>52</v>
      </c>
      <c r="C897" s="4">
        <v>889</v>
      </c>
      <c r="D897" s="4">
        <v>300</v>
      </c>
      <c r="E897" s="11">
        <v>49.2</v>
      </c>
      <c r="F897" s="17">
        <f t="shared" si="68"/>
        <v>-0.27777777777777779</v>
      </c>
      <c r="G897" s="17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3">
      <c r="B898" s="4" t="s">
        <v>52</v>
      </c>
      <c r="C898" s="4">
        <v>890</v>
      </c>
      <c r="D898" s="4">
        <v>301</v>
      </c>
      <c r="E898" s="11">
        <v>48.2</v>
      </c>
      <c r="F898" s="17">
        <f t="shared" si="68"/>
        <v>-0.27777777777777779</v>
      </c>
      <c r="G898" s="17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3">
      <c r="B899" s="4" t="s">
        <v>52</v>
      </c>
      <c r="C899" s="4">
        <v>891</v>
      </c>
      <c r="D899" s="4">
        <v>302</v>
      </c>
      <c r="E899" s="11">
        <v>47.2</v>
      </c>
      <c r="F899" s="17">
        <f t="shared" si="68"/>
        <v>-0.26388888888888967</v>
      </c>
      <c r="G899" s="17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3">
      <c r="B900" s="4" t="s">
        <v>52</v>
      </c>
      <c r="C900" s="4">
        <v>892</v>
      </c>
      <c r="D900" s="4">
        <v>303</v>
      </c>
      <c r="E900" s="11">
        <v>46.3</v>
      </c>
      <c r="F900" s="17">
        <f t="shared" si="68"/>
        <v>-0.23611111111111149</v>
      </c>
      <c r="G900" s="17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3">
      <c r="B901" s="4" t="s">
        <v>52</v>
      </c>
      <c r="C901" s="4">
        <v>893</v>
      </c>
      <c r="D901" s="4">
        <v>304</v>
      </c>
      <c r="E901" s="11">
        <v>45.5</v>
      </c>
      <c r="F901" s="17">
        <f t="shared" si="68"/>
        <v>-0.19444444444444425</v>
      </c>
      <c r="G901" s="17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3">
      <c r="B902" s="4" t="s">
        <v>52</v>
      </c>
      <c r="C902" s="4">
        <v>894</v>
      </c>
      <c r="D902" s="4">
        <v>305</v>
      </c>
      <c r="E902" s="11">
        <v>44.9</v>
      </c>
      <c r="F902" s="17">
        <f t="shared" si="68"/>
        <v>-0.16666666666666705</v>
      </c>
      <c r="G902" s="17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3">
      <c r="B903" s="4" t="s">
        <v>52</v>
      </c>
      <c r="C903" s="4">
        <v>895</v>
      </c>
      <c r="D903" s="4">
        <v>306</v>
      </c>
      <c r="E903" s="11">
        <v>44.3</v>
      </c>
      <c r="F903" s="17">
        <f t="shared" si="68"/>
        <v>-0.15277777777777798</v>
      </c>
      <c r="G903" s="17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3">
      <c r="B904" s="4" t="s">
        <v>52</v>
      </c>
      <c r="C904" s="4">
        <v>896</v>
      </c>
      <c r="D904" s="4">
        <v>307</v>
      </c>
      <c r="E904" s="11">
        <v>43.8</v>
      </c>
      <c r="F904" s="17">
        <f t="shared" si="68"/>
        <v>-0.15277777777777699</v>
      </c>
      <c r="G904" s="17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3">
      <c r="B905" s="4" t="s">
        <v>52</v>
      </c>
      <c r="C905" s="4">
        <v>897</v>
      </c>
      <c r="D905" s="4">
        <v>308</v>
      </c>
      <c r="E905" s="11">
        <v>43.2</v>
      </c>
      <c r="F905" s="17">
        <f t="shared" si="68"/>
        <v>-0.1388888888888889</v>
      </c>
      <c r="G905" s="17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3">
      <c r="B906" s="4" t="s">
        <v>52</v>
      </c>
      <c r="C906" s="4">
        <v>898</v>
      </c>
      <c r="D906" s="4">
        <v>309</v>
      </c>
      <c r="E906" s="11">
        <v>42.8</v>
      </c>
      <c r="F906" s="17">
        <f t="shared" si="68"/>
        <v>-0.1111111111111117</v>
      </c>
      <c r="G906" s="17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3">
      <c r="B907" s="4" t="s">
        <v>52</v>
      </c>
      <c r="C907" s="4">
        <v>899</v>
      </c>
      <c r="D907" s="4">
        <v>310</v>
      </c>
      <c r="E907" s="11">
        <v>42.4</v>
      </c>
      <c r="F907" s="17">
        <f t="shared" si="68"/>
        <v>-0.11111111111111072</v>
      </c>
      <c r="G907" s="17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3">
      <c r="B908" s="4" t="s">
        <v>52</v>
      </c>
      <c r="C908" s="4">
        <v>900</v>
      </c>
      <c r="D908" s="4">
        <v>311</v>
      </c>
      <c r="E908" s="11">
        <v>42</v>
      </c>
      <c r="F908" s="17">
        <f t="shared" si="68"/>
        <v>-9.7222222222221627E-2</v>
      </c>
      <c r="G908" s="17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3">
      <c r="B909" s="4" t="s">
        <v>52</v>
      </c>
      <c r="C909" s="4">
        <v>901</v>
      </c>
      <c r="D909" s="4">
        <v>312</v>
      </c>
      <c r="E909" s="11">
        <v>41.7</v>
      </c>
      <c r="F909" s="17">
        <f t="shared" si="68"/>
        <v>-9.7222222222222612E-2</v>
      </c>
      <c r="G909" s="17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3">
      <c r="B910" s="4" t="s">
        <v>52</v>
      </c>
      <c r="C910" s="4">
        <v>902</v>
      </c>
      <c r="D910" s="4">
        <v>313</v>
      </c>
      <c r="E910" s="11">
        <v>41.3</v>
      </c>
      <c r="F910" s="17">
        <f t="shared" ref="F910:F973" si="73">($E911-$E909)/2/3.6</f>
        <v>-0.1388888888888889</v>
      </c>
      <c r="G910" s="17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3">
      <c r="B911" s="4" t="s">
        <v>52</v>
      </c>
      <c r="C911" s="4">
        <v>903</v>
      </c>
      <c r="D911" s="4">
        <v>314</v>
      </c>
      <c r="E911" s="11">
        <v>40.700000000000003</v>
      </c>
      <c r="F911" s="17">
        <f t="shared" si="73"/>
        <v>-0.23611111111111052</v>
      </c>
      <c r="G911" s="17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3">
      <c r="B912" s="4" t="s">
        <v>52</v>
      </c>
      <c r="C912" s="4">
        <v>904</v>
      </c>
      <c r="D912" s="4">
        <v>315</v>
      </c>
      <c r="E912" s="11">
        <v>39.6</v>
      </c>
      <c r="F912" s="17">
        <f t="shared" si="73"/>
        <v>-0.31944444444444503</v>
      </c>
      <c r="G912" s="17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3">
      <c r="B913" s="4" t="s">
        <v>52</v>
      </c>
      <c r="C913" s="4">
        <v>905</v>
      </c>
      <c r="D913" s="4">
        <v>316</v>
      </c>
      <c r="E913" s="11">
        <v>38.4</v>
      </c>
      <c r="F913" s="17">
        <f t="shared" si="73"/>
        <v>-0.29166666666666685</v>
      </c>
      <c r="G913" s="17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3">
      <c r="B914" s="4" t="s">
        <v>52</v>
      </c>
      <c r="C914" s="4">
        <v>906</v>
      </c>
      <c r="D914" s="4">
        <v>317</v>
      </c>
      <c r="E914" s="11">
        <v>37.5</v>
      </c>
      <c r="F914" s="17">
        <f t="shared" si="73"/>
        <v>-0.23611111111111052</v>
      </c>
      <c r="G914" s="17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3">
      <c r="B915" s="4" t="s">
        <v>52</v>
      </c>
      <c r="C915" s="4">
        <v>907</v>
      </c>
      <c r="D915" s="4">
        <v>318</v>
      </c>
      <c r="E915" s="11">
        <v>36.700000000000003</v>
      </c>
      <c r="F915" s="17">
        <f t="shared" si="73"/>
        <v>-0.18055555555555516</v>
      </c>
      <c r="G915" s="17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3">
      <c r="B916" s="4" t="s">
        <v>52</v>
      </c>
      <c r="C916" s="4">
        <v>908</v>
      </c>
      <c r="D916" s="4">
        <v>319</v>
      </c>
      <c r="E916" s="11">
        <v>36.200000000000003</v>
      </c>
      <c r="F916" s="17">
        <f t="shared" si="73"/>
        <v>-9.7222222222222612E-2</v>
      </c>
      <c r="G916" s="17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3">
      <c r="B917" s="4" t="s">
        <v>52</v>
      </c>
      <c r="C917" s="4">
        <v>909</v>
      </c>
      <c r="D917" s="4">
        <v>320</v>
      </c>
      <c r="E917" s="11">
        <v>36</v>
      </c>
      <c r="F917" s="17">
        <f t="shared" si="73"/>
        <v>0</v>
      </c>
      <c r="G917" s="17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3">
      <c r="B918" s="4" t="s">
        <v>52</v>
      </c>
      <c r="C918" s="4">
        <v>910</v>
      </c>
      <c r="D918" s="4">
        <v>321</v>
      </c>
      <c r="E918" s="11">
        <v>36.200000000000003</v>
      </c>
      <c r="F918" s="17">
        <f t="shared" si="73"/>
        <v>0.1388888888888889</v>
      </c>
      <c r="G918" s="17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3">
      <c r="B919" s="4" t="s">
        <v>52</v>
      </c>
      <c r="C919" s="4">
        <v>911</v>
      </c>
      <c r="D919" s="4">
        <v>322</v>
      </c>
      <c r="E919" s="11">
        <v>37</v>
      </c>
      <c r="F919" s="17">
        <f t="shared" si="73"/>
        <v>0.24999999999999961</v>
      </c>
      <c r="G919" s="17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3">
      <c r="B920" s="4" t="s">
        <v>52</v>
      </c>
      <c r="C920" s="4">
        <v>912</v>
      </c>
      <c r="D920" s="4">
        <v>323</v>
      </c>
      <c r="E920" s="11">
        <v>38</v>
      </c>
      <c r="F920" s="17">
        <f t="shared" si="73"/>
        <v>0.27777777777777779</v>
      </c>
      <c r="G920" s="17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3">
      <c r="B921" s="4" t="s">
        <v>52</v>
      </c>
      <c r="C921" s="4">
        <v>913</v>
      </c>
      <c r="D921" s="4">
        <v>324</v>
      </c>
      <c r="E921" s="11">
        <v>39</v>
      </c>
      <c r="F921" s="17">
        <f t="shared" si="73"/>
        <v>0.23611111111111149</v>
      </c>
      <c r="G921" s="17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3">
      <c r="B922" s="4" t="s">
        <v>52</v>
      </c>
      <c r="C922" s="4">
        <v>914</v>
      </c>
      <c r="D922" s="4">
        <v>325</v>
      </c>
      <c r="E922" s="11">
        <v>39.700000000000003</v>
      </c>
      <c r="F922" s="17">
        <f t="shared" si="73"/>
        <v>0.16666666666666705</v>
      </c>
      <c r="G922" s="17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3">
      <c r="B923" s="4" t="s">
        <v>52</v>
      </c>
      <c r="C923" s="4">
        <v>915</v>
      </c>
      <c r="D923" s="4">
        <v>326</v>
      </c>
      <c r="E923" s="11">
        <v>40.200000000000003</v>
      </c>
      <c r="F923" s="17">
        <f t="shared" si="73"/>
        <v>0.1388888888888889</v>
      </c>
      <c r="G923" s="17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3">
      <c r="B924" s="4" t="s">
        <v>52</v>
      </c>
      <c r="C924" s="4">
        <v>916</v>
      </c>
      <c r="D924" s="4">
        <v>327</v>
      </c>
      <c r="E924" s="11">
        <v>40.700000000000003</v>
      </c>
      <c r="F924" s="17">
        <f t="shared" si="73"/>
        <v>0.1388888888888889</v>
      </c>
      <c r="G924" s="17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3">
      <c r="B925" s="4" t="s">
        <v>52</v>
      </c>
      <c r="C925" s="4">
        <v>917</v>
      </c>
      <c r="D925" s="4">
        <v>328</v>
      </c>
      <c r="E925" s="11">
        <v>41.2</v>
      </c>
      <c r="F925" s="17">
        <f t="shared" si="73"/>
        <v>0.1388888888888889</v>
      </c>
      <c r="G925" s="17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3">
      <c r="B926" s="4" t="s">
        <v>52</v>
      </c>
      <c r="C926" s="4">
        <v>918</v>
      </c>
      <c r="D926" s="4">
        <v>329</v>
      </c>
      <c r="E926" s="11">
        <v>41.7</v>
      </c>
      <c r="F926" s="17">
        <f t="shared" si="73"/>
        <v>0.15277777777777699</v>
      </c>
      <c r="G926" s="17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3">
      <c r="B927" s="4" t="s">
        <v>52</v>
      </c>
      <c r="C927" s="4">
        <v>919</v>
      </c>
      <c r="D927" s="4">
        <v>330</v>
      </c>
      <c r="E927" s="11">
        <v>42.3</v>
      </c>
      <c r="F927" s="17">
        <f t="shared" si="73"/>
        <v>0.1388888888888889</v>
      </c>
      <c r="G927" s="17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3">
      <c r="B928" s="4" t="s">
        <v>52</v>
      </c>
      <c r="C928" s="4">
        <v>920</v>
      </c>
      <c r="D928" s="4">
        <v>331</v>
      </c>
      <c r="E928" s="11">
        <v>42.7</v>
      </c>
      <c r="F928" s="17">
        <f t="shared" si="73"/>
        <v>0.12500000000000078</v>
      </c>
      <c r="G928" s="17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3">
      <c r="B929" s="4" t="s">
        <v>52</v>
      </c>
      <c r="C929" s="4">
        <v>921</v>
      </c>
      <c r="D929" s="4">
        <v>332</v>
      </c>
      <c r="E929" s="11">
        <v>43.2</v>
      </c>
      <c r="F929" s="17">
        <f t="shared" si="73"/>
        <v>0.12499999999999981</v>
      </c>
      <c r="G929" s="17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3">
      <c r="B930" s="4" t="s">
        <v>52</v>
      </c>
      <c r="C930" s="4">
        <v>922</v>
      </c>
      <c r="D930" s="4">
        <v>333</v>
      </c>
      <c r="E930" s="11">
        <v>43.6</v>
      </c>
      <c r="F930" s="17">
        <f t="shared" si="73"/>
        <v>0.11111111111111072</v>
      </c>
      <c r="G930" s="17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3">
      <c r="B931" s="4" t="s">
        <v>52</v>
      </c>
      <c r="C931" s="4">
        <v>923</v>
      </c>
      <c r="D931" s="4">
        <v>334</v>
      </c>
      <c r="E931" s="11">
        <v>44</v>
      </c>
      <c r="F931" s="17">
        <f t="shared" si="73"/>
        <v>8.3333333333333523E-2</v>
      </c>
      <c r="G931" s="17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3">
      <c r="B932" s="4" t="s">
        <v>52</v>
      </c>
      <c r="C932" s="4">
        <v>924</v>
      </c>
      <c r="D932" s="4">
        <v>335</v>
      </c>
      <c r="E932" s="11">
        <v>44.2</v>
      </c>
      <c r="F932" s="17">
        <f t="shared" si="73"/>
        <v>1.3888888888889086E-2</v>
      </c>
      <c r="G932" s="17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3">
      <c r="B933" s="4" t="s">
        <v>52</v>
      </c>
      <c r="C933" s="4">
        <v>925</v>
      </c>
      <c r="D933" s="4">
        <v>336</v>
      </c>
      <c r="E933" s="11">
        <v>44.1</v>
      </c>
      <c r="F933" s="17">
        <f t="shared" si="73"/>
        <v>-1.3888888888889086E-2</v>
      </c>
      <c r="G933" s="17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3">
      <c r="B934" s="4" t="s">
        <v>52</v>
      </c>
      <c r="C934" s="4">
        <v>926</v>
      </c>
      <c r="D934" s="4">
        <v>337</v>
      </c>
      <c r="E934" s="11">
        <v>44.1</v>
      </c>
      <c r="F934" s="17">
        <f t="shared" si="73"/>
        <v>0</v>
      </c>
      <c r="G934" s="17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3">
      <c r="B935" s="4" t="s">
        <v>52</v>
      </c>
      <c r="C935" s="4">
        <v>927</v>
      </c>
      <c r="D935" s="4">
        <v>338</v>
      </c>
      <c r="E935" s="11">
        <v>44.1</v>
      </c>
      <c r="F935" s="17">
        <f t="shared" si="73"/>
        <v>2.7777777777777186E-2</v>
      </c>
      <c r="G935" s="17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3">
      <c r="B936" s="4" t="s">
        <v>52</v>
      </c>
      <c r="C936" s="4">
        <v>928</v>
      </c>
      <c r="D936" s="4">
        <v>339</v>
      </c>
      <c r="E936" s="11">
        <v>44.3</v>
      </c>
      <c r="F936" s="17">
        <f t="shared" si="73"/>
        <v>4.1666666666666269E-2</v>
      </c>
      <c r="G936" s="17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3">
      <c r="B937" s="4" t="s">
        <v>52</v>
      </c>
      <c r="C937" s="4">
        <v>929</v>
      </c>
      <c r="D937" s="4">
        <v>340</v>
      </c>
      <c r="E937" s="11">
        <v>44.4</v>
      </c>
      <c r="F937" s="17">
        <f t="shared" si="73"/>
        <v>2.7777777777778172E-2</v>
      </c>
      <c r="G937" s="17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3">
      <c r="B938" s="4" t="s">
        <v>52</v>
      </c>
      <c r="C938" s="4">
        <v>930</v>
      </c>
      <c r="D938" s="4">
        <v>341</v>
      </c>
      <c r="E938" s="11">
        <v>44.5</v>
      </c>
      <c r="F938" s="17">
        <f t="shared" si="73"/>
        <v>0</v>
      </c>
      <c r="G938" s="17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3">
      <c r="B939" s="4" t="s">
        <v>52</v>
      </c>
      <c r="C939" s="4">
        <v>931</v>
      </c>
      <c r="D939" s="4">
        <v>342</v>
      </c>
      <c r="E939" s="11">
        <v>44.4</v>
      </c>
      <c r="F939" s="17">
        <f t="shared" si="73"/>
        <v>-2.7777777777778172E-2</v>
      </c>
      <c r="G939" s="17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3">
      <c r="B940" s="4" t="s">
        <v>52</v>
      </c>
      <c r="C940" s="4">
        <v>932</v>
      </c>
      <c r="D940" s="4">
        <v>343</v>
      </c>
      <c r="E940" s="11">
        <v>44.3</v>
      </c>
      <c r="F940" s="17">
        <f t="shared" si="73"/>
        <v>-4.1666666666666269E-2</v>
      </c>
      <c r="G940" s="17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3">
      <c r="B941" s="4" t="s">
        <v>52</v>
      </c>
      <c r="C941" s="4">
        <v>933</v>
      </c>
      <c r="D941" s="4">
        <v>344</v>
      </c>
      <c r="E941" s="11">
        <v>44.1</v>
      </c>
      <c r="F941" s="17">
        <f t="shared" si="73"/>
        <v>-8.3333333333332538E-2</v>
      </c>
      <c r="G941" s="17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3">
      <c r="B942" s="4" t="s">
        <v>52</v>
      </c>
      <c r="C942" s="4">
        <v>934</v>
      </c>
      <c r="D942" s="4">
        <v>345</v>
      </c>
      <c r="E942" s="11">
        <v>43.7</v>
      </c>
      <c r="F942" s="17">
        <f t="shared" si="73"/>
        <v>-0.1111111111111117</v>
      </c>
      <c r="G942" s="17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3">
      <c r="B943" s="4" t="s">
        <v>52</v>
      </c>
      <c r="C943" s="4">
        <v>935</v>
      </c>
      <c r="D943" s="4">
        <v>346</v>
      </c>
      <c r="E943" s="11">
        <v>43.3</v>
      </c>
      <c r="F943" s="17">
        <f t="shared" si="73"/>
        <v>-0.1111111111111117</v>
      </c>
      <c r="G943" s="17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3">
      <c r="B944" s="4" t="s">
        <v>52</v>
      </c>
      <c r="C944" s="4">
        <v>936</v>
      </c>
      <c r="D944" s="4">
        <v>347</v>
      </c>
      <c r="E944" s="11">
        <v>42.9</v>
      </c>
      <c r="F944" s="17">
        <f t="shared" si="73"/>
        <v>-0.11111111111111072</v>
      </c>
      <c r="G944" s="17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3">
      <c r="B945" s="4" t="s">
        <v>52</v>
      </c>
      <c r="C945" s="4">
        <v>937</v>
      </c>
      <c r="D945" s="4">
        <v>348</v>
      </c>
      <c r="E945" s="11">
        <v>42.5</v>
      </c>
      <c r="F945" s="17">
        <f t="shared" si="73"/>
        <v>-0.15277777777777798</v>
      </c>
      <c r="G945" s="17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3">
      <c r="B946" s="4" t="s">
        <v>52</v>
      </c>
      <c r="C946" s="4">
        <v>938</v>
      </c>
      <c r="D946" s="4">
        <v>349</v>
      </c>
      <c r="E946" s="11">
        <v>41.8</v>
      </c>
      <c r="F946" s="17">
        <f t="shared" si="73"/>
        <v>-0.2222222222222224</v>
      </c>
      <c r="G946" s="17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3">
      <c r="B947" s="4" t="s">
        <v>52</v>
      </c>
      <c r="C947" s="4">
        <v>939</v>
      </c>
      <c r="D947" s="4">
        <v>350</v>
      </c>
      <c r="E947" s="11">
        <v>40.9</v>
      </c>
      <c r="F947" s="17">
        <f t="shared" si="73"/>
        <v>-0.27777777777777779</v>
      </c>
      <c r="G947" s="17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3">
      <c r="B948" s="4" t="s">
        <v>52</v>
      </c>
      <c r="C948" s="4">
        <v>940</v>
      </c>
      <c r="D948" s="4">
        <v>351</v>
      </c>
      <c r="E948" s="11">
        <v>39.799999999999997</v>
      </c>
      <c r="F948" s="17">
        <f t="shared" si="73"/>
        <v>-0.30555555555555497</v>
      </c>
      <c r="G948" s="17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3">
      <c r="B949" s="4" t="s">
        <v>52</v>
      </c>
      <c r="C949" s="4">
        <v>941</v>
      </c>
      <c r="D949" s="4">
        <v>352</v>
      </c>
      <c r="E949" s="11">
        <v>38.700000000000003</v>
      </c>
      <c r="F949" s="17">
        <f t="shared" si="73"/>
        <v>-0.29166666666666585</v>
      </c>
      <c r="G949" s="17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3">
      <c r="B950" s="4" t="s">
        <v>52</v>
      </c>
      <c r="C950" s="4">
        <v>942</v>
      </c>
      <c r="D950" s="4">
        <v>353</v>
      </c>
      <c r="E950" s="11">
        <v>37.700000000000003</v>
      </c>
      <c r="F950" s="17">
        <f t="shared" si="73"/>
        <v>-0.27777777777777779</v>
      </c>
      <c r="G950" s="17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3">
      <c r="B951" s="4" t="s">
        <v>52</v>
      </c>
      <c r="C951" s="4">
        <v>943</v>
      </c>
      <c r="D951" s="4">
        <v>354</v>
      </c>
      <c r="E951" s="11">
        <v>36.700000000000003</v>
      </c>
      <c r="F951" s="17">
        <f t="shared" si="73"/>
        <v>-0.25000000000000061</v>
      </c>
      <c r="G951" s="17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3">
      <c r="B952" s="4" t="s">
        <v>52</v>
      </c>
      <c r="C952" s="4">
        <v>944</v>
      </c>
      <c r="D952" s="4">
        <v>355</v>
      </c>
      <c r="E952" s="11">
        <v>35.9</v>
      </c>
      <c r="F952" s="17">
        <f t="shared" si="73"/>
        <v>-0.19444444444444522</v>
      </c>
      <c r="G952" s="17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3">
      <c r="B953" s="4" t="s">
        <v>52</v>
      </c>
      <c r="C953" s="4">
        <v>945</v>
      </c>
      <c r="D953" s="4">
        <v>356</v>
      </c>
      <c r="E953" s="11">
        <v>35.299999999999997</v>
      </c>
      <c r="F953" s="17">
        <f t="shared" si="73"/>
        <v>-0.1388888888888889</v>
      </c>
      <c r="G953" s="17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3">
      <c r="B954" s="4" t="s">
        <v>52</v>
      </c>
      <c r="C954" s="4">
        <v>946</v>
      </c>
      <c r="D954" s="4">
        <v>357</v>
      </c>
      <c r="E954" s="11">
        <v>34.9</v>
      </c>
      <c r="F954" s="17">
        <f t="shared" si="73"/>
        <v>-9.7222222222221627E-2</v>
      </c>
      <c r="G954" s="17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3">
      <c r="B955" s="4" t="s">
        <v>52</v>
      </c>
      <c r="C955" s="4">
        <v>947</v>
      </c>
      <c r="D955" s="4">
        <v>358</v>
      </c>
      <c r="E955" s="11">
        <v>34.6</v>
      </c>
      <c r="F955" s="17">
        <f t="shared" si="73"/>
        <v>-6.9444444444444448E-2</v>
      </c>
      <c r="G955" s="17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3">
      <c r="B956" s="4" t="s">
        <v>52</v>
      </c>
      <c r="C956" s="4">
        <v>948</v>
      </c>
      <c r="D956" s="4">
        <v>359</v>
      </c>
      <c r="E956" s="11">
        <v>34.4</v>
      </c>
      <c r="F956" s="17">
        <f t="shared" si="73"/>
        <v>-5.5555555555555358E-2</v>
      </c>
      <c r="G956" s="17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3">
      <c r="B957" s="4" t="s">
        <v>52</v>
      </c>
      <c r="C957" s="4">
        <v>949</v>
      </c>
      <c r="D957" s="4">
        <v>360</v>
      </c>
      <c r="E957" s="11">
        <v>34.200000000000003</v>
      </c>
      <c r="F957" s="17">
        <f t="shared" si="73"/>
        <v>-6.9444444444444448E-2</v>
      </c>
      <c r="G957" s="17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3">
      <c r="B958" s="4" t="s">
        <v>52</v>
      </c>
      <c r="C958" s="4">
        <v>950</v>
      </c>
      <c r="D958" s="4">
        <v>361</v>
      </c>
      <c r="E958" s="11">
        <v>33.9</v>
      </c>
      <c r="F958" s="17">
        <f t="shared" si="73"/>
        <v>-8.3333333333333523E-2</v>
      </c>
      <c r="G958" s="17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3">
      <c r="B959" s="4" t="s">
        <v>52</v>
      </c>
      <c r="C959" s="4">
        <v>951</v>
      </c>
      <c r="D959" s="4">
        <v>362</v>
      </c>
      <c r="E959" s="11">
        <v>33.6</v>
      </c>
      <c r="F959" s="17">
        <f t="shared" si="73"/>
        <v>-8.3333333333333523E-2</v>
      </c>
      <c r="G959" s="17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3">
      <c r="B960" s="4" t="s">
        <v>52</v>
      </c>
      <c r="C960" s="4">
        <v>952</v>
      </c>
      <c r="D960" s="4">
        <v>363</v>
      </c>
      <c r="E960" s="11">
        <v>33.299999999999997</v>
      </c>
      <c r="F960" s="17">
        <f t="shared" si="73"/>
        <v>-8.3333333333333523E-2</v>
      </c>
      <c r="G960" s="17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3">
      <c r="B961" s="4" t="s">
        <v>52</v>
      </c>
      <c r="C961" s="4">
        <v>953</v>
      </c>
      <c r="D961" s="4">
        <v>364</v>
      </c>
      <c r="E961" s="11">
        <v>33</v>
      </c>
      <c r="F961" s="17">
        <f t="shared" si="73"/>
        <v>-6.9444444444444448E-2</v>
      </c>
      <c r="G961" s="17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3">
      <c r="B962" s="4" t="s">
        <v>52</v>
      </c>
      <c r="C962" s="4">
        <v>954</v>
      </c>
      <c r="D962" s="4">
        <v>365</v>
      </c>
      <c r="E962" s="11">
        <v>32.799999999999997</v>
      </c>
      <c r="F962" s="17">
        <f t="shared" si="73"/>
        <v>-8.3333333333333523E-2</v>
      </c>
      <c r="G962" s="17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3">
      <c r="B963" s="4" t="s">
        <v>52</v>
      </c>
      <c r="C963" s="4">
        <v>955</v>
      </c>
      <c r="D963" s="4">
        <v>366</v>
      </c>
      <c r="E963" s="11">
        <v>32.4</v>
      </c>
      <c r="F963" s="17">
        <f t="shared" si="73"/>
        <v>-0.12499999999999981</v>
      </c>
      <c r="G963" s="17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3">
      <c r="B964" s="4" t="s">
        <v>52</v>
      </c>
      <c r="C964" s="4">
        <v>956</v>
      </c>
      <c r="D964" s="4">
        <v>367</v>
      </c>
      <c r="E964" s="11">
        <v>31.9</v>
      </c>
      <c r="F964" s="17">
        <f t="shared" si="73"/>
        <v>-0.1388888888888889</v>
      </c>
      <c r="G964" s="17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3">
      <c r="B965" s="4" t="s">
        <v>52</v>
      </c>
      <c r="C965" s="4">
        <v>957</v>
      </c>
      <c r="D965" s="4">
        <v>368</v>
      </c>
      <c r="E965" s="11">
        <v>31.4</v>
      </c>
      <c r="F965" s="17">
        <f t="shared" si="73"/>
        <v>-0.12499999999999981</v>
      </c>
      <c r="G965" s="17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3">
      <c r="B966" s="4" t="s">
        <v>52</v>
      </c>
      <c r="C966" s="4">
        <v>958</v>
      </c>
      <c r="D966" s="4">
        <v>369</v>
      </c>
      <c r="E966" s="11">
        <v>31</v>
      </c>
      <c r="F966" s="17">
        <f t="shared" si="73"/>
        <v>-0.11111111111111072</v>
      </c>
      <c r="G966" s="17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3">
      <c r="B967" s="4" t="s">
        <v>52</v>
      </c>
      <c r="C967" s="4">
        <v>959</v>
      </c>
      <c r="D967" s="4">
        <v>370</v>
      </c>
      <c r="E967" s="11">
        <v>30.6</v>
      </c>
      <c r="F967" s="17">
        <f t="shared" si="73"/>
        <v>-9.7222222222222127E-2</v>
      </c>
      <c r="G967" s="17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3">
      <c r="B968" s="4" t="s">
        <v>52</v>
      </c>
      <c r="C968" s="4">
        <v>960</v>
      </c>
      <c r="D968" s="4">
        <v>371</v>
      </c>
      <c r="E968" s="11">
        <v>30.3</v>
      </c>
      <c r="F968" s="17">
        <f t="shared" si="73"/>
        <v>-0.1111111111111112</v>
      </c>
      <c r="G968" s="17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3">
      <c r="B969" s="4" t="s">
        <v>52</v>
      </c>
      <c r="C969" s="4">
        <v>961</v>
      </c>
      <c r="D969" s="4">
        <v>372</v>
      </c>
      <c r="E969" s="11">
        <v>29.8</v>
      </c>
      <c r="F969" s="17">
        <f t="shared" si="73"/>
        <v>-0.16666666666666657</v>
      </c>
      <c r="G969" s="17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3">
      <c r="B970" s="4" t="s">
        <v>52</v>
      </c>
      <c r="C970" s="4">
        <v>962</v>
      </c>
      <c r="D970" s="4">
        <v>373</v>
      </c>
      <c r="E970" s="11">
        <v>29.1</v>
      </c>
      <c r="F970" s="17">
        <f t="shared" si="73"/>
        <v>-0.18055555555555566</v>
      </c>
      <c r="G970" s="17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3">
      <c r="B971" s="4" t="s">
        <v>52</v>
      </c>
      <c r="C971" s="4">
        <v>963</v>
      </c>
      <c r="D971" s="4">
        <v>374</v>
      </c>
      <c r="E971" s="11">
        <v>28.5</v>
      </c>
      <c r="F971" s="17">
        <f t="shared" si="73"/>
        <v>-0.19444444444444473</v>
      </c>
      <c r="G971" s="17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3">
      <c r="B972" s="4" t="s">
        <v>52</v>
      </c>
      <c r="C972" s="4">
        <v>964</v>
      </c>
      <c r="D972" s="4">
        <v>375</v>
      </c>
      <c r="E972" s="11">
        <v>27.7</v>
      </c>
      <c r="F972" s="17">
        <f t="shared" si="73"/>
        <v>-0.23611111111111099</v>
      </c>
      <c r="G972" s="17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3">
      <c r="B973" s="4" t="s">
        <v>52</v>
      </c>
      <c r="C973" s="4">
        <v>965</v>
      </c>
      <c r="D973" s="4">
        <v>376</v>
      </c>
      <c r="E973" s="11">
        <v>26.8</v>
      </c>
      <c r="F973" s="17">
        <f t="shared" si="73"/>
        <v>-0.26388888888888867</v>
      </c>
      <c r="G973" s="17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3">
      <c r="B974" s="4" t="s">
        <v>52</v>
      </c>
      <c r="C974" s="4">
        <v>966</v>
      </c>
      <c r="D974" s="4">
        <v>377</v>
      </c>
      <c r="E974" s="11">
        <v>25.8</v>
      </c>
      <c r="F974" s="17">
        <f t="shared" ref="F974:F1030" si="78">($E975-$E973)/2/3.6</f>
        <v>-0.26388888888888917</v>
      </c>
      <c r="G974" s="17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3">
      <c r="B975" s="4" t="s">
        <v>52</v>
      </c>
      <c r="C975" s="4">
        <v>967</v>
      </c>
      <c r="D975" s="4">
        <v>378</v>
      </c>
      <c r="E975" s="11">
        <v>24.9</v>
      </c>
      <c r="F975" s="17">
        <f t="shared" si="78"/>
        <v>-0.2222222222222224</v>
      </c>
      <c r="G975" s="17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3">
      <c r="B976" s="4" t="s">
        <v>52</v>
      </c>
      <c r="C976" s="4">
        <v>968</v>
      </c>
      <c r="D976" s="4">
        <v>379</v>
      </c>
      <c r="E976" s="11">
        <v>24.2</v>
      </c>
      <c r="F976" s="17">
        <f t="shared" si="78"/>
        <v>-0.15277777777777748</v>
      </c>
      <c r="G976" s="17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3">
      <c r="B977" s="4" t="s">
        <v>52</v>
      </c>
      <c r="C977" s="4">
        <v>969</v>
      </c>
      <c r="D977" s="4">
        <v>380</v>
      </c>
      <c r="E977" s="11">
        <v>23.8</v>
      </c>
      <c r="F977" s="17">
        <f t="shared" si="78"/>
        <v>-0.1111111111111112</v>
      </c>
      <c r="G977" s="17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3">
      <c r="B978" s="4" t="s">
        <v>52</v>
      </c>
      <c r="C978" s="4">
        <v>970</v>
      </c>
      <c r="D978" s="4">
        <v>381</v>
      </c>
      <c r="E978" s="11">
        <v>23.4</v>
      </c>
      <c r="F978" s="17">
        <f t="shared" si="78"/>
        <v>-0.12500000000000031</v>
      </c>
      <c r="G978" s="17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3">
      <c r="B979" s="4" t="s">
        <v>52</v>
      </c>
      <c r="C979" s="4">
        <v>971</v>
      </c>
      <c r="D979" s="4">
        <v>382</v>
      </c>
      <c r="E979" s="11">
        <v>22.9</v>
      </c>
      <c r="F979" s="17">
        <f t="shared" si="78"/>
        <v>-0.16666666666666657</v>
      </c>
      <c r="G979" s="17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3">
      <c r="B980" s="4" t="s">
        <v>52</v>
      </c>
      <c r="C980" s="4">
        <v>972</v>
      </c>
      <c r="D980" s="4">
        <v>383</v>
      </c>
      <c r="E980" s="11">
        <v>22.2</v>
      </c>
      <c r="F980" s="17">
        <f t="shared" si="78"/>
        <v>-0.24999999999999961</v>
      </c>
      <c r="G980" s="17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3">
      <c r="B981" s="4" t="s">
        <v>52</v>
      </c>
      <c r="C981" s="4">
        <v>973</v>
      </c>
      <c r="D981" s="4">
        <v>384</v>
      </c>
      <c r="E981" s="11">
        <v>21.1</v>
      </c>
      <c r="F981" s="17">
        <f t="shared" si="78"/>
        <v>-0.36111111111111083</v>
      </c>
      <c r="G981" s="17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3">
      <c r="B982" s="4" t="s">
        <v>52</v>
      </c>
      <c r="C982" s="4">
        <v>974</v>
      </c>
      <c r="D982" s="4">
        <v>385</v>
      </c>
      <c r="E982" s="11">
        <v>19.600000000000001</v>
      </c>
      <c r="F982" s="17">
        <f t="shared" si="78"/>
        <v>-0.41666666666666663</v>
      </c>
      <c r="G982" s="17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3">
      <c r="B983" s="4" t="s">
        <v>52</v>
      </c>
      <c r="C983" s="4">
        <v>975</v>
      </c>
      <c r="D983" s="4">
        <v>386</v>
      </c>
      <c r="E983" s="11">
        <v>18.100000000000001</v>
      </c>
      <c r="F983" s="17">
        <f t="shared" si="78"/>
        <v>-0.50000000000000022</v>
      </c>
      <c r="G983" s="17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3">
      <c r="B984" s="4" t="s">
        <v>52</v>
      </c>
      <c r="C984" s="4">
        <v>976</v>
      </c>
      <c r="D984" s="4">
        <v>387</v>
      </c>
      <c r="E984" s="11">
        <v>16</v>
      </c>
      <c r="F984" s="17">
        <f t="shared" si="78"/>
        <v>-0.56944444444444464</v>
      </c>
      <c r="G984" s="17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3">
      <c r="B985" s="4" t="s">
        <v>52</v>
      </c>
      <c r="C985" s="4">
        <v>977</v>
      </c>
      <c r="D985" s="4">
        <v>388</v>
      </c>
      <c r="E985" s="11">
        <v>14</v>
      </c>
      <c r="F985" s="17">
        <f t="shared" si="78"/>
        <v>-0.55555555555555558</v>
      </c>
      <c r="G985" s="17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3">
      <c r="B986" s="4" t="s">
        <v>52</v>
      </c>
      <c r="C986" s="4">
        <v>978</v>
      </c>
      <c r="D986" s="4">
        <v>389</v>
      </c>
      <c r="E986" s="11">
        <v>12</v>
      </c>
      <c r="F986" s="17">
        <f t="shared" si="78"/>
        <v>-0.51388888888888873</v>
      </c>
      <c r="G986" s="17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3">
      <c r="B987" s="4" t="s">
        <v>52</v>
      </c>
      <c r="C987" s="4">
        <v>979</v>
      </c>
      <c r="D987" s="4">
        <v>390</v>
      </c>
      <c r="E987" s="11">
        <v>10.3</v>
      </c>
      <c r="F987" s="17">
        <f t="shared" si="78"/>
        <v>-0.4861111111111111</v>
      </c>
      <c r="G987" s="17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3">
      <c r="B988" s="4" t="s">
        <v>52</v>
      </c>
      <c r="C988" s="4">
        <v>980</v>
      </c>
      <c r="D988" s="4">
        <v>391</v>
      </c>
      <c r="E988" s="11">
        <v>8.5</v>
      </c>
      <c r="F988" s="17">
        <f t="shared" si="78"/>
        <v>-0.5277777777777779</v>
      </c>
      <c r="G988" s="17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3">
      <c r="B989" s="4" t="s">
        <v>52</v>
      </c>
      <c r="C989" s="4">
        <v>981</v>
      </c>
      <c r="D989" s="4">
        <v>392</v>
      </c>
      <c r="E989" s="11">
        <v>6.5</v>
      </c>
      <c r="F989" s="17">
        <f t="shared" si="78"/>
        <v>-0.54166666666666674</v>
      </c>
      <c r="G989" s="17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3">
      <c r="B990" s="4" t="s">
        <v>52</v>
      </c>
      <c r="C990" s="4">
        <v>982</v>
      </c>
      <c r="D990" s="4">
        <v>393</v>
      </c>
      <c r="E990" s="11">
        <v>4.5999999999999996</v>
      </c>
      <c r="F990" s="17">
        <f t="shared" si="78"/>
        <v>-0.47222222222222221</v>
      </c>
      <c r="G990" s="17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3">
      <c r="B991" s="4" t="s">
        <v>52</v>
      </c>
      <c r="C991" s="4">
        <v>983</v>
      </c>
      <c r="D991" s="4">
        <v>394</v>
      </c>
      <c r="E991" s="11">
        <v>3.1</v>
      </c>
      <c r="F991" s="17">
        <f t="shared" si="78"/>
        <v>-0.37499999999999994</v>
      </c>
      <c r="G991" s="17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3">
      <c r="B992" s="4" t="s">
        <v>52</v>
      </c>
      <c r="C992" s="4">
        <v>984</v>
      </c>
      <c r="D992" s="4">
        <v>395</v>
      </c>
      <c r="E992" s="11">
        <v>1.9</v>
      </c>
      <c r="F992" s="17">
        <f t="shared" si="78"/>
        <v>-0.29166666666666669</v>
      </c>
      <c r="G992" s="17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3">
      <c r="B993" s="4" t="s">
        <v>52</v>
      </c>
      <c r="C993" s="4">
        <v>985</v>
      </c>
      <c r="D993" s="4">
        <v>396</v>
      </c>
      <c r="E993" s="11">
        <v>1</v>
      </c>
      <c r="F993" s="17">
        <f t="shared" si="78"/>
        <v>-0.2638888888888889</v>
      </c>
      <c r="G993" s="17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3">
      <c r="B994" s="4" t="s">
        <v>52</v>
      </c>
      <c r="C994" s="4">
        <v>986</v>
      </c>
      <c r="D994" s="4">
        <v>397</v>
      </c>
      <c r="E994" s="11">
        <v>0</v>
      </c>
      <c r="F994" s="17">
        <f t="shared" si="78"/>
        <v>-0.1388888888888889</v>
      </c>
      <c r="G994" s="17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3">
      <c r="B995" s="4" t="s">
        <v>52</v>
      </c>
      <c r="C995" s="4">
        <v>987</v>
      </c>
      <c r="D995" s="4">
        <v>398</v>
      </c>
      <c r="E995" s="11">
        <v>0</v>
      </c>
      <c r="F995" s="17">
        <f t="shared" si="78"/>
        <v>0</v>
      </c>
      <c r="G995" s="17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3">
      <c r="B996" s="4" t="s">
        <v>52</v>
      </c>
      <c r="C996" s="4">
        <v>988</v>
      </c>
      <c r="D996" s="4">
        <v>399</v>
      </c>
      <c r="E996" s="11">
        <v>0</v>
      </c>
      <c r="F996" s="17">
        <f t="shared" si="78"/>
        <v>0</v>
      </c>
      <c r="G996" s="17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3">
      <c r="B997" s="4" t="s">
        <v>52</v>
      </c>
      <c r="C997" s="4">
        <v>989</v>
      </c>
      <c r="D997" s="4">
        <v>400</v>
      </c>
      <c r="E997" s="11">
        <v>0</v>
      </c>
      <c r="F997" s="17">
        <f t="shared" si="78"/>
        <v>0</v>
      </c>
      <c r="G997" s="17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3">
      <c r="B998" s="4" t="s">
        <v>52</v>
      </c>
      <c r="C998" s="4">
        <v>990</v>
      </c>
      <c r="D998" s="4">
        <v>401</v>
      </c>
      <c r="E998" s="11">
        <v>0</v>
      </c>
      <c r="F998" s="17">
        <f t="shared" si="78"/>
        <v>0</v>
      </c>
      <c r="G998" s="17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3">
      <c r="B999" s="4" t="s">
        <v>52</v>
      </c>
      <c r="C999" s="4">
        <v>991</v>
      </c>
      <c r="D999" s="4">
        <v>402</v>
      </c>
      <c r="E999" s="11">
        <v>0</v>
      </c>
      <c r="F999" s="17">
        <f t="shared" si="78"/>
        <v>0</v>
      </c>
      <c r="G999" s="17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3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78"/>
        <v>0</v>
      </c>
      <c r="G1000" s="17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3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78"/>
        <v>0</v>
      </c>
      <c r="G1001" s="17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3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78"/>
        <v>0</v>
      </c>
      <c r="G1002" s="17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3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78"/>
        <v>0</v>
      </c>
      <c r="G1003" s="17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3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78"/>
        <v>0</v>
      </c>
      <c r="G1004" s="17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3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78"/>
        <v>0</v>
      </c>
      <c r="G1005" s="17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3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78"/>
        <v>0</v>
      </c>
      <c r="G1006" s="17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3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78"/>
        <v>0</v>
      </c>
      <c r="G1007" s="17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3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78"/>
        <v>0</v>
      </c>
      <c r="G1008" s="17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3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78"/>
        <v>0</v>
      </c>
      <c r="G1009" s="17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3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78"/>
        <v>0</v>
      </c>
      <c r="G1010" s="17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3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78"/>
        <v>0</v>
      </c>
      <c r="G1011" s="17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3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78"/>
        <v>0</v>
      </c>
      <c r="G1012" s="17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3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78"/>
        <v>0</v>
      </c>
      <c r="G1013" s="17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3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78"/>
        <v>0</v>
      </c>
      <c r="G1014" s="17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3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78"/>
        <v>0</v>
      </c>
      <c r="G1015" s="17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3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78"/>
        <v>0</v>
      </c>
      <c r="G1016" s="17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3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78"/>
        <v>0</v>
      </c>
      <c r="G1017" s="17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3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78"/>
        <v>0</v>
      </c>
      <c r="G1018" s="17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3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78"/>
        <v>0</v>
      </c>
      <c r="G1019" s="17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3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78"/>
        <v>0</v>
      </c>
      <c r="G1020" s="17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3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78"/>
        <v>0</v>
      </c>
      <c r="G1021" s="17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3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78"/>
        <v>0</v>
      </c>
      <c r="G1022" s="17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3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78"/>
        <v>0</v>
      </c>
      <c r="G1023" s="17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3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78"/>
        <v>0</v>
      </c>
      <c r="G1024" s="17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3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78"/>
        <v>0</v>
      </c>
      <c r="G1025" s="17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3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78"/>
        <v>0</v>
      </c>
      <c r="G1026" s="17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3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78"/>
        <v>0</v>
      </c>
      <c r="G1027" s="17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3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78"/>
        <v>0</v>
      </c>
      <c r="G1028" s="17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3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78"/>
        <v>0</v>
      </c>
      <c r="G1029" s="17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3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78"/>
        <v>0</v>
      </c>
      <c r="G1030" s="17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4" ma:contentTypeDescription="Create a new document." ma:contentTypeScope="" ma:versionID="056a29733d9c78504bd9c01f6fda3124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2a7b66490e494813481b8f44591242c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B1022F-AF79-4A3F-82DD-43953D9D6A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4bebffc6-b3af-4121-a6f6-77b124c923cd"/>
    <ds:schemaRef ds:uri="cece20dc-0d29-4254-a319-5ff0cdb992ff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7</vt:i4>
      </vt:variant>
    </vt:vector>
  </HeadingPairs>
  <TitlesOfParts>
    <vt:vector size="23" baseType="lpstr">
      <vt:lpstr>Explanations</vt:lpstr>
      <vt:lpstr>WLTC_class_3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Aeddan Senior (2205394)</cp:lastModifiedBy>
  <cp:revision/>
  <dcterms:created xsi:type="dcterms:W3CDTF">2012-04-02T09:52:13Z</dcterms:created>
  <dcterms:modified xsi:type="dcterms:W3CDTF">2024-12-01T17:48:09Z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