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8" i="1"/>
  <c r="F22"/>
  <c r="C28"/>
  <c r="C22"/>
  <c r="J28"/>
  <c r="J27"/>
  <c r="J26"/>
  <c r="J22"/>
  <c r="J21"/>
  <c r="J20"/>
  <c r="F27"/>
  <c r="F21"/>
  <c r="C27"/>
  <c r="C20"/>
  <c r="C21"/>
  <c r="J25" s="1"/>
  <c r="F25"/>
  <c r="F26"/>
  <c r="F20"/>
  <c r="C26"/>
  <c r="F19"/>
  <c r="C25"/>
  <c r="C19"/>
  <c r="J19" s="1"/>
</calcChain>
</file>

<file path=xl/sharedStrings.xml><?xml version="1.0" encoding="utf-8"?>
<sst xmlns="http://schemas.openxmlformats.org/spreadsheetml/2006/main" count="45" uniqueCount="19">
  <si>
    <t>Average</t>
  </si>
  <si>
    <t>St Dev</t>
  </si>
  <si>
    <t>Count</t>
  </si>
  <si>
    <t>Engine type 1</t>
  </si>
  <si>
    <t>Engine type 2</t>
  </si>
  <si>
    <t>Type 1</t>
  </si>
  <si>
    <t>Type 2</t>
  </si>
  <si>
    <t>Racing Engine Life in months</t>
  </si>
  <si>
    <t>Engine type 3</t>
  </si>
  <si>
    <t>Engine type 4</t>
  </si>
  <si>
    <t>Type 3</t>
  </si>
  <si>
    <t>Type 4</t>
  </si>
  <si>
    <t>Engine no.</t>
  </si>
  <si>
    <t>Accept Engine type on durability?</t>
  </si>
  <si>
    <t>Accept Engine type on predictability?</t>
  </si>
  <si>
    <t>Accept Engine type on both criteria?</t>
  </si>
  <si>
    <t>Median</t>
  </si>
  <si>
    <t>No</t>
  </si>
  <si>
    <t>Yes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</si>
</sst>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2" xfId="0" applyBorder="1"/>
    <xf numFmtId="0" fontId="1" fillId="6" borderId="1" xfId="0" applyFont="1" applyFill="1" applyBorder="1"/>
    <xf numFmtId="0" fontId="1" fillId="3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10" borderId="1" xfId="0" applyFont="1" applyFill="1" applyBorder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11" borderId="1" xfId="0" applyFont="1" applyFill="1" applyBorder="1"/>
    <xf numFmtId="0" fontId="0" fillId="11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v>Type 1</c:v>
          </c:tx>
          <c:spPr>
            <a:ln w="28575">
              <a:noFill/>
            </a:ln>
          </c:spPr>
          <c:trendline>
            <c:trendlineType val="linear"/>
            <c:dispEq val="1"/>
            <c:trendlineLbl>
              <c:layout>
                <c:manualLayout>
                  <c:x val="0.2411291065957604"/>
                  <c:y val="2.0126130067074949E-2"/>
                </c:manualLayout>
              </c:layout>
              <c:numFmt formatCode="General" sourceLinked="0"/>
            </c:trendlineLbl>
          </c:trendline>
          <c:xVal>
            <c:numRef>
              <c:f>Sheet1!$C$2:$CX$2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Sheet1!$C$3:$CX$3</c:f>
              <c:numCache>
                <c:formatCode>General</c:formatCode>
                <c:ptCount val="100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4</c:v>
                </c:pt>
                <c:pt idx="10">
                  <c:v>4</c:v>
                </c:pt>
                <c:pt idx="11">
                  <c:v>5</c:v>
                </c:pt>
                <c:pt idx="12">
                  <c:v>5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13</c:v>
                </c:pt>
                <c:pt idx="17">
                  <c:v>14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16</c:v>
                </c:pt>
                <c:pt idx="22">
                  <c:v>18</c:v>
                </c:pt>
                <c:pt idx="23">
                  <c:v>18</c:v>
                </c:pt>
                <c:pt idx="24">
                  <c:v>19</c:v>
                </c:pt>
                <c:pt idx="25">
                  <c:v>19</c:v>
                </c:pt>
                <c:pt idx="26">
                  <c:v>21</c:v>
                </c:pt>
                <c:pt idx="27">
                  <c:v>21</c:v>
                </c:pt>
                <c:pt idx="28">
                  <c:v>24</c:v>
                </c:pt>
                <c:pt idx="29">
                  <c:v>24</c:v>
                </c:pt>
                <c:pt idx="30">
                  <c:v>25</c:v>
                </c:pt>
                <c:pt idx="31">
                  <c:v>27</c:v>
                </c:pt>
                <c:pt idx="32">
                  <c:v>28</c:v>
                </c:pt>
                <c:pt idx="33">
                  <c:v>31</c:v>
                </c:pt>
                <c:pt idx="34">
                  <c:v>31</c:v>
                </c:pt>
                <c:pt idx="35">
                  <c:v>31</c:v>
                </c:pt>
                <c:pt idx="36">
                  <c:v>32</c:v>
                </c:pt>
                <c:pt idx="37">
                  <c:v>32</c:v>
                </c:pt>
                <c:pt idx="38">
                  <c:v>33</c:v>
                </c:pt>
                <c:pt idx="39">
                  <c:v>33</c:v>
                </c:pt>
                <c:pt idx="40">
                  <c:v>35</c:v>
                </c:pt>
                <c:pt idx="41">
                  <c:v>36</c:v>
                </c:pt>
                <c:pt idx="42">
                  <c:v>38</c:v>
                </c:pt>
                <c:pt idx="43">
                  <c:v>39</c:v>
                </c:pt>
                <c:pt idx="44">
                  <c:v>39</c:v>
                </c:pt>
                <c:pt idx="45">
                  <c:v>41</c:v>
                </c:pt>
                <c:pt idx="46">
                  <c:v>42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44</c:v>
                </c:pt>
                <c:pt idx="51">
                  <c:v>47</c:v>
                </c:pt>
                <c:pt idx="52">
                  <c:v>47</c:v>
                </c:pt>
                <c:pt idx="53">
                  <c:v>50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55</c:v>
                </c:pt>
                <c:pt idx="59">
                  <c:v>56</c:v>
                </c:pt>
                <c:pt idx="60">
                  <c:v>58</c:v>
                </c:pt>
                <c:pt idx="61">
                  <c:v>58</c:v>
                </c:pt>
                <c:pt idx="62">
                  <c:v>59</c:v>
                </c:pt>
                <c:pt idx="63">
                  <c:v>60</c:v>
                </c:pt>
                <c:pt idx="64">
                  <c:v>61</c:v>
                </c:pt>
                <c:pt idx="65">
                  <c:v>61</c:v>
                </c:pt>
                <c:pt idx="66">
                  <c:v>61</c:v>
                </c:pt>
                <c:pt idx="67">
                  <c:v>62</c:v>
                </c:pt>
                <c:pt idx="68">
                  <c:v>64</c:v>
                </c:pt>
                <c:pt idx="69">
                  <c:v>65</c:v>
                </c:pt>
                <c:pt idx="70">
                  <c:v>69</c:v>
                </c:pt>
                <c:pt idx="71">
                  <c:v>71</c:v>
                </c:pt>
                <c:pt idx="72">
                  <c:v>71</c:v>
                </c:pt>
                <c:pt idx="73">
                  <c:v>72</c:v>
                </c:pt>
                <c:pt idx="74">
                  <c:v>74</c:v>
                </c:pt>
                <c:pt idx="75">
                  <c:v>75</c:v>
                </c:pt>
                <c:pt idx="76">
                  <c:v>75</c:v>
                </c:pt>
                <c:pt idx="77">
                  <c:v>77</c:v>
                </c:pt>
                <c:pt idx="78">
                  <c:v>77</c:v>
                </c:pt>
                <c:pt idx="79">
                  <c:v>78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84</c:v>
                </c:pt>
                <c:pt idx="84">
                  <c:v>86</c:v>
                </c:pt>
                <c:pt idx="85">
                  <c:v>86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89</c:v>
                </c:pt>
                <c:pt idx="91">
                  <c:v>89</c:v>
                </c:pt>
                <c:pt idx="92">
                  <c:v>91</c:v>
                </c:pt>
                <c:pt idx="93">
                  <c:v>91</c:v>
                </c:pt>
                <c:pt idx="94">
                  <c:v>91</c:v>
                </c:pt>
                <c:pt idx="95">
                  <c:v>92</c:v>
                </c:pt>
                <c:pt idx="96">
                  <c:v>93</c:v>
                </c:pt>
                <c:pt idx="97">
                  <c:v>97</c:v>
                </c:pt>
                <c:pt idx="98">
                  <c:v>97</c:v>
                </c:pt>
                <c:pt idx="99">
                  <c:v>97</c:v>
                </c:pt>
              </c:numCache>
            </c:numRef>
          </c:yVal>
        </c:ser>
        <c:ser>
          <c:idx val="1"/>
          <c:order val="1"/>
          <c:tx>
            <c:v>Type 2</c:v>
          </c:tx>
          <c:spPr>
            <a:ln w="28575">
              <a:noFill/>
            </a:ln>
          </c:spP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Sheet1!$C$2:$CX$2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Sheet1!$C$4:$CX$4</c:f>
              <c:numCache>
                <c:formatCode>General</c:formatCode>
                <c:ptCount val="1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7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15</c:v>
                </c:pt>
                <c:pt idx="12">
                  <c:v>15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21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25</c:v>
                </c:pt>
                <c:pt idx="23">
                  <c:v>25</c:v>
                </c:pt>
                <c:pt idx="24">
                  <c:v>25</c:v>
                </c:pt>
                <c:pt idx="25">
                  <c:v>27</c:v>
                </c:pt>
                <c:pt idx="26">
                  <c:v>28</c:v>
                </c:pt>
                <c:pt idx="27">
                  <c:v>30</c:v>
                </c:pt>
                <c:pt idx="28">
                  <c:v>31</c:v>
                </c:pt>
                <c:pt idx="29">
                  <c:v>31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33</c:v>
                </c:pt>
                <c:pt idx="34">
                  <c:v>34</c:v>
                </c:pt>
                <c:pt idx="35">
                  <c:v>34</c:v>
                </c:pt>
                <c:pt idx="36">
                  <c:v>35</c:v>
                </c:pt>
                <c:pt idx="37">
                  <c:v>38</c:v>
                </c:pt>
                <c:pt idx="38">
                  <c:v>40</c:v>
                </c:pt>
                <c:pt idx="39">
                  <c:v>40</c:v>
                </c:pt>
                <c:pt idx="40">
                  <c:v>41</c:v>
                </c:pt>
                <c:pt idx="41">
                  <c:v>41</c:v>
                </c:pt>
                <c:pt idx="42">
                  <c:v>43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49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51</c:v>
                </c:pt>
                <c:pt idx="52">
                  <c:v>53</c:v>
                </c:pt>
                <c:pt idx="53">
                  <c:v>54</c:v>
                </c:pt>
                <c:pt idx="54">
                  <c:v>54</c:v>
                </c:pt>
                <c:pt idx="55">
                  <c:v>54</c:v>
                </c:pt>
                <c:pt idx="56">
                  <c:v>56</c:v>
                </c:pt>
                <c:pt idx="57">
                  <c:v>56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61</c:v>
                </c:pt>
                <c:pt idx="63">
                  <c:v>62</c:v>
                </c:pt>
                <c:pt idx="64">
                  <c:v>62</c:v>
                </c:pt>
                <c:pt idx="65">
                  <c:v>63</c:v>
                </c:pt>
                <c:pt idx="66">
                  <c:v>63</c:v>
                </c:pt>
                <c:pt idx="67">
                  <c:v>64</c:v>
                </c:pt>
                <c:pt idx="68">
                  <c:v>65</c:v>
                </c:pt>
                <c:pt idx="69">
                  <c:v>68</c:v>
                </c:pt>
                <c:pt idx="70">
                  <c:v>71</c:v>
                </c:pt>
                <c:pt idx="71">
                  <c:v>71</c:v>
                </c:pt>
                <c:pt idx="72">
                  <c:v>72</c:v>
                </c:pt>
                <c:pt idx="73">
                  <c:v>72</c:v>
                </c:pt>
                <c:pt idx="74">
                  <c:v>73</c:v>
                </c:pt>
                <c:pt idx="75">
                  <c:v>75</c:v>
                </c:pt>
                <c:pt idx="76">
                  <c:v>76</c:v>
                </c:pt>
                <c:pt idx="77">
                  <c:v>76</c:v>
                </c:pt>
                <c:pt idx="78">
                  <c:v>77</c:v>
                </c:pt>
                <c:pt idx="79">
                  <c:v>77</c:v>
                </c:pt>
                <c:pt idx="80">
                  <c:v>77</c:v>
                </c:pt>
                <c:pt idx="81">
                  <c:v>78</c:v>
                </c:pt>
                <c:pt idx="82">
                  <c:v>81</c:v>
                </c:pt>
                <c:pt idx="83">
                  <c:v>81</c:v>
                </c:pt>
                <c:pt idx="84">
                  <c:v>83</c:v>
                </c:pt>
                <c:pt idx="85">
                  <c:v>83</c:v>
                </c:pt>
                <c:pt idx="86">
                  <c:v>85</c:v>
                </c:pt>
                <c:pt idx="87">
                  <c:v>86</c:v>
                </c:pt>
                <c:pt idx="88">
                  <c:v>86</c:v>
                </c:pt>
                <c:pt idx="89">
                  <c:v>86</c:v>
                </c:pt>
                <c:pt idx="90">
                  <c:v>89</c:v>
                </c:pt>
                <c:pt idx="91">
                  <c:v>89</c:v>
                </c:pt>
                <c:pt idx="92">
                  <c:v>89</c:v>
                </c:pt>
                <c:pt idx="93">
                  <c:v>91</c:v>
                </c:pt>
                <c:pt idx="94">
                  <c:v>93</c:v>
                </c:pt>
                <c:pt idx="95">
                  <c:v>94</c:v>
                </c:pt>
                <c:pt idx="96">
                  <c:v>94</c:v>
                </c:pt>
                <c:pt idx="97">
                  <c:v>95</c:v>
                </c:pt>
                <c:pt idx="98">
                  <c:v>98</c:v>
                </c:pt>
                <c:pt idx="99">
                  <c:v>100</c:v>
                </c:pt>
              </c:numCache>
            </c:numRef>
          </c:yVal>
        </c:ser>
        <c:ser>
          <c:idx val="2"/>
          <c:order val="2"/>
          <c:tx>
            <c:v>Type 3</c:v>
          </c:tx>
          <c:spPr>
            <a:ln w="28575">
              <a:noFill/>
            </a:ln>
          </c:spPr>
          <c:trendline>
            <c:trendlineType val="linear"/>
            <c:dispEq val="1"/>
            <c:trendlineLbl>
              <c:layout>
                <c:manualLayout>
                  <c:x val="0.23099912510936133"/>
                  <c:y val="-2.5629921259842519E-2"/>
                </c:manualLayout>
              </c:layout>
              <c:numFmt formatCode="General" sourceLinked="0"/>
            </c:trendlineLbl>
          </c:trendline>
          <c:xVal>
            <c:numRef>
              <c:f>Sheet1!$C$2:$CX$2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Sheet1!$C$5:$CX$5</c:f>
              <c:numCache>
                <c:formatCode>General</c:formatCode>
                <c:ptCount val="100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22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28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30</c:v>
                </c:pt>
                <c:pt idx="31">
                  <c:v>30</c:v>
                </c:pt>
                <c:pt idx="32">
                  <c:v>31</c:v>
                </c:pt>
                <c:pt idx="33">
                  <c:v>31</c:v>
                </c:pt>
                <c:pt idx="34">
                  <c:v>31</c:v>
                </c:pt>
                <c:pt idx="35">
                  <c:v>31</c:v>
                </c:pt>
                <c:pt idx="36">
                  <c:v>31</c:v>
                </c:pt>
                <c:pt idx="37">
                  <c:v>31</c:v>
                </c:pt>
                <c:pt idx="38">
                  <c:v>32</c:v>
                </c:pt>
                <c:pt idx="39">
                  <c:v>33</c:v>
                </c:pt>
                <c:pt idx="40">
                  <c:v>33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35</c:v>
                </c:pt>
                <c:pt idx="46">
                  <c:v>35</c:v>
                </c:pt>
                <c:pt idx="47">
                  <c:v>35</c:v>
                </c:pt>
                <c:pt idx="48">
                  <c:v>35</c:v>
                </c:pt>
                <c:pt idx="49">
                  <c:v>36</c:v>
                </c:pt>
                <c:pt idx="50">
                  <c:v>36</c:v>
                </c:pt>
                <c:pt idx="51">
                  <c:v>37</c:v>
                </c:pt>
                <c:pt idx="52">
                  <c:v>37</c:v>
                </c:pt>
                <c:pt idx="53">
                  <c:v>38</c:v>
                </c:pt>
                <c:pt idx="54">
                  <c:v>38</c:v>
                </c:pt>
                <c:pt idx="55">
                  <c:v>38</c:v>
                </c:pt>
                <c:pt idx="56">
                  <c:v>38</c:v>
                </c:pt>
                <c:pt idx="57">
                  <c:v>39</c:v>
                </c:pt>
                <c:pt idx="58">
                  <c:v>39</c:v>
                </c:pt>
                <c:pt idx="59">
                  <c:v>40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43</c:v>
                </c:pt>
                <c:pt idx="65">
                  <c:v>43</c:v>
                </c:pt>
                <c:pt idx="66">
                  <c:v>44</c:v>
                </c:pt>
                <c:pt idx="67">
                  <c:v>44</c:v>
                </c:pt>
                <c:pt idx="68">
                  <c:v>44</c:v>
                </c:pt>
                <c:pt idx="69">
                  <c:v>44</c:v>
                </c:pt>
                <c:pt idx="70">
                  <c:v>45</c:v>
                </c:pt>
                <c:pt idx="71">
                  <c:v>45</c:v>
                </c:pt>
                <c:pt idx="72">
                  <c:v>46</c:v>
                </c:pt>
                <c:pt idx="73">
                  <c:v>48</c:v>
                </c:pt>
                <c:pt idx="74">
                  <c:v>49</c:v>
                </c:pt>
                <c:pt idx="75">
                  <c:v>49</c:v>
                </c:pt>
                <c:pt idx="76">
                  <c:v>50</c:v>
                </c:pt>
                <c:pt idx="77">
                  <c:v>51</c:v>
                </c:pt>
                <c:pt idx="78">
                  <c:v>52</c:v>
                </c:pt>
                <c:pt idx="79">
                  <c:v>52</c:v>
                </c:pt>
                <c:pt idx="80">
                  <c:v>53</c:v>
                </c:pt>
                <c:pt idx="81">
                  <c:v>53</c:v>
                </c:pt>
                <c:pt idx="82">
                  <c:v>53</c:v>
                </c:pt>
                <c:pt idx="83">
                  <c:v>53</c:v>
                </c:pt>
                <c:pt idx="84">
                  <c:v>54</c:v>
                </c:pt>
                <c:pt idx="85">
                  <c:v>54</c:v>
                </c:pt>
                <c:pt idx="86">
                  <c:v>54</c:v>
                </c:pt>
                <c:pt idx="87">
                  <c:v>54</c:v>
                </c:pt>
                <c:pt idx="88">
                  <c:v>56</c:v>
                </c:pt>
                <c:pt idx="89">
                  <c:v>56</c:v>
                </c:pt>
                <c:pt idx="90">
                  <c:v>57</c:v>
                </c:pt>
                <c:pt idx="91">
                  <c:v>57</c:v>
                </c:pt>
                <c:pt idx="92">
                  <c:v>58</c:v>
                </c:pt>
                <c:pt idx="93">
                  <c:v>58</c:v>
                </c:pt>
                <c:pt idx="94">
                  <c:v>58</c:v>
                </c:pt>
                <c:pt idx="95">
                  <c:v>59</c:v>
                </c:pt>
                <c:pt idx="96">
                  <c:v>60</c:v>
                </c:pt>
                <c:pt idx="97">
                  <c:v>60</c:v>
                </c:pt>
                <c:pt idx="98">
                  <c:v>60</c:v>
                </c:pt>
                <c:pt idx="99">
                  <c:v>60</c:v>
                </c:pt>
              </c:numCache>
            </c:numRef>
          </c:yVal>
        </c:ser>
        <c:ser>
          <c:idx val="3"/>
          <c:order val="3"/>
          <c:tx>
            <c:v>Type 4</c:v>
          </c:tx>
          <c:spPr>
            <a:ln w="28575">
              <a:noFill/>
            </a:ln>
          </c:spPr>
          <c:trendline>
            <c:trendlineType val="linear"/>
            <c:dispEq val="1"/>
            <c:trendlineLbl>
              <c:layout>
                <c:manualLayout>
                  <c:x val="-8.2667541557305338E-2"/>
                  <c:y val="-9.6233231262758817E-2"/>
                </c:manualLayout>
              </c:layout>
              <c:numFmt formatCode="General" sourceLinked="0"/>
            </c:trendlineLbl>
          </c:trendline>
          <c:xVal>
            <c:numRef>
              <c:f>Sheet1!$C$2:$CX$2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Sheet1!$C$6:$CX$6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8</c:v>
                </c:pt>
                <c:pt idx="14">
                  <c:v>8</c:v>
                </c:pt>
                <c:pt idx="15">
                  <c:v>9</c:v>
                </c:pt>
                <c:pt idx="16">
                  <c:v>9</c:v>
                </c:pt>
                <c:pt idx="17">
                  <c:v>12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14</c:v>
                </c:pt>
                <c:pt idx="22">
                  <c:v>14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20</c:v>
                </c:pt>
                <c:pt idx="31">
                  <c:v>21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23</c:v>
                </c:pt>
                <c:pt idx="36">
                  <c:v>24</c:v>
                </c:pt>
                <c:pt idx="37">
                  <c:v>24</c:v>
                </c:pt>
                <c:pt idx="38">
                  <c:v>24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26</c:v>
                </c:pt>
                <c:pt idx="43">
                  <c:v>27</c:v>
                </c:pt>
                <c:pt idx="44">
                  <c:v>27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33</c:v>
                </c:pt>
                <c:pt idx="55">
                  <c:v>34</c:v>
                </c:pt>
                <c:pt idx="56">
                  <c:v>35</c:v>
                </c:pt>
                <c:pt idx="57">
                  <c:v>35</c:v>
                </c:pt>
                <c:pt idx="58">
                  <c:v>36</c:v>
                </c:pt>
                <c:pt idx="59">
                  <c:v>37</c:v>
                </c:pt>
                <c:pt idx="60">
                  <c:v>38</c:v>
                </c:pt>
                <c:pt idx="61">
                  <c:v>39</c:v>
                </c:pt>
                <c:pt idx="62">
                  <c:v>40</c:v>
                </c:pt>
                <c:pt idx="63">
                  <c:v>41</c:v>
                </c:pt>
                <c:pt idx="64">
                  <c:v>41</c:v>
                </c:pt>
                <c:pt idx="65">
                  <c:v>42</c:v>
                </c:pt>
                <c:pt idx="66">
                  <c:v>42</c:v>
                </c:pt>
                <c:pt idx="67">
                  <c:v>42</c:v>
                </c:pt>
                <c:pt idx="68">
                  <c:v>43</c:v>
                </c:pt>
                <c:pt idx="69">
                  <c:v>46</c:v>
                </c:pt>
                <c:pt idx="70">
                  <c:v>46</c:v>
                </c:pt>
                <c:pt idx="71">
                  <c:v>46</c:v>
                </c:pt>
                <c:pt idx="72">
                  <c:v>47</c:v>
                </c:pt>
                <c:pt idx="73">
                  <c:v>48</c:v>
                </c:pt>
                <c:pt idx="74">
                  <c:v>48</c:v>
                </c:pt>
                <c:pt idx="75">
                  <c:v>49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51</c:v>
                </c:pt>
                <c:pt idx="80">
                  <c:v>52</c:v>
                </c:pt>
                <c:pt idx="81">
                  <c:v>52</c:v>
                </c:pt>
                <c:pt idx="82">
                  <c:v>54</c:v>
                </c:pt>
                <c:pt idx="83">
                  <c:v>54</c:v>
                </c:pt>
                <c:pt idx="84">
                  <c:v>54</c:v>
                </c:pt>
                <c:pt idx="85">
                  <c:v>55</c:v>
                </c:pt>
                <c:pt idx="86">
                  <c:v>55</c:v>
                </c:pt>
                <c:pt idx="87">
                  <c:v>56</c:v>
                </c:pt>
                <c:pt idx="88">
                  <c:v>56</c:v>
                </c:pt>
                <c:pt idx="89">
                  <c:v>56</c:v>
                </c:pt>
                <c:pt idx="90">
                  <c:v>57</c:v>
                </c:pt>
                <c:pt idx="91">
                  <c:v>58</c:v>
                </c:pt>
                <c:pt idx="92">
                  <c:v>58</c:v>
                </c:pt>
                <c:pt idx="93">
                  <c:v>58</c:v>
                </c:pt>
                <c:pt idx="94">
                  <c:v>59</c:v>
                </c:pt>
                <c:pt idx="95">
                  <c:v>59</c:v>
                </c:pt>
                <c:pt idx="96">
                  <c:v>59</c:v>
                </c:pt>
                <c:pt idx="97">
                  <c:v>59</c:v>
                </c:pt>
                <c:pt idx="98">
                  <c:v>59</c:v>
                </c:pt>
                <c:pt idx="99">
                  <c:v>59</c:v>
                </c:pt>
              </c:numCache>
            </c:numRef>
          </c:yVal>
        </c:ser>
        <c:axId val="130774144"/>
        <c:axId val="130881408"/>
      </c:scatterChart>
      <c:valAx>
        <c:axId val="1307741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 Number</a:t>
                </a:r>
              </a:p>
            </c:rich>
          </c:tx>
          <c:layout/>
        </c:title>
        <c:numFmt formatCode="General" sourceLinked="1"/>
        <c:tickLblPos val="nextTo"/>
        <c:crossAx val="130881408"/>
        <c:crosses val="autoZero"/>
        <c:crossBetween val="midCat"/>
      </c:valAx>
      <c:valAx>
        <c:axId val="1308814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Engine</a:t>
                </a:r>
                <a:r>
                  <a:rPr lang="en-GB" baseline="0"/>
                  <a:t> Life (months)</a:t>
                </a:r>
                <a:endParaRPr lang="en-GB"/>
              </a:p>
            </c:rich>
          </c:tx>
          <c:layout/>
        </c:title>
        <c:numFmt formatCode="General" sourceLinked="1"/>
        <c:tickLblPos val="nextTo"/>
        <c:crossAx val="130774144"/>
        <c:crosses val="autoZero"/>
        <c:crossBetween val="midCat"/>
      </c:valAx>
    </c:plotArea>
    <c:legend>
      <c:legendPos val="r"/>
      <c:legendEntry>
        <c:idx val="7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4"/>
        <c:delete val="1"/>
      </c:legendEntry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295275</xdr:colOff>
      <xdr:row>13</xdr:row>
      <xdr:rowOff>152400</xdr:rowOff>
    </xdr:from>
    <xdr:to>
      <xdr:col>19</xdr:col>
      <xdr:colOff>600075</xdr:colOff>
      <xdr:row>28</xdr:row>
      <xdr:rowOff>38100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X34"/>
  <sheetViews>
    <sheetView tabSelected="1" workbookViewId="0">
      <selection activeCell="G12" sqref="G12"/>
    </sheetView>
  </sheetViews>
  <sheetFormatPr defaultRowHeight="15"/>
  <cols>
    <col min="2" max="2" width="16.7109375" customWidth="1"/>
  </cols>
  <sheetData>
    <row r="1" spans="1:102">
      <c r="A1" s="5" t="s">
        <v>7</v>
      </c>
    </row>
    <row r="2" spans="1:102">
      <c r="B2" s="17" t="s">
        <v>12</v>
      </c>
      <c r="C2" s="17">
        <v>1</v>
      </c>
      <c r="D2" s="17">
        <v>2</v>
      </c>
      <c r="E2" s="17">
        <v>3</v>
      </c>
      <c r="F2" s="17">
        <v>4</v>
      </c>
      <c r="G2" s="17">
        <v>5</v>
      </c>
      <c r="H2" s="17">
        <v>6</v>
      </c>
      <c r="I2" s="17">
        <v>7</v>
      </c>
      <c r="J2" s="17">
        <v>8</v>
      </c>
      <c r="K2" s="17">
        <v>9</v>
      </c>
      <c r="L2" s="17">
        <v>10</v>
      </c>
      <c r="M2" s="17">
        <v>11</v>
      </c>
      <c r="N2" s="17">
        <v>12</v>
      </c>
      <c r="O2" s="17">
        <v>13</v>
      </c>
      <c r="P2" s="17">
        <v>14</v>
      </c>
      <c r="Q2" s="17">
        <v>15</v>
      </c>
      <c r="R2" s="17">
        <v>16</v>
      </c>
      <c r="S2" s="17">
        <v>17</v>
      </c>
      <c r="T2" s="17">
        <v>18</v>
      </c>
      <c r="U2" s="17">
        <v>19</v>
      </c>
      <c r="V2" s="17">
        <v>20</v>
      </c>
      <c r="W2" s="17">
        <v>21</v>
      </c>
      <c r="X2" s="17">
        <v>22</v>
      </c>
      <c r="Y2" s="17">
        <v>23</v>
      </c>
      <c r="Z2" s="17">
        <v>24</v>
      </c>
      <c r="AA2" s="17">
        <v>25</v>
      </c>
      <c r="AB2" s="17">
        <v>26</v>
      </c>
      <c r="AC2" s="17">
        <v>27</v>
      </c>
      <c r="AD2" s="17">
        <v>28</v>
      </c>
      <c r="AE2" s="17">
        <v>29</v>
      </c>
      <c r="AF2" s="17">
        <v>30</v>
      </c>
      <c r="AG2" s="17">
        <v>31</v>
      </c>
      <c r="AH2" s="17">
        <v>32</v>
      </c>
      <c r="AI2" s="17">
        <v>33</v>
      </c>
      <c r="AJ2" s="17">
        <v>34</v>
      </c>
      <c r="AK2" s="17">
        <v>35</v>
      </c>
      <c r="AL2" s="17">
        <v>36</v>
      </c>
      <c r="AM2" s="17">
        <v>37</v>
      </c>
      <c r="AN2" s="17">
        <v>38</v>
      </c>
      <c r="AO2" s="17">
        <v>39</v>
      </c>
      <c r="AP2" s="17">
        <v>40</v>
      </c>
      <c r="AQ2" s="17">
        <v>41</v>
      </c>
      <c r="AR2" s="17">
        <v>42</v>
      </c>
      <c r="AS2" s="17">
        <v>43</v>
      </c>
      <c r="AT2" s="17">
        <v>44</v>
      </c>
      <c r="AU2" s="17">
        <v>45</v>
      </c>
      <c r="AV2" s="17">
        <v>46</v>
      </c>
      <c r="AW2" s="17">
        <v>47</v>
      </c>
      <c r="AX2" s="17">
        <v>48</v>
      </c>
      <c r="AY2" s="17">
        <v>49</v>
      </c>
      <c r="AZ2" s="17">
        <v>50</v>
      </c>
      <c r="BA2" s="17">
        <v>51</v>
      </c>
      <c r="BB2" s="17">
        <v>52</v>
      </c>
      <c r="BC2" s="17">
        <v>53</v>
      </c>
      <c r="BD2" s="17">
        <v>54</v>
      </c>
      <c r="BE2" s="17">
        <v>55</v>
      </c>
      <c r="BF2" s="17">
        <v>56</v>
      </c>
      <c r="BG2" s="17">
        <v>57</v>
      </c>
      <c r="BH2" s="17">
        <v>58</v>
      </c>
      <c r="BI2" s="17">
        <v>59</v>
      </c>
      <c r="BJ2" s="17">
        <v>60</v>
      </c>
      <c r="BK2" s="17">
        <v>61</v>
      </c>
      <c r="BL2" s="17">
        <v>62</v>
      </c>
      <c r="BM2" s="17">
        <v>63</v>
      </c>
      <c r="BN2" s="17">
        <v>64</v>
      </c>
      <c r="BO2" s="17">
        <v>65</v>
      </c>
      <c r="BP2" s="17">
        <v>66</v>
      </c>
      <c r="BQ2" s="17">
        <v>67</v>
      </c>
      <c r="BR2" s="17">
        <v>68</v>
      </c>
      <c r="BS2" s="17">
        <v>69</v>
      </c>
      <c r="BT2" s="17">
        <v>70</v>
      </c>
      <c r="BU2" s="17">
        <v>71</v>
      </c>
      <c r="BV2" s="17">
        <v>72</v>
      </c>
      <c r="BW2" s="17">
        <v>73</v>
      </c>
      <c r="BX2" s="17">
        <v>74</v>
      </c>
      <c r="BY2" s="17">
        <v>75</v>
      </c>
      <c r="BZ2" s="17">
        <v>76</v>
      </c>
      <c r="CA2" s="17">
        <v>77</v>
      </c>
      <c r="CB2" s="17">
        <v>78</v>
      </c>
      <c r="CC2" s="17">
        <v>79</v>
      </c>
      <c r="CD2" s="17">
        <v>80</v>
      </c>
      <c r="CE2" s="17">
        <v>81</v>
      </c>
      <c r="CF2" s="17">
        <v>82</v>
      </c>
      <c r="CG2" s="17">
        <v>83</v>
      </c>
      <c r="CH2" s="17">
        <v>84</v>
      </c>
      <c r="CI2" s="17">
        <v>85</v>
      </c>
      <c r="CJ2" s="17">
        <v>86</v>
      </c>
      <c r="CK2" s="17">
        <v>87</v>
      </c>
      <c r="CL2" s="17">
        <v>88</v>
      </c>
      <c r="CM2" s="17">
        <v>89</v>
      </c>
      <c r="CN2" s="17">
        <v>90</v>
      </c>
      <c r="CO2" s="17">
        <v>91</v>
      </c>
      <c r="CP2" s="17">
        <v>92</v>
      </c>
      <c r="CQ2" s="17">
        <v>93</v>
      </c>
      <c r="CR2" s="17">
        <v>94</v>
      </c>
      <c r="CS2" s="17">
        <v>95</v>
      </c>
      <c r="CT2" s="17">
        <v>96</v>
      </c>
      <c r="CU2" s="17">
        <v>97</v>
      </c>
      <c r="CV2" s="17">
        <v>98</v>
      </c>
      <c r="CW2" s="17">
        <v>99</v>
      </c>
      <c r="CX2" s="17">
        <v>100</v>
      </c>
    </row>
    <row r="3" spans="1:102">
      <c r="B3" s="6" t="s">
        <v>3</v>
      </c>
      <c r="C3" s="3">
        <v>0</v>
      </c>
      <c r="D3" s="3">
        <v>2</v>
      </c>
      <c r="E3" s="3">
        <v>2</v>
      </c>
      <c r="F3" s="3">
        <v>2</v>
      </c>
      <c r="G3" s="3">
        <v>3</v>
      </c>
      <c r="H3" s="3">
        <v>3</v>
      </c>
      <c r="I3" s="3">
        <v>3</v>
      </c>
      <c r="J3" s="3">
        <v>3</v>
      </c>
      <c r="K3" s="3">
        <v>3</v>
      </c>
      <c r="L3" s="3">
        <v>4</v>
      </c>
      <c r="M3" s="3">
        <v>4</v>
      </c>
      <c r="N3" s="3">
        <v>5</v>
      </c>
      <c r="O3" s="3">
        <v>5</v>
      </c>
      <c r="P3" s="3">
        <v>8</v>
      </c>
      <c r="Q3" s="3">
        <v>9</v>
      </c>
      <c r="R3" s="3">
        <v>9</v>
      </c>
      <c r="S3" s="3">
        <v>13</v>
      </c>
      <c r="T3" s="3">
        <v>14</v>
      </c>
      <c r="U3" s="3">
        <v>14</v>
      </c>
      <c r="V3" s="3">
        <v>14</v>
      </c>
      <c r="W3" s="3">
        <v>14</v>
      </c>
      <c r="X3" s="3">
        <v>16</v>
      </c>
      <c r="Y3" s="3">
        <v>18</v>
      </c>
      <c r="Z3" s="3">
        <v>18</v>
      </c>
      <c r="AA3" s="3">
        <v>19</v>
      </c>
      <c r="AB3" s="3">
        <v>19</v>
      </c>
      <c r="AC3" s="3">
        <v>21</v>
      </c>
      <c r="AD3" s="3">
        <v>21</v>
      </c>
      <c r="AE3" s="3">
        <v>24</v>
      </c>
      <c r="AF3" s="3">
        <v>24</v>
      </c>
      <c r="AG3" s="3">
        <v>25</v>
      </c>
      <c r="AH3" s="3">
        <v>27</v>
      </c>
      <c r="AI3" s="3">
        <v>28</v>
      </c>
      <c r="AJ3" s="3">
        <v>31</v>
      </c>
      <c r="AK3" s="3">
        <v>31</v>
      </c>
      <c r="AL3" s="3">
        <v>31</v>
      </c>
      <c r="AM3" s="3">
        <v>32</v>
      </c>
      <c r="AN3" s="3">
        <v>32</v>
      </c>
      <c r="AO3" s="3">
        <v>33</v>
      </c>
      <c r="AP3" s="3">
        <v>33</v>
      </c>
      <c r="AQ3" s="3">
        <v>35</v>
      </c>
      <c r="AR3" s="3">
        <v>36</v>
      </c>
      <c r="AS3" s="3">
        <v>38</v>
      </c>
      <c r="AT3" s="3">
        <v>39</v>
      </c>
      <c r="AU3" s="3">
        <v>39</v>
      </c>
      <c r="AV3" s="3">
        <v>41</v>
      </c>
      <c r="AW3" s="3">
        <v>42</v>
      </c>
      <c r="AX3" s="3">
        <v>42</v>
      </c>
      <c r="AY3" s="3">
        <v>43</v>
      </c>
      <c r="AZ3" s="3">
        <v>44</v>
      </c>
      <c r="BA3" s="3">
        <v>44</v>
      </c>
      <c r="BB3" s="3">
        <v>47</v>
      </c>
      <c r="BC3" s="3">
        <v>47</v>
      </c>
      <c r="BD3" s="3">
        <v>50</v>
      </c>
      <c r="BE3" s="3">
        <v>52</v>
      </c>
      <c r="BF3" s="3">
        <v>53</v>
      </c>
      <c r="BG3" s="3">
        <v>54</v>
      </c>
      <c r="BH3" s="3">
        <v>55</v>
      </c>
      <c r="BI3" s="3">
        <v>55</v>
      </c>
      <c r="BJ3" s="3">
        <v>56</v>
      </c>
      <c r="BK3" s="3">
        <v>58</v>
      </c>
      <c r="BL3" s="3">
        <v>58</v>
      </c>
      <c r="BM3" s="3">
        <v>59</v>
      </c>
      <c r="BN3" s="3">
        <v>60</v>
      </c>
      <c r="BO3" s="3">
        <v>61</v>
      </c>
      <c r="BP3" s="3">
        <v>61</v>
      </c>
      <c r="BQ3" s="3">
        <v>61</v>
      </c>
      <c r="BR3" s="3">
        <v>62</v>
      </c>
      <c r="BS3" s="3">
        <v>64</v>
      </c>
      <c r="BT3" s="3">
        <v>65</v>
      </c>
      <c r="BU3" s="3">
        <v>69</v>
      </c>
      <c r="BV3" s="3">
        <v>71</v>
      </c>
      <c r="BW3" s="3">
        <v>71</v>
      </c>
      <c r="BX3" s="3">
        <v>72</v>
      </c>
      <c r="BY3" s="3">
        <v>74</v>
      </c>
      <c r="BZ3" s="3">
        <v>75</v>
      </c>
      <c r="CA3" s="3">
        <v>75</v>
      </c>
      <c r="CB3" s="3">
        <v>77</v>
      </c>
      <c r="CC3" s="3">
        <v>77</v>
      </c>
      <c r="CD3" s="3">
        <v>78</v>
      </c>
      <c r="CE3" s="3">
        <v>80</v>
      </c>
      <c r="CF3" s="3">
        <v>81</v>
      </c>
      <c r="CG3" s="3">
        <v>82</v>
      </c>
      <c r="CH3" s="3">
        <v>84</v>
      </c>
      <c r="CI3" s="3">
        <v>86</v>
      </c>
      <c r="CJ3" s="3">
        <v>86</v>
      </c>
      <c r="CK3" s="3">
        <v>86</v>
      </c>
      <c r="CL3" s="3">
        <v>87</v>
      </c>
      <c r="CM3" s="3">
        <v>88</v>
      </c>
      <c r="CN3" s="3">
        <v>89</v>
      </c>
      <c r="CO3" s="3">
        <v>89</v>
      </c>
      <c r="CP3" s="3">
        <v>89</v>
      </c>
      <c r="CQ3" s="3">
        <v>91</v>
      </c>
      <c r="CR3" s="3">
        <v>91</v>
      </c>
      <c r="CS3" s="3">
        <v>91</v>
      </c>
      <c r="CT3" s="3">
        <v>92</v>
      </c>
      <c r="CU3" s="3">
        <v>93</v>
      </c>
      <c r="CV3" s="3">
        <v>97</v>
      </c>
      <c r="CW3" s="3">
        <v>97</v>
      </c>
      <c r="CX3" s="3">
        <v>97</v>
      </c>
    </row>
    <row r="4" spans="1:102">
      <c r="B4" s="7" t="s">
        <v>4</v>
      </c>
      <c r="C4" s="4">
        <v>0</v>
      </c>
      <c r="D4" s="4">
        <v>1</v>
      </c>
      <c r="E4" s="4">
        <v>2</v>
      </c>
      <c r="F4" s="4">
        <v>5</v>
      </c>
      <c r="G4" s="4">
        <v>7</v>
      </c>
      <c r="H4" s="4">
        <v>9</v>
      </c>
      <c r="I4" s="4">
        <v>10</v>
      </c>
      <c r="J4" s="4">
        <v>11</v>
      </c>
      <c r="K4" s="4">
        <v>14</v>
      </c>
      <c r="L4" s="4">
        <v>14</v>
      </c>
      <c r="M4" s="4">
        <v>14</v>
      </c>
      <c r="N4" s="4">
        <v>15</v>
      </c>
      <c r="O4" s="4">
        <v>15</v>
      </c>
      <c r="P4" s="4">
        <v>17</v>
      </c>
      <c r="Q4" s="4">
        <v>18</v>
      </c>
      <c r="R4" s="4">
        <v>19</v>
      </c>
      <c r="S4" s="4">
        <v>21</v>
      </c>
      <c r="T4" s="4">
        <v>21</v>
      </c>
      <c r="U4" s="4">
        <v>22</v>
      </c>
      <c r="V4" s="4">
        <v>23</v>
      </c>
      <c r="W4" s="4">
        <v>23</v>
      </c>
      <c r="X4" s="4">
        <v>23</v>
      </c>
      <c r="Y4" s="4">
        <v>25</v>
      </c>
      <c r="Z4" s="4">
        <v>25</v>
      </c>
      <c r="AA4" s="4">
        <v>25</v>
      </c>
      <c r="AB4" s="4">
        <v>27</v>
      </c>
      <c r="AC4" s="4">
        <v>28</v>
      </c>
      <c r="AD4" s="4">
        <v>30</v>
      </c>
      <c r="AE4" s="4">
        <v>31</v>
      </c>
      <c r="AF4" s="4">
        <v>31</v>
      </c>
      <c r="AG4" s="4">
        <v>31</v>
      </c>
      <c r="AH4" s="4">
        <v>32</v>
      </c>
      <c r="AI4" s="4">
        <v>33</v>
      </c>
      <c r="AJ4" s="4">
        <v>33</v>
      </c>
      <c r="AK4" s="4">
        <v>34</v>
      </c>
      <c r="AL4" s="4">
        <v>34</v>
      </c>
      <c r="AM4" s="4">
        <v>35</v>
      </c>
      <c r="AN4" s="4">
        <v>38</v>
      </c>
      <c r="AO4" s="4">
        <v>40</v>
      </c>
      <c r="AP4" s="4">
        <v>40</v>
      </c>
      <c r="AQ4" s="4">
        <v>41</v>
      </c>
      <c r="AR4" s="4">
        <v>41</v>
      </c>
      <c r="AS4" s="4">
        <v>43</v>
      </c>
      <c r="AT4" s="4">
        <v>43</v>
      </c>
      <c r="AU4" s="4">
        <v>44</v>
      </c>
      <c r="AV4" s="4">
        <v>45</v>
      </c>
      <c r="AW4" s="4">
        <v>46</v>
      </c>
      <c r="AX4" s="4">
        <v>49</v>
      </c>
      <c r="AY4" s="4">
        <v>50</v>
      </c>
      <c r="AZ4" s="4">
        <v>50</v>
      </c>
      <c r="BA4" s="4">
        <v>50</v>
      </c>
      <c r="BB4" s="4">
        <v>51</v>
      </c>
      <c r="BC4" s="4">
        <v>53</v>
      </c>
      <c r="BD4" s="4">
        <v>54</v>
      </c>
      <c r="BE4" s="4">
        <v>54</v>
      </c>
      <c r="BF4" s="4">
        <v>54</v>
      </c>
      <c r="BG4" s="4">
        <v>56</v>
      </c>
      <c r="BH4" s="4">
        <v>56</v>
      </c>
      <c r="BI4" s="4">
        <v>58</v>
      </c>
      <c r="BJ4" s="4">
        <v>59</v>
      </c>
      <c r="BK4" s="4">
        <v>60</v>
      </c>
      <c r="BL4" s="4">
        <v>61</v>
      </c>
      <c r="BM4" s="4">
        <v>61</v>
      </c>
      <c r="BN4" s="4">
        <v>62</v>
      </c>
      <c r="BO4" s="4">
        <v>62</v>
      </c>
      <c r="BP4" s="4">
        <v>63</v>
      </c>
      <c r="BQ4" s="4">
        <v>63</v>
      </c>
      <c r="BR4" s="4">
        <v>64</v>
      </c>
      <c r="BS4" s="4">
        <v>65</v>
      </c>
      <c r="BT4" s="4">
        <v>68</v>
      </c>
      <c r="BU4" s="4">
        <v>71</v>
      </c>
      <c r="BV4" s="4">
        <v>71</v>
      </c>
      <c r="BW4" s="4">
        <v>72</v>
      </c>
      <c r="BX4" s="4">
        <v>72</v>
      </c>
      <c r="BY4" s="4">
        <v>73</v>
      </c>
      <c r="BZ4" s="4">
        <v>75</v>
      </c>
      <c r="CA4" s="4">
        <v>76</v>
      </c>
      <c r="CB4" s="4">
        <v>76</v>
      </c>
      <c r="CC4" s="4">
        <v>77</v>
      </c>
      <c r="CD4" s="4">
        <v>77</v>
      </c>
      <c r="CE4" s="4">
        <v>77</v>
      </c>
      <c r="CF4" s="4">
        <v>78</v>
      </c>
      <c r="CG4" s="4">
        <v>81</v>
      </c>
      <c r="CH4" s="4">
        <v>81</v>
      </c>
      <c r="CI4" s="4">
        <v>83</v>
      </c>
      <c r="CJ4" s="4">
        <v>83</v>
      </c>
      <c r="CK4" s="4">
        <v>85</v>
      </c>
      <c r="CL4" s="4">
        <v>86</v>
      </c>
      <c r="CM4" s="4">
        <v>86</v>
      </c>
      <c r="CN4" s="4">
        <v>86</v>
      </c>
      <c r="CO4" s="4">
        <v>89</v>
      </c>
      <c r="CP4" s="4">
        <v>89</v>
      </c>
      <c r="CQ4" s="4">
        <v>89</v>
      </c>
      <c r="CR4" s="4">
        <v>91</v>
      </c>
      <c r="CS4" s="4">
        <v>93</v>
      </c>
      <c r="CT4" s="4">
        <v>94</v>
      </c>
      <c r="CU4" s="4">
        <v>94</v>
      </c>
      <c r="CV4" s="4">
        <v>95</v>
      </c>
      <c r="CW4" s="4">
        <v>98</v>
      </c>
      <c r="CX4" s="4">
        <v>100</v>
      </c>
    </row>
    <row r="5" spans="1:102">
      <c r="B5" s="11" t="s">
        <v>8</v>
      </c>
      <c r="C5" s="14">
        <v>20</v>
      </c>
      <c r="D5" s="14">
        <v>20</v>
      </c>
      <c r="E5" s="14">
        <v>20</v>
      </c>
      <c r="F5" s="14">
        <v>20</v>
      </c>
      <c r="G5" s="14">
        <v>20</v>
      </c>
      <c r="H5" s="14">
        <v>20</v>
      </c>
      <c r="I5" s="14">
        <v>21</v>
      </c>
      <c r="J5" s="14">
        <v>21</v>
      </c>
      <c r="K5" s="14">
        <v>21</v>
      </c>
      <c r="L5" s="14">
        <v>22</v>
      </c>
      <c r="M5" s="14">
        <v>23</v>
      </c>
      <c r="N5" s="14">
        <v>23</v>
      </c>
      <c r="O5" s="14">
        <v>23</v>
      </c>
      <c r="P5" s="14">
        <v>24</v>
      </c>
      <c r="Q5" s="14">
        <v>24</v>
      </c>
      <c r="R5" s="14">
        <v>24</v>
      </c>
      <c r="S5" s="14">
        <v>25</v>
      </c>
      <c r="T5" s="14">
        <v>25</v>
      </c>
      <c r="U5" s="14">
        <v>25</v>
      </c>
      <c r="V5" s="14">
        <v>26</v>
      </c>
      <c r="W5" s="14">
        <v>26</v>
      </c>
      <c r="X5" s="14">
        <v>26</v>
      </c>
      <c r="Y5" s="14">
        <v>27</v>
      </c>
      <c r="Z5" s="14">
        <v>28</v>
      </c>
      <c r="AA5" s="14">
        <v>28</v>
      </c>
      <c r="AB5" s="14">
        <v>29</v>
      </c>
      <c r="AC5" s="14">
        <v>29</v>
      </c>
      <c r="AD5" s="14">
        <v>29</v>
      </c>
      <c r="AE5" s="14">
        <v>29</v>
      </c>
      <c r="AF5" s="14">
        <v>29</v>
      </c>
      <c r="AG5" s="14">
        <v>30</v>
      </c>
      <c r="AH5" s="14">
        <v>30</v>
      </c>
      <c r="AI5" s="14">
        <v>31</v>
      </c>
      <c r="AJ5" s="14">
        <v>31</v>
      </c>
      <c r="AK5" s="14">
        <v>31</v>
      </c>
      <c r="AL5" s="14">
        <v>31</v>
      </c>
      <c r="AM5" s="14">
        <v>31</v>
      </c>
      <c r="AN5" s="14">
        <v>31</v>
      </c>
      <c r="AO5" s="14">
        <v>32</v>
      </c>
      <c r="AP5" s="14">
        <v>33</v>
      </c>
      <c r="AQ5" s="14">
        <v>33</v>
      </c>
      <c r="AR5" s="14">
        <v>34</v>
      </c>
      <c r="AS5" s="14">
        <v>34</v>
      </c>
      <c r="AT5" s="14">
        <v>34</v>
      </c>
      <c r="AU5" s="14">
        <v>34</v>
      </c>
      <c r="AV5" s="14">
        <v>35</v>
      </c>
      <c r="AW5" s="14">
        <v>35</v>
      </c>
      <c r="AX5" s="14">
        <v>35</v>
      </c>
      <c r="AY5" s="14">
        <v>35</v>
      </c>
      <c r="AZ5" s="14">
        <v>36</v>
      </c>
      <c r="BA5" s="14">
        <v>36</v>
      </c>
      <c r="BB5" s="14">
        <v>37</v>
      </c>
      <c r="BC5" s="14">
        <v>37</v>
      </c>
      <c r="BD5" s="14">
        <v>38</v>
      </c>
      <c r="BE5" s="14">
        <v>38</v>
      </c>
      <c r="BF5" s="14">
        <v>38</v>
      </c>
      <c r="BG5" s="14">
        <v>38</v>
      </c>
      <c r="BH5" s="14">
        <v>39</v>
      </c>
      <c r="BI5" s="14">
        <v>39</v>
      </c>
      <c r="BJ5" s="14">
        <v>40</v>
      </c>
      <c r="BK5" s="14">
        <v>40</v>
      </c>
      <c r="BL5" s="14">
        <v>41</v>
      </c>
      <c r="BM5" s="14">
        <v>42</v>
      </c>
      <c r="BN5" s="14">
        <v>43</v>
      </c>
      <c r="BO5" s="14">
        <v>43</v>
      </c>
      <c r="BP5" s="14">
        <v>43</v>
      </c>
      <c r="BQ5" s="14">
        <v>44</v>
      </c>
      <c r="BR5" s="14">
        <v>44</v>
      </c>
      <c r="BS5" s="14">
        <v>44</v>
      </c>
      <c r="BT5" s="14">
        <v>44</v>
      </c>
      <c r="BU5" s="14">
        <v>45</v>
      </c>
      <c r="BV5" s="14">
        <v>45</v>
      </c>
      <c r="BW5" s="14">
        <v>46</v>
      </c>
      <c r="BX5" s="14">
        <v>48</v>
      </c>
      <c r="BY5" s="14">
        <v>49</v>
      </c>
      <c r="BZ5" s="14">
        <v>49</v>
      </c>
      <c r="CA5" s="14">
        <v>50</v>
      </c>
      <c r="CB5" s="14">
        <v>51</v>
      </c>
      <c r="CC5" s="14">
        <v>52</v>
      </c>
      <c r="CD5" s="14">
        <v>52</v>
      </c>
      <c r="CE5" s="14">
        <v>53</v>
      </c>
      <c r="CF5" s="14">
        <v>53</v>
      </c>
      <c r="CG5" s="14">
        <v>53</v>
      </c>
      <c r="CH5" s="14">
        <v>53</v>
      </c>
      <c r="CI5" s="14">
        <v>54</v>
      </c>
      <c r="CJ5" s="14">
        <v>54</v>
      </c>
      <c r="CK5" s="14">
        <v>54</v>
      </c>
      <c r="CL5" s="14">
        <v>54</v>
      </c>
      <c r="CM5" s="14">
        <v>56</v>
      </c>
      <c r="CN5" s="14">
        <v>56</v>
      </c>
      <c r="CO5" s="14">
        <v>57</v>
      </c>
      <c r="CP5" s="14">
        <v>57</v>
      </c>
      <c r="CQ5" s="14">
        <v>58</v>
      </c>
      <c r="CR5" s="14">
        <v>58</v>
      </c>
      <c r="CS5" s="14">
        <v>58</v>
      </c>
      <c r="CT5" s="14">
        <v>59</v>
      </c>
      <c r="CU5" s="14">
        <v>60</v>
      </c>
      <c r="CV5" s="14">
        <v>60</v>
      </c>
      <c r="CW5" s="14">
        <v>60</v>
      </c>
      <c r="CX5" s="14">
        <v>60</v>
      </c>
    </row>
    <row r="6" spans="1:102">
      <c r="B6" s="12" t="s">
        <v>9</v>
      </c>
      <c r="C6" s="13">
        <v>0</v>
      </c>
      <c r="D6" s="13">
        <v>0</v>
      </c>
      <c r="E6" s="13">
        <v>2</v>
      </c>
      <c r="F6" s="13">
        <v>2</v>
      </c>
      <c r="G6" s="13">
        <v>3</v>
      </c>
      <c r="H6" s="13">
        <v>5</v>
      </c>
      <c r="I6" s="13">
        <v>5</v>
      </c>
      <c r="J6" s="13">
        <v>5</v>
      </c>
      <c r="K6" s="13">
        <v>6</v>
      </c>
      <c r="L6" s="13">
        <v>7</v>
      </c>
      <c r="M6" s="13">
        <v>7</v>
      </c>
      <c r="N6" s="13">
        <v>7</v>
      </c>
      <c r="O6" s="13">
        <v>7</v>
      </c>
      <c r="P6" s="13">
        <v>8</v>
      </c>
      <c r="Q6" s="13">
        <v>8</v>
      </c>
      <c r="R6" s="13">
        <v>9</v>
      </c>
      <c r="S6" s="13">
        <v>9</v>
      </c>
      <c r="T6" s="13">
        <v>12</v>
      </c>
      <c r="U6" s="13">
        <v>13</v>
      </c>
      <c r="V6" s="13">
        <v>13</v>
      </c>
      <c r="W6" s="13">
        <v>13</v>
      </c>
      <c r="X6" s="13">
        <v>14</v>
      </c>
      <c r="Y6" s="13">
        <v>14</v>
      </c>
      <c r="Z6" s="13">
        <v>15</v>
      </c>
      <c r="AA6" s="13">
        <v>15</v>
      </c>
      <c r="AB6" s="13">
        <v>15</v>
      </c>
      <c r="AC6" s="13">
        <v>15</v>
      </c>
      <c r="AD6" s="13">
        <v>16</v>
      </c>
      <c r="AE6" s="13">
        <v>17</v>
      </c>
      <c r="AF6" s="13">
        <v>18</v>
      </c>
      <c r="AG6" s="13">
        <v>20</v>
      </c>
      <c r="AH6" s="13">
        <v>21</v>
      </c>
      <c r="AI6" s="13">
        <v>21</v>
      </c>
      <c r="AJ6" s="13">
        <v>22</v>
      </c>
      <c r="AK6" s="13">
        <v>23</v>
      </c>
      <c r="AL6" s="13">
        <v>23</v>
      </c>
      <c r="AM6" s="13">
        <v>24</v>
      </c>
      <c r="AN6" s="13">
        <v>24</v>
      </c>
      <c r="AO6" s="13">
        <v>24</v>
      </c>
      <c r="AP6" s="13">
        <v>25</v>
      </c>
      <c r="AQ6" s="13">
        <v>25</v>
      </c>
      <c r="AR6" s="13">
        <v>25</v>
      </c>
      <c r="AS6" s="13">
        <v>26</v>
      </c>
      <c r="AT6" s="13">
        <v>27</v>
      </c>
      <c r="AU6" s="13">
        <v>27</v>
      </c>
      <c r="AV6" s="13">
        <v>29</v>
      </c>
      <c r="AW6" s="13">
        <v>29</v>
      </c>
      <c r="AX6" s="13">
        <v>29</v>
      </c>
      <c r="AY6" s="13">
        <v>29</v>
      </c>
      <c r="AZ6" s="13">
        <v>30</v>
      </c>
      <c r="BA6" s="13">
        <v>31</v>
      </c>
      <c r="BB6" s="13">
        <v>31</v>
      </c>
      <c r="BC6" s="13">
        <v>32</v>
      </c>
      <c r="BD6" s="13">
        <v>33</v>
      </c>
      <c r="BE6" s="13">
        <v>33</v>
      </c>
      <c r="BF6" s="13">
        <v>34</v>
      </c>
      <c r="BG6" s="13">
        <v>35</v>
      </c>
      <c r="BH6" s="13">
        <v>35</v>
      </c>
      <c r="BI6" s="13">
        <v>36</v>
      </c>
      <c r="BJ6" s="13">
        <v>37</v>
      </c>
      <c r="BK6" s="13">
        <v>38</v>
      </c>
      <c r="BL6" s="13">
        <v>39</v>
      </c>
      <c r="BM6" s="13">
        <v>40</v>
      </c>
      <c r="BN6" s="13">
        <v>41</v>
      </c>
      <c r="BO6" s="13">
        <v>41</v>
      </c>
      <c r="BP6" s="13">
        <v>42</v>
      </c>
      <c r="BQ6" s="13">
        <v>42</v>
      </c>
      <c r="BR6" s="13">
        <v>42</v>
      </c>
      <c r="BS6" s="13">
        <v>43</v>
      </c>
      <c r="BT6" s="13">
        <v>46</v>
      </c>
      <c r="BU6" s="13">
        <v>46</v>
      </c>
      <c r="BV6" s="13">
        <v>46</v>
      </c>
      <c r="BW6" s="13">
        <v>47</v>
      </c>
      <c r="BX6" s="13">
        <v>48</v>
      </c>
      <c r="BY6" s="13">
        <v>48</v>
      </c>
      <c r="BZ6" s="13">
        <v>49</v>
      </c>
      <c r="CA6" s="13">
        <v>50</v>
      </c>
      <c r="CB6" s="13">
        <v>50</v>
      </c>
      <c r="CC6" s="13">
        <v>50</v>
      </c>
      <c r="CD6" s="13">
        <v>51</v>
      </c>
      <c r="CE6" s="13">
        <v>52</v>
      </c>
      <c r="CF6" s="13">
        <v>52</v>
      </c>
      <c r="CG6" s="13">
        <v>54</v>
      </c>
      <c r="CH6" s="13">
        <v>54</v>
      </c>
      <c r="CI6" s="13">
        <v>54</v>
      </c>
      <c r="CJ6" s="13">
        <v>55</v>
      </c>
      <c r="CK6" s="13">
        <v>55</v>
      </c>
      <c r="CL6" s="13">
        <v>56</v>
      </c>
      <c r="CM6" s="13">
        <v>56</v>
      </c>
      <c r="CN6" s="13">
        <v>56</v>
      </c>
      <c r="CO6" s="13">
        <v>57</v>
      </c>
      <c r="CP6" s="13">
        <v>58</v>
      </c>
      <c r="CQ6" s="13">
        <v>58</v>
      </c>
      <c r="CR6" s="13">
        <v>58</v>
      </c>
      <c r="CS6" s="13">
        <v>59</v>
      </c>
      <c r="CT6" s="13">
        <v>59</v>
      </c>
      <c r="CU6" s="13">
        <v>59</v>
      </c>
      <c r="CV6" s="13">
        <v>59</v>
      </c>
      <c r="CW6" s="13">
        <v>59</v>
      </c>
      <c r="CX6" s="13">
        <v>59</v>
      </c>
    </row>
    <row r="18" spans="2:10">
      <c r="B18" s="10" t="s">
        <v>5</v>
      </c>
      <c r="E18" s="15" t="s">
        <v>10</v>
      </c>
      <c r="I18" s="18" t="s">
        <v>13</v>
      </c>
      <c r="J18" s="1"/>
    </row>
    <row r="19" spans="2:10">
      <c r="B19" s="10" t="s">
        <v>0</v>
      </c>
      <c r="C19" s="8">
        <f>AVERAGE(C3:CX3)</f>
        <v>46.53</v>
      </c>
      <c r="E19" s="15" t="s">
        <v>0</v>
      </c>
      <c r="F19" s="8">
        <f>AVERAGE(C5:CX5)</f>
        <v>38.049999999999997</v>
      </c>
      <c r="I19" s="19" t="s">
        <v>5</v>
      </c>
      <c r="J19" s="2" t="str">
        <f>IF(C19&gt;35,"Yes","No")</f>
        <v>Yes</v>
      </c>
    </row>
    <row r="20" spans="2:10">
      <c r="B20" s="10" t="s">
        <v>2</v>
      </c>
      <c r="C20" s="8">
        <f>COUNT(C3:CX3)</f>
        <v>100</v>
      </c>
      <c r="E20" s="15" t="s">
        <v>2</v>
      </c>
      <c r="F20" s="8">
        <f>COUNT(C5:CX5)</f>
        <v>100</v>
      </c>
      <c r="I20" s="19" t="s">
        <v>6</v>
      </c>
      <c r="J20" s="2" t="str">
        <f>IF(C25&gt;35,"Yes","No")</f>
        <v>Yes</v>
      </c>
    </row>
    <row r="21" spans="2:10">
      <c r="B21" s="10" t="s">
        <v>1</v>
      </c>
      <c r="C21" s="8">
        <f>STDEV(C3:CX3)</f>
        <v>30.186442538519064</v>
      </c>
      <c r="E21" s="15" t="s">
        <v>1</v>
      </c>
      <c r="F21" s="8">
        <f>STDEV(C5:CX5)</f>
        <v>12.287280933032854</v>
      </c>
      <c r="I21" s="19" t="s">
        <v>10</v>
      </c>
      <c r="J21" s="2" t="str">
        <f>IF(F19&gt;35,"Yes","No")</f>
        <v>Yes</v>
      </c>
    </row>
    <row r="22" spans="2:10">
      <c r="B22" s="10" t="s">
        <v>16</v>
      </c>
      <c r="C22" s="1">
        <f>MEDIAN(C3:CX3)</f>
        <v>44</v>
      </c>
      <c r="E22" s="15" t="s">
        <v>16</v>
      </c>
      <c r="F22" s="1">
        <f>MEDIAN(C5,CX5)</f>
        <v>40</v>
      </c>
      <c r="I22" s="19" t="s">
        <v>11</v>
      </c>
      <c r="J22" s="2" t="str">
        <f>IF(F25&gt;35,"Yes","No")</f>
        <v>No</v>
      </c>
    </row>
    <row r="23" spans="2:10">
      <c r="I23" s="5"/>
    </row>
    <row r="24" spans="2:10">
      <c r="B24" s="9" t="s">
        <v>6</v>
      </c>
      <c r="E24" s="16" t="s">
        <v>11</v>
      </c>
      <c r="I24" s="20" t="s">
        <v>14</v>
      </c>
    </row>
    <row r="25" spans="2:10">
      <c r="B25" s="9" t="s">
        <v>0</v>
      </c>
      <c r="C25" s="8">
        <f>AVERAGE(C4,CX4)</f>
        <v>50</v>
      </c>
      <c r="E25" s="16" t="s">
        <v>0</v>
      </c>
      <c r="F25" s="8">
        <f>AVERAGE(C6:CX6)</f>
        <v>31.48</v>
      </c>
      <c r="I25" s="18" t="s">
        <v>5</v>
      </c>
      <c r="J25" s="1" t="str">
        <f>IF(C21&lt;20,"Yes","No")</f>
        <v>No</v>
      </c>
    </row>
    <row r="26" spans="2:10">
      <c r="B26" s="9" t="s">
        <v>2</v>
      </c>
      <c r="C26" s="8">
        <f>COUNT(C4:CX4)</f>
        <v>100</v>
      </c>
      <c r="E26" s="16" t="s">
        <v>2</v>
      </c>
      <c r="F26" s="8">
        <f>COUNT(C6:CX6)</f>
        <v>100</v>
      </c>
      <c r="I26" s="18" t="s">
        <v>6</v>
      </c>
      <c r="J26" s="1" t="str">
        <f>IF(C27&lt;20,"Yes","No")</f>
        <v>No</v>
      </c>
    </row>
    <row r="27" spans="2:10">
      <c r="B27" s="9" t="s">
        <v>1</v>
      </c>
      <c r="C27" s="8">
        <f>STDEV(C4:CX4)</f>
        <v>27.332594225040314</v>
      </c>
      <c r="E27" s="16" t="s">
        <v>1</v>
      </c>
      <c r="F27" s="8">
        <f>STDEV(C6:CX6)</f>
        <v>18.291401081802171</v>
      </c>
      <c r="I27" s="18" t="s">
        <v>10</v>
      </c>
      <c r="J27" s="1" t="str">
        <f>IF(F21&lt;20,"Yes","No")</f>
        <v>Yes</v>
      </c>
    </row>
    <row r="28" spans="2:10">
      <c r="B28" s="9" t="s">
        <v>16</v>
      </c>
      <c r="C28" s="1">
        <f>MEDIAN(C4:CX4)</f>
        <v>50</v>
      </c>
      <c r="E28" s="16" t="s">
        <v>16</v>
      </c>
      <c r="F28" s="1">
        <f>MEDIAN(C6,CX6)</f>
        <v>29.5</v>
      </c>
      <c r="I28" s="18" t="s">
        <v>11</v>
      </c>
      <c r="J28" s="1" t="str">
        <f>IF(F27&lt;20,"Yes","No")</f>
        <v>Yes</v>
      </c>
    </row>
    <row r="30" spans="2:10">
      <c r="I30" s="18" t="s">
        <v>15</v>
      </c>
      <c r="J30" s="1"/>
    </row>
    <row r="31" spans="2:10">
      <c r="I31" s="18" t="s">
        <v>5</v>
      </c>
      <c r="J31" s="1" t="s">
        <v>17</v>
      </c>
    </row>
    <row r="32" spans="2:10">
      <c r="I32" s="18" t="s">
        <v>6</v>
      </c>
      <c r="J32" s="1" t="s">
        <v>17</v>
      </c>
    </row>
    <row r="33" spans="9:10">
      <c r="I33" s="21" t="s">
        <v>10</v>
      </c>
      <c r="J33" s="22" t="s">
        <v>18</v>
      </c>
    </row>
    <row r="34" spans="9:10">
      <c r="I34" s="18" t="s">
        <v>11</v>
      </c>
      <c r="J34" s="1" t="s">
        <v>17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2013-11-26T19:25:19Z</dcterms:created>
  <dcterms:modified xsi:type="dcterms:W3CDTF">2013-11-26T21:29:07Z</dcterms:modified>
</cp:coreProperties>
</file>