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TEACHING\2017-2018\PART TIME\CAE and Stress Analysis\Exam\"/>
    </mc:Choice>
  </mc:AlternateContent>
  <bookViews>
    <workbookView xWindow="0" yWindow="0" windowWidth="19200" windowHeight="7248"/>
  </bookViews>
  <sheets>
    <sheet name="Data" sheetId="1" r:id="rId1"/>
    <sheet name="SFD" sheetId="4" r:id="rId2"/>
    <sheet name="BMD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7" i="1" l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06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85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53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24" i="1"/>
  <c r="C2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3" i="1"/>
  <c r="B105" i="1"/>
  <c r="B84" i="1"/>
  <c r="B23" i="1"/>
  <c r="B12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06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85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24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3" i="1"/>
  <c r="B2" i="1"/>
</calcChain>
</file>

<file path=xl/sharedStrings.xml><?xml version="1.0" encoding="utf-8"?>
<sst xmlns="http://schemas.openxmlformats.org/spreadsheetml/2006/main" count="3" uniqueCount="3">
  <si>
    <t>x</t>
  </si>
  <si>
    <t>SF</t>
  </si>
  <si>
    <t>BM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</si>
</sst>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hartsheet" Target="chartsheets/sheet2.xml"/><Relationship Id="rId7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SFD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Data!$A$2:$A$127</c:f>
              <c:numCache>
                <c:formatCode>General</c:formatCode>
                <c:ptCount val="126"/>
                <c:pt idx="0">
                  <c:v>0</c:v>
                </c:pt>
                <c:pt idx="1">
                  <c:v>1.0000000000000001E-5</c:v>
                </c:pt>
                <c:pt idx="2">
                  <c:v>0.05</c:v>
                </c:pt>
                <c:pt idx="3">
                  <c:v>0.1</c:v>
                </c:pt>
                <c:pt idx="4">
                  <c:v>0.15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0.4</c:v>
                </c:pt>
                <c:pt idx="10">
                  <c:v>0.45</c:v>
                </c:pt>
                <c:pt idx="11">
                  <c:v>0.5</c:v>
                </c:pt>
                <c:pt idx="12">
                  <c:v>0.55000000000000004</c:v>
                </c:pt>
                <c:pt idx="13">
                  <c:v>0.6</c:v>
                </c:pt>
                <c:pt idx="14">
                  <c:v>0.65</c:v>
                </c:pt>
                <c:pt idx="15">
                  <c:v>0.7</c:v>
                </c:pt>
                <c:pt idx="16">
                  <c:v>0.75</c:v>
                </c:pt>
                <c:pt idx="17">
                  <c:v>0.8</c:v>
                </c:pt>
                <c:pt idx="18">
                  <c:v>0.85</c:v>
                </c:pt>
                <c:pt idx="19">
                  <c:v>0.9</c:v>
                </c:pt>
                <c:pt idx="20">
                  <c:v>0.95</c:v>
                </c:pt>
                <c:pt idx="21">
                  <c:v>0.99999000000000005</c:v>
                </c:pt>
                <c:pt idx="22">
                  <c:v>1</c:v>
                </c:pt>
                <c:pt idx="23">
                  <c:v>1.05</c:v>
                </c:pt>
                <c:pt idx="24">
                  <c:v>1.1000000000000001</c:v>
                </c:pt>
                <c:pt idx="25">
                  <c:v>1.1499999999999999</c:v>
                </c:pt>
                <c:pt idx="26">
                  <c:v>1.2</c:v>
                </c:pt>
                <c:pt idx="27">
                  <c:v>1.25</c:v>
                </c:pt>
                <c:pt idx="28">
                  <c:v>1.3</c:v>
                </c:pt>
                <c:pt idx="29">
                  <c:v>1.35</c:v>
                </c:pt>
                <c:pt idx="30">
                  <c:v>1.4</c:v>
                </c:pt>
                <c:pt idx="31">
                  <c:v>1.45</c:v>
                </c:pt>
                <c:pt idx="32">
                  <c:v>1.5</c:v>
                </c:pt>
                <c:pt idx="33">
                  <c:v>1.55</c:v>
                </c:pt>
                <c:pt idx="34">
                  <c:v>1.6</c:v>
                </c:pt>
                <c:pt idx="35">
                  <c:v>1.65</c:v>
                </c:pt>
                <c:pt idx="36">
                  <c:v>1.7</c:v>
                </c:pt>
                <c:pt idx="37">
                  <c:v>1.75</c:v>
                </c:pt>
                <c:pt idx="38">
                  <c:v>1.8</c:v>
                </c:pt>
                <c:pt idx="39">
                  <c:v>1.85</c:v>
                </c:pt>
                <c:pt idx="40">
                  <c:v>1.9</c:v>
                </c:pt>
                <c:pt idx="41">
                  <c:v>1.95</c:v>
                </c:pt>
                <c:pt idx="42">
                  <c:v>2</c:v>
                </c:pt>
                <c:pt idx="43">
                  <c:v>2.0499999999999998</c:v>
                </c:pt>
                <c:pt idx="44">
                  <c:v>2.1</c:v>
                </c:pt>
                <c:pt idx="45">
                  <c:v>2.15</c:v>
                </c:pt>
                <c:pt idx="46">
                  <c:v>2.2000000000000002</c:v>
                </c:pt>
                <c:pt idx="47">
                  <c:v>2.25</c:v>
                </c:pt>
                <c:pt idx="48">
                  <c:v>2.2999999999999998</c:v>
                </c:pt>
                <c:pt idx="49">
                  <c:v>2.35</c:v>
                </c:pt>
                <c:pt idx="50">
                  <c:v>2.4</c:v>
                </c:pt>
                <c:pt idx="51">
                  <c:v>2.4500000000000002</c:v>
                </c:pt>
                <c:pt idx="52">
                  <c:v>2.5</c:v>
                </c:pt>
                <c:pt idx="53">
                  <c:v>2.5499999999999998</c:v>
                </c:pt>
                <c:pt idx="54">
                  <c:v>2.6</c:v>
                </c:pt>
                <c:pt idx="55">
                  <c:v>2.65</c:v>
                </c:pt>
                <c:pt idx="56">
                  <c:v>2.7</c:v>
                </c:pt>
                <c:pt idx="57">
                  <c:v>2.75</c:v>
                </c:pt>
                <c:pt idx="58">
                  <c:v>2.8</c:v>
                </c:pt>
                <c:pt idx="59">
                  <c:v>2.85</c:v>
                </c:pt>
                <c:pt idx="60">
                  <c:v>2.9</c:v>
                </c:pt>
                <c:pt idx="61">
                  <c:v>2.95</c:v>
                </c:pt>
                <c:pt idx="62">
                  <c:v>3</c:v>
                </c:pt>
                <c:pt idx="63">
                  <c:v>3.05</c:v>
                </c:pt>
                <c:pt idx="64">
                  <c:v>3.1</c:v>
                </c:pt>
                <c:pt idx="65">
                  <c:v>3.15</c:v>
                </c:pt>
                <c:pt idx="66">
                  <c:v>3.2</c:v>
                </c:pt>
                <c:pt idx="67">
                  <c:v>3.25</c:v>
                </c:pt>
                <c:pt idx="68">
                  <c:v>3.3</c:v>
                </c:pt>
                <c:pt idx="69">
                  <c:v>3.35</c:v>
                </c:pt>
                <c:pt idx="70">
                  <c:v>3.4</c:v>
                </c:pt>
                <c:pt idx="71">
                  <c:v>3.45</c:v>
                </c:pt>
                <c:pt idx="72">
                  <c:v>3.5</c:v>
                </c:pt>
                <c:pt idx="73">
                  <c:v>3.55</c:v>
                </c:pt>
                <c:pt idx="74">
                  <c:v>3.6</c:v>
                </c:pt>
                <c:pt idx="75">
                  <c:v>3.65</c:v>
                </c:pt>
                <c:pt idx="76">
                  <c:v>3.7</c:v>
                </c:pt>
                <c:pt idx="77">
                  <c:v>3.75</c:v>
                </c:pt>
                <c:pt idx="78">
                  <c:v>3.8</c:v>
                </c:pt>
                <c:pt idx="79">
                  <c:v>3.85</c:v>
                </c:pt>
                <c:pt idx="80">
                  <c:v>3.9</c:v>
                </c:pt>
                <c:pt idx="81">
                  <c:v>3.95</c:v>
                </c:pt>
                <c:pt idx="82">
                  <c:v>3.9999999000000002</c:v>
                </c:pt>
                <c:pt idx="83">
                  <c:v>4</c:v>
                </c:pt>
                <c:pt idx="84">
                  <c:v>4.05</c:v>
                </c:pt>
                <c:pt idx="85">
                  <c:v>4.0999999999999996</c:v>
                </c:pt>
                <c:pt idx="86">
                  <c:v>4.1500000000000004</c:v>
                </c:pt>
                <c:pt idx="87">
                  <c:v>4.2</c:v>
                </c:pt>
                <c:pt idx="88">
                  <c:v>4.25</c:v>
                </c:pt>
                <c:pt idx="89">
                  <c:v>4.3</c:v>
                </c:pt>
                <c:pt idx="90">
                  <c:v>4.3499999999999996</c:v>
                </c:pt>
                <c:pt idx="91">
                  <c:v>4.4000000000000004</c:v>
                </c:pt>
                <c:pt idx="92">
                  <c:v>4.45</c:v>
                </c:pt>
                <c:pt idx="93">
                  <c:v>4.5</c:v>
                </c:pt>
                <c:pt idx="94">
                  <c:v>4.55</c:v>
                </c:pt>
                <c:pt idx="95">
                  <c:v>4.5999999999999996</c:v>
                </c:pt>
                <c:pt idx="96">
                  <c:v>4.6500000000000004</c:v>
                </c:pt>
                <c:pt idx="97">
                  <c:v>4.7</c:v>
                </c:pt>
                <c:pt idx="98">
                  <c:v>4.75</c:v>
                </c:pt>
                <c:pt idx="99">
                  <c:v>4.8</c:v>
                </c:pt>
                <c:pt idx="100">
                  <c:v>4.8499999999999996</c:v>
                </c:pt>
                <c:pt idx="101">
                  <c:v>4.9000000000000004</c:v>
                </c:pt>
                <c:pt idx="102">
                  <c:v>4.95</c:v>
                </c:pt>
                <c:pt idx="103">
                  <c:v>4.9999998999999997</c:v>
                </c:pt>
                <c:pt idx="104">
                  <c:v>5</c:v>
                </c:pt>
                <c:pt idx="105">
                  <c:v>5.05</c:v>
                </c:pt>
                <c:pt idx="106">
                  <c:v>5.0999999999999996</c:v>
                </c:pt>
                <c:pt idx="107">
                  <c:v>5.15</c:v>
                </c:pt>
                <c:pt idx="108">
                  <c:v>5.2</c:v>
                </c:pt>
                <c:pt idx="109">
                  <c:v>5.25</c:v>
                </c:pt>
                <c:pt idx="110">
                  <c:v>5.3</c:v>
                </c:pt>
                <c:pt idx="111">
                  <c:v>5.35</c:v>
                </c:pt>
                <c:pt idx="112">
                  <c:v>5.4</c:v>
                </c:pt>
                <c:pt idx="113">
                  <c:v>5.45</c:v>
                </c:pt>
                <c:pt idx="114">
                  <c:v>5.5</c:v>
                </c:pt>
                <c:pt idx="115">
                  <c:v>5.55</c:v>
                </c:pt>
                <c:pt idx="116">
                  <c:v>5.6</c:v>
                </c:pt>
                <c:pt idx="117">
                  <c:v>5.65</c:v>
                </c:pt>
                <c:pt idx="118">
                  <c:v>5.7</c:v>
                </c:pt>
                <c:pt idx="119">
                  <c:v>5.75</c:v>
                </c:pt>
                <c:pt idx="120">
                  <c:v>5.8</c:v>
                </c:pt>
                <c:pt idx="121">
                  <c:v>5.85</c:v>
                </c:pt>
                <c:pt idx="122">
                  <c:v>5.9</c:v>
                </c:pt>
                <c:pt idx="123">
                  <c:v>5.95</c:v>
                </c:pt>
                <c:pt idx="124">
                  <c:v>5.9999900000000004</c:v>
                </c:pt>
                <c:pt idx="125">
                  <c:v>6</c:v>
                </c:pt>
              </c:numCache>
            </c:numRef>
          </c:xVal>
          <c:yVal>
            <c:numRef>
              <c:f>Data!$B$2:$B$127</c:f>
              <c:numCache>
                <c:formatCode>General</c:formatCode>
                <c:ptCount val="126"/>
                <c:pt idx="0">
                  <c:v>0</c:v>
                </c:pt>
                <c:pt idx="1">
                  <c:v>14.599959999999999</c:v>
                </c:pt>
                <c:pt idx="2">
                  <c:v>14.4</c:v>
                </c:pt>
                <c:pt idx="3">
                  <c:v>14.2</c:v>
                </c:pt>
                <c:pt idx="4">
                  <c:v>14</c:v>
                </c:pt>
                <c:pt idx="5">
                  <c:v>13.799999999999999</c:v>
                </c:pt>
                <c:pt idx="6">
                  <c:v>13.6</c:v>
                </c:pt>
                <c:pt idx="7">
                  <c:v>13.4</c:v>
                </c:pt>
                <c:pt idx="8">
                  <c:v>13.2</c:v>
                </c:pt>
                <c:pt idx="9">
                  <c:v>13</c:v>
                </c:pt>
                <c:pt idx="10">
                  <c:v>12.799999999999999</c:v>
                </c:pt>
                <c:pt idx="11">
                  <c:v>12.6</c:v>
                </c:pt>
                <c:pt idx="12">
                  <c:v>12.399999999999999</c:v>
                </c:pt>
                <c:pt idx="13">
                  <c:v>12.2</c:v>
                </c:pt>
                <c:pt idx="14">
                  <c:v>12</c:v>
                </c:pt>
                <c:pt idx="15">
                  <c:v>11.8</c:v>
                </c:pt>
                <c:pt idx="16">
                  <c:v>11.6</c:v>
                </c:pt>
                <c:pt idx="17">
                  <c:v>11.399999999999999</c:v>
                </c:pt>
                <c:pt idx="18">
                  <c:v>11.2</c:v>
                </c:pt>
                <c:pt idx="19">
                  <c:v>11</c:v>
                </c:pt>
                <c:pt idx="20">
                  <c:v>10.8</c:v>
                </c:pt>
                <c:pt idx="21">
                  <c:v>10.60004</c:v>
                </c:pt>
                <c:pt idx="22">
                  <c:v>5.6</c:v>
                </c:pt>
                <c:pt idx="23">
                  <c:v>5.3999999999999986</c:v>
                </c:pt>
                <c:pt idx="24">
                  <c:v>5.1999999999999993</c:v>
                </c:pt>
                <c:pt idx="25">
                  <c:v>5</c:v>
                </c:pt>
                <c:pt idx="26">
                  <c:v>4.8000000000000007</c:v>
                </c:pt>
                <c:pt idx="27">
                  <c:v>4.5999999999999996</c:v>
                </c:pt>
                <c:pt idx="28">
                  <c:v>4.3999999999999986</c:v>
                </c:pt>
                <c:pt idx="29">
                  <c:v>4.1999999999999993</c:v>
                </c:pt>
                <c:pt idx="30">
                  <c:v>4</c:v>
                </c:pt>
                <c:pt idx="31">
                  <c:v>3.8000000000000007</c:v>
                </c:pt>
                <c:pt idx="32">
                  <c:v>3.5999999999999996</c:v>
                </c:pt>
                <c:pt idx="33">
                  <c:v>3.3999999999999986</c:v>
                </c:pt>
                <c:pt idx="34">
                  <c:v>3.1999999999999993</c:v>
                </c:pt>
                <c:pt idx="35">
                  <c:v>3</c:v>
                </c:pt>
                <c:pt idx="36">
                  <c:v>2.8</c:v>
                </c:pt>
                <c:pt idx="37">
                  <c:v>2.5999999999999996</c:v>
                </c:pt>
                <c:pt idx="38">
                  <c:v>2.3999999999999995</c:v>
                </c:pt>
                <c:pt idx="39">
                  <c:v>2.1999999999999993</c:v>
                </c:pt>
                <c:pt idx="40">
                  <c:v>2</c:v>
                </c:pt>
                <c:pt idx="41">
                  <c:v>1.7999999999999998</c:v>
                </c:pt>
                <c:pt idx="42">
                  <c:v>1.5999999999999996</c:v>
                </c:pt>
                <c:pt idx="43">
                  <c:v>1.4000000000000004</c:v>
                </c:pt>
                <c:pt idx="44">
                  <c:v>1.1999999999999993</c:v>
                </c:pt>
                <c:pt idx="45">
                  <c:v>1</c:v>
                </c:pt>
                <c:pt idx="46">
                  <c:v>0.79999999999999893</c:v>
                </c:pt>
                <c:pt idx="47">
                  <c:v>0.59999999999999964</c:v>
                </c:pt>
                <c:pt idx="48">
                  <c:v>0.40000000000000036</c:v>
                </c:pt>
                <c:pt idx="49">
                  <c:v>0.19999999999999929</c:v>
                </c:pt>
                <c:pt idx="50">
                  <c:v>0</c:v>
                </c:pt>
                <c:pt idx="51">
                  <c:v>-0.20000000000000107</c:v>
                </c:pt>
                <c:pt idx="52">
                  <c:v>-0.40000000000000036</c:v>
                </c:pt>
                <c:pt idx="53">
                  <c:v>-0.59999999999999964</c:v>
                </c:pt>
                <c:pt idx="54">
                  <c:v>-0.80000000000000071</c:v>
                </c:pt>
                <c:pt idx="55">
                  <c:v>-1</c:v>
                </c:pt>
                <c:pt idx="56">
                  <c:v>-1.2000000000000011</c:v>
                </c:pt>
                <c:pt idx="57">
                  <c:v>-1.4000000000000004</c:v>
                </c:pt>
                <c:pt idx="58">
                  <c:v>-1.5999999999999996</c:v>
                </c:pt>
                <c:pt idx="59">
                  <c:v>-1.8000000000000007</c:v>
                </c:pt>
                <c:pt idx="60">
                  <c:v>-2</c:v>
                </c:pt>
                <c:pt idx="61">
                  <c:v>-2.2000000000000011</c:v>
                </c:pt>
                <c:pt idx="62">
                  <c:v>-2.4000000000000004</c:v>
                </c:pt>
                <c:pt idx="63">
                  <c:v>-2.5999999999999996</c:v>
                </c:pt>
                <c:pt idx="64">
                  <c:v>-2.8000000000000007</c:v>
                </c:pt>
                <c:pt idx="65">
                  <c:v>-3</c:v>
                </c:pt>
                <c:pt idx="66">
                  <c:v>-3.2000000000000011</c:v>
                </c:pt>
                <c:pt idx="67">
                  <c:v>-3.4000000000000004</c:v>
                </c:pt>
                <c:pt idx="68">
                  <c:v>-3.5999999999999996</c:v>
                </c:pt>
                <c:pt idx="69">
                  <c:v>-3.8000000000000007</c:v>
                </c:pt>
                <c:pt idx="70">
                  <c:v>-4</c:v>
                </c:pt>
                <c:pt idx="71">
                  <c:v>-4.2000000000000011</c:v>
                </c:pt>
                <c:pt idx="72">
                  <c:v>-4.4000000000000004</c:v>
                </c:pt>
                <c:pt idx="73">
                  <c:v>-4.5999999999999996</c:v>
                </c:pt>
                <c:pt idx="74">
                  <c:v>-4.8000000000000007</c:v>
                </c:pt>
                <c:pt idx="75">
                  <c:v>-5</c:v>
                </c:pt>
                <c:pt idx="76">
                  <c:v>-5.2000000000000011</c:v>
                </c:pt>
                <c:pt idx="77">
                  <c:v>-5.4</c:v>
                </c:pt>
                <c:pt idx="78">
                  <c:v>-5.6</c:v>
                </c:pt>
                <c:pt idx="79">
                  <c:v>-5.8000000000000007</c:v>
                </c:pt>
                <c:pt idx="80">
                  <c:v>-6</c:v>
                </c:pt>
                <c:pt idx="81">
                  <c:v>-6.2000000000000011</c:v>
                </c:pt>
                <c:pt idx="82">
                  <c:v>-6.399999600000001</c:v>
                </c:pt>
                <c:pt idx="83">
                  <c:v>-13.4</c:v>
                </c:pt>
                <c:pt idx="84">
                  <c:v>-13.6</c:v>
                </c:pt>
                <c:pt idx="85">
                  <c:v>-13.799999999999999</c:v>
                </c:pt>
                <c:pt idx="86">
                  <c:v>-14.000000000000002</c:v>
                </c:pt>
                <c:pt idx="87">
                  <c:v>-14.200000000000001</c:v>
                </c:pt>
                <c:pt idx="88">
                  <c:v>-14.4</c:v>
                </c:pt>
                <c:pt idx="89">
                  <c:v>-14.6</c:v>
                </c:pt>
                <c:pt idx="90">
                  <c:v>-14.799999999999999</c:v>
                </c:pt>
                <c:pt idx="91">
                  <c:v>-15.000000000000002</c:v>
                </c:pt>
                <c:pt idx="92">
                  <c:v>-15.200000000000001</c:v>
                </c:pt>
                <c:pt idx="93">
                  <c:v>-15.4</c:v>
                </c:pt>
                <c:pt idx="94">
                  <c:v>-15.6</c:v>
                </c:pt>
                <c:pt idx="95">
                  <c:v>-15.799999999999999</c:v>
                </c:pt>
                <c:pt idx="96">
                  <c:v>-16</c:v>
                </c:pt>
                <c:pt idx="97">
                  <c:v>-16.200000000000003</c:v>
                </c:pt>
                <c:pt idx="98">
                  <c:v>-16.399999999999999</c:v>
                </c:pt>
                <c:pt idx="99">
                  <c:v>-16.600000000000001</c:v>
                </c:pt>
                <c:pt idx="100">
                  <c:v>-16.799999999999997</c:v>
                </c:pt>
                <c:pt idx="101">
                  <c:v>-17</c:v>
                </c:pt>
                <c:pt idx="102">
                  <c:v>-17.200000000000003</c:v>
                </c:pt>
                <c:pt idx="103">
                  <c:v>-17.399999600000001</c:v>
                </c:pt>
                <c:pt idx="104">
                  <c:v>6</c:v>
                </c:pt>
                <c:pt idx="105">
                  <c:v>5.7999999999999972</c:v>
                </c:pt>
                <c:pt idx="106">
                  <c:v>5.6000000000000014</c:v>
                </c:pt>
                <c:pt idx="107">
                  <c:v>5.3999999999999986</c:v>
                </c:pt>
                <c:pt idx="108">
                  <c:v>5.1999999999999957</c:v>
                </c:pt>
                <c:pt idx="109">
                  <c:v>5</c:v>
                </c:pt>
                <c:pt idx="110">
                  <c:v>4.7999999999999972</c:v>
                </c:pt>
                <c:pt idx="111">
                  <c:v>4.6000000000000014</c:v>
                </c:pt>
                <c:pt idx="112">
                  <c:v>4.3999999999999986</c:v>
                </c:pt>
                <c:pt idx="113">
                  <c:v>4.1999999999999957</c:v>
                </c:pt>
                <c:pt idx="114">
                  <c:v>4</c:v>
                </c:pt>
                <c:pt idx="115">
                  <c:v>3.7999999999999972</c:v>
                </c:pt>
                <c:pt idx="116">
                  <c:v>3.6000000000000014</c:v>
                </c:pt>
                <c:pt idx="117">
                  <c:v>3.3999999999999986</c:v>
                </c:pt>
                <c:pt idx="118">
                  <c:v>3.1999999999999957</c:v>
                </c:pt>
                <c:pt idx="119">
                  <c:v>3</c:v>
                </c:pt>
                <c:pt idx="120">
                  <c:v>2.7999999999999972</c:v>
                </c:pt>
                <c:pt idx="121">
                  <c:v>2.6000000000000014</c:v>
                </c:pt>
                <c:pt idx="122">
                  <c:v>2.3999999999999986</c:v>
                </c:pt>
                <c:pt idx="123">
                  <c:v>2.1999999999999957</c:v>
                </c:pt>
                <c:pt idx="124">
                  <c:v>2.0000399999999985</c:v>
                </c:pt>
                <c:pt idx="125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336104"/>
        <c:axId val="213336496"/>
      </c:scatterChart>
      <c:valAx>
        <c:axId val="213336104"/>
        <c:scaling>
          <c:orientation val="minMax"/>
          <c:max val="6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3336496"/>
        <c:crosses val="autoZero"/>
        <c:crossBetween val="midCat"/>
        <c:majorUnit val="0.5"/>
      </c:valAx>
      <c:valAx>
        <c:axId val="213336496"/>
        <c:scaling>
          <c:orientation val="minMax"/>
          <c:max val="20"/>
          <c:min val="-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3336104"/>
        <c:crosses val="autoZero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BMD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Data!$A$2:$A$127</c:f>
              <c:numCache>
                <c:formatCode>General</c:formatCode>
                <c:ptCount val="126"/>
                <c:pt idx="0">
                  <c:v>0</c:v>
                </c:pt>
                <c:pt idx="1">
                  <c:v>1.0000000000000001E-5</c:v>
                </c:pt>
                <c:pt idx="2">
                  <c:v>0.05</c:v>
                </c:pt>
                <c:pt idx="3">
                  <c:v>0.1</c:v>
                </c:pt>
                <c:pt idx="4">
                  <c:v>0.15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0.4</c:v>
                </c:pt>
                <c:pt idx="10">
                  <c:v>0.45</c:v>
                </c:pt>
                <c:pt idx="11">
                  <c:v>0.5</c:v>
                </c:pt>
                <c:pt idx="12">
                  <c:v>0.55000000000000004</c:v>
                </c:pt>
                <c:pt idx="13">
                  <c:v>0.6</c:v>
                </c:pt>
                <c:pt idx="14">
                  <c:v>0.65</c:v>
                </c:pt>
                <c:pt idx="15">
                  <c:v>0.7</c:v>
                </c:pt>
                <c:pt idx="16">
                  <c:v>0.75</c:v>
                </c:pt>
                <c:pt idx="17">
                  <c:v>0.8</c:v>
                </c:pt>
                <c:pt idx="18">
                  <c:v>0.85</c:v>
                </c:pt>
                <c:pt idx="19">
                  <c:v>0.9</c:v>
                </c:pt>
                <c:pt idx="20">
                  <c:v>0.95</c:v>
                </c:pt>
                <c:pt idx="21">
                  <c:v>0.99999000000000005</c:v>
                </c:pt>
                <c:pt idx="22">
                  <c:v>1</c:v>
                </c:pt>
                <c:pt idx="23">
                  <c:v>1.05</c:v>
                </c:pt>
                <c:pt idx="24">
                  <c:v>1.1000000000000001</c:v>
                </c:pt>
                <c:pt idx="25">
                  <c:v>1.1499999999999999</c:v>
                </c:pt>
                <c:pt idx="26">
                  <c:v>1.2</c:v>
                </c:pt>
                <c:pt idx="27">
                  <c:v>1.25</c:v>
                </c:pt>
                <c:pt idx="28">
                  <c:v>1.3</c:v>
                </c:pt>
                <c:pt idx="29">
                  <c:v>1.35</c:v>
                </c:pt>
                <c:pt idx="30">
                  <c:v>1.4</c:v>
                </c:pt>
                <c:pt idx="31">
                  <c:v>1.45</c:v>
                </c:pt>
                <c:pt idx="32">
                  <c:v>1.5</c:v>
                </c:pt>
                <c:pt idx="33">
                  <c:v>1.55</c:v>
                </c:pt>
                <c:pt idx="34">
                  <c:v>1.6</c:v>
                </c:pt>
                <c:pt idx="35">
                  <c:v>1.65</c:v>
                </c:pt>
                <c:pt idx="36">
                  <c:v>1.7</c:v>
                </c:pt>
                <c:pt idx="37">
                  <c:v>1.75</c:v>
                </c:pt>
                <c:pt idx="38">
                  <c:v>1.8</c:v>
                </c:pt>
                <c:pt idx="39">
                  <c:v>1.85</c:v>
                </c:pt>
                <c:pt idx="40">
                  <c:v>1.9</c:v>
                </c:pt>
                <c:pt idx="41">
                  <c:v>1.95</c:v>
                </c:pt>
                <c:pt idx="42">
                  <c:v>2</c:v>
                </c:pt>
                <c:pt idx="43">
                  <c:v>2.0499999999999998</c:v>
                </c:pt>
                <c:pt idx="44">
                  <c:v>2.1</c:v>
                </c:pt>
                <c:pt idx="45">
                  <c:v>2.15</c:v>
                </c:pt>
                <c:pt idx="46">
                  <c:v>2.2000000000000002</c:v>
                </c:pt>
                <c:pt idx="47">
                  <c:v>2.25</c:v>
                </c:pt>
                <c:pt idx="48">
                  <c:v>2.2999999999999998</c:v>
                </c:pt>
                <c:pt idx="49">
                  <c:v>2.35</c:v>
                </c:pt>
                <c:pt idx="50">
                  <c:v>2.4</c:v>
                </c:pt>
                <c:pt idx="51">
                  <c:v>2.4500000000000002</c:v>
                </c:pt>
                <c:pt idx="52">
                  <c:v>2.5</c:v>
                </c:pt>
                <c:pt idx="53">
                  <c:v>2.5499999999999998</c:v>
                </c:pt>
                <c:pt idx="54">
                  <c:v>2.6</c:v>
                </c:pt>
                <c:pt idx="55">
                  <c:v>2.65</c:v>
                </c:pt>
                <c:pt idx="56">
                  <c:v>2.7</c:v>
                </c:pt>
                <c:pt idx="57">
                  <c:v>2.75</c:v>
                </c:pt>
                <c:pt idx="58">
                  <c:v>2.8</c:v>
                </c:pt>
                <c:pt idx="59">
                  <c:v>2.85</c:v>
                </c:pt>
                <c:pt idx="60">
                  <c:v>2.9</c:v>
                </c:pt>
                <c:pt idx="61">
                  <c:v>2.95</c:v>
                </c:pt>
                <c:pt idx="62">
                  <c:v>3</c:v>
                </c:pt>
                <c:pt idx="63">
                  <c:v>3.05</c:v>
                </c:pt>
                <c:pt idx="64">
                  <c:v>3.1</c:v>
                </c:pt>
                <c:pt idx="65">
                  <c:v>3.15</c:v>
                </c:pt>
                <c:pt idx="66">
                  <c:v>3.2</c:v>
                </c:pt>
                <c:pt idx="67">
                  <c:v>3.25</c:v>
                </c:pt>
                <c:pt idx="68">
                  <c:v>3.3</c:v>
                </c:pt>
                <c:pt idx="69">
                  <c:v>3.35</c:v>
                </c:pt>
                <c:pt idx="70">
                  <c:v>3.4</c:v>
                </c:pt>
                <c:pt idx="71">
                  <c:v>3.45</c:v>
                </c:pt>
                <c:pt idx="72">
                  <c:v>3.5</c:v>
                </c:pt>
                <c:pt idx="73">
                  <c:v>3.55</c:v>
                </c:pt>
                <c:pt idx="74">
                  <c:v>3.6</c:v>
                </c:pt>
                <c:pt idx="75">
                  <c:v>3.65</c:v>
                </c:pt>
                <c:pt idx="76">
                  <c:v>3.7</c:v>
                </c:pt>
                <c:pt idx="77">
                  <c:v>3.75</c:v>
                </c:pt>
                <c:pt idx="78">
                  <c:v>3.8</c:v>
                </c:pt>
                <c:pt idx="79">
                  <c:v>3.85</c:v>
                </c:pt>
                <c:pt idx="80">
                  <c:v>3.9</c:v>
                </c:pt>
                <c:pt idx="81">
                  <c:v>3.95</c:v>
                </c:pt>
                <c:pt idx="82">
                  <c:v>3.9999999000000002</c:v>
                </c:pt>
                <c:pt idx="83">
                  <c:v>4</c:v>
                </c:pt>
                <c:pt idx="84">
                  <c:v>4.05</c:v>
                </c:pt>
                <c:pt idx="85">
                  <c:v>4.0999999999999996</c:v>
                </c:pt>
                <c:pt idx="86">
                  <c:v>4.1500000000000004</c:v>
                </c:pt>
                <c:pt idx="87">
                  <c:v>4.2</c:v>
                </c:pt>
                <c:pt idx="88">
                  <c:v>4.25</c:v>
                </c:pt>
                <c:pt idx="89">
                  <c:v>4.3</c:v>
                </c:pt>
                <c:pt idx="90">
                  <c:v>4.3499999999999996</c:v>
                </c:pt>
                <c:pt idx="91">
                  <c:v>4.4000000000000004</c:v>
                </c:pt>
                <c:pt idx="92">
                  <c:v>4.45</c:v>
                </c:pt>
                <c:pt idx="93">
                  <c:v>4.5</c:v>
                </c:pt>
                <c:pt idx="94">
                  <c:v>4.55</c:v>
                </c:pt>
                <c:pt idx="95">
                  <c:v>4.5999999999999996</c:v>
                </c:pt>
                <c:pt idx="96">
                  <c:v>4.6500000000000004</c:v>
                </c:pt>
                <c:pt idx="97">
                  <c:v>4.7</c:v>
                </c:pt>
                <c:pt idx="98">
                  <c:v>4.75</c:v>
                </c:pt>
                <c:pt idx="99">
                  <c:v>4.8</c:v>
                </c:pt>
                <c:pt idx="100">
                  <c:v>4.8499999999999996</c:v>
                </c:pt>
                <c:pt idx="101">
                  <c:v>4.9000000000000004</c:v>
                </c:pt>
                <c:pt idx="102">
                  <c:v>4.95</c:v>
                </c:pt>
                <c:pt idx="103">
                  <c:v>4.9999998999999997</c:v>
                </c:pt>
                <c:pt idx="104">
                  <c:v>5</c:v>
                </c:pt>
                <c:pt idx="105">
                  <c:v>5.05</c:v>
                </c:pt>
                <c:pt idx="106">
                  <c:v>5.0999999999999996</c:v>
                </c:pt>
                <c:pt idx="107">
                  <c:v>5.15</c:v>
                </c:pt>
                <c:pt idx="108">
                  <c:v>5.2</c:v>
                </c:pt>
                <c:pt idx="109">
                  <c:v>5.25</c:v>
                </c:pt>
                <c:pt idx="110">
                  <c:v>5.3</c:v>
                </c:pt>
                <c:pt idx="111">
                  <c:v>5.35</c:v>
                </c:pt>
                <c:pt idx="112">
                  <c:v>5.4</c:v>
                </c:pt>
                <c:pt idx="113">
                  <c:v>5.45</c:v>
                </c:pt>
                <c:pt idx="114">
                  <c:v>5.5</c:v>
                </c:pt>
                <c:pt idx="115">
                  <c:v>5.55</c:v>
                </c:pt>
                <c:pt idx="116">
                  <c:v>5.6</c:v>
                </c:pt>
                <c:pt idx="117">
                  <c:v>5.65</c:v>
                </c:pt>
                <c:pt idx="118">
                  <c:v>5.7</c:v>
                </c:pt>
                <c:pt idx="119">
                  <c:v>5.75</c:v>
                </c:pt>
                <c:pt idx="120">
                  <c:v>5.8</c:v>
                </c:pt>
                <c:pt idx="121">
                  <c:v>5.85</c:v>
                </c:pt>
                <c:pt idx="122">
                  <c:v>5.9</c:v>
                </c:pt>
                <c:pt idx="123">
                  <c:v>5.95</c:v>
                </c:pt>
                <c:pt idx="124">
                  <c:v>5.9999900000000004</c:v>
                </c:pt>
                <c:pt idx="125">
                  <c:v>6</c:v>
                </c:pt>
              </c:numCache>
            </c:numRef>
          </c:xVal>
          <c:yVal>
            <c:numRef>
              <c:f>Data!$C$2:$C$127</c:f>
              <c:numCache>
                <c:formatCode>General</c:formatCode>
                <c:ptCount val="126"/>
                <c:pt idx="0">
                  <c:v>0</c:v>
                </c:pt>
                <c:pt idx="1">
                  <c:v>1.4599979999999998E-4</c:v>
                </c:pt>
                <c:pt idx="2">
                  <c:v>0.72500000000000009</c:v>
                </c:pt>
                <c:pt idx="3">
                  <c:v>1.44</c:v>
                </c:pt>
                <c:pt idx="4">
                  <c:v>2.145</c:v>
                </c:pt>
                <c:pt idx="5">
                  <c:v>2.84</c:v>
                </c:pt>
                <c:pt idx="6">
                  <c:v>3.5249999999999999</c:v>
                </c:pt>
                <c:pt idx="7">
                  <c:v>4.1999999999999993</c:v>
                </c:pt>
                <c:pt idx="8">
                  <c:v>4.8649999999999993</c:v>
                </c:pt>
                <c:pt idx="9">
                  <c:v>5.5200000000000005</c:v>
                </c:pt>
                <c:pt idx="10">
                  <c:v>6.165</c:v>
                </c:pt>
                <c:pt idx="11">
                  <c:v>6.8</c:v>
                </c:pt>
                <c:pt idx="12">
                  <c:v>7.4249999999999998</c:v>
                </c:pt>
                <c:pt idx="13">
                  <c:v>8.0399999999999991</c:v>
                </c:pt>
                <c:pt idx="14">
                  <c:v>8.6450000000000014</c:v>
                </c:pt>
                <c:pt idx="15">
                  <c:v>9.24</c:v>
                </c:pt>
                <c:pt idx="16">
                  <c:v>9.8249999999999993</c:v>
                </c:pt>
                <c:pt idx="17">
                  <c:v>10.399999999999999</c:v>
                </c:pt>
                <c:pt idx="18">
                  <c:v>10.965</c:v>
                </c:pt>
                <c:pt idx="19">
                  <c:v>11.52</c:v>
                </c:pt>
                <c:pt idx="20">
                  <c:v>12.065</c:v>
                </c:pt>
                <c:pt idx="21">
                  <c:v>12.599893999800001</c:v>
                </c:pt>
                <c:pt idx="22">
                  <c:v>12.6</c:v>
                </c:pt>
                <c:pt idx="23">
                  <c:v>12.875</c:v>
                </c:pt>
                <c:pt idx="24">
                  <c:v>13.139999999999999</c:v>
                </c:pt>
                <c:pt idx="25">
                  <c:v>13.395</c:v>
                </c:pt>
                <c:pt idx="26">
                  <c:v>13.639999999999999</c:v>
                </c:pt>
                <c:pt idx="27">
                  <c:v>13.875</c:v>
                </c:pt>
                <c:pt idx="28">
                  <c:v>14.1</c:v>
                </c:pt>
                <c:pt idx="29">
                  <c:v>14.315000000000001</c:v>
                </c:pt>
                <c:pt idx="30">
                  <c:v>14.52</c:v>
                </c:pt>
                <c:pt idx="31">
                  <c:v>14.714999999999998</c:v>
                </c:pt>
                <c:pt idx="32">
                  <c:v>14.899999999999999</c:v>
                </c:pt>
                <c:pt idx="33">
                  <c:v>15.074999999999999</c:v>
                </c:pt>
                <c:pt idx="34">
                  <c:v>15.24</c:v>
                </c:pt>
                <c:pt idx="35">
                  <c:v>15.395</c:v>
                </c:pt>
                <c:pt idx="36">
                  <c:v>15.54</c:v>
                </c:pt>
                <c:pt idx="37">
                  <c:v>15.674999999999999</c:v>
                </c:pt>
                <c:pt idx="38">
                  <c:v>15.8</c:v>
                </c:pt>
                <c:pt idx="39">
                  <c:v>15.914999999999999</c:v>
                </c:pt>
                <c:pt idx="40">
                  <c:v>16.02</c:v>
                </c:pt>
                <c:pt idx="41">
                  <c:v>16.114999999999998</c:v>
                </c:pt>
                <c:pt idx="42">
                  <c:v>16.2</c:v>
                </c:pt>
                <c:pt idx="43">
                  <c:v>16.274999999999999</c:v>
                </c:pt>
                <c:pt idx="44">
                  <c:v>16.34</c:v>
                </c:pt>
                <c:pt idx="45">
                  <c:v>16.395</c:v>
                </c:pt>
                <c:pt idx="46">
                  <c:v>16.439999999999998</c:v>
                </c:pt>
                <c:pt idx="47">
                  <c:v>16.475000000000001</c:v>
                </c:pt>
                <c:pt idx="48">
                  <c:v>16.5</c:v>
                </c:pt>
                <c:pt idx="49">
                  <c:v>16.515000000000001</c:v>
                </c:pt>
                <c:pt idx="50">
                  <c:v>16.52</c:v>
                </c:pt>
                <c:pt idx="51">
                  <c:v>16.515000000000001</c:v>
                </c:pt>
                <c:pt idx="52">
                  <c:v>16.5</c:v>
                </c:pt>
                <c:pt idx="53">
                  <c:v>16.474999999999998</c:v>
                </c:pt>
                <c:pt idx="54">
                  <c:v>16.439999999999998</c:v>
                </c:pt>
                <c:pt idx="55">
                  <c:v>16.395</c:v>
                </c:pt>
                <c:pt idx="56">
                  <c:v>16.34</c:v>
                </c:pt>
                <c:pt idx="57">
                  <c:v>16.274999999999999</c:v>
                </c:pt>
                <c:pt idx="58">
                  <c:v>16.2</c:v>
                </c:pt>
                <c:pt idx="59">
                  <c:v>16.114999999999998</c:v>
                </c:pt>
                <c:pt idx="60">
                  <c:v>16.02</c:v>
                </c:pt>
                <c:pt idx="61">
                  <c:v>15.914999999999999</c:v>
                </c:pt>
                <c:pt idx="62">
                  <c:v>15.799999999999999</c:v>
                </c:pt>
                <c:pt idx="63">
                  <c:v>15.675000000000001</c:v>
                </c:pt>
                <c:pt idx="64">
                  <c:v>15.54</c:v>
                </c:pt>
                <c:pt idx="65">
                  <c:v>15.395</c:v>
                </c:pt>
                <c:pt idx="66">
                  <c:v>15.239999999999998</c:v>
                </c:pt>
                <c:pt idx="67">
                  <c:v>15.074999999999999</c:v>
                </c:pt>
                <c:pt idx="68">
                  <c:v>14.9</c:v>
                </c:pt>
                <c:pt idx="69">
                  <c:v>14.715</c:v>
                </c:pt>
                <c:pt idx="70">
                  <c:v>14.52</c:v>
                </c:pt>
                <c:pt idx="71">
                  <c:v>14.314999999999998</c:v>
                </c:pt>
                <c:pt idx="72">
                  <c:v>14.1</c:v>
                </c:pt>
                <c:pt idx="73">
                  <c:v>13.875</c:v>
                </c:pt>
                <c:pt idx="74">
                  <c:v>13.639999999999999</c:v>
                </c:pt>
                <c:pt idx="75">
                  <c:v>13.395</c:v>
                </c:pt>
                <c:pt idx="76">
                  <c:v>13.139999999999999</c:v>
                </c:pt>
                <c:pt idx="77">
                  <c:v>12.875</c:v>
                </c:pt>
                <c:pt idx="78">
                  <c:v>12.6</c:v>
                </c:pt>
                <c:pt idx="79">
                  <c:v>12.314999999999998</c:v>
                </c:pt>
                <c:pt idx="80">
                  <c:v>12.02</c:v>
                </c:pt>
                <c:pt idx="81">
                  <c:v>11.714999999999998</c:v>
                </c:pt>
                <c:pt idx="82">
                  <c:v>11.400000639999977</c:v>
                </c:pt>
                <c:pt idx="83">
                  <c:v>11.4</c:v>
                </c:pt>
                <c:pt idx="84">
                  <c:v>10.725000000000001</c:v>
                </c:pt>
                <c:pt idx="85">
                  <c:v>10.040000000000006</c:v>
                </c:pt>
                <c:pt idx="86">
                  <c:v>9.3449999999999953</c:v>
                </c:pt>
                <c:pt idx="87">
                  <c:v>8.6399999999999988</c:v>
                </c:pt>
                <c:pt idx="88">
                  <c:v>7.9250000000000007</c:v>
                </c:pt>
                <c:pt idx="89">
                  <c:v>7.2000000000000028</c:v>
                </c:pt>
                <c:pt idx="90">
                  <c:v>6.4650000000000061</c:v>
                </c:pt>
                <c:pt idx="91">
                  <c:v>5.7199999999999953</c:v>
                </c:pt>
                <c:pt idx="92">
                  <c:v>4.9649999999999972</c:v>
                </c:pt>
                <c:pt idx="93">
                  <c:v>4.2</c:v>
                </c:pt>
                <c:pt idx="94">
                  <c:v>3.4250000000000034</c:v>
                </c:pt>
                <c:pt idx="95">
                  <c:v>2.6400000000000055</c:v>
                </c:pt>
                <c:pt idx="96">
                  <c:v>1.8449999999999949</c:v>
                </c:pt>
                <c:pt idx="97">
                  <c:v>1.0399999999999974</c:v>
                </c:pt>
                <c:pt idx="98">
                  <c:v>0.22499999999999964</c:v>
                </c:pt>
                <c:pt idx="99">
                  <c:v>-0.59999999999999609</c:v>
                </c:pt>
                <c:pt idx="100">
                  <c:v>-1.4349999999999936</c:v>
                </c:pt>
                <c:pt idx="101">
                  <c:v>-2.2800000000000065</c:v>
                </c:pt>
                <c:pt idx="102">
                  <c:v>-3.1350000000000025</c:v>
                </c:pt>
                <c:pt idx="103">
                  <c:v>-3.9999982600000146</c:v>
                </c:pt>
                <c:pt idx="104">
                  <c:v>-4</c:v>
                </c:pt>
                <c:pt idx="105">
                  <c:v>-3.705000000000001</c:v>
                </c:pt>
                <c:pt idx="106">
                  <c:v>-3.4200000000000017</c:v>
                </c:pt>
                <c:pt idx="107">
                  <c:v>-3.1449999999999978</c:v>
                </c:pt>
                <c:pt idx="108">
                  <c:v>-2.879999999999999</c:v>
                </c:pt>
                <c:pt idx="109">
                  <c:v>-2.625</c:v>
                </c:pt>
                <c:pt idx="110">
                  <c:v>-2.3800000000000008</c:v>
                </c:pt>
                <c:pt idx="111">
                  <c:v>-2.1450000000000018</c:v>
                </c:pt>
                <c:pt idx="112">
                  <c:v>-1.9199999999999988</c:v>
                </c:pt>
                <c:pt idx="113">
                  <c:v>-1.7049999999999992</c:v>
                </c:pt>
                <c:pt idx="114">
                  <c:v>-1.5</c:v>
                </c:pt>
                <c:pt idx="115">
                  <c:v>-1.3050000000000006</c:v>
                </c:pt>
                <c:pt idx="116">
                  <c:v>-1.120000000000001</c:v>
                </c:pt>
                <c:pt idx="117">
                  <c:v>-0.94499999999999862</c:v>
                </c:pt>
                <c:pt idx="118">
                  <c:v>-0.77999999999999925</c:v>
                </c:pt>
                <c:pt idx="119">
                  <c:v>-0.625</c:v>
                </c:pt>
                <c:pt idx="120">
                  <c:v>-0.48000000000000043</c:v>
                </c:pt>
                <c:pt idx="121">
                  <c:v>-0.34500000000000086</c:v>
                </c:pt>
                <c:pt idx="122">
                  <c:v>-0.21999999999999909</c:v>
                </c:pt>
                <c:pt idx="123">
                  <c:v>-0.10499999999999954</c:v>
                </c:pt>
                <c:pt idx="124">
                  <c:v>-2.0000199999259394E-5</c:v>
                </c:pt>
                <c:pt idx="125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301040"/>
        <c:axId val="215388384"/>
      </c:scatterChart>
      <c:valAx>
        <c:axId val="149301040"/>
        <c:scaling>
          <c:orientation val="minMax"/>
          <c:max val="6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5388384"/>
        <c:crosses val="autoZero"/>
        <c:crossBetween val="midCat"/>
        <c:majorUnit val="1"/>
      </c:valAx>
      <c:valAx>
        <c:axId val="215388384"/>
        <c:scaling>
          <c:orientation val="minMax"/>
          <c:max val="20"/>
          <c:min val="-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301040"/>
        <c:crosses val="autoZero"/>
        <c:crossBetween val="midCat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95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9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8379" cy="606391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88379" cy="606391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D1" sqref="D1"/>
    </sheetView>
  </sheetViews>
  <sheetFormatPr defaultRowHeight="14.4" x14ac:dyDescent="0.3"/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>
        <v>0</v>
      </c>
      <c r="B2">
        <f>4*A2</f>
        <v>0</v>
      </c>
      <c r="C2">
        <v>0</v>
      </c>
    </row>
    <row r="3" spans="1:3" x14ac:dyDescent="0.3">
      <c r="A3">
        <v>1.0000000000000001E-5</v>
      </c>
      <c r="B3">
        <f>14.6-4*A3</f>
        <v>14.599959999999999</v>
      </c>
      <c r="C3">
        <f>A3*(14.6-A3*4)+0.5*4*A3^2</f>
        <v>1.4599979999999998E-4</v>
      </c>
    </row>
    <row r="4" spans="1:3" x14ac:dyDescent="0.3">
      <c r="A4">
        <v>0.05</v>
      </c>
      <c r="B4">
        <f t="shared" ref="B4:B23" si="0">14.6-4*A4</f>
        <v>14.4</v>
      </c>
      <c r="C4">
        <f t="shared" ref="C4:C23" si="1">A4*(14.6-A4*4)+0.5*4*A4^2</f>
        <v>0.72500000000000009</v>
      </c>
    </row>
    <row r="5" spans="1:3" x14ac:dyDescent="0.3">
      <c r="A5">
        <v>0.1</v>
      </c>
      <c r="B5">
        <f t="shared" si="0"/>
        <v>14.2</v>
      </c>
      <c r="C5">
        <f t="shared" si="1"/>
        <v>1.44</v>
      </c>
    </row>
    <row r="6" spans="1:3" x14ac:dyDescent="0.3">
      <c r="A6">
        <v>0.15</v>
      </c>
      <c r="B6">
        <f t="shared" si="0"/>
        <v>14</v>
      </c>
      <c r="C6">
        <f t="shared" si="1"/>
        <v>2.145</v>
      </c>
    </row>
    <row r="7" spans="1:3" x14ac:dyDescent="0.3">
      <c r="A7">
        <v>0.2</v>
      </c>
      <c r="B7">
        <f t="shared" si="0"/>
        <v>13.799999999999999</v>
      </c>
      <c r="C7">
        <f t="shared" si="1"/>
        <v>2.84</v>
      </c>
    </row>
    <row r="8" spans="1:3" x14ac:dyDescent="0.3">
      <c r="A8">
        <v>0.25</v>
      </c>
      <c r="B8">
        <f t="shared" si="0"/>
        <v>13.6</v>
      </c>
      <c r="C8">
        <f t="shared" si="1"/>
        <v>3.5249999999999999</v>
      </c>
    </row>
    <row r="9" spans="1:3" x14ac:dyDescent="0.3">
      <c r="A9">
        <v>0.3</v>
      </c>
      <c r="B9">
        <f t="shared" si="0"/>
        <v>13.4</v>
      </c>
      <c r="C9">
        <f t="shared" si="1"/>
        <v>4.1999999999999993</v>
      </c>
    </row>
    <row r="10" spans="1:3" x14ac:dyDescent="0.3">
      <c r="A10">
        <v>0.35</v>
      </c>
      <c r="B10">
        <f t="shared" si="0"/>
        <v>13.2</v>
      </c>
      <c r="C10">
        <f t="shared" si="1"/>
        <v>4.8649999999999993</v>
      </c>
    </row>
    <row r="11" spans="1:3" x14ac:dyDescent="0.3">
      <c r="A11">
        <v>0.4</v>
      </c>
      <c r="B11">
        <f t="shared" si="0"/>
        <v>13</v>
      </c>
      <c r="C11">
        <f t="shared" si="1"/>
        <v>5.5200000000000005</v>
      </c>
    </row>
    <row r="12" spans="1:3" x14ac:dyDescent="0.3">
      <c r="A12">
        <v>0.45</v>
      </c>
      <c r="B12">
        <f t="shared" si="0"/>
        <v>12.799999999999999</v>
      </c>
      <c r="C12">
        <f t="shared" si="1"/>
        <v>6.165</v>
      </c>
    </row>
    <row r="13" spans="1:3" x14ac:dyDescent="0.3">
      <c r="A13">
        <v>0.5</v>
      </c>
      <c r="B13">
        <f t="shared" si="0"/>
        <v>12.6</v>
      </c>
      <c r="C13">
        <f t="shared" si="1"/>
        <v>6.8</v>
      </c>
    </row>
    <row r="14" spans="1:3" x14ac:dyDescent="0.3">
      <c r="A14">
        <v>0.55000000000000004</v>
      </c>
      <c r="B14">
        <f t="shared" si="0"/>
        <v>12.399999999999999</v>
      </c>
      <c r="C14">
        <f t="shared" si="1"/>
        <v>7.4249999999999998</v>
      </c>
    </row>
    <row r="15" spans="1:3" x14ac:dyDescent="0.3">
      <c r="A15">
        <v>0.6</v>
      </c>
      <c r="B15">
        <f t="shared" si="0"/>
        <v>12.2</v>
      </c>
      <c r="C15">
        <f t="shared" si="1"/>
        <v>8.0399999999999991</v>
      </c>
    </row>
    <row r="16" spans="1:3" x14ac:dyDescent="0.3">
      <c r="A16">
        <v>0.65</v>
      </c>
      <c r="B16">
        <f t="shared" si="0"/>
        <v>12</v>
      </c>
      <c r="C16">
        <f t="shared" si="1"/>
        <v>8.6450000000000014</v>
      </c>
    </row>
    <row r="17" spans="1:3" x14ac:dyDescent="0.3">
      <c r="A17">
        <v>0.7</v>
      </c>
      <c r="B17">
        <f t="shared" si="0"/>
        <v>11.8</v>
      </c>
      <c r="C17">
        <f t="shared" si="1"/>
        <v>9.24</v>
      </c>
    </row>
    <row r="18" spans="1:3" x14ac:dyDescent="0.3">
      <c r="A18">
        <v>0.75</v>
      </c>
      <c r="B18">
        <f t="shared" si="0"/>
        <v>11.6</v>
      </c>
      <c r="C18">
        <f t="shared" si="1"/>
        <v>9.8249999999999993</v>
      </c>
    </row>
    <row r="19" spans="1:3" x14ac:dyDescent="0.3">
      <c r="A19">
        <v>0.8</v>
      </c>
      <c r="B19">
        <f t="shared" si="0"/>
        <v>11.399999999999999</v>
      </c>
      <c r="C19">
        <f t="shared" si="1"/>
        <v>10.399999999999999</v>
      </c>
    </row>
    <row r="20" spans="1:3" x14ac:dyDescent="0.3">
      <c r="A20">
        <v>0.85</v>
      </c>
      <c r="B20">
        <f t="shared" si="0"/>
        <v>11.2</v>
      </c>
      <c r="C20">
        <f t="shared" si="1"/>
        <v>10.965</v>
      </c>
    </row>
    <row r="21" spans="1:3" x14ac:dyDescent="0.3">
      <c r="A21">
        <v>0.9</v>
      </c>
      <c r="B21">
        <f t="shared" si="0"/>
        <v>11</v>
      </c>
      <c r="C21">
        <f t="shared" si="1"/>
        <v>11.52</v>
      </c>
    </row>
    <row r="22" spans="1:3" x14ac:dyDescent="0.3">
      <c r="A22">
        <v>0.95</v>
      </c>
      <c r="B22">
        <f t="shared" si="0"/>
        <v>10.8</v>
      </c>
      <c r="C22">
        <f t="shared" si="1"/>
        <v>12.065</v>
      </c>
    </row>
    <row r="23" spans="1:3" x14ac:dyDescent="0.3">
      <c r="A23">
        <v>0.99999000000000005</v>
      </c>
      <c r="B23">
        <f t="shared" si="0"/>
        <v>10.60004</v>
      </c>
      <c r="C23">
        <f t="shared" si="1"/>
        <v>12.599893999800001</v>
      </c>
    </row>
    <row r="24" spans="1:3" x14ac:dyDescent="0.3">
      <c r="A24">
        <v>1</v>
      </c>
      <c r="B24">
        <f>14.6-4*A24-5</f>
        <v>5.6</v>
      </c>
      <c r="C24">
        <f>12.6+(A24-1)*(5.6-(A24-1)*4)+0.5*4*(A24-1)^2</f>
        <v>12.6</v>
      </c>
    </row>
    <row r="25" spans="1:3" x14ac:dyDescent="0.3">
      <c r="A25">
        <v>1.05</v>
      </c>
      <c r="B25">
        <f t="shared" ref="B25:B84" si="2">14.6-4*A25-5</f>
        <v>5.3999999999999986</v>
      </c>
      <c r="C25">
        <f t="shared" ref="C25:C52" si="3">12.6+(A25-1)*(5.6-(A25-1)*4)+0.5*4*(A25-1)^2</f>
        <v>12.875</v>
      </c>
    </row>
    <row r="26" spans="1:3" x14ac:dyDescent="0.3">
      <c r="A26">
        <v>1.1000000000000001</v>
      </c>
      <c r="B26">
        <f t="shared" si="2"/>
        <v>5.1999999999999993</v>
      </c>
      <c r="C26">
        <f t="shared" si="3"/>
        <v>13.139999999999999</v>
      </c>
    </row>
    <row r="27" spans="1:3" x14ac:dyDescent="0.3">
      <c r="A27">
        <v>1.1499999999999999</v>
      </c>
      <c r="B27">
        <f t="shared" si="2"/>
        <v>5</v>
      </c>
      <c r="C27">
        <f t="shared" si="3"/>
        <v>13.395</v>
      </c>
    </row>
    <row r="28" spans="1:3" x14ac:dyDescent="0.3">
      <c r="A28">
        <v>1.2</v>
      </c>
      <c r="B28">
        <f t="shared" si="2"/>
        <v>4.8000000000000007</v>
      </c>
      <c r="C28">
        <f t="shared" si="3"/>
        <v>13.639999999999999</v>
      </c>
    </row>
    <row r="29" spans="1:3" x14ac:dyDescent="0.3">
      <c r="A29">
        <v>1.25</v>
      </c>
      <c r="B29">
        <f t="shared" si="2"/>
        <v>4.5999999999999996</v>
      </c>
      <c r="C29">
        <f t="shared" si="3"/>
        <v>13.875</v>
      </c>
    </row>
    <row r="30" spans="1:3" x14ac:dyDescent="0.3">
      <c r="A30">
        <v>1.3</v>
      </c>
      <c r="B30">
        <f t="shared" si="2"/>
        <v>4.3999999999999986</v>
      </c>
      <c r="C30">
        <f t="shared" si="3"/>
        <v>14.1</v>
      </c>
    </row>
    <row r="31" spans="1:3" x14ac:dyDescent="0.3">
      <c r="A31">
        <v>1.35</v>
      </c>
      <c r="B31">
        <f t="shared" si="2"/>
        <v>4.1999999999999993</v>
      </c>
      <c r="C31">
        <f t="shared" si="3"/>
        <v>14.315000000000001</v>
      </c>
    </row>
    <row r="32" spans="1:3" x14ac:dyDescent="0.3">
      <c r="A32">
        <v>1.4</v>
      </c>
      <c r="B32">
        <f t="shared" si="2"/>
        <v>4</v>
      </c>
      <c r="C32">
        <f t="shared" si="3"/>
        <v>14.52</v>
      </c>
    </row>
    <row r="33" spans="1:3" x14ac:dyDescent="0.3">
      <c r="A33">
        <v>1.45</v>
      </c>
      <c r="B33">
        <f t="shared" si="2"/>
        <v>3.8000000000000007</v>
      </c>
      <c r="C33">
        <f t="shared" si="3"/>
        <v>14.714999999999998</v>
      </c>
    </row>
    <row r="34" spans="1:3" x14ac:dyDescent="0.3">
      <c r="A34">
        <v>1.5</v>
      </c>
      <c r="B34">
        <f t="shared" si="2"/>
        <v>3.5999999999999996</v>
      </c>
      <c r="C34">
        <f t="shared" si="3"/>
        <v>14.899999999999999</v>
      </c>
    </row>
    <row r="35" spans="1:3" x14ac:dyDescent="0.3">
      <c r="A35">
        <v>1.55</v>
      </c>
      <c r="B35">
        <f t="shared" si="2"/>
        <v>3.3999999999999986</v>
      </c>
      <c r="C35">
        <f t="shared" si="3"/>
        <v>15.074999999999999</v>
      </c>
    </row>
    <row r="36" spans="1:3" x14ac:dyDescent="0.3">
      <c r="A36">
        <v>1.6</v>
      </c>
      <c r="B36">
        <f t="shared" si="2"/>
        <v>3.1999999999999993</v>
      </c>
      <c r="C36">
        <f t="shared" si="3"/>
        <v>15.24</v>
      </c>
    </row>
    <row r="37" spans="1:3" x14ac:dyDescent="0.3">
      <c r="A37">
        <v>1.65</v>
      </c>
      <c r="B37">
        <f t="shared" si="2"/>
        <v>3</v>
      </c>
      <c r="C37">
        <f t="shared" si="3"/>
        <v>15.395</v>
      </c>
    </row>
    <row r="38" spans="1:3" x14ac:dyDescent="0.3">
      <c r="A38">
        <v>1.7</v>
      </c>
      <c r="B38">
        <f t="shared" si="2"/>
        <v>2.8</v>
      </c>
      <c r="C38">
        <f t="shared" si="3"/>
        <v>15.54</v>
      </c>
    </row>
    <row r="39" spans="1:3" x14ac:dyDescent="0.3">
      <c r="A39">
        <v>1.75</v>
      </c>
      <c r="B39">
        <f t="shared" si="2"/>
        <v>2.5999999999999996</v>
      </c>
      <c r="C39">
        <f t="shared" si="3"/>
        <v>15.674999999999999</v>
      </c>
    </row>
    <row r="40" spans="1:3" x14ac:dyDescent="0.3">
      <c r="A40">
        <v>1.8</v>
      </c>
      <c r="B40">
        <f t="shared" si="2"/>
        <v>2.3999999999999995</v>
      </c>
      <c r="C40">
        <f t="shared" si="3"/>
        <v>15.8</v>
      </c>
    </row>
    <row r="41" spans="1:3" x14ac:dyDescent="0.3">
      <c r="A41">
        <v>1.85</v>
      </c>
      <c r="B41">
        <f t="shared" si="2"/>
        <v>2.1999999999999993</v>
      </c>
      <c r="C41">
        <f t="shared" si="3"/>
        <v>15.914999999999999</v>
      </c>
    </row>
    <row r="42" spans="1:3" x14ac:dyDescent="0.3">
      <c r="A42">
        <v>1.9</v>
      </c>
      <c r="B42">
        <f t="shared" si="2"/>
        <v>2</v>
      </c>
      <c r="C42">
        <f t="shared" si="3"/>
        <v>16.02</v>
      </c>
    </row>
    <row r="43" spans="1:3" x14ac:dyDescent="0.3">
      <c r="A43">
        <v>1.95</v>
      </c>
      <c r="B43">
        <f t="shared" si="2"/>
        <v>1.7999999999999998</v>
      </c>
      <c r="C43">
        <f t="shared" si="3"/>
        <v>16.114999999999998</v>
      </c>
    </row>
    <row r="44" spans="1:3" x14ac:dyDescent="0.3">
      <c r="A44">
        <v>2</v>
      </c>
      <c r="B44">
        <f t="shared" si="2"/>
        <v>1.5999999999999996</v>
      </c>
      <c r="C44">
        <f t="shared" si="3"/>
        <v>16.2</v>
      </c>
    </row>
    <row r="45" spans="1:3" x14ac:dyDescent="0.3">
      <c r="A45">
        <v>2.0499999999999998</v>
      </c>
      <c r="B45">
        <f t="shared" si="2"/>
        <v>1.4000000000000004</v>
      </c>
      <c r="C45">
        <f t="shared" si="3"/>
        <v>16.274999999999999</v>
      </c>
    </row>
    <row r="46" spans="1:3" x14ac:dyDescent="0.3">
      <c r="A46">
        <v>2.1</v>
      </c>
      <c r="B46">
        <f t="shared" si="2"/>
        <v>1.1999999999999993</v>
      </c>
      <c r="C46">
        <f t="shared" si="3"/>
        <v>16.34</v>
      </c>
    </row>
    <row r="47" spans="1:3" x14ac:dyDescent="0.3">
      <c r="A47">
        <v>2.15</v>
      </c>
      <c r="B47">
        <f t="shared" si="2"/>
        <v>1</v>
      </c>
      <c r="C47">
        <f t="shared" si="3"/>
        <v>16.395</v>
      </c>
    </row>
    <row r="48" spans="1:3" x14ac:dyDescent="0.3">
      <c r="A48">
        <v>2.2000000000000002</v>
      </c>
      <c r="B48">
        <f t="shared" si="2"/>
        <v>0.79999999999999893</v>
      </c>
      <c r="C48">
        <f t="shared" si="3"/>
        <v>16.439999999999998</v>
      </c>
    </row>
    <row r="49" spans="1:3" x14ac:dyDescent="0.3">
      <c r="A49">
        <v>2.25</v>
      </c>
      <c r="B49">
        <f t="shared" si="2"/>
        <v>0.59999999999999964</v>
      </c>
      <c r="C49">
        <f t="shared" si="3"/>
        <v>16.475000000000001</v>
      </c>
    </row>
    <row r="50" spans="1:3" x14ac:dyDescent="0.3">
      <c r="A50">
        <v>2.2999999999999998</v>
      </c>
      <c r="B50">
        <f t="shared" si="2"/>
        <v>0.40000000000000036</v>
      </c>
      <c r="C50">
        <f t="shared" si="3"/>
        <v>16.5</v>
      </c>
    </row>
    <row r="51" spans="1:3" x14ac:dyDescent="0.3">
      <c r="A51">
        <v>2.35</v>
      </c>
      <c r="B51">
        <f t="shared" si="2"/>
        <v>0.19999999999999929</v>
      </c>
      <c r="C51">
        <f t="shared" si="3"/>
        <v>16.515000000000001</v>
      </c>
    </row>
    <row r="52" spans="1:3" x14ac:dyDescent="0.3">
      <c r="A52">
        <v>2.4</v>
      </c>
      <c r="B52">
        <f t="shared" si="2"/>
        <v>0</v>
      </c>
      <c r="C52">
        <f t="shared" si="3"/>
        <v>16.52</v>
      </c>
    </row>
    <row r="53" spans="1:3" x14ac:dyDescent="0.3">
      <c r="A53">
        <v>2.4500000000000002</v>
      </c>
      <c r="B53">
        <f t="shared" si="2"/>
        <v>-0.20000000000000107</v>
      </c>
      <c r="C53">
        <f>16.52-0.5*4*(A53-2.4)^2</f>
        <v>16.515000000000001</v>
      </c>
    </row>
    <row r="54" spans="1:3" x14ac:dyDescent="0.3">
      <c r="A54">
        <v>2.5</v>
      </c>
      <c r="B54">
        <f t="shared" si="2"/>
        <v>-0.40000000000000036</v>
      </c>
      <c r="C54">
        <f t="shared" ref="C54:C85" si="4">16.52-0.5*4*(A54-2.4)^2</f>
        <v>16.5</v>
      </c>
    </row>
    <row r="55" spans="1:3" x14ac:dyDescent="0.3">
      <c r="A55">
        <v>2.5499999999999998</v>
      </c>
      <c r="B55">
        <f t="shared" si="2"/>
        <v>-0.59999999999999964</v>
      </c>
      <c r="C55">
        <f t="shared" si="4"/>
        <v>16.474999999999998</v>
      </c>
    </row>
    <row r="56" spans="1:3" x14ac:dyDescent="0.3">
      <c r="A56">
        <v>2.6</v>
      </c>
      <c r="B56">
        <f t="shared" si="2"/>
        <v>-0.80000000000000071</v>
      </c>
      <c r="C56">
        <f t="shared" si="4"/>
        <v>16.439999999999998</v>
      </c>
    </row>
    <row r="57" spans="1:3" x14ac:dyDescent="0.3">
      <c r="A57">
        <v>2.65</v>
      </c>
      <c r="B57">
        <f t="shared" si="2"/>
        <v>-1</v>
      </c>
      <c r="C57">
        <f t="shared" si="4"/>
        <v>16.395</v>
      </c>
    </row>
    <row r="58" spans="1:3" x14ac:dyDescent="0.3">
      <c r="A58">
        <v>2.7</v>
      </c>
      <c r="B58">
        <f t="shared" si="2"/>
        <v>-1.2000000000000011</v>
      </c>
      <c r="C58">
        <f t="shared" si="4"/>
        <v>16.34</v>
      </c>
    </row>
    <row r="59" spans="1:3" x14ac:dyDescent="0.3">
      <c r="A59">
        <v>2.75</v>
      </c>
      <c r="B59">
        <f t="shared" si="2"/>
        <v>-1.4000000000000004</v>
      </c>
      <c r="C59">
        <f t="shared" si="4"/>
        <v>16.274999999999999</v>
      </c>
    </row>
    <row r="60" spans="1:3" x14ac:dyDescent="0.3">
      <c r="A60">
        <v>2.8</v>
      </c>
      <c r="B60">
        <f t="shared" si="2"/>
        <v>-1.5999999999999996</v>
      </c>
      <c r="C60">
        <f t="shared" si="4"/>
        <v>16.2</v>
      </c>
    </row>
    <row r="61" spans="1:3" x14ac:dyDescent="0.3">
      <c r="A61">
        <v>2.85</v>
      </c>
      <c r="B61">
        <f t="shared" si="2"/>
        <v>-1.8000000000000007</v>
      </c>
      <c r="C61">
        <f t="shared" si="4"/>
        <v>16.114999999999998</v>
      </c>
    </row>
    <row r="62" spans="1:3" x14ac:dyDescent="0.3">
      <c r="A62">
        <v>2.9</v>
      </c>
      <c r="B62">
        <f t="shared" si="2"/>
        <v>-2</v>
      </c>
      <c r="C62">
        <f t="shared" si="4"/>
        <v>16.02</v>
      </c>
    </row>
    <row r="63" spans="1:3" x14ac:dyDescent="0.3">
      <c r="A63">
        <v>2.95</v>
      </c>
      <c r="B63">
        <f t="shared" si="2"/>
        <v>-2.2000000000000011</v>
      </c>
      <c r="C63">
        <f t="shared" si="4"/>
        <v>15.914999999999999</v>
      </c>
    </row>
    <row r="64" spans="1:3" x14ac:dyDescent="0.3">
      <c r="A64">
        <v>3</v>
      </c>
      <c r="B64">
        <f t="shared" si="2"/>
        <v>-2.4000000000000004</v>
      </c>
      <c r="C64">
        <f t="shared" si="4"/>
        <v>15.799999999999999</v>
      </c>
    </row>
    <row r="65" spans="1:3" x14ac:dyDescent="0.3">
      <c r="A65">
        <v>3.05</v>
      </c>
      <c r="B65">
        <f t="shared" si="2"/>
        <v>-2.5999999999999996</v>
      </c>
      <c r="C65">
        <f t="shared" si="4"/>
        <v>15.675000000000001</v>
      </c>
    </row>
    <row r="66" spans="1:3" x14ac:dyDescent="0.3">
      <c r="A66">
        <v>3.1</v>
      </c>
      <c r="B66">
        <f t="shared" si="2"/>
        <v>-2.8000000000000007</v>
      </c>
      <c r="C66">
        <f t="shared" si="4"/>
        <v>15.54</v>
      </c>
    </row>
    <row r="67" spans="1:3" x14ac:dyDescent="0.3">
      <c r="A67">
        <v>3.15</v>
      </c>
      <c r="B67">
        <f t="shared" si="2"/>
        <v>-3</v>
      </c>
      <c r="C67">
        <f t="shared" si="4"/>
        <v>15.395</v>
      </c>
    </row>
    <row r="68" spans="1:3" x14ac:dyDescent="0.3">
      <c r="A68">
        <v>3.2</v>
      </c>
      <c r="B68">
        <f t="shared" si="2"/>
        <v>-3.2000000000000011</v>
      </c>
      <c r="C68">
        <f t="shared" si="4"/>
        <v>15.239999999999998</v>
      </c>
    </row>
    <row r="69" spans="1:3" x14ac:dyDescent="0.3">
      <c r="A69">
        <v>3.25</v>
      </c>
      <c r="B69">
        <f t="shared" si="2"/>
        <v>-3.4000000000000004</v>
      </c>
      <c r="C69">
        <f t="shared" si="4"/>
        <v>15.074999999999999</v>
      </c>
    </row>
    <row r="70" spans="1:3" x14ac:dyDescent="0.3">
      <c r="A70">
        <v>3.3</v>
      </c>
      <c r="B70">
        <f t="shared" si="2"/>
        <v>-3.5999999999999996</v>
      </c>
      <c r="C70">
        <f t="shared" si="4"/>
        <v>14.9</v>
      </c>
    </row>
    <row r="71" spans="1:3" x14ac:dyDescent="0.3">
      <c r="A71">
        <v>3.35</v>
      </c>
      <c r="B71">
        <f t="shared" si="2"/>
        <v>-3.8000000000000007</v>
      </c>
      <c r="C71">
        <f t="shared" si="4"/>
        <v>14.715</v>
      </c>
    </row>
    <row r="72" spans="1:3" x14ac:dyDescent="0.3">
      <c r="A72">
        <v>3.4</v>
      </c>
      <c r="B72">
        <f t="shared" si="2"/>
        <v>-4</v>
      </c>
      <c r="C72">
        <f t="shared" si="4"/>
        <v>14.52</v>
      </c>
    </row>
    <row r="73" spans="1:3" x14ac:dyDescent="0.3">
      <c r="A73">
        <v>3.45</v>
      </c>
      <c r="B73">
        <f t="shared" si="2"/>
        <v>-4.2000000000000011</v>
      </c>
      <c r="C73">
        <f t="shared" si="4"/>
        <v>14.314999999999998</v>
      </c>
    </row>
    <row r="74" spans="1:3" x14ac:dyDescent="0.3">
      <c r="A74">
        <v>3.5</v>
      </c>
      <c r="B74">
        <f t="shared" si="2"/>
        <v>-4.4000000000000004</v>
      </c>
      <c r="C74">
        <f t="shared" si="4"/>
        <v>14.1</v>
      </c>
    </row>
    <row r="75" spans="1:3" x14ac:dyDescent="0.3">
      <c r="A75">
        <v>3.55</v>
      </c>
      <c r="B75">
        <f t="shared" si="2"/>
        <v>-4.5999999999999996</v>
      </c>
      <c r="C75">
        <f t="shared" si="4"/>
        <v>13.875</v>
      </c>
    </row>
    <row r="76" spans="1:3" x14ac:dyDescent="0.3">
      <c r="A76">
        <v>3.6</v>
      </c>
      <c r="B76">
        <f t="shared" si="2"/>
        <v>-4.8000000000000007</v>
      </c>
      <c r="C76">
        <f t="shared" si="4"/>
        <v>13.639999999999999</v>
      </c>
    </row>
    <row r="77" spans="1:3" x14ac:dyDescent="0.3">
      <c r="A77">
        <v>3.65</v>
      </c>
      <c r="B77">
        <f t="shared" si="2"/>
        <v>-5</v>
      </c>
      <c r="C77">
        <f t="shared" si="4"/>
        <v>13.395</v>
      </c>
    </row>
    <row r="78" spans="1:3" x14ac:dyDescent="0.3">
      <c r="A78">
        <v>3.7</v>
      </c>
      <c r="B78">
        <f t="shared" si="2"/>
        <v>-5.2000000000000011</v>
      </c>
      <c r="C78">
        <f t="shared" si="4"/>
        <v>13.139999999999999</v>
      </c>
    </row>
    <row r="79" spans="1:3" x14ac:dyDescent="0.3">
      <c r="A79">
        <v>3.75</v>
      </c>
      <c r="B79">
        <f t="shared" si="2"/>
        <v>-5.4</v>
      </c>
      <c r="C79">
        <f t="shared" si="4"/>
        <v>12.875</v>
      </c>
    </row>
    <row r="80" spans="1:3" x14ac:dyDescent="0.3">
      <c r="A80">
        <v>3.8</v>
      </c>
      <c r="B80">
        <f t="shared" si="2"/>
        <v>-5.6</v>
      </c>
      <c r="C80">
        <f t="shared" si="4"/>
        <v>12.6</v>
      </c>
    </row>
    <row r="81" spans="1:3" x14ac:dyDescent="0.3">
      <c r="A81">
        <v>3.85</v>
      </c>
      <c r="B81">
        <f t="shared" si="2"/>
        <v>-5.8000000000000007</v>
      </c>
      <c r="C81">
        <f t="shared" si="4"/>
        <v>12.314999999999998</v>
      </c>
    </row>
    <row r="82" spans="1:3" x14ac:dyDescent="0.3">
      <c r="A82">
        <v>3.9</v>
      </c>
      <c r="B82">
        <f t="shared" si="2"/>
        <v>-6</v>
      </c>
      <c r="C82">
        <f t="shared" si="4"/>
        <v>12.02</v>
      </c>
    </row>
    <row r="83" spans="1:3" x14ac:dyDescent="0.3">
      <c r="A83">
        <v>3.95</v>
      </c>
      <c r="B83">
        <f t="shared" si="2"/>
        <v>-6.2000000000000011</v>
      </c>
      <c r="C83">
        <f t="shared" si="4"/>
        <v>11.714999999999998</v>
      </c>
    </row>
    <row r="84" spans="1:3" x14ac:dyDescent="0.3">
      <c r="A84">
        <v>3.9999999000000002</v>
      </c>
      <c r="B84">
        <f t="shared" si="2"/>
        <v>-6.399999600000001</v>
      </c>
      <c r="C84">
        <f t="shared" si="4"/>
        <v>11.400000639999977</v>
      </c>
    </row>
    <row r="85" spans="1:3" x14ac:dyDescent="0.3">
      <c r="A85">
        <v>4</v>
      </c>
      <c r="B85">
        <f>14.6-4*A85-5-7</f>
        <v>-13.4</v>
      </c>
      <c r="C85">
        <f>11.4-13.4*(A85-4)-0.5*4*(A85-4)^2</f>
        <v>11.4</v>
      </c>
    </row>
    <row r="86" spans="1:3" x14ac:dyDescent="0.3">
      <c r="A86">
        <v>4.05</v>
      </c>
      <c r="B86">
        <f t="shared" ref="B86:B105" si="5">14.6-4*A86-5-7</f>
        <v>-13.6</v>
      </c>
      <c r="C86">
        <f t="shared" ref="C86:C106" si="6">11.4-13.4*(A86-4)-0.5*4*(A86-4)^2</f>
        <v>10.725000000000001</v>
      </c>
    </row>
    <row r="87" spans="1:3" x14ac:dyDescent="0.3">
      <c r="A87">
        <v>4.0999999999999996</v>
      </c>
      <c r="B87">
        <f t="shared" si="5"/>
        <v>-13.799999999999999</v>
      </c>
      <c r="C87">
        <f t="shared" si="6"/>
        <v>10.040000000000006</v>
      </c>
    </row>
    <row r="88" spans="1:3" x14ac:dyDescent="0.3">
      <c r="A88">
        <v>4.1500000000000004</v>
      </c>
      <c r="B88">
        <f t="shared" si="5"/>
        <v>-14.000000000000002</v>
      </c>
      <c r="C88">
        <f t="shared" si="6"/>
        <v>9.3449999999999953</v>
      </c>
    </row>
    <row r="89" spans="1:3" x14ac:dyDescent="0.3">
      <c r="A89">
        <v>4.2</v>
      </c>
      <c r="B89">
        <f t="shared" si="5"/>
        <v>-14.200000000000001</v>
      </c>
      <c r="C89">
        <f t="shared" si="6"/>
        <v>8.6399999999999988</v>
      </c>
    </row>
    <row r="90" spans="1:3" x14ac:dyDescent="0.3">
      <c r="A90">
        <v>4.25</v>
      </c>
      <c r="B90">
        <f t="shared" si="5"/>
        <v>-14.4</v>
      </c>
      <c r="C90">
        <f t="shared" si="6"/>
        <v>7.9250000000000007</v>
      </c>
    </row>
    <row r="91" spans="1:3" x14ac:dyDescent="0.3">
      <c r="A91">
        <v>4.3</v>
      </c>
      <c r="B91">
        <f t="shared" si="5"/>
        <v>-14.6</v>
      </c>
      <c r="C91">
        <f t="shared" si="6"/>
        <v>7.2000000000000028</v>
      </c>
    </row>
    <row r="92" spans="1:3" x14ac:dyDescent="0.3">
      <c r="A92">
        <v>4.3499999999999996</v>
      </c>
      <c r="B92">
        <f t="shared" si="5"/>
        <v>-14.799999999999999</v>
      </c>
      <c r="C92">
        <f t="shared" si="6"/>
        <v>6.4650000000000061</v>
      </c>
    </row>
    <row r="93" spans="1:3" x14ac:dyDescent="0.3">
      <c r="A93">
        <v>4.4000000000000004</v>
      </c>
      <c r="B93">
        <f t="shared" si="5"/>
        <v>-15.000000000000002</v>
      </c>
      <c r="C93">
        <f t="shared" si="6"/>
        <v>5.7199999999999953</v>
      </c>
    </row>
    <row r="94" spans="1:3" x14ac:dyDescent="0.3">
      <c r="A94">
        <v>4.45</v>
      </c>
      <c r="B94">
        <f t="shared" si="5"/>
        <v>-15.200000000000001</v>
      </c>
      <c r="C94">
        <f t="shared" si="6"/>
        <v>4.9649999999999972</v>
      </c>
    </row>
    <row r="95" spans="1:3" x14ac:dyDescent="0.3">
      <c r="A95">
        <v>4.5</v>
      </c>
      <c r="B95">
        <f t="shared" si="5"/>
        <v>-15.4</v>
      </c>
      <c r="C95">
        <f t="shared" si="6"/>
        <v>4.2</v>
      </c>
    </row>
    <row r="96" spans="1:3" x14ac:dyDescent="0.3">
      <c r="A96">
        <v>4.55</v>
      </c>
      <c r="B96">
        <f t="shared" si="5"/>
        <v>-15.6</v>
      </c>
      <c r="C96">
        <f t="shared" si="6"/>
        <v>3.4250000000000034</v>
      </c>
    </row>
    <row r="97" spans="1:3" x14ac:dyDescent="0.3">
      <c r="A97">
        <v>4.5999999999999996</v>
      </c>
      <c r="B97">
        <f t="shared" si="5"/>
        <v>-15.799999999999999</v>
      </c>
      <c r="C97">
        <f t="shared" si="6"/>
        <v>2.6400000000000055</v>
      </c>
    </row>
    <row r="98" spans="1:3" x14ac:dyDescent="0.3">
      <c r="A98">
        <v>4.6500000000000004</v>
      </c>
      <c r="B98">
        <f t="shared" si="5"/>
        <v>-16</v>
      </c>
      <c r="C98">
        <f t="shared" si="6"/>
        <v>1.8449999999999949</v>
      </c>
    </row>
    <row r="99" spans="1:3" x14ac:dyDescent="0.3">
      <c r="A99">
        <v>4.7</v>
      </c>
      <c r="B99">
        <f t="shared" si="5"/>
        <v>-16.200000000000003</v>
      </c>
      <c r="C99">
        <f t="shared" si="6"/>
        <v>1.0399999999999974</v>
      </c>
    </row>
    <row r="100" spans="1:3" x14ac:dyDescent="0.3">
      <c r="A100">
        <v>4.75</v>
      </c>
      <c r="B100">
        <f t="shared" si="5"/>
        <v>-16.399999999999999</v>
      </c>
      <c r="C100">
        <f t="shared" si="6"/>
        <v>0.22499999999999964</v>
      </c>
    </row>
    <row r="101" spans="1:3" x14ac:dyDescent="0.3">
      <c r="A101">
        <v>4.8</v>
      </c>
      <c r="B101">
        <f t="shared" si="5"/>
        <v>-16.600000000000001</v>
      </c>
      <c r="C101">
        <f t="shared" si="6"/>
        <v>-0.59999999999999609</v>
      </c>
    </row>
    <row r="102" spans="1:3" x14ac:dyDescent="0.3">
      <c r="A102">
        <v>4.8499999999999996</v>
      </c>
      <c r="B102">
        <f t="shared" si="5"/>
        <v>-16.799999999999997</v>
      </c>
      <c r="C102">
        <f t="shared" si="6"/>
        <v>-1.4349999999999936</v>
      </c>
    </row>
    <row r="103" spans="1:3" x14ac:dyDescent="0.3">
      <c r="A103">
        <v>4.9000000000000004</v>
      </c>
      <c r="B103">
        <f t="shared" si="5"/>
        <v>-17</v>
      </c>
      <c r="C103">
        <f t="shared" si="6"/>
        <v>-2.2800000000000065</v>
      </c>
    </row>
    <row r="104" spans="1:3" x14ac:dyDescent="0.3">
      <c r="A104">
        <v>4.95</v>
      </c>
      <c r="B104">
        <f t="shared" si="5"/>
        <v>-17.200000000000003</v>
      </c>
      <c r="C104">
        <f t="shared" si="6"/>
        <v>-3.1350000000000025</v>
      </c>
    </row>
    <row r="105" spans="1:3" x14ac:dyDescent="0.3">
      <c r="A105">
        <v>4.9999998999999997</v>
      </c>
      <c r="B105">
        <f t="shared" si="5"/>
        <v>-17.399999600000001</v>
      </c>
      <c r="C105">
        <f t="shared" si="6"/>
        <v>-3.9999982600000146</v>
      </c>
    </row>
    <row r="106" spans="1:3" x14ac:dyDescent="0.3">
      <c r="A106">
        <v>5</v>
      </c>
      <c r="B106">
        <f>14.6-4*A106-5-7+23.4</f>
        <v>6</v>
      </c>
      <c r="C106">
        <f>-4+(A106-5)*(6-(A106-5)*4)+0.5*4*(A106-5)^2</f>
        <v>-4</v>
      </c>
    </row>
    <row r="107" spans="1:3" x14ac:dyDescent="0.3">
      <c r="A107">
        <v>5.05</v>
      </c>
      <c r="B107">
        <f t="shared" ref="B107:B126" si="7">14.6-4*A107-5-7+23.4</f>
        <v>5.7999999999999972</v>
      </c>
      <c r="C107">
        <f t="shared" ref="C107:C126" si="8">-4+(A107-5)*(6-(A107-5)*4)+0.5*4*(A107-5)^2</f>
        <v>-3.705000000000001</v>
      </c>
    </row>
    <row r="108" spans="1:3" x14ac:dyDescent="0.3">
      <c r="A108">
        <v>5.0999999999999996</v>
      </c>
      <c r="B108">
        <f t="shared" si="7"/>
        <v>5.6000000000000014</v>
      </c>
      <c r="C108">
        <f t="shared" si="8"/>
        <v>-3.4200000000000017</v>
      </c>
    </row>
    <row r="109" spans="1:3" x14ac:dyDescent="0.3">
      <c r="A109">
        <v>5.15</v>
      </c>
      <c r="B109">
        <f t="shared" si="7"/>
        <v>5.3999999999999986</v>
      </c>
      <c r="C109">
        <f t="shared" si="8"/>
        <v>-3.1449999999999978</v>
      </c>
    </row>
    <row r="110" spans="1:3" x14ac:dyDescent="0.3">
      <c r="A110">
        <v>5.2</v>
      </c>
      <c r="B110">
        <f t="shared" si="7"/>
        <v>5.1999999999999957</v>
      </c>
      <c r="C110">
        <f t="shared" si="8"/>
        <v>-2.879999999999999</v>
      </c>
    </row>
    <row r="111" spans="1:3" x14ac:dyDescent="0.3">
      <c r="A111">
        <v>5.25</v>
      </c>
      <c r="B111">
        <f t="shared" si="7"/>
        <v>5</v>
      </c>
      <c r="C111">
        <f t="shared" si="8"/>
        <v>-2.625</v>
      </c>
    </row>
    <row r="112" spans="1:3" x14ac:dyDescent="0.3">
      <c r="A112">
        <v>5.3</v>
      </c>
      <c r="B112">
        <f t="shared" si="7"/>
        <v>4.7999999999999972</v>
      </c>
      <c r="C112">
        <f t="shared" si="8"/>
        <v>-2.3800000000000008</v>
      </c>
    </row>
    <row r="113" spans="1:3" x14ac:dyDescent="0.3">
      <c r="A113">
        <v>5.35</v>
      </c>
      <c r="B113">
        <f t="shared" si="7"/>
        <v>4.6000000000000014</v>
      </c>
      <c r="C113">
        <f t="shared" si="8"/>
        <v>-2.1450000000000018</v>
      </c>
    </row>
    <row r="114" spans="1:3" x14ac:dyDescent="0.3">
      <c r="A114">
        <v>5.4</v>
      </c>
      <c r="B114">
        <f t="shared" si="7"/>
        <v>4.3999999999999986</v>
      </c>
      <c r="C114">
        <f t="shared" si="8"/>
        <v>-1.9199999999999988</v>
      </c>
    </row>
    <row r="115" spans="1:3" x14ac:dyDescent="0.3">
      <c r="A115">
        <v>5.45</v>
      </c>
      <c r="B115">
        <f t="shared" si="7"/>
        <v>4.1999999999999957</v>
      </c>
      <c r="C115">
        <f t="shared" si="8"/>
        <v>-1.7049999999999992</v>
      </c>
    </row>
    <row r="116" spans="1:3" x14ac:dyDescent="0.3">
      <c r="A116">
        <v>5.5</v>
      </c>
      <c r="B116">
        <f t="shared" si="7"/>
        <v>4</v>
      </c>
      <c r="C116">
        <f t="shared" si="8"/>
        <v>-1.5</v>
      </c>
    </row>
    <row r="117" spans="1:3" x14ac:dyDescent="0.3">
      <c r="A117">
        <v>5.55</v>
      </c>
      <c r="B117">
        <f t="shared" si="7"/>
        <v>3.7999999999999972</v>
      </c>
      <c r="C117">
        <f t="shared" si="8"/>
        <v>-1.3050000000000006</v>
      </c>
    </row>
    <row r="118" spans="1:3" x14ac:dyDescent="0.3">
      <c r="A118">
        <v>5.6</v>
      </c>
      <c r="B118">
        <f t="shared" si="7"/>
        <v>3.6000000000000014</v>
      </c>
      <c r="C118">
        <f t="shared" si="8"/>
        <v>-1.120000000000001</v>
      </c>
    </row>
    <row r="119" spans="1:3" x14ac:dyDescent="0.3">
      <c r="A119">
        <v>5.65</v>
      </c>
      <c r="B119">
        <f t="shared" si="7"/>
        <v>3.3999999999999986</v>
      </c>
      <c r="C119">
        <f t="shared" si="8"/>
        <v>-0.94499999999999862</v>
      </c>
    </row>
    <row r="120" spans="1:3" x14ac:dyDescent="0.3">
      <c r="A120">
        <v>5.7</v>
      </c>
      <c r="B120">
        <f t="shared" si="7"/>
        <v>3.1999999999999957</v>
      </c>
      <c r="C120">
        <f t="shared" si="8"/>
        <v>-0.77999999999999925</v>
      </c>
    </row>
    <row r="121" spans="1:3" x14ac:dyDescent="0.3">
      <c r="A121">
        <v>5.75</v>
      </c>
      <c r="B121">
        <f t="shared" si="7"/>
        <v>3</v>
      </c>
      <c r="C121">
        <f t="shared" si="8"/>
        <v>-0.625</v>
      </c>
    </row>
    <row r="122" spans="1:3" x14ac:dyDescent="0.3">
      <c r="A122">
        <v>5.8</v>
      </c>
      <c r="B122">
        <f t="shared" si="7"/>
        <v>2.7999999999999972</v>
      </c>
      <c r="C122">
        <f t="shared" si="8"/>
        <v>-0.48000000000000043</v>
      </c>
    </row>
    <row r="123" spans="1:3" x14ac:dyDescent="0.3">
      <c r="A123">
        <v>5.85</v>
      </c>
      <c r="B123">
        <f t="shared" si="7"/>
        <v>2.6000000000000014</v>
      </c>
      <c r="C123">
        <f t="shared" si="8"/>
        <v>-0.34500000000000086</v>
      </c>
    </row>
    <row r="124" spans="1:3" x14ac:dyDescent="0.3">
      <c r="A124">
        <v>5.9</v>
      </c>
      <c r="B124">
        <f t="shared" si="7"/>
        <v>2.3999999999999986</v>
      </c>
      <c r="C124">
        <f t="shared" si="8"/>
        <v>-0.21999999999999909</v>
      </c>
    </row>
    <row r="125" spans="1:3" x14ac:dyDescent="0.3">
      <c r="A125">
        <v>5.95</v>
      </c>
      <c r="B125">
        <f t="shared" si="7"/>
        <v>2.1999999999999957</v>
      </c>
      <c r="C125">
        <f t="shared" si="8"/>
        <v>-0.10499999999999954</v>
      </c>
    </row>
    <row r="126" spans="1:3" x14ac:dyDescent="0.3">
      <c r="A126">
        <v>5.9999900000000004</v>
      </c>
      <c r="B126">
        <f t="shared" si="7"/>
        <v>2.0000399999999985</v>
      </c>
      <c r="C126">
        <f t="shared" si="8"/>
        <v>-2.0000199999259394E-5</v>
      </c>
    </row>
    <row r="127" spans="1:3" x14ac:dyDescent="0.3">
      <c r="A127">
        <v>6</v>
      </c>
      <c r="B127">
        <v>0</v>
      </c>
      <c r="C12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2</vt:i4>
      </vt:variant>
    </vt:vector>
  </HeadingPairs>
  <TitlesOfParts>
    <vt:vector size="3" baseType="lpstr">
      <vt:lpstr>Data</vt:lpstr>
      <vt:lpstr>SFD</vt:lpstr>
      <vt:lpstr>BMD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Marotin</dc:creator>
  <cp:lastModifiedBy>Arnaud Marotin</cp:lastModifiedBy>
  <dcterms:created xsi:type="dcterms:W3CDTF">2018-05-26T10:07:13Z</dcterms:created>
  <dcterms:modified xsi:type="dcterms:W3CDTF">2018-05-26T20:02:07Z</dcterms:modified>
</cp:coreProperties>
</file>