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chidambaram_uwtsd_ac_uk/Documents/class details/ACHA4008-Intergrating project foundataion year/Module box 2024-25/"/>
    </mc:Choice>
  </mc:AlternateContent>
  <xr:revisionPtr revIDLastSave="175" documentId="13_ncr:1_{80BEA579-E350-4FE2-9211-2BE1EB40847E}" xr6:coauthVersionLast="47" xr6:coauthVersionMax="47" xr10:uidLastSave="{8FCE50ED-254B-4230-93BA-2DB99169556C}"/>
  <bookViews>
    <workbookView xWindow="-98" yWindow="-98" windowWidth="20715" windowHeight="13425" activeTab="1" xr2:uid="{CB3965D5-2CBE-41FF-A56B-7D42C12ADB33}"/>
  </bookViews>
  <sheets>
    <sheet name="Integrating Project" sheetId="2" r:id="rId1"/>
    <sheet name="Splitup of marks in Demo" sheetId="3" r:id="rId2"/>
  </sheets>
  <definedNames>
    <definedName name="_xlnm._FilterDatabase" localSheetId="0" hidden="1">'Integrating Project'!$A$3:$E$14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" i="3" l="1"/>
  <c r="M13" i="3" s="1"/>
  <c r="K7" i="3"/>
  <c r="M8" i="3" s="1"/>
  <c r="K3" i="3"/>
  <c r="M5" i="3" s="1"/>
  <c r="M3" i="3" l="1"/>
  <c r="M4" i="3"/>
  <c r="M7" i="3"/>
</calcChain>
</file>

<file path=xl/sharedStrings.xml><?xml version="1.0" encoding="utf-8"?>
<sst xmlns="http://schemas.openxmlformats.org/spreadsheetml/2006/main" count="47" uniqueCount="38">
  <si>
    <t>No</t>
  </si>
  <si>
    <t>Full name</t>
  </si>
  <si>
    <t>CW1 (60%)</t>
  </si>
  <si>
    <t>CW2 (40%)</t>
  </si>
  <si>
    <t>Standard Deviation</t>
  </si>
  <si>
    <t>Average</t>
  </si>
  <si>
    <t>ALEX THAKDANAI  WALTON</t>
  </si>
  <si>
    <t>DANIEL    JONES</t>
  </si>
  <si>
    <t>BETHAN ANNA  MOYLE</t>
  </si>
  <si>
    <t>ADAM ALI  IBRAHIM</t>
  </si>
  <si>
    <t>BINIYAM    MEMBERU</t>
  </si>
  <si>
    <t>AHMAD ABDULHADI  VARNHAM</t>
  </si>
  <si>
    <t>ALIN    ASTEFANEI</t>
  </si>
  <si>
    <t>HOSSAM ABDELSAMIE SHAARAWYABDALLA</t>
  </si>
  <si>
    <t>Total</t>
  </si>
  <si>
    <t xml:space="preserve"> Integrating Project-ACHA4008</t>
  </si>
  <si>
    <t>2024-2025</t>
  </si>
  <si>
    <t>Sno</t>
  </si>
  <si>
    <t>Student name</t>
  </si>
  <si>
    <t>Team number</t>
  </si>
  <si>
    <t>Hub number assigned</t>
  </si>
  <si>
    <t>Line following (15)</t>
  </si>
  <si>
    <t>Avoiding block (15)</t>
  </si>
  <si>
    <t>Rejoin line    (10)</t>
  </si>
  <si>
    <t>Stop for green b4 entering maze (10)</t>
  </si>
  <si>
    <t>Maze solving (30)</t>
  </si>
  <si>
    <t>Identify Red and Stop (10)</t>
  </si>
  <si>
    <t>Response to Questioning (10)</t>
  </si>
  <si>
    <t>CW 2 (100)</t>
  </si>
  <si>
    <t>Demo</t>
  </si>
  <si>
    <t>Team 1</t>
  </si>
  <si>
    <t>Hub 3</t>
  </si>
  <si>
    <t>Team 2</t>
  </si>
  <si>
    <t>Hub 9</t>
  </si>
  <si>
    <t>Team 3</t>
  </si>
  <si>
    <t>Hub 6</t>
  </si>
  <si>
    <t>No attendance for demo</t>
  </si>
  <si>
    <t>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</si>
</sst>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sz val="11"/>
      <name val="Calibri"/>
    </font>
    <font>
      <b/>
      <sz val="11"/>
      <name val="Calibri"/>
      <family val="2"/>
    </font>
    <font>
      <b/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ABF8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95B3D7"/>
        <bgColor rgb="FF000000"/>
      </patternFill>
    </fill>
    <fill>
      <patternFill patternType="solid">
        <fgColor theme="0"/>
        <bgColor rgb="FF000000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2" borderId="1" xfId="0" applyFont="1" applyFill="1" applyBorder="1"/>
    <xf numFmtId="0" fontId="2" fillId="2" borderId="0" xfId="0" applyFont="1" applyFill="1"/>
    <xf numFmtId="0" fontId="1" fillId="2" borderId="2" xfId="0" applyFont="1" applyFill="1" applyBorder="1"/>
    <xf numFmtId="0" fontId="1" fillId="2" borderId="3" xfId="0" applyFont="1" applyFill="1" applyBorder="1"/>
    <xf numFmtId="0" fontId="3" fillId="2" borderId="5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2" fillId="2" borderId="10" xfId="0" applyFont="1" applyFill="1" applyBorder="1"/>
    <xf numFmtId="0" fontId="2" fillId="0" borderId="10" xfId="0" applyFont="1" applyBorder="1"/>
    <xf numFmtId="0" fontId="2" fillId="2" borderId="6" xfId="0" applyFont="1" applyFill="1" applyBorder="1"/>
    <xf numFmtId="0" fontId="3" fillId="2" borderId="11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1" fillId="2" borderId="0" xfId="0" applyFont="1" applyFill="1"/>
    <xf numFmtId="0" fontId="0" fillId="2" borderId="0" xfId="0" applyFill="1"/>
    <xf numFmtId="0" fontId="1" fillId="2" borderId="1" xfId="0" applyFont="1" applyFill="1" applyBorder="1"/>
    <xf numFmtId="0" fontId="0" fillId="2" borderId="14" xfId="0" applyFill="1" applyBorder="1"/>
    <xf numFmtId="0" fontId="0" fillId="2" borderId="15" xfId="0" applyFill="1" applyBorder="1"/>
    <xf numFmtId="0" fontId="4" fillId="0" borderId="1" xfId="0" applyFont="1" applyBorder="1"/>
    <xf numFmtId="0" fontId="4" fillId="0" borderId="0" xfId="0" applyFont="1"/>
    <xf numFmtId="0" fontId="1" fillId="2" borderId="16" xfId="0" applyFont="1" applyFill="1" applyBorder="1"/>
    <xf numFmtId="0" fontId="0" fillId="2" borderId="17" xfId="0" applyFill="1" applyBorder="1"/>
    <xf numFmtId="0" fontId="0" fillId="2" borderId="18" xfId="0" applyFill="1" applyBorder="1"/>
    <xf numFmtId="0" fontId="4" fillId="0" borderId="10" xfId="0" applyFont="1" applyBorder="1"/>
    <xf numFmtId="0" fontId="4" fillId="0" borderId="4" xfId="0" applyFont="1" applyBorder="1"/>
    <xf numFmtId="0" fontId="4" fillId="0" borderId="6" xfId="0" applyFont="1" applyBorder="1"/>
    <xf numFmtId="0" fontId="1" fillId="2" borderId="4" xfId="0" applyFont="1" applyFill="1" applyBorder="1"/>
    <xf numFmtId="0" fontId="1" fillId="2" borderId="6" xfId="0" applyFont="1" applyFill="1" applyBorder="1"/>
    <xf numFmtId="0" fontId="1" fillId="0" borderId="8" xfId="0" applyFont="1" applyBorder="1"/>
    <xf numFmtId="0" fontId="1" fillId="0" borderId="9" xfId="0" applyFont="1" applyBorder="1"/>
    <xf numFmtId="0" fontId="5" fillId="0" borderId="1" xfId="0" applyFont="1" applyBorder="1"/>
    <xf numFmtId="0" fontId="5" fillId="0" borderId="10" xfId="0" applyFont="1" applyBorder="1"/>
    <xf numFmtId="0" fontId="5" fillId="0" borderId="1" xfId="0" applyFont="1" applyBorder="1" applyAlignment="1">
      <alignment wrapText="1"/>
    </xf>
    <xf numFmtId="0" fontId="5" fillId="3" borderId="19" xfId="0" applyFont="1" applyFill="1" applyBorder="1" applyAlignment="1">
      <alignment horizontal="center" wrapText="1"/>
    </xf>
    <xf numFmtId="0" fontId="5" fillId="0" borderId="19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6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wrapText="1"/>
    </xf>
    <xf numFmtId="0" fontId="5" fillId="0" borderId="20" xfId="0" applyFont="1" applyBorder="1" applyAlignment="1">
      <alignment horizontal="center" wrapText="1"/>
    </xf>
    <xf numFmtId="0" fontId="6" fillId="0" borderId="20" xfId="0" applyFont="1" applyBorder="1" applyAlignment="1">
      <alignment horizontal="center" vertical="center" wrapText="1"/>
    </xf>
    <xf numFmtId="0" fontId="2" fillId="4" borderId="10" xfId="0" applyFont="1" applyFill="1" applyBorder="1"/>
    <xf numFmtId="0" fontId="5" fillId="0" borderId="19" xfId="0" applyFont="1" applyBorder="1" applyAlignment="1">
      <alignment horizontal="center" vertical="center"/>
    </xf>
    <xf numFmtId="0" fontId="2" fillId="3" borderId="19" xfId="0" applyFont="1" applyFill="1" applyBorder="1" applyAlignment="1">
      <alignment horizontal="right"/>
    </xf>
    <xf numFmtId="0" fontId="2" fillId="0" borderId="19" xfId="0" applyFont="1" applyBorder="1" applyAlignment="1">
      <alignment horizontal="right"/>
    </xf>
    <xf numFmtId="0" fontId="2" fillId="0" borderId="19" xfId="0" applyFont="1" applyBorder="1" applyAlignment="1">
      <alignment horizontal="center"/>
    </xf>
    <xf numFmtId="0" fontId="2" fillId="0" borderId="20" xfId="0" applyFont="1" applyBorder="1"/>
    <xf numFmtId="0" fontId="5" fillId="0" borderId="21" xfId="0" applyFont="1" applyBorder="1" applyAlignment="1">
      <alignment horizontal="center" vertical="center"/>
    </xf>
    <xf numFmtId="0" fontId="2" fillId="3" borderId="21" xfId="0" applyFont="1" applyFill="1" applyBorder="1" applyAlignment="1">
      <alignment horizontal="right"/>
    </xf>
    <xf numFmtId="0" fontId="2" fillId="0" borderId="21" xfId="0" applyFont="1" applyBorder="1" applyAlignment="1">
      <alignment horizontal="right"/>
    </xf>
    <xf numFmtId="0" fontId="2" fillId="0" borderId="21" xfId="0" applyFont="1" applyBorder="1" applyAlignment="1">
      <alignment horizontal="center"/>
    </xf>
    <xf numFmtId="0" fontId="2" fillId="4" borderId="0" xfId="0" applyFont="1" applyFill="1"/>
    <xf numFmtId="0" fontId="2" fillId="5" borderId="10" xfId="0" applyFont="1" applyFill="1" applyBorder="1"/>
    <xf numFmtId="0" fontId="5" fillId="0" borderId="20" xfId="0" applyFont="1" applyBorder="1" applyAlignment="1">
      <alignment horizontal="center" vertical="center"/>
    </xf>
    <xf numFmtId="0" fontId="2" fillId="3" borderId="20" xfId="0" applyFont="1" applyFill="1" applyBorder="1" applyAlignment="1">
      <alignment horizontal="right"/>
    </xf>
    <xf numFmtId="0" fontId="2" fillId="0" borderId="20" xfId="0" applyFont="1" applyBorder="1" applyAlignment="1">
      <alignment horizontal="right"/>
    </xf>
    <xf numFmtId="0" fontId="2" fillId="0" borderId="20" xfId="0" applyFont="1" applyBorder="1" applyAlignment="1">
      <alignment horizontal="center"/>
    </xf>
    <xf numFmtId="0" fontId="2" fillId="6" borderId="0" xfId="0" applyFont="1" applyFill="1"/>
    <xf numFmtId="0" fontId="2" fillId="0" borderId="19" xfId="0" applyFont="1" applyBorder="1" applyAlignment="1">
      <alignment horizontal="center" vertical="center"/>
    </xf>
    <xf numFmtId="0" fontId="2" fillId="6" borderId="10" xfId="0" applyFont="1" applyFill="1" applyBorder="1"/>
    <xf numFmtId="0" fontId="2" fillId="0" borderId="2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9" xfId="0" applyFont="1" applyBorder="1"/>
    <xf numFmtId="0" fontId="2" fillId="3" borderId="1" xfId="0" applyFont="1" applyFill="1" applyBorder="1"/>
    <xf numFmtId="0" fontId="2" fillId="7" borderId="10" xfId="0" applyFont="1" applyFill="1" applyBorder="1"/>
    <xf numFmtId="0" fontId="2" fillId="7" borderId="22" xfId="0" applyFont="1" applyFill="1" applyBorder="1"/>
    <xf numFmtId="0" fontId="2" fillId="7" borderId="1" xfId="0" applyFont="1" applyFill="1" applyBorder="1"/>
  </cellXfs>
  <cellStyles count="1">
    <cellStyle name="Normal" xfId="0" builtinId="0"/>
  </cellStyles>
  <dxfs count="4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137F4-1F0C-4D84-93AA-199C3EEF5BE2}">
  <dimension ref="A1:AQ33"/>
  <sheetViews>
    <sheetView workbookViewId="0">
      <selection activeCell="G27" sqref="G27"/>
    </sheetView>
  </sheetViews>
  <sheetFormatPr defaultColWidth="8.73046875" defaultRowHeight="14.25" x14ac:dyDescent="0.45"/>
  <cols>
    <col min="1" max="1" width="8.73046875" style="1"/>
    <col min="2" max="2" width="37.1328125" style="1" bestFit="1" customWidth="1"/>
    <col min="3" max="3" width="13.265625" style="1" customWidth="1"/>
    <col min="4" max="5" width="12.19921875" style="1" customWidth="1"/>
    <col min="6" max="16384" width="8.73046875" style="1"/>
  </cols>
  <sheetData>
    <row r="1" spans="1:43" s="22" customFormat="1" ht="14.65" thickBot="1" x14ac:dyDescent="0.5">
      <c r="A1" s="5" t="s">
        <v>15</v>
      </c>
      <c r="B1" s="19"/>
      <c r="C1" s="19"/>
      <c r="D1" s="20"/>
      <c r="E1" s="27"/>
      <c r="F1" s="26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</row>
    <row r="2" spans="1:43" s="22" customFormat="1" ht="14.65" thickBot="1" x14ac:dyDescent="0.5">
      <c r="A2" s="23" t="s">
        <v>16</v>
      </c>
      <c r="B2" s="24"/>
      <c r="C2" s="24"/>
      <c r="D2" s="25"/>
      <c r="E2" s="28"/>
      <c r="F2" s="26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</row>
    <row r="3" spans="1:43" s="4" customFormat="1" x14ac:dyDescent="0.45">
      <c r="A3" s="5" t="s">
        <v>0</v>
      </c>
      <c r="B3" s="6" t="s">
        <v>1</v>
      </c>
      <c r="C3" s="6" t="s">
        <v>2</v>
      </c>
      <c r="D3" s="6" t="s">
        <v>3</v>
      </c>
      <c r="E3" s="29" t="s">
        <v>14</v>
      </c>
      <c r="F3" s="1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43" s="4" customFormat="1" x14ac:dyDescent="0.45">
      <c r="A4" s="7">
        <v>1</v>
      </c>
      <c r="B4" s="3" t="s">
        <v>9</v>
      </c>
      <c r="C4" s="3">
        <v>44.4</v>
      </c>
      <c r="D4" s="3">
        <v>28.4</v>
      </c>
      <c r="E4" s="12">
        <v>72.8</v>
      </c>
      <c r="F4" s="10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43" s="4" customFormat="1" x14ac:dyDescent="0.45">
      <c r="A5" s="7">
        <v>2</v>
      </c>
      <c r="B5" s="3" t="s">
        <v>11</v>
      </c>
      <c r="C5" s="3">
        <v>19.2</v>
      </c>
      <c r="D5" s="3">
        <v>0</v>
      </c>
      <c r="E5" s="12">
        <v>19.2</v>
      </c>
      <c r="F5" s="10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43" s="4" customFormat="1" x14ac:dyDescent="0.45">
      <c r="A6" s="7">
        <v>3</v>
      </c>
      <c r="B6" s="3" t="s">
        <v>6</v>
      </c>
      <c r="C6" s="3">
        <v>43.8</v>
      </c>
      <c r="D6" s="3">
        <v>28</v>
      </c>
      <c r="E6" s="12">
        <v>71.8</v>
      </c>
      <c r="F6" s="10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43" s="4" customFormat="1" x14ac:dyDescent="0.45">
      <c r="A7" s="7">
        <v>4</v>
      </c>
      <c r="B7" s="3" t="s">
        <v>12</v>
      </c>
      <c r="C7" s="3">
        <v>16.200000000000003</v>
      </c>
      <c r="D7" s="3">
        <v>0</v>
      </c>
      <c r="E7" s="12">
        <v>16.200000000000003</v>
      </c>
      <c r="F7" s="10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43" s="4" customFormat="1" x14ac:dyDescent="0.45">
      <c r="A8" s="7">
        <v>5</v>
      </c>
      <c r="B8" s="3" t="s">
        <v>8</v>
      </c>
      <c r="C8" s="3">
        <v>51</v>
      </c>
      <c r="D8" s="3">
        <v>28.4</v>
      </c>
      <c r="E8" s="12">
        <v>79.400000000000006</v>
      </c>
      <c r="F8" s="10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1:43" s="4" customFormat="1" x14ac:dyDescent="0.45">
      <c r="A9" s="7">
        <v>6</v>
      </c>
      <c r="B9" s="3" t="s">
        <v>10</v>
      </c>
      <c r="C9" s="3">
        <v>45</v>
      </c>
      <c r="D9" s="3">
        <v>28</v>
      </c>
      <c r="E9" s="12">
        <v>73</v>
      </c>
      <c r="F9" s="10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43" x14ac:dyDescent="0.45">
      <c r="A10" s="7">
        <v>7</v>
      </c>
      <c r="B10" s="3" t="s">
        <v>7</v>
      </c>
      <c r="C10" s="3">
        <v>54</v>
      </c>
      <c r="D10" s="3">
        <v>28.799999999999997</v>
      </c>
      <c r="E10" s="12">
        <v>82.8</v>
      </c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43" s="4" customFormat="1" ht="14.65" thickBot="1" x14ac:dyDescent="0.5">
      <c r="A11" s="8">
        <v>8</v>
      </c>
      <c r="B11" s="3" t="s">
        <v>13</v>
      </c>
      <c r="C11" s="3">
        <v>26.4</v>
      </c>
      <c r="D11" s="3">
        <v>20.399999999999999</v>
      </c>
      <c r="E11" s="12">
        <v>46.8</v>
      </c>
      <c r="F11" s="10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43" s="4" customFormat="1" x14ac:dyDescent="0.45">
      <c r="A12" s="13"/>
      <c r="B12" s="3"/>
      <c r="C12" s="3"/>
      <c r="D12" s="3"/>
      <c r="E12" s="12"/>
      <c r="F12" s="10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1:43" s="4" customFormat="1" x14ac:dyDescent="0.45">
      <c r="A13" s="14"/>
      <c r="B13" s="18" t="s">
        <v>5</v>
      </c>
      <c r="C13" s="18">
        <v>44.1</v>
      </c>
      <c r="D13" s="18">
        <v>27</v>
      </c>
      <c r="E13" s="30">
        <v>71.099999999999994</v>
      </c>
      <c r="F13" s="10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1:43" ht="14.65" thickBot="1" x14ac:dyDescent="0.5">
      <c r="A14" s="15"/>
      <c r="B14" s="31" t="s">
        <v>4</v>
      </c>
      <c r="C14" s="31">
        <v>9.59</v>
      </c>
      <c r="D14" s="31">
        <v>3.25</v>
      </c>
      <c r="E14" s="32">
        <v>12.67</v>
      </c>
      <c r="F14" s="11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43" x14ac:dyDescent="0.45">
      <c r="A15" s="9"/>
      <c r="B15"/>
      <c r="C15"/>
      <c r="D15"/>
      <c r="E15"/>
    </row>
    <row r="16" spans="1:43" x14ac:dyDescent="0.45">
      <c r="A16" s="9"/>
      <c r="B16"/>
      <c r="C16"/>
      <c r="D16"/>
      <c r="E16"/>
    </row>
    <row r="17" spans="1:15" x14ac:dyDescent="0.45">
      <c r="A17" s="9"/>
      <c r="B17"/>
      <c r="C17"/>
      <c r="D17"/>
      <c r="E17"/>
    </row>
    <row r="18" spans="1:15" x14ac:dyDescent="0.45">
      <c r="A18" s="9"/>
      <c r="B18"/>
      <c r="C18"/>
      <c r="D18"/>
      <c r="E18"/>
    </row>
    <row r="19" spans="1:15" x14ac:dyDescent="0.45">
      <c r="A19" s="9"/>
      <c r="B19"/>
      <c r="C19"/>
      <c r="D19"/>
      <c r="E19"/>
    </row>
    <row r="20" spans="1:15" x14ac:dyDescent="0.45">
      <c r="A20" s="9"/>
      <c r="B20"/>
      <c r="C20"/>
      <c r="D20"/>
      <c r="E20"/>
    </row>
    <row r="21" spans="1:15" x14ac:dyDescent="0.45">
      <c r="A21" s="9"/>
      <c r="B21"/>
      <c r="C21"/>
      <c r="D21"/>
      <c r="E21"/>
    </row>
    <row r="22" spans="1:15" x14ac:dyDescent="0.45">
      <c r="A22" s="9"/>
      <c r="B22"/>
      <c r="C22"/>
      <c r="D22"/>
      <c r="E22"/>
      <c r="M22" s="16"/>
      <c r="N22" s="16"/>
      <c r="O22" s="4"/>
    </row>
    <row r="23" spans="1:15" x14ac:dyDescent="0.45">
      <c r="A23" s="9"/>
      <c r="B23"/>
      <c r="C23"/>
      <c r="D23"/>
      <c r="E23"/>
      <c r="M23" s="4"/>
      <c r="N23" s="4"/>
      <c r="O23" s="4"/>
    </row>
    <row r="24" spans="1:15" x14ac:dyDescent="0.45">
      <c r="A24" s="9"/>
      <c r="B24"/>
      <c r="C24"/>
      <c r="D24"/>
      <c r="E24"/>
      <c r="M24" s="4"/>
      <c r="N24" s="4"/>
      <c r="O24" s="4"/>
    </row>
    <row r="25" spans="1:15" x14ac:dyDescent="0.45">
      <c r="A25" s="9"/>
      <c r="B25"/>
      <c r="C25"/>
      <c r="D25"/>
      <c r="E25"/>
      <c r="M25" s="4"/>
      <c r="N25" s="4"/>
      <c r="O25" s="4"/>
    </row>
    <row r="26" spans="1:15" x14ac:dyDescent="0.45">
      <c r="A26" s="9"/>
      <c r="B26"/>
      <c r="C26"/>
      <c r="D26"/>
      <c r="E26"/>
      <c r="M26" s="4"/>
      <c r="N26" s="4"/>
      <c r="O26" s="4"/>
    </row>
    <row r="27" spans="1:15" x14ac:dyDescent="0.45">
      <c r="A27" s="9"/>
      <c r="B27"/>
      <c r="C27"/>
      <c r="D27"/>
      <c r="E27"/>
      <c r="M27" s="4"/>
      <c r="N27" s="4"/>
      <c r="O27" s="4"/>
    </row>
    <row r="28" spans="1:15" x14ac:dyDescent="0.45">
      <c r="A28" s="9"/>
      <c r="B28"/>
      <c r="C28"/>
      <c r="D28"/>
      <c r="E28"/>
      <c r="M28" s="4"/>
      <c r="N28" s="4"/>
      <c r="O28" s="4"/>
    </row>
    <row r="29" spans="1:15" x14ac:dyDescent="0.45">
      <c r="M29" s="4"/>
      <c r="N29" s="4"/>
      <c r="O29" s="4"/>
    </row>
    <row r="30" spans="1:15" x14ac:dyDescent="0.45">
      <c r="M30" s="4"/>
      <c r="N30" s="4"/>
      <c r="O30" s="4"/>
    </row>
    <row r="31" spans="1:15" x14ac:dyDescent="0.45">
      <c r="M31" s="4"/>
      <c r="N31" s="4"/>
      <c r="O31" s="4"/>
    </row>
    <row r="32" spans="1:15" x14ac:dyDescent="0.45">
      <c r="M32" s="17"/>
      <c r="N32" s="17"/>
      <c r="O32" s="17"/>
    </row>
    <row r="33" spans="13:15" x14ac:dyDescent="0.45">
      <c r="M33"/>
      <c r="N33"/>
      <c r="O33"/>
    </row>
  </sheetData>
  <autoFilter ref="A3:E14" xr:uid="{221137F4-1F0C-4D84-93AA-199C3EEF5BE2}">
    <sortState xmlns:xlrd2="http://schemas.microsoft.com/office/spreadsheetml/2017/richdata2" ref="A4:E14">
      <sortCondition ref="B3:B14"/>
    </sortState>
  </autoFilter>
  <conditionalFormatting sqref="A8:A12">
    <cfRule type="expression" dxfId="3" priority="34">
      <formula>(IF((IF(SUBTOTAL(3,#REF!)=0,MIN(#REF!)-1,SUBTOTAL(3,#REF!))/2)-ROUNDDOWN((IF(SUBTOTAL(3,#REF!)=0,MIN(#REF!)-1,SUBTOTAL(3,#REF!))/2),0)=0.5,"Y","N"))="Y"</formula>
    </cfRule>
  </conditionalFormatting>
  <conditionalFormatting sqref="A13">
    <cfRule type="expression" dxfId="2" priority="35">
      <formula>(IF((IF(SUBTOTAL(3,#REF!)=0,MIN(#REF!)-1,SUBTOTAL(3,#REF!))/2)-ROUNDDOWN((IF(SUBTOTAL(3,#REF!)=0,MIN(#REF!)-1,SUBTOTAL(3,#REF!))/2),0)=0.5,"Y","N"))="Y"</formula>
    </cfRule>
  </conditionalFormatting>
  <conditionalFormatting sqref="A14:A28">
    <cfRule type="expression" dxfId="1" priority="36">
      <formula>(IF((IF(SUBTOTAL(3,#REF!)=0,MIN(#REF!)-1,SUBTOTAL(3,#REF!))/2)-ROUNDDOWN((IF(SUBTOTAL(3,#REF!)=0,MIN(#REF!)-1,SUBTOTAL(3,#REF!))/2),0)=0.5,"Y","N"))="Y"</formula>
    </cfRule>
  </conditionalFormatting>
  <conditionalFormatting sqref="A4:E4 A5:A7">
    <cfRule type="expression" dxfId="0" priority="37">
      <formula>(IF((IF(SUBTOTAL(3,#REF!)=0,MIN(#REF!)-1,SUBTOTAL(3,#REF!))/2)-ROUNDDOWN((IF(SUBTOTAL(3,#REF!)=0,MIN(#REF!)-1,SUBTOTAL(3,#REF!))/2),0)=0.5,"Y","N"))="Y"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66E45-0E6D-469B-A239-66A67BB608CE}">
  <dimension ref="A1:N14"/>
  <sheetViews>
    <sheetView tabSelected="1" workbookViewId="0">
      <selection activeCell="M21" sqref="M21"/>
    </sheetView>
  </sheetViews>
  <sheetFormatPr defaultRowHeight="14.25" x14ac:dyDescent="0.45"/>
  <cols>
    <col min="2" max="2" width="35.73046875" bestFit="1" customWidth="1"/>
  </cols>
  <sheetData>
    <row r="1" spans="1:14" ht="42.75" x14ac:dyDescent="0.45">
      <c r="A1" s="33" t="s">
        <v>17</v>
      </c>
      <c r="B1" s="34" t="s">
        <v>18</v>
      </c>
      <c r="C1" s="35" t="s">
        <v>19</v>
      </c>
      <c r="D1" s="35" t="s">
        <v>20</v>
      </c>
      <c r="E1" s="36" t="s">
        <v>21</v>
      </c>
      <c r="F1" s="37" t="s">
        <v>22</v>
      </c>
      <c r="G1" s="37" t="s">
        <v>23</v>
      </c>
      <c r="H1" s="37" t="s">
        <v>24</v>
      </c>
      <c r="I1" s="37" t="s">
        <v>25</v>
      </c>
      <c r="J1" s="37" t="s">
        <v>26</v>
      </c>
      <c r="K1" s="38" t="s">
        <v>37</v>
      </c>
      <c r="L1" s="39" t="s">
        <v>27</v>
      </c>
      <c r="M1" s="35" t="s">
        <v>28</v>
      </c>
    </row>
    <row r="2" spans="1:14" x14ac:dyDescent="0.45">
      <c r="A2" s="33"/>
      <c r="B2" s="34"/>
      <c r="C2" s="33"/>
      <c r="D2" s="35"/>
      <c r="E2" s="40"/>
      <c r="F2" s="41"/>
      <c r="G2" s="41"/>
      <c r="H2" s="41"/>
      <c r="I2" s="41"/>
      <c r="J2" s="41"/>
      <c r="K2" s="38"/>
      <c r="L2" s="42"/>
      <c r="M2" s="33" t="s">
        <v>29</v>
      </c>
    </row>
    <row r="3" spans="1:14" x14ac:dyDescent="0.45">
      <c r="A3" s="2">
        <v>1</v>
      </c>
      <c r="B3" s="43" t="s">
        <v>6</v>
      </c>
      <c r="C3" s="44" t="s">
        <v>30</v>
      </c>
      <c r="D3" s="44" t="s">
        <v>31</v>
      </c>
      <c r="E3" s="45">
        <v>11</v>
      </c>
      <c r="F3" s="46">
        <v>12</v>
      </c>
      <c r="G3" s="46">
        <v>9</v>
      </c>
      <c r="H3" s="46">
        <v>6</v>
      </c>
      <c r="I3" s="46">
        <v>19</v>
      </c>
      <c r="J3" s="46">
        <v>7</v>
      </c>
      <c r="K3" s="47">
        <f>SUM(E3:J6)</f>
        <v>64</v>
      </c>
      <c r="L3" s="2">
        <v>6</v>
      </c>
      <c r="M3" s="48">
        <f>SUM(K3,L3)</f>
        <v>70</v>
      </c>
    </row>
    <row r="4" spans="1:14" x14ac:dyDescent="0.45">
      <c r="A4" s="2">
        <v>2</v>
      </c>
      <c r="B4" s="43" t="s">
        <v>7</v>
      </c>
      <c r="C4" s="49"/>
      <c r="D4" s="49"/>
      <c r="E4" s="50"/>
      <c r="F4" s="51"/>
      <c r="G4" s="51"/>
      <c r="H4" s="51"/>
      <c r="I4" s="51"/>
      <c r="J4" s="51"/>
      <c r="K4" s="52"/>
      <c r="L4" s="2">
        <v>8</v>
      </c>
      <c r="M4" s="48">
        <f>SUM(K3,L4)</f>
        <v>72</v>
      </c>
    </row>
    <row r="5" spans="1:14" x14ac:dyDescent="0.45">
      <c r="A5" s="2">
        <v>3</v>
      </c>
      <c r="B5" s="53" t="s">
        <v>8</v>
      </c>
      <c r="C5" s="49"/>
      <c r="D5" s="49"/>
      <c r="E5" s="50"/>
      <c r="F5" s="51"/>
      <c r="G5" s="51"/>
      <c r="H5" s="51"/>
      <c r="I5" s="51"/>
      <c r="J5" s="51"/>
      <c r="K5" s="52"/>
      <c r="L5" s="2">
        <v>7</v>
      </c>
      <c r="M5" s="48">
        <f>SUM(K3,L5)</f>
        <v>71</v>
      </c>
    </row>
    <row r="6" spans="1:14" x14ac:dyDescent="0.45">
      <c r="A6" s="2"/>
      <c r="B6" s="66"/>
      <c r="C6" s="55"/>
      <c r="D6" s="55"/>
      <c r="E6" s="56"/>
      <c r="F6" s="57"/>
      <c r="G6" s="57"/>
      <c r="H6" s="57"/>
      <c r="I6" s="57"/>
      <c r="J6" s="57"/>
      <c r="K6" s="58"/>
      <c r="L6" s="2"/>
      <c r="M6" s="48"/>
    </row>
    <row r="7" spans="1:14" x14ac:dyDescent="0.45">
      <c r="A7" s="2">
        <v>4</v>
      </c>
      <c r="B7" s="59" t="s">
        <v>9</v>
      </c>
      <c r="C7" s="44" t="s">
        <v>32</v>
      </c>
      <c r="D7" s="44" t="s">
        <v>33</v>
      </c>
      <c r="E7" s="45">
        <v>9</v>
      </c>
      <c r="F7" s="46">
        <v>12</v>
      </c>
      <c r="G7" s="46">
        <v>7</v>
      </c>
      <c r="H7" s="46">
        <v>8</v>
      </c>
      <c r="I7" s="46">
        <v>19</v>
      </c>
      <c r="J7" s="46">
        <v>8</v>
      </c>
      <c r="K7" s="60">
        <f t="shared" ref="K7" si="0">SUM(E7:J10)</f>
        <v>63</v>
      </c>
      <c r="L7" s="2">
        <v>8</v>
      </c>
      <c r="M7" s="48">
        <f>SUM(K7,L7)</f>
        <v>71</v>
      </c>
    </row>
    <row r="8" spans="1:14" x14ac:dyDescent="0.45">
      <c r="A8" s="2">
        <v>5</v>
      </c>
      <c r="B8" s="61" t="s">
        <v>10</v>
      </c>
      <c r="C8" s="49"/>
      <c r="D8" s="49"/>
      <c r="E8" s="50"/>
      <c r="F8" s="51"/>
      <c r="G8" s="51"/>
      <c r="H8" s="51"/>
      <c r="I8" s="51"/>
      <c r="J8" s="51"/>
      <c r="K8" s="62"/>
      <c r="L8" s="2">
        <v>7</v>
      </c>
      <c r="M8" s="48">
        <f>SUM(K7,L8)</f>
        <v>70</v>
      </c>
    </row>
    <row r="9" spans="1:14" x14ac:dyDescent="0.45">
      <c r="A9" s="2"/>
      <c r="B9" s="66"/>
      <c r="C9" s="49"/>
      <c r="D9" s="49"/>
      <c r="E9" s="50"/>
      <c r="F9" s="51"/>
      <c r="G9" s="51"/>
      <c r="H9" s="51"/>
      <c r="I9" s="51"/>
      <c r="J9" s="51"/>
      <c r="K9" s="62"/>
      <c r="L9" s="2"/>
      <c r="M9" s="48"/>
    </row>
    <row r="10" spans="1:14" x14ac:dyDescent="0.45">
      <c r="A10" s="2"/>
      <c r="B10" s="67"/>
      <c r="C10" s="55"/>
      <c r="D10" s="55"/>
      <c r="E10" s="56"/>
      <c r="F10" s="57"/>
      <c r="G10" s="57"/>
      <c r="H10" s="57"/>
      <c r="I10" s="57"/>
      <c r="J10" s="57"/>
      <c r="K10" s="63"/>
      <c r="L10" s="64"/>
      <c r="M10" s="48"/>
    </row>
    <row r="11" spans="1:14" x14ac:dyDescent="0.45">
      <c r="A11" s="2">
        <v>6</v>
      </c>
      <c r="B11" s="54" t="s">
        <v>11</v>
      </c>
      <c r="C11" s="44" t="s">
        <v>34</v>
      </c>
      <c r="D11" s="44" t="s">
        <v>35</v>
      </c>
      <c r="E11" s="45">
        <v>7</v>
      </c>
      <c r="F11" s="46">
        <v>6</v>
      </c>
      <c r="G11" s="46">
        <v>3</v>
      </c>
      <c r="H11" s="46">
        <v>5</v>
      </c>
      <c r="I11" s="46">
        <v>17</v>
      </c>
      <c r="J11" s="46">
        <v>7</v>
      </c>
      <c r="K11" s="60">
        <f t="shared" ref="K11" si="1">SUM(E11:J14)</f>
        <v>45</v>
      </c>
      <c r="L11" s="2">
        <v>0</v>
      </c>
      <c r="M11" s="48">
        <v>0</v>
      </c>
      <c r="N11" t="s">
        <v>36</v>
      </c>
    </row>
    <row r="12" spans="1:14" x14ac:dyDescent="0.45">
      <c r="A12" s="2">
        <v>7</v>
      </c>
      <c r="B12" s="54" t="s">
        <v>12</v>
      </c>
      <c r="C12" s="49"/>
      <c r="D12" s="49"/>
      <c r="E12" s="50"/>
      <c r="F12" s="51"/>
      <c r="G12" s="51"/>
      <c r="H12" s="51"/>
      <c r="I12" s="51"/>
      <c r="J12" s="51"/>
      <c r="K12" s="62"/>
      <c r="L12" s="2">
        <v>0</v>
      </c>
      <c r="M12" s="48">
        <v>0</v>
      </c>
      <c r="N12" t="s">
        <v>36</v>
      </c>
    </row>
    <row r="13" spans="1:14" x14ac:dyDescent="0.45">
      <c r="A13" s="2">
        <v>8</v>
      </c>
      <c r="B13" s="54" t="s">
        <v>13</v>
      </c>
      <c r="C13" s="49"/>
      <c r="D13" s="49"/>
      <c r="E13" s="50"/>
      <c r="F13" s="51"/>
      <c r="G13" s="51"/>
      <c r="H13" s="51"/>
      <c r="I13" s="51"/>
      <c r="J13" s="51"/>
      <c r="K13" s="62"/>
      <c r="L13" s="2">
        <v>6</v>
      </c>
      <c r="M13" s="48">
        <f>SUM(K11,L13)</f>
        <v>51</v>
      </c>
    </row>
    <row r="14" spans="1:14" x14ac:dyDescent="0.45">
      <c r="A14" s="1"/>
      <c r="B14" s="68"/>
      <c r="C14" s="55"/>
      <c r="D14" s="55"/>
      <c r="E14" s="56"/>
      <c r="F14" s="57"/>
      <c r="G14" s="57"/>
      <c r="H14" s="57"/>
      <c r="I14" s="57"/>
      <c r="J14" s="57"/>
      <c r="K14" s="63"/>
      <c r="L14" s="65"/>
      <c r="M14" s="48"/>
    </row>
  </sheetData>
  <mergeCells count="34">
    <mergeCell ref="J11:J14"/>
    <mergeCell ref="K11:K14"/>
    <mergeCell ref="J7:J10"/>
    <mergeCell ref="K7:K10"/>
    <mergeCell ref="C11:C14"/>
    <mergeCell ref="D11:D14"/>
    <mergeCell ref="E11:E14"/>
    <mergeCell ref="F11:F14"/>
    <mergeCell ref="G11:G14"/>
    <mergeCell ref="H11:H14"/>
    <mergeCell ref="I11:I14"/>
    <mergeCell ref="J3:J6"/>
    <mergeCell ref="K3:K6"/>
    <mergeCell ref="C7:C10"/>
    <mergeCell ref="D7:D10"/>
    <mergeCell ref="E7:E10"/>
    <mergeCell ref="F7:F10"/>
    <mergeCell ref="G7:G10"/>
    <mergeCell ref="H7:H10"/>
    <mergeCell ref="I7:I10"/>
    <mergeCell ref="L1:L2"/>
    <mergeCell ref="C3:C6"/>
    <mergeCell ref="D3:D6"/>
    <mergeCell ref="E3:E6"/>
    <mergeCell ref="F3:F6"/>
    <mergeCell ref="G3:G6"/>
    <mergeCell ref="H3:H6"/>
    <mergeCell ref="I3:I6"/>
    <mergeCell ref="E1:E2"/>
    <mergeCell ref="F1:F2"/>
    <mergeCell ref="G1:G2"/>
    <mergeCell ref="H1:H2"/>
    <mergeCell ref="I1:I2"/>
    <mergeCell ref="J1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Integrating Project</vt:lpstr>
      <vt:lpstr>Splitup of marks in Demo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Divya Chidambaram</dc:creator>
  <cp:lastModifiedBy>Divya Chidambaram</cp:lastModifiedBy>
  <dcterms:created xsi:type="dcterms:W3CDTF">2024-05-23T10:48:43Z</dcterms:created>
  <dcterms:modified xsi:type="dcterms:W3CDTF">2025-05-29T13:45:21Z</dcterms:modified>
</cp:coreProperties>
</file>