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Exercise Physiology/"/>
    </mc:Choice>
  </mc:AlternateContent>
  <xr:revisionPtr revIDLastSave="171" documentId="8_{73DE77A3-332A-F847-83C8-D8CA618D6306}" xr6:coauthVersionLast="47" xr6:coauthVersionMax="47" xr10:uidLastSave="{47E3FA66-EC1B-4ED4-82E2-3A3344609FEC}"/>
  <bookViews>
    <workbookView xWindow="0" yWindow="0" windowWidth="25600" windowHeight="16000" xr2:uid="{C880686E-8731-4C45-A0A8-52AAC374E23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1" i="1" l="1"/>
  <c r="C21" i="1"/>
  <c r="D21" i="1"/>
  <c r="L21" i="1"/>
  <c r="K21" i="1"/>
  <c r="J21" i="1"/>
  <c r="I21" i="1"/>
  <c r="E19" i="1"/>
  <c r="H19" i="1" s="1"/>
  <c r="E5" i="1"/>
  <c r="F5" i="1" s="1"/>
  <c r="E6" i="1"/>
  <c r="G6" i="1" s="1"/>
  <c r="E7" i="1"/>
  <c r="F7" i="1" s="1"/>
  <c r="E8" i="1"/>
  <c r="F8" i="1" s="1"/>
  <c r="E9" i="1"/>
  <c r="G9" i="1" s="1"/>
  <c r="E10" i="1"/>
  <c r="H10" i="1" s="1"/>
  <c r="E11" i="1"/>
  <c r="F11" i="1" s="1"/>
  <c r="E12" i="1"/>
  <c r="H12" i="1" s="1"/>
  <c r="E13" i="1"/>
  <c r="F13" i="1" s="1"/>
  <c r="E14" i="1"/>
  <c r="G14" i="1" s="1"/>
  <c r="E15" i="1"/>
  <c r="H15" i="1" s="1"/>
  <c r="E16" i="1"/>
  <c r="E17" i="1"/>
  <c r="H17" i="1" s="1"/>
  <c r="E18" i="1"/>
  <c r="H18" i="1" s="1"/>
  <c r="E4" i="1"/>
  <c r="H4" i="1" l="1"/>
  <c r="E21" i="1"/>
  <c r="H16" i="1"/>
  <c r="F16" i="1"/>
  <c r="F15" i="1"/>
  <c r="F14" i="1"/>
  <c r="G16" i="1"/>
  <c r="H14" i="1"/>
  <c r="H8" i="1"/>
  <c r="H6" i="1"/>
  <c r="F17" i="1"/>
  <c r="H7" i="1"/>
  <c r="F19" i="1"/>
  <c r="G19" i="1"/>
  <c r="G17" i="1"/>
  <c r="G8" i="1"/>
  <c r="G15" i="1"/>
  <c r="G7" i="1"/>
  <c r="F6" i="1"/>
  <c r="H9" i="1"/>
  <c r="F9" i="1"/>
  <c r="F12" i="1"/>
  <c r="G13" i="1"/>
  <c r="H13" i="1"/>
  <c r="G12" i="1"/>
  <c r="G11" i="1"/>
  <c r="H11" i="1"/>
  <c r="G10" i="1"/>
  <c r="F10" i="1"/>
  <c r="H5" i="1"/>
  <c r="G18" i="1"/>
  <c r="F18" i="1"/>
  <c r="G5" i="1"/>
  <c r="F4" i="1"/>
  <c r="F21" i="1" s="1"/>
  <c r="G4" i="1"/>
  <c r="G21" i="1" s="1"/>
  <c r="H21" i="1" l="1"/>
</calcChain>
</file>

<file path=xl/sharedStrings.xml><?xml version="1.0" encoding="utf-8"?>
<sst xmlns="http://schemas.openxmlformats.org/spreadsheetml/2006/main" count="34" uniqueCount="33">
  <si>
    <t>Sum of skinfolds</t>
  </si>
  <si>
    <t xml:space="preserve">Skinfold </t>
  </si>
  <si>
    <t xml:space="preserve">Tanita </t>
  </si>
  <si>
    <t>Tanita</t>
  </si>
  <si>
    <t>Harris-Benedict</t>
  </si>
  <si>
    <t>Subject</t>
  </si>
  <si>
    <t>Tester 1</t>
  </si>
  <si>
    <t>Tester 2</t>
  </si>
  <si>
    <t>Tester 3</t>
  </si>
  <si>
    <t>Mean</t>
  </si>
  <si>
    <t>Tester 1 - Mean</t>
  </si>
  <si>
    <t>Tester 2 - mean</t>
  </si>
  <si>
    <t>Tester 3 - Mean</t>
  </si>
  <si>
    <t>Fat %</t>
  </si>
  <si>
    <t>BMR</t>
  </si>
  <si>
    <t>RMR</t>
  </si>
  <si>
    <t>Jack M</t>
  </si>
  <si>
    <t>Ross</t>
  </si>
  <si>
    <t>Duady</t>
  </si>
  <si>
    <t xml:space="preserve"> </t>
  </si>
  <si>
    <t>Cian</t>
  </si>
  <si>
    <t>Amber</t>
  </si>
  <si>
    <t>Lucy</t>
  </si>
  <si>
    <t>Shannon</t>
  </si>
  <si>
    <t>Michael</t>
  </si>
  <si>
    <t>Kaycee</t>
  </si>
  <si>
    <t>Jack S</t>
  </si>
  <si>
    <t>Morgan</t>
  </si>
  <si>
    <t>Izzy M</t>
  </si>
  <si>
    <t>Izzy H</t>
  </si>
  <si>
    <t>Yanki</t>
  </si>
  <si>
    <t>Becca</t>
  </si>
  <si>
    <t>Abbie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</si>
</sst>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3" borderId="1" xfId="0" applyFont="1" applyFill="1" applyBorder="1"/>
    <xf numFmtId="2" fontId="0" fillId="2" borderId="1" xfId="0" applyNumberFormat="1" applyFill="1" applyBorder="1"/>
    <xf numFmtId="2" fontId="0" fillId="0" borderId="1" xfId="0" applyNumberFormat="1" applyBorder="1"/>
    <xf numFmtId="0" fontId="1" fillId="4" borderId="1" xfId="0" applyFont="1" applyFill="1" applyBorder="1"/>
    <xf numFmtId="0" fontId="1" fillId="0" borderId="0" xfId="0" applyFont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2C3B8-3E15-754B-9752-27D80C1B0734}">
  <dimension ref="A2:M23"/>
  <sheetViews>
    <sheetView tabSelected="1" zoomScale="130" zoomScaleNormal="130" workbookViewId="0">
      <selection activeCell="I6" sqref="I6"/>
    </sheetView>
  </sheetViews>
  <sheetFormatPr defaultColWidth="11" defaultRowHeight="15.95"/>
  <cols>
    <col min="2" max="2" width="14.625" customWidth="1"/>
    <col min="3" max="3" width="12.375" customWidth="1"/>
    <col min="4" max="4" width="12.625" customWidth="1"/>
    <col min="5" max="5" width="11.625" bestFit="1" customWidth="1"/>
    <col min="6" max="6" width="15.5" customWidth="1"/>
    <col min="7" max="7" width="14.875" customWidth="1"/>
    <col min="8" max="8" width="15" customWidth="1"/>
  </cols>
  <sheetData>
    <row r="2" spans="1:13">
      <c r="A2" s="2"/>
      <c r="B2" s="7" t="s">
        <v>0</v>
      </c>
      <c r="C2" s="7"/>
      <c r="D2" s="7"/>
      <c r="E2" s="2"/>
      <c r="F2" s="2"/>
      <c r="G2" s="2"/>
      <c r="H2" s="2"/>
      <c r="I2" s="5" t="s">
        <v>1</v>
      </c>
      <c r="J2" s="5" t="s">
        <v>2</v>
      </c>
      <c r="K2" s="5" t="s">
        <v>3</v>
      </c>
      <c r="L2" s="5" t="s">
        <v>4</v>
      </c>
    </row>
    <row r="3" spans="1:13">
      <c r="A3" s="2" t="s">
        <v>5</v>
      </c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13</v>
      </c>
      <c r="K3" s="2" t="s">
        <v>14</v>
      </c>
      <c r="L3" s="2" t="s">
        <v>15</v>
      </c>
    </row>
    <row r="4" spans="1:13">
      <c r="A4" s="1" t="s">
        <v>16</v>
      </c>
      <c r="B4" s="1">
        <v>18.3</v>
      </c>
      <c r="C4" s="1">
        <v>20.9</v>
      </c>
      <c r="D4" s="1">
        <v>21</v>
      </c>
      <c r="E4" s="3">
        <f>AVERAGE(B4:D4)</f>
        <v>20.066666666666666</v>
      </c>
      <c r="F4" s="3">
        <f>B4-E4</f>
        <v>-1.7666666666666657</v>
      </c>
      <c r="G4" s="3">
        <f>C4-E4</f>
        <v>0.83333333333333215</v>
      </c>
      <c r="H4" s="3">
        <f>D4-E4</f>
        <v>0.93333333333333357</v>
      </c>
      <c r="I4" s="1">
        <v>12.5</v>
      </c>
      <c r="J4" s="1">
        <v>6.3</v>
      </c>
      <c r="K4" s="1"/>
      <c r="L4" s="1">
        <v>1717.3</v>
      </c>
    </row>
    <row r="5" spans="1:13">
      <c r="A5" s="1" t="s">
        <v>17</v>
      </c>
      <c r="B5" s="1">
        <v>28.7</v>
      </c>
      <c r="C5" s="1">
        <v>25.32</v>
      </c>
      <c r="D5" s="1">
        <v>29.3</v>
      </c>
      <c r="E5" s="3">
        <f t="shared" ref="E5:E19" si="0">AVERAGE(B5:D5)</f>
        <v>27.77333333333333</v>
      </c>
      <c r="F5" s="3">
        <f t="shared" ref="F5:F19" si="1">B5-E5</f>
        <v>0.92666666666666941</v>
      </c>
      <c r="G5" s="3">
        <f t="shared" ref="G5:G19" si="2">C5-E5</f>
        <v>-2.4533333333333296</v>
      </c>
      <c r="H5" s="3">
        <f t="shared" ref="H5:H19" si="3">D5-E5</f>
        <v>1.5266666666666708</v>
      </c>
      <c r="I5" s="1">
        <v>13.4</v>
      </c>
      <c r="J5" s="1">
        <v>13.4</v>
      </c>
      <c r="K5" s="1"/>
      <c r="L5" s="1">
        <v>1721</v>
      </c>
    </row>
    <row r="6" spans="1:13">
      <c r="A6" s="1" t="s">
        <v>18</v>
      </c>
      <c r="B6" s="1">
        <v>40.5</v>
      </c>
      <c r="C6" s="1">
        <v>47.4</v>
      </c>
      <c r="E6" s="3">
        <f>AVERAGE(B6:C6)</f>
        <v>43.95</v>
      </c>
      <c r="F6" s="3">
        <f t="shared" si="1"/>
        <v>-3.4500000000000028</v>
      </c>
      <c r="G6" s="3">
        <f t="shared" si="2"/>
        <v>3.4499999999999957</v>
      </c>
      <c r="H6" s="3">
        <f>C6-E6</f>
        <v>3.4499999999999957</v>
      </c>
      <c r="I6" s="1" t="s">
        <v>19</v>
      </c>
      <c r="J6" s="1"/>
      <c r="K6" s="1"/>
      <c r="L6" s="1"/>
    </row>
    <row r="7" spans="1:13">
      <c r="A7" s="1" t="s">
        <v>20</v>
      </c>
      <c r="B7" s="1">
        <v>59.2</v>
      </c>
      <c r="C7" s="1">
        <v>49.3</v>
      </c>
      <c r="D7" s="1">
        <v>56</v>
      </c>
      <c r="E7" s="3">
        <f t="shared" si="0"/>
        <v>54.833333333333336</v>
      </c>
      <c r="F7" s="3">
        <f t="shared" si="1"/>
        <v>4.3666666666666671</v>
      </c>
      <c r="G7" s="3">
        <f t="shared" si="2"/>
        <v>-5.5333333333333385</v>
      </c>
      <c r="H7" s="3">
        <f t="shared" si="3"/>
        <v>1.1666666666666643</v>
      </c>
      <c r="I7" s="1">
        <v>18.7</v>
      </c>
      <c r="J7" s="1">
        <v>15.1</v>
      </c>
      <c r="K7" s="1"/>
      <c r="L7" s="1">
        <v>2141</v>
      </c>
    </row>
    <row r="8" spans="1:13">
      <c r="A8" s="1" t="s">
        <v>21</v>
      </c>
      <c r="B8" s="1">
        <v>37.200000000000003</v>
      </c>
      <c r="C8" s="1">
        <v>44.6</v>
      </c>
      <c r="D8" s="1"/>
      <c r="E8" s="3">
        <f t="shared" si="0"/>
        <v>40.900000000000006</v>
      </c>
      <c r="F8" s="3">
        <f t="shared" si="1"/>
        <v>-3.7000000000000028</v>
      </c>
      <c r="G8" s="3">
        <f t="shared" si="2"/>
        <v>3.6999999999999957</v>
      </c>
      <c r="H8" s="3">
        <f t="shared" si="3"/>
        <v>-40.900000000000006</v>
      </c>
      <c r="I8" s="1">
        <v>22.65</v>
      </c>
      <c r="J8" s="1">
        <v>17.100000000000001</v>
      </c>
      <c r="K8" s="1">
        <v>1442</v>
      </c>
      <c r="L8" s="1"/>
    </row>
    <row r="9" spans="1:13">
      <c r="A9" s="1" t="s">
        <v>22</v>
      </c>
      <c r="B9" s="1">
        <v>40.53</v>
      </c>
      <c r="C9" s="1">
        <v>51.26</v>
      </c>
      <c r="D9" s="1">
        <v>23.6</v>
      </c>
      <c r="E9" s="3">
        <f t="shared" si="0"/>
        <v>38.463333333333331</v>
      </c>
      <c r="F9" s="3">
        <f t="shared" si="1"/>
        <v>2.06666666666667</v>
      </c>
      <c r="G9" s="3">
        <f t="shared" si="2"/>
        <v>12.796666666666667</v>
      </c>
      <c r="H9" s="3">
        <f t="shared" si="3"/>
        <v>-14.86333333333333</v>
      </c>
      <c r="I9" s="1">
        <v>23.28</v>
      </c>
      <c r="J9" s="1">
        <v>24.5</v>
      </c>
      <c r="K9" s="1">
        <v>1335</v>
      </c>
      <c r="L9" s="1">
        <v>1403</v>
      </c>
    </row>
    <row r="10" spans="1:13">
      <c r="A10" s="1" t="s">
        <v>23</v>
      </c>
      <c r="B10" s="1">
        <v>88</v>
      </c>
      <c r="C10" s="1">
        <v>59.9</v>
      </c>
      <c r="D10" s="1">
        <v>69.8</v>
      </c>
      <c r="E10" s="3">
        <f t="shared" si="0"/>
        <v>72.566666666666663</v>
      </c>
      <c r="F10" s="3">
        <f t="shared" si="1"/>
        <v>15.433333333333337</v>
      </c>
      <c r="G10" s="3">
        <f t="shared" si="2"/>
        <v>-12.666666666666664</v>
      </c>
      <c r="H10" s="3">
        <f t="shared" si="3"/>
        <v>-2.7666666666666657</v>
      </c>
      <c r="I10" s="1">
        <v>21.4</v>
      </c>
      <c r="J10" s="1">
        <v>23.5</v>
      </c>
      <c r="K10" s="1"/>
      <c r="L10" s="1">
        <v>1415</v>
      </c>
    </row>
    <row r="11" spans="1:13">
      <c r="A11" s="1" t="s">
        <v>24</v>
      </c>
      <c r="B11" s="1">
        <v>52</v>
      </c>
      <c r="C11" s="1">
        <v>36.76</v>
      </c>
      <c r="D11" s="1">
        <v>45.7</v>
      </c>
      <c r="E11" s="3">
        <f t="shared" si="0"/>
        <v>44.819999999999993</v>
      </c>
      <c r="F11" s="3">
        <f t="shared" si="1"/>
        <v>7.1800000000000068</v>
      </c>
      <c r="G11" s="3">
        <f t="shared" si="2"/>
        <v>-8.0599999999999952</v>
      </c>
      <c r="H11" s="3">
        <f t="shared" si="3"/>
        <v>0.88000000000000966</v>
      </c>
      <c r="I11" s="1">
        <v>17.8</v>
      </c>
      <c r="J11" s="1">
        <v>13.2</v>
      </c>
      <c r="K11" s="1"/>
      <c r="L11" s="1">
        <v>2085</v>
      </c>
    </row>
    <row r="12" spans="1:13">
      <c r="A12" s="1" t="s">
        <v>25</v>
      </c>
      <c r="B12" s="1">
        <v>101.6</v>
      </c>
      <c r="C12" s="1">
        <v>60.2</v>
      </c>
      <c r="D12" s="1">
        <v>43.5</v>
      </c>
      <c r="E12" s="3">
        <f t="shared" si="0"/>
        <v>68.433333333333337</v>
      </c>
      <c r="F12" s="3">
        <f t="shared" si="1"/>
        <v>33.166666666666657</v>
      </c>
      <c r="G12" s="3">
        <f t="shared" si="2"/>
        <v>-8.2333333333333343</v>
      </c>
      <c r="H12" s="3">
        <f t="shared" si="3"/>
        <v>-24.933333333333337</v>
      </c>
      <c r="I12" s="1">
        <v>30.66</v>
      </c>
      <c r="J12" s="1">
        <v>25</v>
      </c>
      <c r="K12" s="1">
        <v>1744</v>
      </c>
      <c r="L12" s="1">
        <v>2257</v>
      </c>
    </row>
    <row r="13" spans="1:13">
      <c r="A13" s="1" t="s">
        <v>26</v>
      </c>
      <c r="B13" s="1">
        <v>59.4</v>
      </c>
      <c r="C13" s="1">
        <v>72.3</v>
      </c>
      <c r="D13" s="1">
        <v>65.5</v>
      </c>
      <c r="E13" s="3">
        <f t="shared" si="0"/>
        <v>65.733333333333334</v>
      </c>
      <c r="F13" s="3">
        <f t="shared" si="1"/>
        <v>-6.3333333333333357</v>
      </c>
      <c r="G13" s="3">
        <f t="shared" si="2"/>
        <v>6.5666666666666629</v>
      </c>
      <c r="H13" s="3">
        <f t="shared" si="3"/>
        <v>-0.23333333333333428</v>
      </c>
      <c r="I13" s="1">
        <v>23.41</v>
      </c>
      <c r="J13" s="1">
        <v>19.8</v>
      </c>
      <c r="K13" s="1">
        <v>2431</v>
      </c>
      <c r="L13" s="1">
        <v>2249</v>
      </c>
    </row>
    <row r="14" spans="1:13">
      <c r="A14" s="1" t="s">
        <v>27</v>
      </c>
      <c r="B14" s="1">
        <v>63.2</v>
      </c>
      <c r="C14" s="1">
        <v>49</v>
      </c>
      <c r="D14" s="1">
        <v>45.5</v>
      </c>
      <c r="E14" s="3">
        <f t="shared" si="0"/>
        <v>52.566666666666663</v>
      </c>
      <c r="F14" s="3">
        <f t="shared" si="1"/>
        <v>10.63333333333334</v>
      </c>
      <c r="G14" s="3">
        <f t="shared" si="2"/>
        <v>-3.5666666666666629</v>
      </c>
      <c r="H14" s="3">
        <f t="shared" si="3"/>
        <v>-7.0666666666666629</v>
      </c>
      <c r="I14" s="1">
        <v>21.6</v>
      </c>
      <c r="J14" s="1">
        <v>18.899999999999999</v>
      </c>
      <c r="K14" s="1">
        <v>2450</v>
      </c>
      <c r="L14" s="1"/>
    </row>
    <row r="15" spans="1:13">
      <c r="A15" s="1" t="s">
        <v>28</v>
      </c>
      <c r="B15" s="1">
        <v>79.5</v>
      </c>
      <c r="C15" s="1">
        <v>70.14</v>
      </c>
      <c r="D15" s="1">
        <v>74.599999999999994</v>
      </c>
      <c r="E15" s="3">
        <f t="shared" si="0"/>
        <v>74.746666666666655</v>
      </c>
      <c r="F15" s="3">
        <f t="shared" si="1"/>
        <v>4.7533333333333445</v>
      </c>
      <c r="G15" s="3">
        <f t="shared" si="2"/>
        <v>-4.6066666666666549</v>
      </c>
      <c r="H15" s="3">
        <f t="shared" si="3"/>
        <v>-0.14666666666666117</v>
      </c>
      <c r="I15" s="1">
        <v>32.630000000000003</v>
      </c>
      <c r="J15" s="1">
        <v>35.299999999999997</v>
      </c>
      <c r="K15" s="1">
        <v>1450</v>
      </c>
      <c r="L15" s="1">
        <v>1517</v>
      </c>
    </row>
    <row r="16" spans="1:13">
      <c r="A16" s="1" t="s">
        <v>29</v>
      </c>
      <c r="B16" s="1">
        <v>79.5</v>
      </c>
      <c r="C16" s="1">
        <v>93.2</v>
      </c>
      <c r="D16" s="1">
        <v>75.8</v>
      </c>
      <c r="E16" s="3">
        <f t="shared" si="0"/>
        <v>82.833333333333329</v>
      </c>
      <c r="F16" s="3">
        <f t="shared" si="1"/>
        <v>-3.3333333333333286</v>
      </c>
      <c r="G16" s="3">
        <f t="shared" si="2"/>
        <v>10.366666666666674</v>
      </c>
      <c r="H16" s="3">
        <f t="shared" si="3"/>
        <v>-7.0333333333333314</v>
      </c>
      <c r="I16" s="1">
        <v>35.9</v>
      </c>
      <c r="J16" s="1">
        <v>34.799999999999997</v>
      </c>
      <c r="K16" s="1">
        <v>1411</v>
      </c>
      <c r="L16" s="1">
        <v>1526</v>
      </c>
      <c r="M16" s="6"/>
    </row>
    <row r="17" spans="1:12">
      <c r="A17" s="1" t="s">
        <v>30</v>
      </c>
      <c r="B17" s="1">
        <v>27.4</v>
      </c>
      <c r="C17" s="1">
        <v>26.5</v>
      </c>
      <c r="D17" s="1">
        <v>28.5</v>
      </c>
      <c r="E17" s="3">
        <f t="shared" si="0"/>
        <v>27.466666666666669</v>
      </c>
      <c r="F17" s="3">
        <f t="shared" si="1"/>
        <v>-6.6666666666669983E-2</v>
      </c>
      <c r="G17" s="3">
        <f t="shared" si="2"/>
        <v>-0.96666666666666856</v>
      </c>
      <c r="H17" s="3">
        <f t="shared" si="3"/>
        <v>1.0333333333333314</v>
      </c>
      <c r="I17" s="1">
        <v>11.65</v>
      </c>
      <c r="J17" s="1">
        <v>14.5</v>
      </c>
      <c r="K17" s="1"/>
      <c r="L17" s="1">
        <v>1904</v>
      </c>
    </row>
    <row r="18" spans="1:12">
      <c r="A18" s="1" t="s">
        <v>31</v>
      </c>
      <c r="B18" s="1">
        <v>60.3</v>
      </c>
      <c r="C18" s="1">
        <v>65.900000000000006</v>
      </c>
      <c r="D18" s="1"/>
      <c r="E18" s="3">
        <f t="shared" si="0"/>
        <v>63.1</v>
      </c>
      <c r="F18" s="3">
        <f t="shared" si="1"/>
        <v>-2.8000000000000043</v>
      </c>
      <c r="G18" s="3">
        <f t="shared" si="2"/>
        <v>2.8000000000000043</v>
      </c>
      <c r="H18" s="3">
        <f t="shared" si="3"/>
        <v>-63.1</v>
      </c>
      <c r="I18" s="1">
        <v>29.5</v>
      </c>
      <c r="J18" s="1">
        <v>30.4</v>
      </c>
      <c r="K18" s="1"/>
      <c r="L18" s="1">
        <v>1456</v>
      </c>
    </row>
    <row r="19" spans="1:12">
      <c r="A19" s="1" t="s">
        <v>32</v>
      </c>
      <c r="B19" s="1">
        <v>52</v>
      </c>
      <c r="C19" s="1">
        <v>52.1</v>
      </c>
      <c r="D19" s="1">
        <v>52.5</v>
      </c>
      <c r="E19" s="3">
        <f>AVERAGE(B19:D19)</f>
        <v>52.199999999999996</v>
      </c>
      <c r="F19" s="3">
        <f>B19-E19</f>
        <v>-0.19999999999999574</v>
      </c>
      <c r="G19" s="3">
        <f>C19-E19</f>
        <v>-9.9999999999994316E-2</v>
      </c>
      <c r="H19" s="3">
        <f>D19-E19</f>
        <v>0.30000000000000426</v>
      </c>
      <c r="I19" s="1">
        <v>27.4</v>
      </c>
      <c r="J19" s="1">
        <v>23.8</v>
      </c>
      <c r="K19" s="1"/>
      <c r="L19" s="1">
        <v>1433</v>
      </c>
    </row>
    <row r="20" spans="1:12">
      <c r="A20" s="1"/>
      <c r="B20" s="1"/>
      <c r="C20" s="1"/>
      <c r="D20" s="1"/>
      <c r="E20" s="4"/>
      <c r="F20" s="3"/>
      <c r="G20" s="4"/>
      <c r="H20" s="4"/>
      <c r="I20" s="1"/>
      <c r="J20" s="1"/>
      <c r="K20" s="1"/>
      <c r="L20" s="1"/>
    </row>
    <row r="21" spans="1:12">
      <c r="A21" s="1"/>
      <c r="B21" s="4">
        <f t="shared" ref="B21:D21" si="4">AVERAGE(B4:B20)</f>
        <v>55.458124999999995</v>
      </c>
      <c r="C21" s="4">
        <f t="shared" si="4"/>
        <v>51.548750000000005</v>
      </c>
      <c r="D21" s="4">
        <f t="shared" si="4"/>
        <v>48.561538461538461</v>
      </c>
      <c r="E21" s="4">
        <f>AVERAGE(E4:E20)</f>
        <v>51.903333333333343</v>
      </c>
      <c r="F21" s="4">
        <f t="shared" ref="F21:H21" si="5">AVERAGE(F4:F20)</f>
        <v>3.5547916666666679</v>
      </c>
      <c r="G21" s="4">
        <f t="shared" si="5"/>
        <v>-0.35458333333333192</v>
      </c>
      <c r="H21" s="4">
        <f t="shared" si="5"/>
        <v>-9.4845833333333314</v>
      </c>
      <c r="I21" s="1">
        <f>AVERAGE(I4:I19)</f>
        <v>22.831999999999997</v>
      </c>
      <c r="J21" s="1">
        <f>AVERAGE(J4:J19)</f>
        <v>21.040000000000003</v>
      </c>
      <c r="K21" s="4">
        <f>AVERAGE(K4:K19)</f>
        <v>1751.8571428571429</v>
      </c>
      <c r="L21" s="4">
        <f>AVERAGE(L4:L19)</f>
        <v>1755.7153846153847</v>
      </c>
    </row>
    <row r="22" spans="1:12">
      <c r="A22" s="1"/>
      <c r="B22" s="1"/>
      <c r="C22" s="1"/>
      <c r="D22" s="1"/>
      <c r="E22" s="4"/>
      <c r="F22" s="4"/>
      <c r="G22" s="4"/>
      <c r="H22" s="4"/>
      <c r="I22" s="1"/>
      <c r="J22" s="1"/>
      <c r="K22" s="1"/>
      <c r="L22" s="1"/>
    </row>
    <row r="23" spans="1:12">
      <c r="A23" s="1"/>
      <c r="B23" s="1"/>
      <c r="C23" s="1"/>
      <c r="D23" s="1"/>
      <c r="E23" s="4"/>
      <c r="F23" s="4"/>
      <c r="G23" s="4"/>
      <c r="H23" s="4"/>
      <c r="I23" s="1"/>
      <c r="J23" s="1"/>
      <c r="K23" s="1"/>
      <c r="L23" s="1"/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Guest User</cp:lastModifiedBy>
  <cp:revision/>
  <dcterms:created xsi:type="dcterms:W3CDTF">2022-02-22T11:22:40Z</dcterms:created>
  <dcterms:modified xsi:type="dcterms:W3CDTF">2022-02-28T20:11:00Z</dcterms:modified>
  <cp:category/>
  <cp:contentStatus/>
</cp:coreProperties>
</file>