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rmarthenshire-my.sharepoint.com/personal/cwatkins_carmarthenshire_gov_uk/Documents/Desktop/University/Professional Skills/Assignment 1/"/>
    </mc:Choice>
  </mc:AlternateContent>
  <xr:revisionPtr revIDLastSave="0" documentId="8_{15ACDF80-6046-4720-A087-4D55957E92EB}" xr6:coauthVersionLast="47" xr6:coauthVersionMax="47" xr10:uidLastSave="{00000000-0000-0000-0000-000000000000}"/>
  <bookViews>
    <workbookView xWindow="-120" yWindow="-120" windowWidth="29040" windowHeight="15720" activeTab="1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" i="2" l="1"/>
  <c r="AE6" i="2"/>
  <c r="AE7" i="2"/>
  <c r="AE8" i="2"/>
  <c r="AE9" i="2"/>
  <c r="AE10" i="2"/>
  <c r="AE11" i="2"/>
  <c r="AE12" i="2"/>
  <c r="AE14" i="2"/>
  <c r="AE15" i="2"/>
  <c r="AE16" i="2"/>
  <c r="AE18" i="2"/>
  <c r="AE4" i="2"/>
  <c r="AF5" i="2"/>
  <c r="AF6" i="2"/>
  <c r="AF7" i="2"/>
  <c r="AF8" i="2"/>
  <c r="AF9" i="2"/>
  <c r="AF10" i="2"/>
  <c r="AF11" i="2"/>
  <c r="AF12" i="2"/>
  <c r="AF14" i="2"/>
  <c r="AF15" i="2"/>
  <c r="AF16" i="2"/>
  <c r="AF18" i="2"/>
  <c r="AF4" i="2"/>
  <c r="AI5" i="2"/>
  <c r="AI6" i="2"/>
  <c r="AI7" i="2"/>
  <c r="AI8" i="2"/>
  <c r="AI9" i="2"/>
  <c r="AI10" i="2"/>
  <c r="AI11" i="2"/>
  <c r="AI12" i="2"/>
  <c r="AI14" i="2"/>
  <c r="AI15" i="2"/>
  <c r="AI16" i="2"/>
  <c r="AI18" i="2"/>
  <c r="AI4" i="2"/>
  <c r="AH5" i="2"/>
  <c r="AH6" i="2"/>
  <c r="AH7" i="2"/>
  <c r="AH8" i="2"/>
  <c r="AH9" i="2"/>
  <c r="AH10" i="2"/>
  <c r="AH11" i="2"/>
  <c r="AH12" i="2"/>
  <c r="AH14" i="2"/>
  <c r="AH15" i="2"/>
  <c r="AH16" i="2"/>
  <c r="AH18" i="2"/>
  <c r="AH4" i="2"/>
  <c r="AD5" i="2"/>
  <c r="AD6" i="2"/>
  <c r="AD7" i="2"/>
  <c r="AD8" i="2"/>
  <c r="AD9" i="2"/>
  <c r="AD10" i="2"/>
  <c r="AD11" i="2"/>
  <c r="AD12" i="2"/>
  <c r="AD14" i="2"/>
  <c r="AD15" i="2"/>
  <c r="AD16" i="2"/>
  <c r="AD18" i="2"/>
  <c r="AD4" i="2"/>
  <c r="AC4" i="2"/>
  <c r="AC5" i="2"/>
  <c r="AC6" i="2"/>
  <c r="AC7" i="2"/>
  <c r="AC8" i="2"/>
  <c r="AC9" i="2"/>
  <c r="AC10" i="2"/>
  <c r="AC11" i="2"/>
  <c r="AC12" i="2"/>
  <c r="AC14" i="2"/>
  <c r="AC15" i="2"/>
  <c r="AC16" i="2"/>
  <c r="AC18" i="2"/>
</calcChain>
</file>

<file path=xl/sharedStrings.xml><?xml version="1.0" encoding="utf-8"?>
<sst xmlns="http://schemas.openxmlformats.org/spreadsheetml/2006/main" count="67" uniqueCount="54">
  <si>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</si>
  <si>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</si>
  <si>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</si>
  <si>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</si>
  <si>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</si>
  <si>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</si>
  <si>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</si>
  <si>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</si>
  <si>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</si>
  <si>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</si>
  <si>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</si>
  <si>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</si>
  <si>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</si>
  <si>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</si>
  <si>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</si>
  <si>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</si>
  <si>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</si>
  <si>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</si>
  <si>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</si>
  <si>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</si>
  <si>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</si>
  <si>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</si>
  <si>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</si>
  <si>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</si>
  <si>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</si>
  <si>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</si>
  <si>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</si>
  <si>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</si>
  <si>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</si>
  <si>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</si>
  <si>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</si>
  <si>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</si>
  <si>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</si>
  <si>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</si>
  <si>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</si>
  <si>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</si>
  <si>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</si>
  <si>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</si>
  <si>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</si>
  <si>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</si>
  <si>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</si>
  <si>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</si>
  <si>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</si>
  <si>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</si>
  <si>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</si>
  <si>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</si>
  <si>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</si>
  <si>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</si>
  <si>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 xml:space="preserve">Mean </t>
  </si>
  <si>
    <t>Mode</t>
  </si>
  <si>
    <t>Median</t>
  </si>
  <si>
    <t>Range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</si>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</sst>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A8-4C02-81BC-7347D2F5A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5051968"/>
        <c:axId val="765053408"/>
      </c:lineChart>
      <c:catAx>
        <c:axId val="76505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053408"/>
        <c:crosses val="autoZero"/>
        <c:auto val="1"/>
        <c:lblAlgn val="ctr"/>
        <c:lblOffset val="100"/>
        <c:noMultiLvlLbl val="0"/>
      </c:catAx>
      <c:valAx>
        <c:axId val="76505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</a:t>
                </a:r>
                <a:r>
                  <a:rPr lang="en-GB" baseline="0"/>
                  <a:t> Construction</a:t>
                </a:r>
                <a:r>
                  <a:rPr lang="en-GB"/>
                  <a:t>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05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Construction</a:t>
            </a:r>
            <a:r>
              <a:rPr lang="en-GB" baseline="0"/>
              <a:t> Firms Across the UK in 2020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2'!$Y$3:$Y$12</c:f>
              <c:numCache>
                <c:formatCode>General</c:formatCode>
                <c:ptCount val="10"/>
                <c:pt idx="0">
                  <c:v>2020</c:v>
                </c:pt>
                <c:pt idx="1">
                  <c:v>9516</c:v>
                </c:pt>
                <c:pt idx="2">
                  <c:v>31623</c:v>
                </c:pt>
                <c:pt idx="3">
                  <c:v>23995</c:v>
                </c:pt>
                <c:pt idx="4">
                  <c:v>24194</c:v>
                </c:pt>
                <c:pt idx="5">
                  <c:v>26241</c:v>
                </c:pt>
                <c:pt idx="6">
                  <c:v>43631</c:v>
                </c:pt>
                <c:pt idx="7">
                  <c:v>58296</c:v>
                </c:pt>
                <c:pt idx="8">
                  <c:v>58204</c:v>
                </c:pt>
                <c:pt idx="9">
                  <c:v>32435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05-4283-96C7-D4B3C81AE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1470691163604549E-2"/>
          <c:y val="0.66666447944007001"/>
          <c:w val="0.85705839895013125"/>
          <c:h val="0.236113298337707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Construction Firms in Scotland Between 1997 &amp; 2007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'Table 2'!$B$3:$L$3</c:f>
              <c:numCache>
                <c:formatCode>General</c:formatCode>
                <c:ptCount val="11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</c:numCache>
            </c:numRef>
          </c:cat>
          <c:val>
            <c:numRef>
              <c:f>'Table 2'!$B$16:$L$16</c:f>
              <c:numCache>
                <c:formatCode>General</c:formatCode>
                <c:ptCount val="11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23-402A-96FA-764F272C0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75863088"/>
        <c:axId val="775864888"/>
        <c:axId val="0"/>
      </c:bar3DChart>
      <c:catAx>
        <c:axId val="77586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64888"/>
        <c:crosses val="autoZero"/>
        <c:auto val="1"/>
        <c:lblAlgn val="ctr"/>
        <c:lblOffset val="100"/>
        <c:noMultiLvlLbl val="0"/>
      </c:catAx>
      <c:valAx>
        <c:axId val="775864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63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20</xdr:row>
      <xdr:rowOff>14287</xdr:rowOff>
    </xdr:from>
    <xdr:to>
      <xdr:col>11</xdr:col>
      <xdr:colOff>190500</xdr:colOff>
      <xdr:row>34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047FA3-452C-FEE4-1B05-F79CCF47EF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476250</xdr:colOff>
      <xdr:row>20</xdr:row>
      <xdr:rowOff>23812</xdr:rowOff>
    </xdr:from>
    <xdr:to>
      <xdr:col>19</xdr:col>
      <xdr:colOff>171450</xdr:colOff>
      <xdr:row>34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1E5E053-D604-F53C-8955-1FD14D9C40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581025</xdr:colOff>
      <xdr:row>20</xdr:row>
      <xdr:rowOff>14287</xdr:rowOff>
    </xdr:from>
    <xdr:to>
      <xdr:col>27</xdr:col>
      <xdr:colOff>276225</xdr:colOff>
      <xdr:row>34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40BDD9-CAEB-EE10-DCBC-0A772DA01F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17"/>
  <sheetViews>
    <sheetView workbookViewId="0">
      <selection activeCell="AA3" sqref="AA3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I18"/>
  <sheetViews>
    <sheetView tabSelected="1" workbookViewId="0">
      <selection activeCell="B25" sqref="B25"/>
    </sheetView>
  </sheetViews>
  <sheetFormatPr defaultRowHeight="15" x14ac:dyDescent="0.25"/>
  <cols>
    <col min="1" max="1" width="26.7109375" customWidth="1"/>
  </cols>
  <sheetData>
    <row r="1" spans="1:35" x14ac:dyDescent="0.25">
      <c r="A1" t="s">
        <v>16</v>
      </c>
    </row>
    <row r="2" spans="1:35" x14ac:dyDescent="0.25">
      <c r="AC2" s="3" t="s">
        <v>48</v>
      </c>
      <c r="AD2" s="3" t="s">
        <v>50</v>
      </c>
      <c r="AE2" s="3" t="s">
        <v>49</v>
      </c>
      <c r="AF2" s="3" t="s">
        <v>51</v>
      </c>
      <c r="AH2" s="3" t="s">
        <v>52</v>
      </c>
      <c r="AI2" s="3" t="s">
        <v>53</v>
      </c>
    </row>
    <row r="3" spans="1:35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35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>
        <f>AVERAGE(B4:AA4)</f>
        <v>6473.3076923076924</v>
      </c>
      <c r="AD4">
        <f>MEDIAN(B4:AA4)</f>
        <v>6184</v>
      </c>
      <c r="AE4" t="e">
        <f>MODE(B4:AA4)</f>
        <v>#N/A</v>
      </c>
      <c r="AF4">
        <f>AI4-AH4</f>
        <v>6185</v>
      </c>
      <c r="AH4">
        <f>MIN(B4:AA4)</f>
        <v>4079</v>
      </c>
      <c r="AI4">
        <f>MAX(B4:AA4)</f>
        <v>10264</v>
      </c>
    </row>
    <row r="5" spans="1:35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>
        <f t="shared" ref="AC5:AC18" si="0">AVERAGE(B5:AA5)</f>
        <v>22372.076923076922</v>
      </c>
      <c r="AD5">
        <f t="shared" ref="AD5:AD18" si="1">MEDIAN(B5:AA5)</f>
        <v>21264.5</v>
      </c>
      <c r="AE5" t="e">
        <f t="shared" ref="AE5:AE18" si="2">MODE(B5:AA5)</f>
        <v>#N/A</v>
      </c>
      <c r="AF5">
        <f t="shared" ref="AF5:AF18" si="3">AI5-AH5</f>
        <v>19515</v>
      </c>
      <c r="AH5">
        <f t="shared" ref="AH5:AH18" si="4">MIN(B5:AA5)</f>
        <v>15303</v>
      </c>
      <c r="AI5">
        <f t="shared" ref="AI5:AI18" si="5">MAX(B5:AA5)</f>
        <v>34818</v>
      </c>
    </row>
    <row r="6" spans="1:35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>
        <f t="shared" si="0"/>
        <v>17745.538461538461</v>
      </c>
      <c r="AD6">
        <f t="shared" si="1"/>
        <v>17333.5</v>
      </c>
      <c r="AE6" t="e">
        <f t="shared" si="2"/>
        <v>#N/A</v>
      </c>
      <c r="AF6">
        <f t="shared" si="3"/>
        <v>15017</v>
      </c>
      <c r="AH6">
        <f t="shared" si="4"/>
        <v>12442</v>
      </c>
      <c r="AI6">
        <f t="shared" si="5"/>
        <v>27459</v>
      </c>
    </row>
    <row r="7" spans="1:35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>
        <f t="shared" si="0"/>
        <v>17249.615384615383</v>
      </c>
      <c r="AD7">
        <f t="shared" si="1"/>
        <v>16800</v>
      </c>
      <c r="AE7" t="e">
        <f t="shared" si="2"/>
        <v>#N/A</v>
      </c>
      <c r="AF7">
        <f t="shared" si="3"/>
        <v>15213</v>
      </c>
      <c r="AH7">
        <f t="shared" si="4"/>
        <v>11396</v>
      </c>
      <c r="AI7">
        <f t="shared" si="5"/>
        <v>26609</v>
      </c>
    </row>
    <row r="8" spans="1:35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>
        <f t="shared" si="0"/>
        <v>19475.807692307691</v>
      </c>
      <c r="AD8">
        <f t="shared" si="1"/>
        <v>18683</v>
      </c>
      <c r="AE8" t="e">
        <f t="shared" si="2"/>
        <v>#N/A</v>
      </c>
      <c r="AF8">
        <f t="shared" si="3"/>
        <v>15944</v>
      </c>
      <c r="AH8">
        <f t="shared" si="4"/>
        <v>13974</v>
      </c>
      <c r="AI8">
        <f t="shared" si="5"/>
        <v>29918</v>
      </c>
    </row>
    <row r="9" spans="1:35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>
        <f t="shared" si="0"/>
        <v>30313.73076923077</v>
      </c>
      <c r="AD9">
        <f t="shared" si="1"/>
        <v>28741.5</v>
      </c>
      <c r="AE9" t="e">
        <f t="shared" si="2"/>
        <v>#N/A</v>
      </c>
      <c r="AF9">
        <f t="shared" si="3"/>
        <v>27120</v>
      </c>
      <c r="AH9">
        <f t="shared" si="4"/>
        <v>20195</v>
      </c>
      <c r="AI9">
        <f t="shared" si="5"/>
        <v>47315</v>
      </c>
    </row>
    <row r="10" spans="1:35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>
        <f t="shared" si="0"/>
        <v>31847</v>
      </c>
      <c r="AD10">
        <f t="shared" si="1"/>
        <v>25997.5</v>
      </c>
      <c r="AE10" t="e">
        <f t="shared" si="2"/>
        <v>#N/A</v>
      </c>
      <c r="AF10">
        <f t="shared" si="3"/>
        <v>47764</v>
      </c>
      <c r="AH10">
        <f t="shared" si="4"/>
        <v>15936</v>
      </c>
      <c r="AI10">
        <f t="shared" si="5"/>
        <v>63700</v>
      </c>
    </row>
    <row r="11" spans="1:35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>
        <f t="shared" si="0"/>
        <v>41345.115384615383</v>
      </c>
      <c r="AD11">
        <f t="shared" si="1"/>
        <v>39474</v>
      </c>
      <c r="AE11" t="e">
        <f t="shared" si="2"/>
        <v>#N/A</v>
      </c>
      <c r="AF11">
        <f t="shared" si="3"/>
        <v>34527</v>
      </c>
      <c r="AH11">
        <f t="shared" si="4"/>
        <v>27824</v>
      </c>
      <c r="AI11">
        <f t="shared" si="5"/>
        <v>62351</v>
      </c>
    </row>
    <row r="12" spans="1:35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>
        <f t="shared" si="0"/>
        <v>24084.153846153848</v>
      </c>
      <c r="AD12">
        <f t="shared" si="1"/>
        <v>23748</v>
      </c>
      <c r="AE12" t="e">
        <f t="shared" si="2"/>
        <v>#N/A</v>
      </c>
      <c r="AF12">
        <f t="shared" si="3"/>
        <v>18882</v>
      </c>
      <c r="AH12">
        <f t="shared" si="4"/>
        <v>16462</v>
      </c>
      <c r="AI12">
        <f t="shared" si="5"/>
        <v>35344</v>
      </c>
    </row>
    <row r="13" spans="1:35" ht="13.9" customHeight="1" x14ac:dyDescent="0.25">
      <c r="A13" s="1"/>
    </row>
    <row r="14" spans="1:35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>
        <f t="shared" si="0"/>
        <v>210905.11538461538</v>
      </c>
      <c r="AD14">
        <f t="shared" si="1"/>
        <v>198747.5</v>
      </c>
      <c r="AE14" t="e">
        <f t="shared" si="2"/>
        <v>#N/A</v>
      </c>
      <c r="AF14">
        <f t="shared" si="3"/>
        <v>198278</v>
      </c>
      <c r="AH14">
        <f t="shared" si="4"/>
        <v>139500</v>
      </c>
      <c r="AI14">
        <f t="shared" si="5"/>
        <v>337778</v>
      </c>
    </row>
    <row r="15" spans="1:35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>
        <f t="shared" si="0"/>
        <v>10233.538461538461</v>
      </c>
      <c r="AD15">
        <f t="shared" si="1"/>
        <v>9855</v>
      </c>
      <c r="AE15" t="e">
        <f t="shared" si="2"/>
        <v>#N/A</v>
      </c>
      <c r="AF15">
        <f t="shared" si="3"/>
        <v>6911</v>
      </c>
      <c r="AH15">
        <f t="shared" si="4"/>
        <v>7676</v>
      </c>
      <c r="AI15">
        <f t="shared" si="5"/>
        <v>14587</v>
      </c>
    </row>
    <row r="16" spans="1:35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>
        <f t="shared" si="0"/>
        <v>16053.692307692309</v>
      </c>
      <c r="AD16">
        <f t="shared" si="1"/>
        <v>16104</v>
      </c>
      <c r="AE16" t="e">
        <f t="shared" si="2"/>
        <v>#N/A</v>
      </c>
      <c r="AF16">
        <f t="shared" si="3"/>
        <v>10343</v>
      </c>
      <c r="AH16">
        <f t="shared" si="4"/>
        <v>11624</v>
      </c>
      <c r="AI16">
        <f t="shared" si="5"/>
        <v>21967</v>
      </c>
    </row>
    <row r="17" spans="1:35" x14ac:dyDescent="0.25">
      <c r="A17" s="1"/>
    </row>
    <row r="18" spans="1:35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>
        <f t="shared" si="0"/>
        <v>237188.76923076922</v>
      </c>
      <c r="AD18">
        <f t="shared" si="1"/>
        <v>224756</v>
      </c>
      <c r="AE18" t="e">
        <f t="shared" si="2"/>
        <v>#N/A</v>
      </c>
      <c r="AF18">
        <f t="shared" si="3"/>
        <v>214184</v>
      </c>
      <c r="AH18">
        <f t="shared" si="4"/>
        <v>160148</v>
      </c>
      <c r="AI18">
        <f t="shared" si="5"/>
        <v>374332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Chloe Watkins</cp:lastModifiedBy>
  <dcterms:created xsi:type="dcterms:W3CDTF">2024-11-13T19:48:53Z</dcterms:created>
  <dcterms:modified xsi:type="dcterms:W3CDTF">2024-12-12T12:38:47Z</dcterms:modified>
</cp:coreProperties>
</file>