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90" windowWidth="15600" windowHeight="9495" activeTab="4"/>
  </bookViews>
  <sheets>
    <sheet name="Vlookup Function" sheetId="1" r:id="rId1"/>
    <sheet name="Example Two" sheetId="2" r:id="rId2"/>
    <sheet name="Array Data" sheetId="3" r:id="rId3"/>
    <sheet name="HOw To" sheetId="4" r:id="rId4"/>
    <sheet name="PRACTICE" sheetId="5" r:id="rId5"/>
  </sheets>
  <definedNames>
    <definedName name="StaffArray">'Array Data'!$A$1:$C$21</definedName>
  </definedNames>
  <calcPr calcId="145621"/>
</workbook>
</file>

<file path=xl/calcChain.xml><?xml version="1.0" encoding="utf-8"?>
<calcChain xmlns="http://schemas.openxmlformats.org/spreadsheetml/2006/main">
  <c r="K11" i="4" l="1"/>
  <c r="K12" i="4"/>
  <c r="K13" i="4"/>
  <c r="K14" i="4"/>
  <c r="K15" i="4"/>
  <c r="K16" i="4"/>
  <c r="K17" i="4"/>
  <c r="K18" i="4"/>
  <c r="K19" i="4"/>
  <c r="K20" i="4"/>
  <c r="K21" i="4"/>
  <c r="K10" i="4"/>
  <c r="F3" i="2"/>
  <c r="F4" i="2"/>
  <c r="F5" i="2"/>
  <c r="F6" i="2"/>
  <c r="F7" i="2"/>
  <c r="F8" i="2"/>
  <c r="F9" i="2"/>
  <c r="F10" i="2"/>
  <c r="F11" i="2"/>
  <c r="F12" i="2"/>
  <c r="F13" i="2"/>
  <c r="F14" i="2"/>
  <c r="F15" i="2"/>
  <c r="F16" i="2"/>
  <c r="F17" i="2"/>
  <c r="F18" i="2"/>
  <c r="F19" i="2"/>
  <c r="F20" i="2"/>
  <c r="F21" i="2"/>
  <c r="F2" i="2"/>
  <c r="I13" i="1" l="1"/>
  <c r="J13" i="1" s="1"/>
  <c r="K13" i="1" s="1"/>
  <c r="I12" i="1"/>
  <c r="J12" i="1" s="1"/>
  <c r="K12" i="1" s="1"/>
  <c r="I11" i="1"/>
  <c r="J11" i="1" s="1"/>
  <c r="K11" i="1" s="1"/>
  <c r="I10" i="1"/>
  <c r="J10" i="1" s="1"/>
  <c r="K10" i="1" s="1"/>
  <c r="I9" i="1"/>
  <c r="J9" i="1" s="1"/>
  <c r="K9" i="1" s="1"/>
  <c r="J8" i="1"/>
  <c r="K8" i="1" s="1"/>
  <c r="I8" i="1"/>
  <c r="I7" i="1"/>
  <c r="J7" i="1" s="1"/>
  <c r="K7" i="1" s="1"/>
  <c r="I6" i="1"/>
  <c r="J6" i="1" s="1"/>
  <c r="K6" i="1" s="1"/>
  <c r="I5" i="1"/>
  <c r="J5" i="1" s="1"/>
  <c r="K5" i="1" s="1"/>
</calcChain>
</file>

<file path=xl/sharedStrings.xml><?xml version="1.0" encoding="utf-8"?>
<sst xmlns="http://schemas.openxmlformats.org/spreadsheetml/2006/main" count="244" uniqueCount="126">
  <si>
    <t>Student Results</t>
  </si>
  <si>
    <t>1st Semester</t>
  </si>
  <si>
    <t>Forname</t>
  </si>
  <si>
    <t>Surname</t>
  </si>
  <si>
    <t>Assignment 1</t>
  </si>
  <si>
    <t>Assignment 2</t>
  </si>
  <si>
    <t>Assignment 3</t>
  </si>
  <si>
    <t>Dissertation</t>
  </si>
  <si>
    <t>Exam 1st Subject</t>
  </si>
  <si>
    <t>Exam 2nd Subject</t>
  </si>
  <si>
    <t>Total</t>
  </si>
  <si>
    <t>Final Percentage</t>
  </si>
  <si>
    <t>RESULT</t>
  </si>
  <si>
    <t>lookup table</t>
  </si>
  <si>
    <t>Joe</t>
  </si>
  <si>
    <t>Bloggs</t>
  </si>
  <si>
    <t>FAIL</t>
  </si>
  <si>
    <t>Amy</t>
  </si>
  <si>
    <t>Body</t>
  </si>
  <si>
    <t>Resit</t>
  </si>
  <si>
    <t>David</t>
  </si>
  <si>
    <t>Crockett</t>
  </si>
  <si>
    <t>Pass</t>
  </si>
  <si>
    <t>Jogn</t>
  </si>
  <si>
    <t>Nathan Turner</t>
  </si>
  <si>
    <t>Merit</t>
  </si>
  <si>
    <t>Martha</t>
  </si>
  <si>
    <t>Stewart</t>
  </si>
  <si>
    <t>Distinction</t>
  </si>
  <si>
    <t>Mathew</t>
  </si>
  <si>
    <t>Stewdent</t>
  </si>
  <si>
    <t>Willf</t>
  </si>
  <si>
    <t>Unguent</t>
  </si>
  <si>
    <t>Avery</t>
  </si>
  <si>
    <t>Won</t>
  </si>
  <si>
    <t>Perfect</t>
  </si>
  <si>
    <t>Ztudent</t>
  </si>
  <si>
    <t>=VLOOKUP(I5,$N$5:$O$9,2,TRUE)</t>
  </si>
  <si>
    <t>Excel Help file of formulae and instructions created by Mike Swanson</t>
  </si>
  <si>
    <t>This table addressed from N5 to O9 is an 'ARRAY'</t>
  </si>
  <si>
    <t>Or to put it another way:</t>
  </si>
  <si>
    <t>Match the value in i5 with the 'array' (n5 to o9) and display in i5 the result from colum o (the second column) if the label in n (the first column) matches or is not greater than the value in i5.</t>
  </si>
  <si>
    <t>=Vlookup</t>
  </si>
  <si>
    <t>This is the instruction for excel to start the lookup function on a VERTIVAL ARRAY</t>
  </si>
  <si>
    <t>(lookup_value)</t>
  </si>
  <si>
    <t>The cell address where the value you are checking is stored</t>
  </si>
  <si>
    <t>Table_Array</t>
  </si>
  <si>
    <t>The range address (from and to) or 'named range' where the values are stored against which the check is made</t>
  </si>
  <si>
    <t>Col_index_num</t>
  </si>
  <si>
    <t>Which Column of the array is the data you want kept in?</t>
  </si>
  <si>
    <t>Range_lookup</t>
  </si>
  <si>
    <t>Optional.  TRUE requires an assending  sorted list while the argument FALSE does not</t>
  </si>
  <si>
    <t>I5</t>
  </si>
  <si>
    <t>$n$5:$o$9</t>
  </si>
  <si>
    <t>SURNAME</t>
  </si>
  <si>
    <t>FIRSTNAME</t>
  </si>
  <si>
    <t>May</t>
  </si>
  <si>
    <t>Frederick</t>
  </si>
  <si>
    <t>Marsh</t>
  </si>
  <si>
    <t>Darlene</t>
  </si>
  <si>
    <t>Case</t>
  </si>
  <si>
    <t>Elsie</t>
  </si>
  <si>
    <t>Walton</t>
  </si>
  <si>
    <t>Hazel</t>
  </si>
  <si>
    <t>Woodard</t>
  </si>
  <si>
    <t>Katherine</t>
  </si>
  <si>
    <t>Christensen</t>
  </si>
  <si>
    <t>Christina</t>
  </si>
  <si>
    <t>Diaz</t>
  </si>
  <si>
    <t>Marianne</t>
  </si>
  <si>
    <t>O'Brien</t>
  </si>
  <si>
    <t>Arlene</t>
  </si>
  <si>
    <t>Bowden</t>
  </si>
  <si>
    <t>Calvin</t>
  </si>
  <si>
    <t>Gallagher</t>
  </si>
  <si>
    <t>Donald</t>
  </si>
  <si>
    <t>Davies</t>
  </si>
  <si>
    <t>Judith</t>
  </si>
  <si>
    <t>Barton</t>
  </si>
  <si>
    <t>Jason</t>
  </si>
  <si>
    <t>Moore</t>
  </si>
  <si>
    <t>Gladys</t>
  </si>
  <si>
    <t>McLaughlin</t>
  </si>
  <si>
    <t>Crystal</t>
  </si>
  <si>
    <t>Sharpe</t>
  </si>
  <si>
    <t>Erica</t>
  </si>
  <si>
    <t>Chung</t>
  </si>
  <si>
    <t>Harvey</t>
  </si>
  <si>
    <t>Ross</t>
  </si>
  <si>
    <t>Kyle</t>
  </si>
  <si>
    <t>Monroe</t>
  </si>
  <si>
    <t>Marcia</t>
  </si>
  <si>
    <t>Marion</t>
  </si>
  <si>
    <t>Hamilton</t>
  </si>
  <si>
    <t>Natalie</t>
  </si>
  <si>
    <t>StaffNumber</t>
  </si>
  <si>
    <t>PayRole Number</t>
  </si>
  <si>
    <t>Salary Grade</t>
  </si>
  <si>
    <t>A</t>
  </si>
  <si>
    <t>B</t>
  </si>
  <si>
    <t>C</t>
  </si>
  <si>
    <t>D</t>
  </si>
  <si>
    <t>Step 1</t>
  </si>
  <si>
    <t>Highlight all the cells with the data you want to use as an 'ARRAY'. The values you will search and report back from using the Vlookup.</t>
  </si>
  <si>
    <t>Step 2</t>
  </si>
  <si>
    <t>Click on the Formulas tab on the ribbon, then on Define Name.</t>
  </si>
  <si>
    <t>Step 3</t>
  </si>
  <si>
    <t>Type a  Name for your Array, NOSPACES and can not start with a number.  Then Click OK</t>
  </si>
  <si>
    <t>Click on worksheet ARRAY DATA and follow instructions there.</t>
  </si>
  <si>
    <t>We can use Vlookup to capture data from other Excel WorkSheets based on values stored on this one.  For Example, to find the parole number from the next sheet based on the staff number from this one.</t>
  </si>
  <si>
    <t>Next</t>
  </si>
  <si>
    <t>Excel will 'hold your hand' and suggest what parts it needs to complete the function. Check back on sheet Vlookup Function to see the breakdown.</t>
  </si>
  <si>
    <t>=VLOOKUP(C2,StaffArray,2,FALSE)</t>
  </si>
  <si>
    <t>In this example "=VLOOKUP(C2,StaffArray,2,FALSE)" the lookup value is the StaffNumber from column C, The Table_Array is our Array named STaffArray and the result we want, the payrole Number is from column 2 of that Array, the word FALSE tells Excel only to return an exact match from our lookup.</t>
  </si>
  <si>
    <t>Step 4</t>
  </si>
  <si>
    <t>When you start typing "staffArray" a luggage label appears showing that excel has recognised your named array, you can double click that label to insert the name instead of continuing to type.</t>
  </si>
  <si>
    <t>Step 5</t>
  </si>
  <si>
    <t>Step 6</t>
  </si>
  <si>
    <t>To start the Function click in cell K2 and start typing =Vlookup</t>
  </si>
  <si>
    <t>Once  you have one working Vlookup cell you can copy and paste it to all other cells where you need that result or drag the fill handle from the bottom right corner when you have selected that cell.</t>
  </si>
  <si>
    <t>Step 7</t>
  </si>
  <si>
    <t>Click on the Worksheet named PRACTICE and do it for yourself.</t>
  </si>
  <si>
    <t>REMINDER</t>
  </si>
  <si>
    <t>tips</t>
  </si>
  <si>
    <t>Vlookup Guidance page by Mike Swanson</t>
  </si>
  <si>
    <t>Now Click on the Worksheet 'How To' for continued instruction</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</si>
</sst>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b/>
      <sz val="11"/>
      <color theme="1"/>
      <name val="Calibri"/>
      <family val="2"/>
      <scheme val="minor"/>
    </font>
    <font>
      <b/>
      <u/>
      <sz val="12"/>
      <name val="Arial"/>
      <family val="2"/>
    </font>
    <font>
      <b/>
      <sz val="10"/>
      <name val="Arial"/>
      <family val="2"/>
    </font>
    <font>
      <sz val="10"/>
      <name val="Arial"/>
      <family val="2"/>
    </font>
    <font>
      <sz val="10"/>
      <color indexed="18"/>
      <name val="Arial"/>
      <family val="2"/>
    </font>
    <font>
      <sz val="11"/>
      <color theme="0"/>
      <name val="Calibri"/>
      <family val="2"/>
      <scheme val="minor"/>
    </font>
    <font>
      <b/>
      <sz val="11"/>
      <color rgb="FFFF0000"/>
      <name val="Calibri"/>
      <family val="2"/>
      <scheme val="minor"/>
    </font>
    <font>
      <sz val="11"/>
      <name val="Calibri"/>
      <family val="2"/>
      <scheme val="minor"/>
    </font>
  </fonts>
  <fills count="5">
    <fill>
      <patternFill patternType="none"/>
    </fill>
    <fill>
      <patternFill patternType="gray125"/>
    </fill>
    <fill>
      <patternFill patternType="solid">
        <fgColor indexed="41"/>
        <bgColor indexed="64"/>
      </patternFill>
    </fill>
    <fill>
      <patternFill patternType="solid">
        <fgColor rgb="FFFFFF00"/>
        <bgColor indexed="64"/>
      </patternFill>
    </fill>
    <fill>
      <patternFill patternType="solid">
        <fgColor theme="0" tint="-0.14999847407452621"/>
        <bgColor indexed="64"/>
      </patternFill>
    </fill>
  </fills>
  <borders count="16">
    <border>
      <left/>
      <right/>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medium">
        <color indexed="64"/>
      </left>
      <right style="medium">
        <color indexed="64"/>
      </right>
      <top style="medium">
        <color indexed="64"/>
      </top>
      <bottom/>
      <diagonal/>
    </border>
    <border>
      <left/>
      <right style="thin">
        <color indexed="64"/>
      </right>
      <top/>
      <bottom/>
      <diagonal/>
    </border>
    <border>
      <left style="medium">
        <color indexed="64"/>
      </left>
      <right style="medium">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double">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s>
  <cellStyleXfs count="1">
    <xf numFmtId="0" fontId="0" fillId="0" borderId="0"/>
  </cellStyleXfs>
  <cellXfs count="100">
    <xf numFmtId="0" fontId="0" fillId="0" borderId="0" xfId="0"/>
    <xf numFmtId="0" fontId="0" fillId="0" borderId="0" xfId="0" applyProtection="1">
      <protection locked="0"/>
    </xf>
    <xf numFmtId="10" fontId="0" fillId="0" borderId="0" xfId="0" applyNumberFormat="1" applyProtection="1">
      <protection locked="0"/>
    </xf>
    <xf numFmtId="0" fontId="3" fillId="0" borderId="0" xfId="0" applyFont="1" applyProtection="1">
      <protection locked="0"/>
    </xf>
    <xf numFmtId="0" fontId="4" fillId="0" borderId="0" xfId="0" applyFont="1" applyProtection="1">
      <protection locked="0"/>
    </xf>
    <xf numFmtId="0" fontId="3" fillId="0" borderId="1" xfId="0" applyFont="1" applyFill="1" applyBorder="1" applyAlignment="1" applyProtection="1">
      <alignment horizontal="center" vertical="center" wrapText="1"/>
      <protection locked="0"/>
    </xf>
    <xf numFmtId="0" fontId="3" fillId="0" borderId="0" xfId="0" applyFont="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protection locked="0"/>
    </xf>
    <xf numFmtId="0" fontId="4" fillId="0" borderId="2" xfId="0" applyFont="1" applyBorder="1" applyProtection="1">
      <protection locked="0"/>
    </xf>
    <xf numFmtId="0" fontId="4" fillId="0" borderId="3" xfId="0" applyFont="1" applyBorder="1" applyProtection="1">
      <protection locked="0"/>
    </xf>
    <xf numFmtId="0" fontId="0" fillId="0" borderId="2" xfId="0" applyBorder="1" applyProtection="1">
      <protection locked="0"/>
    </xf>
    <xf numFmtId="0" fontId="0" fillId="0" borderId="4" xfId="0" applyBorder="1" applyProtection="1">
      <protection locked="0"/>
    </xf>
    <xf numFmtId="0" fontId="0" fillId="0" borderId="4" xfId="0" applyFill="1" applyBorder="1" applyProtection="1">
      <protection locked="0"/>
    </xf>
    <xf numFmtId="0" fontId="0" fillId="0" borderId="2" xfId="0" applyFill="1" applyBorder="1" applyProtection="1">
      <protection locked="0"/>
    </xf>
    <xf numFmtId="0" fontId="5" fillId="0" borderId="5" xfId="0" applyFont="1" applyBorder="1" applyProtection="1">
      <protection locked="0"/>
    </xf>
    <xf numFmtId="9" fontId="0" fillId="0" borderId="0" xfId="0" applyNumberFormat="1" applyProtection="1">
      <protection locked="0"/>
    </xf>
    <xf numFmtId="10" fontId="0" fillId="0" borderId="0" xfId="0" applyNumberFormat="1" applyAlignment="1" applyProtection="1">
      <alignment horizontal="right"/>
      <protection locked="0"/>
    </xf>
    <xf numFmtId="9" fontId="0" fillId="0" borderId="2" xfId="0" applyNumberFormat="1" applyBorder="1" applyProtection="1">
      <protection locked="0"/>
    </xf>
    <xf numFmtId="0" fontId="0" fillId="0" borderId="3" xfId="0" applyBorder="1" applyProtection="1">
      <protection locked="0"/>
    </xf>
    <xf numFmtId="0" fontId="4" fillId="0" borderId="4" xfId="0" applyFont="1" applyBorder="1" applyProtection="1">
      <protection locked="0"/>
    </xf>
    <xf numFmtId="0" fontId="4" fillId="0" borderId="6" xfId="0" applyFont="1" applyBorder="1" applyProtection="1">
      <protection locked="0"/>
    </xf>
    <xf numFmtId="0" fontId="5" fillId="0" borderId="7" xfId="0" applyFont="1" applyBorder="1" applyProtection="1">
      <protection locked="0"/>
    </xf>
    <xf numFmtId="9" fontId="0" fillId="0" borderId="4" xfId="0" applyNumberFormat="1" applyBorder="1" applyProtection="1">
      <protection locked="0"/>
    </xf>
    <xf numFmtId="0" fontId="0" fillId="0" borderId="6" xfId="0" applyBorder="1" applyProtection="1">
      <protection locked="0"/>
    </xf>
    <xf numFmtId="9" fontId="0" fillId="0" borderId="8" xfId="0" applyNumberFormat="1" applyBorder="1" applyProtection="1">
      <protection locked="0"/>
    </xf>
    <xf numFmtId="0" fontId="0" fillId="0" borderId="9" xfId="0" applyBorder="1" applyProtection="1">
      <protection locked="0"/>
    </xf>
    <xf numFmtId="0" fontId="4" fillId="2" borderId="8" xfId="0" applyFont="1" applyFill="1" applyBorder="1" applyProtection="1">
      <protection locked="0"/>
    </xf>
    <xf numFmtId="0" fontId="4" fillId="2" borderId="9" xfId="0" applyFont="1" applyFill="1" applyBorder="1" applyProtection="1">
      <protection locked="0"/>
    </xf>
    <xf numFmtId="0" fontId="4" fillId="2" borderId="2" xfId="0" applyFont="1" applyFill="1" applyBorder="1" applyProtection="1">
      <protection locked="0"/>
    </xf>
    <xf numFmtId="0" fontId="4" fillId="2" borderId="10" xfId="0" applyFont="1" applyFill="1" applyBorder="1" applyProtection="1">
      <protection locked="0"/>
    </xf>
    <xf numFmtId="10" fontId="0" fillId="2" borderId="10" xfId="0" applyNumberFormat="1" applyFill="1" applyBorder="1" applyProtection="1">
      <protection locked="0"/>
    </xf>
    <xf numFmtId="0" fontId="4" fillId="0" borderId="0" xfId="0" quotePrefix="1" applyFont="1" applyProtection="1">
      <protection locked="0"/>
    </xf>
    <xf numFmtId="0" fontId="4" fillId="0" borderId="0" xfId="0" applyFont="1" applyAlignment="1" applyProtection="1">
      <alignment wrapText="1"/>
      <protection locked="0"/>
    </xf>
    <xf numFmtId="0" fontId="0" fillId="0" borderId="0" xfId="0" applyAlignment="1" applyProtection="1">
      <alignment wrapText="1"/>
      <protection locked="0"/>
    </xf>
    <xf numFmtId="0" fontId="4" fillId="0" borderId="0" xfId="0" applyFont="1" applyProtection="1"/>
    <xf numFmtId="0" fontId="0" fillId="3" borderId="0" xfId="0" applyFill="1" applyProtection="1">
      <protection locked="0"/>
    </xf>
    <xf numFmtId="0" fontId="1" fillId="0" borderId="6" xfId="0" quotePrefix="1" applyFont="1" applyBorder="1" applyProtection="1">
      <protection locked="0"/>
    </xf>
    <xf numFmtId="0" fontId="1" fillId="0" borderId="6" xfId="0" quotePrefix="1" applyFont="1" applyBorder="1" applyAlignment="1" applyProtection="1">
      <alignment horizontal="center"/>
      <protection locked="0"/>
    </xf>
    <xf numFmtId="0" fontId="1" fillId="0" borderId="11" xfId="0" applyFont="1" applyBorder="1" applyProtection="1">
      <protection locked="0"/>
    </xf>
    <xf numFmtId="0" fontId="0" fillId="0" borderId="11" xfId="0" applyBorder="1" applyProtection="1">
      <protection locked="0"/>
    </xf>
    <xf numFmtId="0" fontId="1" fillId="0" borderId="11" xfId="0" applyFont="1" applyBorder="1" applyAlignment="1" applyProtection="1">
      <alignment horizontal="center"/>
      <protection locked="0"/>
    </xf>
    <xf numFmtId="0" fontId="1" fillId="4" borderId="0" xfId="0" applyFont="1" applyFill="1"/>
    <xf numFmtId="0" fontId="0" fillId="0" borderId="0" xfId="0" applyBorder="1" applyAlignment="1">
      <alignment vertical="center"/>
    </xf>
    <xf numFmtId="0" fontId="0" fillId="0" borderId="0" xfId="0" quotePrefix="1"/>
    <xf numFmtId="0" fontId="0" fillId="0" borderId="0" xfId="0" applyBorder="1" applyAlignment="1">
      <alignment vertical="top" wrapText="1"/>
    </xf>
    <xf numFmtId="0" fontId="0" fillId="0" borderId="0" xfId="0" applyBorder="1" applyAlignment="1"/>
    <xf numFmtId="0" fontId="1" fillId="4" borderId="12" xfId="0" applyFont="1" applyFill="1" applyBorder="1" applyAlignment="1">
      <alignment horizontal="center"/>
    </xf>
    <xf numFmtId="0" fontId="6" fillId="0" borderId="0" xfId="0" applyFont="1"/>
    <xf numFmtId="0" fontId="8" fillId="0" borderId="0" xfId="0" applyFont="1" applyProtection="1">
      <protection locked="0"/>
    </xf>
    <xf numFmtId="0" fontId="0" fillId="0" borderId="11" xfId="0" applyBorder="1" applyAlignment="1" applyProtection="1">
      <alignment horizontal="center" vertical="center" wrapText="1"/>
      <protection locked="0"/>
    </xf>
    <xf numFmtId="0" fontId="2" fillId="0" borderId="0" xfId="0" applyFont="1" applyAlignment="1" applyProtection="1">
      <alignment horizontal="center"/>
      <protection locked="0"/>
    </xf>
    <xf numFmtId="0" fontId="3" fillId="0" borderId="0" xfId="0" applyFont="1" applyFill="1" applyBorder="1" applyAlignment="1" applyProtection="1">
      <alignment horizontal="center" vertical="center" wrapText="1"/>
      <protection locked="0"/>
    </xf>
    <xf numFmtId="0" fontId="0" fillId="3" borderId="0" xfId="0" applyFill="1" applyAlignment="1" applyProtection="1">
      <alignment horizontal="center" wrapText="1"/>
      <protection locked="0"/>
    </xf>
    <xf numFmtId="0" fontId="0" fillId="0" borderId="0" xfId="0" applyAlignment="1" applyProtection="1">
      <alignment horizontal="center" vertical="center" wrapText="1"/>
      <protection locked="0"/>
    </xf>
    <xf numFmtId="0" fontId="0" fillId="0" borderId="6" xfId="0" applyBorder="1" applyAlignment="1" applyProtection="1">
      <alignment horizontal="center" wrapText="1"/>
      <protection locked="0"/>
    </xf>
    <xf numFmtId="0" fontId="0" fillId="0" borderId="2" xfId="0" applyBorder="1" applyAlignment="1">
      <alignment horizontal="center" wrapText="1"/>
    </xf>
    <xf numFmtId="0" fontId="0" fillId="0" borderId="3" xfId="0" applyBorder="1" applyAlignment="1">
      <alignment horizontal="center" wrapText="1"/>
    </xf>
    <xf numFmtId="0" fontId="0" fillId="0" borderId="4" xfId="0" applyBorder="1" applyAlignment="1">
      <alignment horizontal="center" wrapText="1"/>
    </xf>
    <xf numFmtId="0" fontId="0" fillId="0" borderId="6" xfId="0" applyBorder="1" applyAlignment="1">
      <alignment horizontal="center" wrapText="1"/>
    </xf>
    <xf numFmtId="0" fontId="0" fillId="0" borderId="8" xfId="0" applyBorder="1" applyAlignment="1">
      <alignment horizontal="center" wrapText="1"/>
    </xf>
    <xf numFmtId="0" fontId="0" fillId="0" borderId="9" xfId="0" applyBorder="1" applyAlignment="1">
      <alignment horizontal="center" wrapText="1"/>
    </xf>
    <xf numFmtId="0" fontId="7" fillId="0" borderId="13" xfId="0" applyFont="1" applyBorder="1" applyAlignment="1">
      <alignment horizontal="center" vertical="center"/>
    </xf>
    <xf numFmtId="0" fontId="7" fillId="0" borderId="11" xfId="0" applyFont="1" applyBorder="1" applyAlignment="1">
      <alignment horizontal="center" vertical="center"/>
    </xf>
    <xf numFmtId="0" fontId="7" fillId="0" borderId="14" xfId="0" applyFont="1" applyBorder="1" applyAlignment="1">
      <alignment horizontal="center" vertical="center"/>
    </xf>
    <xf numFmtId="0" fontId="0" fillId="0" borderId="2" xfId="0" applyBorder="1" applyAlignment="1">
      <alignment horizontal="center" vertical="center" wrapText="1"/>
    </xf>
    <xf numFmtId="0" fontId="0" fillId="0" borderId="15"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0" xfId="0" applyBorder="1" applyAlignment="1">
      <alignment horizontal="center" vertical="center" wrapText="1"/>
    </xf>
    <xf numFmtId="0" fontId="0" fillId="0" borderId="6" xfId="0" applyBorder="1" applyAlignment="1">
      <alignment horizontal="center" vertical="center" wrapText="1"/>
    </xf>
    <xf numFmtId="0" fontId="0" fillId="0" borderId="8" xfId="0" applyBorder="1" applyAlignment="1">
      <alignment horizontal="center" vertical="center" wrapText="1"/>
    </xf>
    <xf numFmtId="0" fontId="0" fillId="0" borderId="1" xfId="0" applyBorder="1" applyAlignment="1">
      <alignment horizontal="center" vertical="center" wrapText="1"/>
    </xf>
    <xf numFmtId="0" fontId="0" fillId="0" borderId="9" xfId="0" applyBorder="1" applyAlignment="1">
      <alignment horizontal="center" vertical="center" wrapText="1"/>
    </xf>
    <xf numFmtId="0" fontId="0" fillId="4" borderId="2" xfId="0" applyFill="1" applyBorder="1" applyAlignment="1">
      <alignment horizontal="center" vertical="top" wrapText="1"/>
    </xf>
    <xf numFmtId="0" fontId="0" fillId="4" borderId="15" xfId="0" applyFill="1" applyBorder="1" applyAlignment="1">
      <alignment horizontal="center" vertical="top" wrapText="1"/>
    </xf>
    <xf numFmtId="0" fontId="0" fillId="4" borderId="3" xfId="0" applyFill="1" applyBorder="1" applyAlignment="1">
      <alignment horizontal="center" vertical="top" wrapText="1"/>
    </xf>
    <xf numFmtId="0" fontId="0" fillId="4" borderId="4" xfId="0" applyFill="1" applyBorder="1" applyAlignment="1">
      <alignment horizontal="center" vertical="top" wrapText="1"/>
    </xf>
    <xf numFmtId="0" fontId="0" fillId="4" borderId="0" xfId="0" applyFill="1" applyBorder="1" applyAlignment="1">
      <alignment horizontal="center" vertical="top" wrapText="1"/>
    </xf>
    <xf numFmtId="0" fontId="0" fillId="4" borderId="6" xfId="0" applyFill="1" applyBorder="1" applyAlignment="1">
      <alignment horizontal="center" vertical="top" wrapText="1"/>
    </xf>
    <xf numFmtId="0" fontId="0" fillId="4" borderId="8" xfId="0" applyFill="1" applyBorder="1" applyAlignment="1">
      <alignment horizontal="center" vertical="top" wrapText="1"/>
    </xf>
    <xf numFmtId="0" fontId="0" fillId="4" borderId="1" xfId="0" applyFill="1" applyBorder="1" applyAlignment="1">
      <alignment horizontal="center" vertical="top" wrapText="1"/>
    </xf>
    <xf numFmtId="0" fontId="0" fillId="4" borderId="9" xfId="0" applyFill="1" applyBorder="1" applyAlignment="1">
      <alignment horizontal="center" vertical="top" wrapText="1"/>
    </xf>
    <xf numFmtId="0" fontId="0" fillId="0" borderId="15" xfId="0" applyBorder="1" applyAlignment="1">
      <alignment horizontal="center" wrapText="1"/>
    </xf>
    <xf numFmtId="0" fontId="0" fillId="0" borderId="0" xfId="0" applyBorder="1" applyAlignment="1">
      <alignment horizontal="center" wrapText="1"/>
    </xf>
    <xf numFmtId="0" fontId="0" fillId="0" borderId="1" xfId="0" applyBorder="1" applyAlignment="1">
      <alignment horizontal="center" wrapText="1"/>
    </xf>
    <xf numFmtId="0" fontId="0" fillId="4" borderId="2" xfId="0" applyFill="1" applyBorder="1" applyAlignment="1">
      <alignment horizontal="center" wrapText="1"/>
    </xf>
    <xf numFmtId="0" fontId="0" fillId="4" borderId="15" xfId="0" applyFill="1" applyBorder="1" applyAlignment="1">
      <alignment horizontal="center" wrapText="1"/>
    </xf>
    <xf numFmtId="0" fontId="0" fillId="4" borderId="3" xfId="0" applyFill="1" applyBorder="1" applyAlignment="1">
      <alignment horizontal="center" wrapText="1"/>
    </xf>
    <xf numFmtId="0" fontId="0" fillId="4" borderId="4" xfId="0" applyFill="1" applyBorder="1" applyAlignment="1">
      <alignment horizontal="center" wrapText="1"/>
    </xf>
    <xf numFmtId="0" fontId="0" fillId="4" borderId="0" xfId="0" applyFill="1" applyBorder="1" applyAlignment="1">
      <alignment horizontal="center" wrapText="1"/>
    </xf>
    <xf numFmtId="0" fontId="0" fillId="4" borderId="6" xfId="0" applyFill="1" applyBorder="1" applyAlignment="1">
      <alignment horizontal="center" wrapText="1"/>
    </xf>
    <xf numFmtId="0" fontId="0" fillId="4" borderId="8" xfId="0" applyFill="1" applyBorder="1" applyAlignment="1">
      <alignment horizontal="center" wrapText="1"/>
    </xf>
    <xf numFmtId="0" fontId="0" fillId="4" borderId="1" xfId="0" applyFill="1" applyBorder="1" applyAlignment="1">
      <alignment horizontal="center" wrapText="1"/>
    </xf>
    <xf numFmtId="0" fontId="0" fillId="4" borderId="9" xfId="0" applyFill="1" applyBorder="1" applyAlignment="1">
      <alignment horizontal="center" wrapText="1"/>
    </xf>
    <xf numFmtId="0" fontId="6" fillId="0" borderId="2" xfId="0" applyFont="1" applyBorder="1" applyAlignment="1">
      <alignment horizontal="center"/>
    </xf>
    <xf numFmtId="0" fontId="6" fillId="0" borderId="15" xfId="0" applyFont="1" applyBorder="1" applyAlignment="1">
      <alignment horizontal="center"/>
    </xf>
    <xf numFmtId="0" fontId="6" fillId="0" borderId="3" xfId="0" applyFont="1" applyBorder="1" applyAlignment="1">
      <alignment horizontal="center"/>
    </xf>
    <xf numFmtId="0" fontId="6" fillId="0" borderId="8" xfId="0" quotePrefix="1" applyFont="1" applyBorder="1" applyAlignment="1">
      <alignment horizontal="center"/>
    </xf>
    <xf numFmtId="0" fontId="6" fillId="0" borderId="1" xfId="0" quotePrefix="1" applyFont="1" applyBorder="1" applyAlignment="1">
      <alignment horizontal="center"/>
    </xf>
    <xf numFmtId="0" fontId="6" fillId="0" borderId="9" xfId="0" quotePrefix="1" applyFont="1" applyBorder="1" applyAlignment="1">
      <alignment horizontal="center"/>
    </xf>
  </cellXfs>
  <cellStyles count="1">
    <cellStyle name="Normal" xfId="0" builtinId="0"/>
  </cellStyles>
  <dxfs count="18">
    <dxf>
      <font>
        <b/>
        <i val="0"/>
        <strike val="0"/>
        <condense val="0"/>
        <extend val="0"/>
        <outline val="0"/>
        <shadow val="0"/>
        <u val="none"/>
        <vertAlign val="baseline"/>
        <sz val="10"/>
        <color auto="1"/>
        <name val="Arial"/>
        <scheme val="none"/>
      </font>
      <fill>
        <patternFill patternType="none">
          <fgColor indexed="64"/>
          <bgColor indexed="65"/>
        </patternFill>
      </fill>
      <border diagonalUp="0" diagonalDown="0" outline="0">
        <left style="thin">
          <color indexed="64"/>
        </left>
        <right/>
        <top/>
        <bottom/>
      </border>
    </dxf>
    <dxf>
      <fill>
        <patternFill patternType="none">
          <fgColor indexed="64"/>
          <bgColor indexed="65"/>
        </patternFill>
      </fill>
      <border diagonalUp="0" diagonalDown="0">
        <left style="thin">
          <color indexed="64"/>
        </left>
        <right/>
        <top/>
        <bottom/>
      </border>
      <protection locked="0" hidden="0"/>
    </dxf>
    <dxf>
      <font>
        <b/>
        <i val="0"/>
        <strike val="0"/>
        <condense val="0"/>
        <extend val="0"/>
        <outline val="0"/>
        <shadow val="0"/>
        <u val="none"/>
        <vertAlign val="baseline"/>
        <sz val="10"/>
        <color auto="1"/>
        <name val="Arial"/>
        <scheme val="none"/>
      </font>
      <fill>
        <patternFill patternType="none">
          <fgColor indexed="64"/>
          <bgColor indexed="65"/>
        </patternFill>
      </fill>
      <border diagonalUp="0" diagonalDown="0" outline="0">
        <left style="thin">
          <color indexed="64"/>
        </left>
        <right/>
        <top/>
        <bottom/>
      </border>
    </dxf>
    <dxf>
      <fill>
        <patternFill patternType="none">
          <fgColor indexed="64"/>
          <bgColor indexed="65"/>
        </patternFill>
      </fill>
      <border diagonalUp="0" diagonalDown="0">
        <left style="thin">
          <color indexed="64"/>
        </left>
        <right/>
        <top/>
        <bottom/>
      </border>
      <protection locked="0" hidden="0"/>
    </dxf>
    <dxf>
      <font>
        <b/>
        <i val="0"/>
        <strike val="0"/>
        <condense val="0"/>
        <extend val="0"/>
        <outline val="0"/>
        <shadow val="0"/>
        <u val="none"/>
        <vertAlign val="baseline"/>
        <sz val="10"/>
        <color auto="1"/>
        <name val="Arial"/>
        <scheme val="none"/>
      </font>
      <fill>
        <patternFill patternType="none">
          <fgColor indexed="64"/>
          <bgColor indexed="65"/>
        </patternFill>
      </fill>
      <border diagonalUp="0" diagonalDown="0" outline="0">
        <left style="thin">
          <color indexed="64"/>
        </left>
        <right/>
        <top/>
        <bottom/>
      </border>
    </dxf>
    <dxf>
      <fill>
        <patternFill patternType="none">
          <fgColor indexed="64"/>
          <bgColor indexed="65"/>
        </patternFill>
      </fill>
      <border diagonalUp="0" diagonalDown="0">
        <left style="thin">
          <color indexed="64"/>
        </left>
        <right/>
        <top/>
        <bottom/>
      </border>
      <protection locked="0" hidden="0"/>
    </dxf>
    <dxf>
      <font>
        <b/>
        <i val="0"/>
        <strike val="0"/>
        <condense val="0"/>
        <extend val="0"/>
        <outline val="0"/>
        <shadow val="0"/>
        <u val="none"/>
        <vertAlign val="baseline"/>
        <sz val="10"/>
        <color auto="1"/>
        <name val="Arial"/>
        <scheme val="none"/>
      </font>
      <fill>
        <patternFill patternType="none">
          <fgColor indexed="64"/>
          <bgColor indexed="65"/>
        </patternFill>
      </fill>
      <border diagonalUp="0" diagonalDown="0" outline="0">
        <left style="thin">
          <color indexed="64"/>
        </left>
        <right/>
        <top/>
        <bottom/>
      </border>
    </dxf>
    <dxf>
      <fill>
        <patternFill patternType="none">
          <fgColor indexed="64"/>
          <bgColor indexed="65"/>
        </patternFill>
      </fill>
      <border diagonalUp="0" diagonalDown="0">
        <left style="thin">
          <color indexed="64"/>
        </left>
        <right/>
        <top/>
        <bottom/>
      </border>
      <protection locked="0" hidden="0"/>
    </dxf>
    <dxf>
      <font>
        <b/>
        <i val="0"/>
        <strike val="0"/>
        <condense val="0"/>
        <extend val="0"/>
        <outline val="0"/>
        <shadow val="0"/>
        <u val="none"/>
        <vertAlign val="baseline"/>
        <sz val="10"/>
        <color auto="1"/>
        <name val="Arial"/>
        <scheme val="none"/>
      </font>
      <fill>
        <patternFill patternType="none">
          <fgColor indexed="64"/>
          <bgColor indexed="65"/>
        </patternFill>
      </fill>
      <border diagonalUp="0" diagonalDown="0" outline="0">
        <left style="thin">
          <color indexed="64"/>
        </left>
        <right/>
        <top/>
        <bottom/>
      </border>
    </dxf>
    <dxf>
      <fill>
        <patternFill patternType="none">
          <fgColor indexed="64"/>
          <bgColor indexed="65"/>
        </patternFill>
      </fill>
      <border diagonalUp="0" diagonalDown="0">
        <left style="thin">
          <color indexed="64"/>
        </left>
        <right/>
        <top/>
        <bottom/>
      </border>
      <protection locked="0" hidden="0"/>
    </dxf>
    <dxf>
      <font>
        <b/>
        <i val="0"/>
        <strike val="0"/>
        <condense val="0"/>
        <extend val="0"/>
        <outline val="0"/>
        <shadow val="0"/>
        <u val="none"/>
        <vertAlign val="baseline"/>
        <sz val="10"/>
        <color auto="1"/>
        <name val="Arial"/>
        <scheme val="none"/>
      </font>
      <fill>
        <patternFill patternType="none">
          <fgColor indexed="64"/>
          <bgColor indexed="65"/>
        </patternFill>
      </fill>
      <border diagonalUp="0" diagonalDown="0" outline="0">
        <left style="thin">
          <color indexed="64"/>
        </left>
        <right/>
        <top/>
        <bottom/>
      </border>
    </dxf>
    <dxf>
      <fill>
        <patternFill patternType="none">
          <fgColor indexed="64"/>
          <bgColor indexed="65"/>
        </patternFill>
      </fill>
      <border diagonalUp="0" diagonalDown="0">
        <left style="thin">
          <color indexed="64"/>
        </left>
        <right/>
        <top/>
        <bottom/>
      </border>
      <protection locked="0" hidden="0"/>
    </dxf>
    <dxf>
      <fill>
        <patternFill patternType="none">
          <fgColor indexed="64"/>
          <bgColor indexed="65"/>
        </patternFill>
      </fill>
      <protection locked="0" hidden="0"/>
    </dxf>
    <dxf>
      <border outline="0">
        <bottom style="thin">
          <color indexed="64"/>
        </bottom>
      </border>
    </dxf>
    <dxf>
      <font>
        <b/>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1" relativeIndent="0" justifyLastLine="0" shrinkToFit="0" readingOrder="0"/>
      <protection locked="0" hidden="0"/>
    </dxf>
    <dxf>
      <font>
        <color rgb="FF00B050"/>
      </font>
    </dxf>
    <dxf>
      <font>
        <b/>
        <i val="0"/>
        <condense val="0"/>
        <extend val="0"/>
        <color indexed="11"/>
      </font>
    </dxf>
    <dxf>
      <font>
        <b/>
        <i val="0"/>
        <condense val="0"/>
        <extend val="0"/>
        <color indexed="10"/>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9</xdr:col>
      <xdr:colOff>628650</xdr:colOff>
      <xdr:row>15</xdr:row>
      <xdr:rowOff>19050</xdr:rowOff>
    </xdr:from>
    <xdr:to>
      <xdr:col>16</xdr:col>
      <xdr:colOff>66675</xdr:colOff>
      <xdr:row>29</xdr:row>
      <xdr:rowOff>47625</xdr:rowOff>
    </xdr:to>
    <xdr:sp macro="" textlink="">
      <xdr:nvSpPr>
        <xdr:cNvPr id="2" name="TextBox 1"/>
        <xdr:cNvSpPr txBox="1">
          <a:spLocks noChangeArrowheads="1"/>
        </xdr:cNvSpPr>
      </xdr:nvSpPr>
      <xdr:spPr bwMode="auto">
        <a:xfrm>
          <a:off x="8848725" y="2686050"/>
          <a:ext cx="3381375" cy="2295525"/>
        </a:xfrm>
        <a:prstGeom prst="rect">
          <a:avLst/>
        </a:prstGeom>
        <a:solidFill>
          <a:srgbClr val="FFFF00"/>
        </a:solidFill>
        <a:ln w="9525">
          <a:solidFill>
            <a:srgbClr val="BCBCBC"/>
          </a:solidFill>
          <a:miter lim="800000"/>
          <a:headEnd/>
          <a:tailEnd/>
        </a:ln>
      </xdr:spPr>
      <xdr:txBody>
        <a:bodyPr vertOverflow="clip" wrap="square" lIns="91440" tIns="45720" rIns="91440" bIns="45720" anchor="t" upright="1"/>
        <a:lstStyle/>
        <a:p>
          <a:pPr algn="l" rtl="0">
            <a:defRPr sz="1000"/>
          </a:pPr>
          <a:r>
            <a:rPr lang="en-GB" sz="1200" b="1" i="0" strike="noStrike">
              <a:solidFill>
                <a:srgbClr val="000000"/>
              </a:solidFill>
              <a:latin typeface="Calibri"/>
            </a:rPr>
            <a:t>This formula asks to compare the value of the cell </a:t>
          </a:r>
          <a:r>
            <a:rPr lang="en-GB" sz="1200" b="1" i="0" strike="noStrike">
              <a:solidFill>
                <a:srgbClr val="000000"/>
              </a:solidFill>
              <a:latin typeface="Berling Antiqua" pitchFamily="18" charset="0"/>
            </a:rPr>
            <a:t>I</a:t>
          </a:r>
          <a:r>
            <a:rPr lang="en-GB" sz="1200" b="1" i="0" strike="noStrike">
              <a:solidFill>
                <a:srgbClr val="000000"/>
              </a:solidFill>
              <a:latin typeface="Calibri"/>
            </a:rPr>
            <a:t>5 with the table N5 to O9 and then to return the text in column 2 (Column address O in this instance) for the most closely matching value in column one (addressed N). </a:t>
          </a:r>
        </a:p>
        <a:p>
          <a:pPr algn="l" rtl="0">
            <a:defRPr sz="1000"/>
          </a:pPr>
          <a:r>
            <a:rPr lang="en-GB" sz="1200" b="1" i="0" strike="noStrike">
              <a:solidFill>
                <a:srgbClr val="000000"/>
              </a:solidFill>
              <a:latin typeface="Calibri"/>
            </a:rPr>
            <a:t>In this case as 41% is lower than 50% the </a:t>
          </a:r>
          <a:r>
            <a:rPr lang="en-GB" sz="1200" b="1" i="0" strike="noStrike">
              <a:solidFill>
                <a:sysClr val="windowText" lastClr="000000"/>
              </a:solidFill>
              <a:latin typeface="Calibri"/>
            </a:rPr>
            <a:t>closest</a:t>
          </a:r>
          <a:r>
            <a:rPr lang="en-GB" sz="1200" b="1" i="0" strike="noStrike">
              <a:solidFill>
                <a:srgbClr val="000000"/>
              </a:solidFill>
              <a:latin typeface="Calibri"/>
            </a:rPr>
            <a:t> value is 40% and therefore "Resit" is returned. </a:t>
          </a:r>
        </a:p>
        <a:p>
          <a:pPr algn="l" rtl="0">
            <a:defRPr sz="1000"/>
          </a:pPr>
          <a:r>
            <a:rPr lang="en-GB" sz="1200" b="1" i="0" strike="noStrike">
              <a:solidFill>
                <a:srgbClr val="000000"/>
              </a:solidFill>
              <a:latin typeface="Calibri"/>
            </a:rPr>
            <a:t>Conditional formatting controls the colour of the cells text.</a:t>
          </a:r>
        </a:p>
        <a:p>
          <a:pPr algn="l" rtl="0">
            <a:defRPr sz="1000"/>
          </a:pPr>
          <a:r>
            <a:rPr lang="en-GB" sz="1200" b="1" i="0" strike="noStrike">
              <a:solidFill>
                <a:srgbClr val="000000"/>
              </a:solidFill>
              <a:latin typeface="Calibri"/>
            </a:rPr>
            <a:t>The argument</a:t>
          </a:r>
          <a:r>
            <a:rPr lang="en-GB" sz="1200" b="1" i="0" strike="noStrike" baseline="0">
              <a:solidFill>
                <a:srgbClr val="000000"/>
              </a:solidFill>
              <a:latin typeface="Calibri"/>
            </a:rPr>
            <a:t> TRUE requires an assending  sorted list while the argument FALSE does not, allowing for mixed data but </a:t>
          </a:r>
          <a:r>
            <a:rPr lang="en-GB" sz="1050" b="1" i="0" baseline="0">
              <a:latin typeface="+mn-lt"/>
              <a:ea typeface="+mn-ea"/>
              <a:cs typeface="+mn-cs"/>
            </a:rPr>
            <a:t>only </a:t>
          </a:r>
          <a:r>
            <a:rPr lang="en-GB" sz="1200" b="1" i="0" strike="noStrike" baseline="0">
              <a:solidFill>
                <a:srgbClr val="000000"/>
              </a:solidFill>
              <a:latin typeface="Calibri"/>
            </a:rPr>
            <a:t>perfect matches show results.</a:t>
          </a:r>
          <a:endParaRPr lang="en-GB" sz="1200" b="1" i="0" strike="noStrike">
            <a:solidFill>
              <a:srgbClr val="000000"/>
            </a:solidFill>
            <a:latin typeface="Calibri"/>
          </a:endParaRPr>
        </a:p>
      </xdr:txBody>
    </xdr:sp>
    <xdr:clientData/>
  </xdr:twoCellAnchor>
  <xdr:twoCellAnchor>
    <xdr:from>
      <xdr:col>2</xdr:col>
      <xdr:colOff>190500</xdr:colOff>
      <xdr:row>14</xdr:row>
      <xdr:rowOff>85725</xdr:rowOff>
    </xdr:from>
    <xdr:to>
      <xdr:col>6</xdr:col>
      <xdr:colOff>495300</xdr:colOff>
      <xdr:row>21</xdr:row>
      <xdr:rowOff>152400</xdr:rowOff>
    </xdr:to>
    <xdr:sp macro="" textlink="">
      <xdr:nvSpPr>
        <xdr:cNvPr id="3" name="TextBox 2"/>
        <xdr:cNvSpPr txBox="1">
          <a:spLocks noChangeArrowheads="1"/>
        </xdr:cNvSpPr>
      </xdr:nvSpPr>
      <xdr:spPr bwMode="auto">
        <a:xfrm>
          <a:off x="2343150" y="2590800"/>
          <a:ext cx="3705225" cy="1200150"/>
        </a:xfrm>
        <a:prstGeom prst="rect">
          <a:avLst/>
        </a:prstGeom>
        <a:solidFill>
          <a:srgbClr val="FFFFFF"/>
        </a:solidFill>
        <a:ln w="9525">
          <a:solidFill>
            <a:srgbClr val="BCBCBC"/>
          </a:solidFill>
          <a:miter lim="800000"/>
          <a:headEnd/>
          <a:tailEnd/>
        </a:ln>
      </xdr:spPr>
      <xdr:txBody>
        <a:bodyPr vertOverflow="clip" wrap="square" lIns="91440" tIns="45720" rIns="91440" bIns="45720" anchor="t" upright="1"/>
        <a:lstStyle/>
        <a:p>
          <a:pPr algn="l" rtl="0">
            <a:defRPr sz="1000"/>
          </a:pPr>
          <a:r>
            <a:rPr lang="en-GB" sz="1100" b="0" i="0" strike="noStrike">
              <a:solidFill>
                <a:srgbClr val="000000"/>
              </a:solidFill>
              <a:latin typeface="Calibri"/>
            </a:rPr>
            <a:t>The above columns have been selected and then converted into a table which allows selection and sorting of thier values using the drop down arrow. Notice that selections affect the entire table of values</a:t>
          </a:r>
        </a:p>
      </xdr:txBody>
    </xdr:sp>
    <xdr:clientData/>
  </xdr:twoCellAnchor>
  <xdr:twoCellAnchor>
    <xdr:from>
      <xdr:col>10</xdr:col>
      <xdr:colOff>161925</xdr:colOff>
      <xdr:row>0</xdr:row>
      <xdr:rowOff>19050</xdr:rowOff>
    </xdr:from>
    <xdr:to>
      <xdr:col>10</xdr:col>
      <xdr:colOff>571500</xdr:colOff>
      <xdr:row>2</xdr:row>
      <xdr:rowOff>152400</xdr:rowOff>
    </xdr:to>
    <xdr:sp macro="" textlink="">
      <xdr:nvSpPr>
        <xdr:cNvPr id="4" name="Down Arrow 3"/>
        <xdr:cNvSpPr/>
      </xdr:nvSpPr>
      <xdr:spPr>
        <a:xfrm>
          <a:off x="9144000" y="19050"/>
          <a:ext cx="409575" cy="52387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GB" sz="1100"/>
        </a:p>
      </xdr:txBody>
    </xdr:sp>
    <xdr:clientData/>
  </xdr:twoCellAnchor>
  <xdr:twoCellAnchor>
    <xdr:from>
      <xdr:col>15</xdr:col>
      <xdr:colOff>38100</xdr:colOff>
      <xdr:row>4</xdr:row>
      <xdr:rowOff>171452</xdr:rowOff>
    </xdr:from>
    <xdr:to>
      <xdr:col>16</xdr:col>
      <xdr:colOff>0</xdr:colOff>
      <xdr:row>6</xdr:row>
      <xdr:rowOff>28579</xdr:rowOff>
    </xdr:to>
    <xdr:sp macro="" textlink="">
      <xdr:nvSpPr>
        <xdr:cNvPr id="5" name="Down Arrow 4"/>
        <xdr:cNvSpPr/>
      </xdr:nvSpPr>
      <xdr:spPr>
        <a:xfrm rot="5400000">
          <a:off x="11787186" y="928691"/>
          <a:ext cx="238127" cy="57150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GB" sz="1100"/>
        </a:p>
      </xdr:txBody>
    </xdr:sp>
    <xdr:clientData/>
  </xdr:twoCellAnchor>
  <xdr:twoCellAnchor editAs="oneCell">
    <xdr:from>
      <xdr:col>17</xdr:col>
      <xdr:colOff>533400</xdr:colOff>
      <xdr:row>19</xdr:row>
      <xdr:rowOff>171450</xdr:rowOff>
    </xdr:from>
    <xdr:to>
      <xdr:col>21</xdr:col>
      <xdr:colOff>990600</xdr:colOff>
      <xdr:row>22</xdr:row>
      <xdr:rowOff>142875</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13335000" y="3971925"/>
          <a:ext cx="3990975" cy="542925"/>
        </a:xfrm>
        <a:prstGeom prst="rect">
          <a:avLst/>
        </a:prstGeom>
        <a:noFill/>
        <a:ln w="1">
          <a:noFill/>
          <a:miter lim="800000"/>
          <a:headEnd/>
          <a:tailEnd type="none" w="med" len="med"/>
        </a:ln>
        <a:effec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295275</xdr:colOff>
      <xdr:row>7</xdr:row>
      <xdr:rowOff>9525</xdr:rowOff>
    </xdr:from>
    <xdr:to>
      <xdr:col>12</xdr:col>
      <xdr:colOff>180975</xdr:colOff>
      <xdr:row>12</xdr:row>
      <xdr:rowOff>9525</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6038850" y="1343025"/>
          <a:ext cx="2324100" cy="952500"/>
        </a:xfrm>
        <a:prstGeom prst="rect">
          <a:avLst/>
        </a:prstGeom>
        <a:noFill/>
        <a:ln w="1">
          <a:noFill/>
          <a:miter lim="800000"/>
          <a:headEnd/>
          <a:tailEnd type="none" w="med" len="med"/>
        </a:ln>
        <a:effectLst/>
      </xdr:spPr>
    </xdr:pic>
    <xdr:clientData/>
  </xdr:twoCellAnchor>
  <xdr:twoCellAnchor editAs="oneCell">
    <xdr:from>
      <xdr:col>8</xdr:col>
      <xdr:colOff>285750</xdr:colOff>
      <xdr:row>13</xdr:row>
      <xdr:rowOff>9525</xdr:rowOff>
    </xdr:from>
    <xdr:to>
      <xdr:col>12</xdr:col>
      <xdr:colOff>178421</xdr:colOff>
      <xdr:row>22</xdr:row>
      <xdr:rowOff>28575</xdr:rowOff>
    </xdr:to>
    <xdr:pic>
      <xdr:nvPicPr>
        <xdr:cNvPr id="1026" name="Picture 2"/>
        <xdr:cNvPicPr>
          <a:picLocks noChangeAspect="1" noChangeArrowheads="1"/>
        </xdr:cNvPicPr>
      </xdr:nvPicPr>
      <xdr:blipFill>
        <a:blip xmlns:r="http://schemas.openxmlformats.org/officeDocument/2006/relationships" r:embed="rId2" cstate="print"/>
        <a:srcRect/>
        <a:stretch>
          <a:fillRect/>
        </a:stretch>
      </xdr:blipFill>
      <xdr:spPr bwMode="auto">
        <a:xfrm>
          <a:off x="6029325" y="2486025"/>
          <a:ext cx="2331071" cy="1733550"/>
        </a:xfrm>
        <a:prstGeom prst="rect">
          <a:avLst/>
        </a:prstGeom>
        <a:noFill/>
        <a:ln w="1">
          <a:noFill/>
          <a:miter lim="800000"/>
          <a:headEnd/>
          <a:tailEnd type="none" w="med" len="med"/>
        </a:ln>
        <a:effec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257175</xdr:colOff>
      <xdr:row>3</xdr:row>
      <xdr:rowOff>171450</xdr:rowOff>
    </xdr:from>
    <xdr:to>
      <xdr:col>10</xdr:col>
      <xdr:colOff>0</xdr:colOff>
      <xdr:row>6</xdr:row>
      <xdr:rowOff>44397</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2305050" y="742950"/>
          <a:ext cx="3267075" cy="444447"/>
        </a:xfrm>
        <a:prstGeom prst="rect">
          <a:avLst/>
        </a:prstGeom>
        <a:noFill/>
        <a:ln w="1">
          <a:noFill/>
          <a:miter lim="800000"/>
          <a:headEnd/>
          <a:tailEnd type="none" w="med" len="med"/>
        </a:ln>
        <a:effectLst/>
      </xdr:spPr>
    </xdr:pic>
    <xdr:clientData/>
  </xdr:twoCellAnchor>
  <xdr:twoCellAnchor editAs="oneCell">
    <xdr:from>
      <xdr:col>12</xdr:col>
      <xdr:colOff>0</xdr:colOff>
      <xdr:row>15</xdr:row>
      <xdr:rowOff>0</xdr:rowOff>
    </xdr:from>
    <xdr:to>
      <xdr:col>13</xdr:col>
      <xdr:colOff>571500</xdr:colOff>
      <xdr:row>16</xdr:row>
      <xdr:rowOff>142875</xdr:rowOff>
    </xdr:to>
    <xdr:pic>
      <xdr:nvPicPr>
        <xdr:cNvPr id="2049" name="Picture 1"/>
        <xdr:cNvPicPr>
          <a:picLocks noChangeAspect="1" noChangeArrowheads="1"/>
        </xdr:cNvPicPr>
      </xdr:nvPicPr>
      <xdr:blipFill>
        <a:blip xmlns:r="http://schemas.openxmlformats.org/officeDocument/2006/relationships" r:embed="rId2" cstate="print"/>
        <a:srcRect/>
        <a:stretch>
          <a:fillRect/>
        </a:stretch>
      </xdr:blipFill>
      <xdr:spPr bwMode="auto">
        <a:xfrm>
          <a:off x="8077200" y="2857500"/>
          <a:ext cx="1181100" cy="333375"/>
        </a:xfrm>
        <a:prstGeom prst="rect">
          <a:avLst/>
        </a:prstGeom>
        <a:noFill/>
        <a:ln w="1">
          <a:noFill/>
          <a:miter lim="800000"/>
          <a:headEnd/>
          <a:tailEnd type="none" w="med" len="med"/>
        </a:ln>
        <a:effectLst/>
      </xdr:spPr>
    </xdr:pic>
    <xdr:clientData/>
  </xdr:twoCellAnchor>
  <xdr:twoCellAnchor>
    <xdr:from>
      <xdr:col>13</xdr:col>
      <xdr:colOff>571499</xdr:colOff>
      <xdr:row>14</xdr:row>
      <xdr:rowOff>0</xdr:rowOff>
    </xdr:from>
    <xdr:to>
      <xdr:col>17</xdr:col>
      <xdr:colOff>9524</xdr:colOff>
      <xdr:row>18</xdr:row>
      <xdr:rowOff>161925</xdr:rowOff>
    </xdr:to>
    <xdr:sp macro="" textlink="">
      <xdr:nvSpPr>
        <xdr:cNvPr id="4" name="Left Arrow Callout 3"/>
        <xdr:cNvSpPr/>
      </xdr:nvSpPr>
      <xdr:spPr>
        <a:xfrm>
          <a:off x="9258299" y="2667000"/>
          <a:ext cx="1876425" cy="923925"/>
        </a:xfrm>
        <a:prstGeom prst="leftArrowCallout">
          <a:avLst>
            <a:gd name="adj1" fmla="val 17208"/>
            <a:gd name="adj2" fmla="val 19805"/>
            <a:gd name="adj3" fmla="val 25000"/>
            <a:gd name="adj4" fmla="val 78683"/>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en-GB" sz="1100"/>
            <a:t>This solid black Dot</a:t>
          </a:r>
          <a:r>
            <a:rPr lang="en-GB" sz="1100" baseline="0"/>
            <a:t> is the fill handle on a selected cell, LEft Click on it and drag to copy.</a:t>
          </a:r>
          <a:endParaRPr lang="en-GB" sz="1100"/>
        </a:p>
      </xdr:txBody>
    </xdr:sp>
    <xdr:clientData/>
  </xdr:twoCellAnchor>
</xdr:wsDr>
</file>

<file path=xl/tables/table1.xml><?xml version="1.0" encoding="utf-8"?>
<table xmlns="http://schemas.openxmlformats.org/spreadsheetml/2006/main" id="1" name="List1" displayName="List1" ref="C4:H13" headerRowDxfId="14" dataDxfId="12" headerRowBorderDxfId="13">
  <autoFilter ref="C4:H13"/>
  <tableColumns count="6">
    <tableColumn id="1" name="Assignment 1" totalsRowLabel="Total" dataDxfId="11" totalsRowDxfId="10"/>
    <tableColumn id="2" name="Assignment 2" totalsRowFunction="countNums" dataDxfId="9" totalsRowDxfId="8"/>
    <tableColumn id="3" name="Assignment 3" totalsRowFunction="min" dataDxfId="7" totalsRowDxfId="6"/>
    <tableColumn id="4" name="Dissertation" totalsRowFunction="max" dataDxfId="5" totalsRowDxfId="4"/>
    <tableColumn id="5" name="Exam 1st Subject" totalsRowFunction="average" dataDxfId="3" totalsRowDxfId="2"/>
    <tableColumn id="6" name="Exam 2nd Subject" totalsRowFunction="average" dataDxfId="1" totalsRow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6"/>
  <sheetViews>
    <sheetView workbookViewId="0">
      <selection activeCell="H19" sqref="H19"/>
    </sheetView>
  </sheetViews>
  <sheetFormatPr defaultRowHeight="15" x14ac:dyDescent="0.25"/>
  <cols>
    <col min="1" max="1" width="9.140625" style="1"/>
    <col min="2" max="2" width="23.140625" style="1" customWidth="1"/>
    <col min="3" max="5" width="13.140625" style="1" bestFit="1" customWidth="1"/>
    <col min="6" max="6" width="11.5703125" style="1" bestFit="1" customWidth="1"/>
    <col min="7" max="7" width="16.7109375" style="1" bestFit="1" customWidth="1"/>
    <col min="8" max="8" width="17.7109375" style="1" bestFit="1" customWidth="1"/>
    <col min="9" max="9" width="5.5703125" style="1" bestFit="1" customWidth="1"/>
    <col min="10" max="10" width="11.42578125" style="2" bestFit="1" customWidth="1"/>
    <col min="11" max="11" width="10.42578125" style="1" bestFit="1" customWidth="1"/>
    <col min="12" max="12" width="4.28515625" style="1" customWidth="1"/>
    <col min="13" max="13" width="4.85546875" style="1" customWidth="1"/>
    <col min="14" max="14" width="9.28515625" style="1" bestFit="1" customWidth="1"/>
    <col min="15" max="15" width="10.140625" style="1" customWidth="1"/>
    <col min="16" max="18" width="9.140625" style="1"/>
    <col min="19" max="19" width="14.140625" style="1" customWidth="1"/>
    <col min="20" max="20" width="15.28515625" style="1" customWidth="1"/>
    <col min="21" max="21" width="14.42578125" style="1" customWidth="1"/>
    <col min="22" max="22" width="15.5703125" style="1" customWidth="1"/>
    <col min="23" max="23" width="15" style="1" customWidth="1"/>
    <col min="24" max="16384" width="9.140625" style="1"/>
  </cols>
  <sheetData>
    <row r="1" spans="1:23" x14ac:dyDescent="0.25">
      <c r="A1" s="48"/>
      <c r="K1" s="35"/>
    </row>
    <row r="2" spans="1:23" ht="15.75" x14ac:dyDescent="0.25">
      <c r="A2" s="50" t="s">
        <v>0</v>
      </c>
      <c r="B2" s="50"/>
      <c r="K2" s="35"/>
    </row>
    <row r="3" spans="1:23" x14ac:dyDescent="0.25">
      <c r="C3" s="3" t="s">
        <v>1</v>
      </c>
      <c r="K3" s="35"/>
    </row>
    <row r="4" spans="1:23" ht="27" customHeight="1" thickBot="1" x14ac:dyDescent="0.3">
      <c r="A4" s="4" t="s">
        <v>2</v>
      </c>
      <c r="B4" s="3" t="s">
        <v>3</v>
      </c>
      <c r="C4" s="5" t="s">
        <v>4</v>
      </c>
      <c r="D4" s="5" t="s">
        <v>5</v>
      </c>
      <c r="E4" s="5" t="s">
        <v>6</v>
      </c>
      <c r="F4" s="5" t="s">
        <v>7</v>
      </c>
      <c r="G4" s="5" t="s">
        <v>8</v>
      </c>
      <c r="H4" s="5" t="s">
        <v>9</v>
      </c>
      <c r="I4" s="6" t="s">
        <v>10</v>
      </c>
      <c r="J4" s="6" t="s">
        <v>11</v>
      </c>
      <c r="K4" s="7" t="s">
        <v>12</v>
      </c>
      <c r="N4" s="51" t="s">
        <v>13</v>
      </c>
      <c r="O4" s="51"/>
    </row>
    <row r="5" spans="1:23" x14ac:dyDescent="0.25">
      <c r="A5" s="8" t="s">
        <v>14</v>
      </c>
      <c r="B5" s="9" t="s">
        <v>15</v>
      </c>
      <c r="C5" s="10">
        <v>35</v>
      </c>
      <c r="D5" s="11">
        <v>40</v>
      </c>
      <c r="E5" s="12">
        <v>41</v>
      </c>
      <c r="F5" s="12">
        <v>47</v>
      </c>
      <c r="G5" s="13">
        <v>51</v>
      </c>
      <c r="H5" s="13">
        <v>34</v>
      </c>
      <c r="I5" s="14">
        <f t="shared" ref="I5:I12" si="0">SUM(C5:H5)</f>
        <v>248</v>
      </c>
      <c r="J5" s="15">
        <f t="shared" ref="J5:J13" si="1">I5/$I$13</f>
        <v>0.41333333333333333</v>
      </c>
      <c r="K5" s="16" t="str">
        <f t="shared" ref="K5:K13" si="2">VLOOKUP(J5,$N$5:$O$9,2,TRUE)</f>
        <v>Resit</v>
      </c>
      <c r="N5" s="17">
        <v>0</v>
      </c>
      <c r="O5" s="18" t="s">
        <v>16</v>
      </c>
      <c r="Q5" s="52" t="s">
        <v>39</v>
      </c>
      <c r="R5" s="52"/>
    </row>
    <row r="6" spans="1:23" x14ac:dyDescent="0.25">
      <c r="A6" s="19" t="s">
        <v>17</v>
      </c>
      <c r="B6" s="20" t="s">
        <v>18</v>
      </c>
      <c r="C6" s="11">
        <v>40</v>
      </c>
      <c r="D6" s="12">
        <v>75</v>
      </c>
      <c r="E6" s="11">
        <v>40</v>
      </c>
      <c r="F6" s="12">
        <v>40</v>
      </c>
      <c r="G6" s="12">
        <v>52</v>
      </c>
      <c r="H6" s="12">
        <v>64</v>
      </c>
      <c r="I6" s="21">
        <f t="shared" si="0"/>
        <v>311</v>
      </c>
      <c r="J6" s="15">
        <f t="shared" si="1"/>
        <v>0.51833333333333331</v>
      </c>
      <c r="K6" s="16" t="str">
        <f t="shared" si="2"/>
        <v>Pass</v>
      </c>
      <c r="N6" s="22">
        <v>0.4</v>
      </c>
      <c r="O6" s="23" t="s">
        <v>19</v>
      </c>
      <c r="Q6" s="52"/>
      <c r="R6" s="52"/>
    </row>
    <row r="7" spans="1:23" x14ac:dyDescent="0.25">
      <c r="A7" s="19" t="s">
        <v>20</v>
      </c>
      <c r="B7" s="20" t="s">
        <v>21</v>
      </c>
      <c r="C7" s="12">
        <v>41</v>
      </c>
      <c r="D7" s="12">
        <v>47</v>
      </c>
      <c r="E7" s="12">
        <v>51</v>
      </c>
      <c r="F7" s="12">
        <v>34</v>
      </c>
      <c r="G7" s="12">
        <v>20</v>
      </c>
      <c r="H7" s="12">
        <v>40</v>
      </c>
      <c r="I7" s="21">
        <f t="shared" si="0"/>
        <v>233</v>
      </c>
      <c r="J7" s="15">
        <f t="shared" si="1"/>
        <v>0.38833333333333331</v>
      </c>
      <c r="K7" s="16" t="str">
        <f t="shared" si="2"/>
        <v>FAIL</v>
      </c>
      <c r="N7" s="22">
        <v>0.5</v>
      </c>
      <c r="O7" s="23" t="s">
        <v>22</v>
      </c>
      <c r="Q7" s="52"/>
      <c r="R7" s="52"/>
    </row>
    <row r="8" spans="1:23" x14ac:dyDescent="0.25">
      <c r="A8" s="19" t="s">
        <v>23</v>
      </c>
      <c r="B8" s="20" t="s">
        <v>24</v>
      </c>
      <c r="C8" s="11">
        <v>54</v>
      </c>
      <c r="D8" s="11">
        <v>61</v>
      </c>
      <c r="E8" s="11">
        <v>54</v>
      </c>
      <c r="F8" s="12">
        <v>75</v>
      </c>
      <c r="G8" s="12">
        <v>40</v>
      </c>
      <c r="H8" s="12">
        <v>66</v>
      </c>
      <c r="I8" s="21">
        <f t="shared" si="0"/>
        <v>350</v>
      </c>
      <c r="J8" s="15">
        <f t="shared" si="1"/>
        <v>0.58333333333333337</v>
      </c>
      <c r="K8" s="16" t="str">
        <f t="shared" si="2"/>
        <v>Pass</v>
      </c>
      <c r="N8" s="22">
        <v>0.6</v>
      </c>
      <c r="O8" s="23" t="s">
        <v>25</v>
      </c>
    </row>
    <row r="9" spans="1:23" x14ac:dyDescent="0.25">
      <c r="A9" s="19" t="s">
        <v>26</v>
      </c>
      <c r="B9" s="20" t="s">
        <v>27</v>
      </c>
      <c r="C9" s="11">
        <v>58</v>
      </c>
      <c r="D9" s="11">
        <v>60</v>
      </c>
      <c r="E9" s="12">
        <v>49</v>
      </c>
      <c r="F9" s="12">
        <v>59</v>
      </c>
      <c r="G9" s="12">
        <v>65</v>
      </c>
      <c r="H9" s="12">
        <v>54</v>
      </c>
      <c r="I9" s="21">
        <f t="shared" si="0"/>
        <v>345</v>
      </c>
      <c r="J9" s="15">
        <f t="shared" si="1"/>
        <v>0.57499999999999996</v>
      </c>
      <c r="K9" s="16" t="str">
        <f t="shared" si="2"/>
        <v>Pass</v>
      </c>
      <c r="L9" s="16"/>
      <c r="N9" s="24">
        <v>0.7</v>
      </c>
      <c r="O9" s="25" t="s">
        <v>28</v>
      </c>
    </row>
    <row r="10" spans="1:23" x14ac:dyDescent="0.25">
      <c r="A10" s="19" t="s">
        <v>29</v>
      </c>
      <c r="B10" s="20" t="s">
        <v>30</v>
      </c>
      <c r="C10" s="11">
        <v>70</v>
      </c>
      <c r="D10" s="11">
        <v>90</v>
      </c>
      <c r="E10" s="11">
        <v>90</v>
      </c>
      <c r="F10" s="12">
        <v>85</v>
      </c>
      <c r="G10" s="12">
        <v>80</v>
      </c>
      <c r="H10" s="12">
        <v>80</v>
      </c>
      <c r="I10" s="21">
        <f t="shared" si="0"/>
        <v>495</v>
      </c>
      <c r="J10" s="15">
        <f t="shared" si="1"/>
        <v>0.82499999999999996</v>
      </c>
      <c r="K10" s="16" t="str">
        <f t="shared" si="2"/>
        <v>Distinction</v>
      </c>
    </row>
    <row r="11" spans="1:23" x14ac:dyDescent="0.25">
      <c r="A11" s="19" t="s">
        <v>31</v>
      </c>
      <c r="B11" s="20" t="s">
        <v>32</v>
      </c>
      <c r="C11" s="11">
        <v>71</v>
      </c>
      <c r="D11" s="12">
        <v>40</v>
      </c>
      <c r="E11" s="12">
        <v>52</v>
      </c>
      <c r="F11" s="12">
        <v>58</v>
      </c>
      <c r="G11" s="12">
        <v>62</v>
      </c>
      <c r="H11" s="12">
        <v>66</v>
      </c>
      <c r="I11" s="21">
        <f t="shared" si="0"/>
        <v>349</v>
      </c>
      <c r="J11" s="15">
        <f t="shared" si="1"/>
        <v>0.58166666666666667</v>
      </c>
      <c r="K11" s="16" t="str">
        <f t="shared" si="2"/>
        <v>Pass</v>
      </c>
    </row>
    <row r="12" spans="1:23" x14ac:dyDescent="0.25">
      <c r="A12" s="19" t="s">
        <v>33</v>
      </c>
      <c r="B12" s="20" t="s">
        <v>34</v>
      </c>
      <c r="C12" s="11">
        <v>72</v>
      </c>
      <c r="D12" s="11">
        <v>54</v>
      </c>
      <c r="E12" s="12">
        <v>75</v>
      </c>
      <c r="F12" s="11">
        <v>40</v>
      </c>
      <c r="G12" s="12">
        <v>58</v>
      </c>
      <c r="H12" s="12">
        <v>63</v>
      </c>
      <c r="I12" s="21">
        <f t="shared" si="0"/>
        <v>362</v>
      </c>
      <c r="J12" s="15">
        <f t="shared" si="1"/>
        <v>0.60333333333333339</v>
      </c>
      <c r="K12" s="16" t="str">
        <f t="shared" si="2"/>
        <v>Merit</v>
      </c>
    </row>
    <row r="13" spans="1:23" ht="15.75" thickBot="1" x14ac:dyDescent="0.3">
      <c r="A13" s="26" t="s">
        <v>35</v>
      </c>
      <c r="B13" s="27" t="s">
        <v>36</v>
      </c>
      <c r="C13" s="28">
        <v>100</v>
      </c>
      <c r="D13" s="28">
        <v>100</v>
      </c>
      <c r="E13" s="28">
        <v>100</v>
      </c>
      <c r="F13" s="28">
        <v>100</v>
      </c>
      <c r="G13" s="28">
        <v>100</v>
      </c>
      <c r="H13" s="28">
        <v>100</v>
      </c>
      <c r="I13" s="29">
        <f>SUM(C13:H13)</f>
        <v>600</v>
      </c>
      <c r="J13" s="30">
        <f t="shared" si="1"/>
        <v>1</v>
      </c>
      <c r="K13" s="16" t="str">
        <f t="shared" si="2"/>
        <v>Distinction</v>
      </c>
    </row>
    <row r="14" spans="1:23" ht="15.75" thickTop="1" x14ac:dyDescent="0.25"/>
    <row r="15" spans="1:23" x14ac:dyDescent="0.25">
      <c r="K15" s="31" t="s">
        <v>37</v>
      </c>
      <c r="S15" s="1" t="s">
        <v>40</v>
      </c>
    </row>
    <row r="16" spans="1:23" x14ac:dyDescent="0.25">
      <c r="K16" s="32"/>
      <c r="L16" s="33"/>
      <c r="M16" s="33"/>
      <c r="N16" s="33"/>
      <c r="O16" s="33"/>
      <c r="S16" s="53" t="s">
        <v>41</v>
      </c>
      <c r="T16" s="53"/>
      <c r="U16" s="53"/>
      <c r="V16" s="53"/>
      <c r="W16" s="53"/>
    </row>
    <row r="17" spans="2:23" x14ac:dyDescent="0.25">
      <c r="K17" s="32"/>
      <c r="L17" s="32"/>
      <c r="M17" s="32"/>
      <c r="N17" s="32"/>
      <c r="O17" s="32"/>
      <c r="S17" s="53"/>
      <c r="T17" s="53"/>
      <c r="U17" s="53"/>
      <c r="V17" s="53"/>
      <c r="W17" s="53"/>
    </row>
    <row r="18" spans="2:23" x14ac:dyDescent="0.25">
      <c r="S18" s="53"/>
      <c r="T18" s="53"/>
      <c r="U18" s="53"/>
      <c r="V18" s="53"/>
      <c r="W18" s="53"/>
    </row>
    <row r="19" spans="2:23" x14ac:dyDescent="0.25">
      <c r="S19" s="53"/>
      <c r="T19" s="53"/>
      <c r="U19" s="53"/>
      <c r="V19" s="53"/>
      <c r="W19" s="53"/>
    </row>
    <row r="20" spans="2:23" x14ac:dyDescent="0.25">
      <c r="S20" s="53"/>
      <c r="T20" s="53"/>
      <c r="U20" s="53"/>
      <c r="V20" s="53"/>
      <c r="W20" s="53"/>
    </row>
    <row r="24" spans="2:23" x14ac:dyDescent="0.25">
      <c r="B24" s="4"/>
      <c r="C24" s="4"/>
      <c r="S24" s="36" t="s">
        <v>42</v>
      </c>
      <c r="T24" s="38" t="s">
        <v>44</v>
      </c>
      <c r="U24" s="38" t="s">
        <v>46</v>
      </c>
      <c r="V24" s="38" t="s">
        <v>48</v>
      </c>
      <c r="W24" s="38" t="s">
        <v>50</v>
      </c>
    </row>
    <row r="25" spans="2:23" ht="15" customHeight="1" x14ac:dyDescent="0.25">
      <c r="B25" s="4"/>
      <c r="C25" s="4"/>
      <c r="S25" s="54" t="s">
        <v>43</v>
      </c>
      <c r="T25" s="49" t="s">
        <v>45</v>
      </c>
      <c r="U25" s="49" t="s">
        <v>47</v>
      </c>
      <c r="V25" s="49" t="s">
        <v>49</v>
      </c>
      <c r="W25" s="49" t="s">
        <v>51</v>
      </c>
    </row>
    <row r="26" spans="2:23" x14ac:dyDescent="0.25">
      <c r="B26" s="34" t="s">
        <v>38</v>
      </c>
      <c r="C26" s="4"/>
      <c r="S26" s="54"/>
      <c r="T26" s="49"/>
      <c r="U26" s="49"/>
      <c r="V26" s="49"/>
      <c r="W26" s="49"/>
    </row>
    <row r="27" spans="2:23" x14ac:dyDescent="0.25">
      <c r="B27" s="4"/>
      <c r="C27" s="4"/>
      <c r="S27" s="54"/>
      <c r="T27" s="49"/>
      <c r="U27" s="49"/>
      <c r="V27" s="49"/>
      <c r="W27" s="49"/>
    </row>
    <row r="28" spans="2:23" x14ac:dyDescent="0.25">
      <c r="B28" s="4"/>
      <c r="C28" s="4"/>
      <c r="S28" s="54"/>
      <c r="T28" s="49"/>
      <c r="U28" s="49"/>
      <c r="V28" s="49"/>
      <c r="W28" s="49"/>
    </row>
    <row r="29" spans="2:23" x14ac:dyDescent="0.25">
      <c r="B29" s="4"/>
      <c r="C29" s="4"/>
      <c r="S29" s="54"/>
      <c r="T29" s="49"/>
      <c r="U29" s="49"/>
      <c r="V29" s="49"/>
      <c r="W29" s="49"/>
    </row>
    <row r="30" spans="2:23" x14ac:dyDescent="0.25">
      <c r="B30" s="4"/>
      <c r="C30" s="4"/>
      <c r="S30" s="54"/>
      <c r="T30" s="49"/>
      <c r="U30" s="49"/>
      <c r="V30" s="49"/>
      <c r="W30" s="49"/>
    </row>
    <row r="31" spans="2:23" x14ac:dyDescent="0.25">
      <c r="S31" s="54"/>
      <c r="T31" s="49"/>
      <c r="U31" s="49"/>
      <c r="V31" s="49"/>
      <c r="W31" s="49"/>
    </row>
    <row r="32" spans="2:23" x14ac:dyDescent="0.25">
      <c r="S32" s="23"/>
      <c r="T32" s="39"/>
      <c r="U32" s="49"/>
      <c r="V32" s="39"/>
      <c r="W32" s="49"/>
    </row>
    <row r="33" spans="19:23" x14ac:dyDescent="0.25">
      <c r="S33" s="23"/>
      <c r="T33" s="39"/>
      <c r="U33" s="49"/>
      <c r="V33" s="39"/>
      <c r="W33" s="39"/>
    </row>
    <row r="34" spans="19:23" x14ac:dyDescent="0.25">
      <c r="S34" s="23"/>
      <c r="T34" s="39"/>
      <c r="U34" s="39"/>
      <c r="V34" s="39"/>
      <c r="W34" s="39"/>
    </row>
    <row r="35" spans="19:23" x14ac:dyDescent="0.25">
      <c r="S35" s="23"/>
      <c r="T35" s="39"/>
      <c r="U35" s="39"/>
      <c r="V35" s="39"/>
      <c r="W35" s="39"/>
    </row>
    <row r="36" spans="19:23" x14ac:dyDescent="0.25">
      <c r="S36" s="37" t="s">
        <v>42</v>
      </c>
      <c r="T36" s="40" t="s">
        <v>52</v>
      </c>
      <c r="U36" s="40" t="s">
        <v>53</v>
      </c>
      <c r="V36" s="40">
        <v>2</v>
      </c>
      <c r="W36" s="40" t="b">
        <v>1</v>
      </c>
    </row>
  </sheetData>
  <mergeCells count="9">
    <mergeCell ref="W25:W32"/>
    <mergeCell ref="A2:B2"/>
    <mergeCell ref="N4:O4"/>
    <mergeCell ref="Q5:R7"/>
    <mergeCell ref="S16:W20"/>
    <mergeCell ref="S25:S31"/>
    <mergeCell ref="T25:T31"/>
    <mergeCell ref="U25:U33"/>
    <mergeCell ref="V25:V31"/>
  </mergeCells>
  <conditionalFormatting sqref="L9 K5:K13">
    <cfRule type="cellIs" dxfId="17" priority="2" stopIfTrue="1" operator="equal">
      <formula>$O$5</formula>
    </cfRule>
    <cfRule type="cellIs" dxfId="16" priority="3" stopIfTrue="1" operator="equal">
      <formula>$O$9</formula>
    </cfRule>
  </conditionalFormatting>
  <conditionalFormatting sqref="K5:K12">
    <cfRule type="cellIs" dxfId="15" priority="1" stopIfTrue="1" operator="equal">
      <formula>$O$8</formula>
    </cfRule>
  </conditionalFormatting>
  <pageMargins left="0.7" right="0.7" top="0.75" bottom="0.75" header="0.3" footer="0.3"/>
  <drawing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758"/>
  <sheetViews>
    <sheetView workbookViewId="0"/>
  </sheetViews>
  <sheetFormatPr defaultRowHeight="15" x14ac:dyDescent="0.25"/>
  <cols>
    <col min="1" max="1" width="11.5703125" bestFit="1" customWidth="1"/>
    <col min="2" max="2" width="11.28515625" bestFit="1" customWidth="1"/>
    <col min="3" max="3" width="12.42578125" bestFit="1" customWidth="1"/>
    <col min="4" max="4" width="22.28515625" customWidth="1"/>
    <col min="5" max="5" width="22.5703125" customWidth="1"/>
    <col min="6" max="6" width="16" bestFit="1" customWidth="1"/>
  </cols>
  <sheetData>
    <row r="1" spans="1:8" x14ac:dyDescent="0.25">
      <c r="A1" s="41" t="s">
        <v>54</v>
      </c>
      <c r="B1" s="41" t="s">
        <v>55</v>
      </c>
      <c r="C1" s="41" t="s">
        <v>95</v>
      </c>
      <c r="F1" s="41" t="s">
        <v>96</v>
      </c>
    </row>
    <row r="2" spans="1:8" ht="15" customHeight="1" x14ac:dyDescent="0.25">
      <c r="A2" t="s">
        <v>56</v>
      </c>
      <c r="B2" t="s">
        <v>57</v>
      </c>
      <c r="C2">
        <v>12345</v>
      </c>
      <c r="D2" s="55" t="s">
        <v>109</v>
      </c>
      <c r="E2" s="56"/>
      <c r="F2">
        <f t="shared" ref="F2:F21" si="0">VLOOKUP(C2,StaffArray,2,FALSE)</f>
        <v>1012344</v>
      </c>
    </row>
    <row r="3" spans="1:8" x14ac:dyDescent="0.25">
      <c r="A3" t="s">
        <v>58</v>
      </c>
      <c r="B3" t="s">
        <v>59</v>
      </c>
      <c r="C3">
        <v>12346</v>
      </c>
      <c r="D3" s="57"/>
      <c r="E3" s="58"/>
      <c r="F3">
        <f t="shared" si="0"/>
        <v>1012345</v>
      </c>
      <c r="H3" s="47" t="s">
        <v>124</v>
      </c>
    </row>
    <row r="4" spans="1:8" x14ac:dyDescent="0.25">
      <c r="A4" t="s">
        <v>60</v>
      </c>
      <c r="B4" t="s">
        <v>61</v>
      </c>
      <c r="C4">
        <v>12347</v>
      </c>
      <c r="D4" s="57"/>
      <c r="E4" s="58"/>
      <c r="F4">
        <f t="shared" si="0"/>
        <v>1012346</v>
      </c>
    </row>
    <row r="5" spans="1:8" x14ac:dyDescent="0.25">
      <c r="A5" t="s">
        <v>62</v>
      </c>
      <c r="B5" t="s">
        <v>63</v>
      </c>
      <c r="C5">
        <v>12348</v>
      </c>
      <c r="D5" s="57"/>
      <c r="E5" s="58"/>
      <c r="F5">
        <f t="shared" si="0"/>
        <v>1012347</v>
      </c>
    </row>
    <row r="6" spans="1:8" x14ac:dyDescent="0.25">
      <c r="A6" t="s">
        <v>64</v>
      </c>
      <c r="B6" t="s">
        <v>65</v>
      </c>
      <c r="C6">
        <v>12349</v>
      </c>
      <c r="D6" s="59"/>
      <c r="E6" s="60"/>
      <c r="F6">
        <f t="shared" si="0"/>
        <v>1012348</v>
      </c>
    </row>
    <row r="7" spans="1:8" x14ac:dyDescent="0.25">
      <c r="A7" t="s">
        <v>66</v>
      </c>
      <c r="B7" t="s">
        <v>67</v>
      </c>
      <c r="C7">
        <v>12350</v>
      </c>
      <c r="F7">
        <f t="shared" si="0"/>
        <v>1012349</v>
      </c>
    </row>
    <row r="8" spans="1:8" x14ac:dyDescent="0.25">
      <c r="A8" t="s">
        <v>68</v>
      </c>
      <c r="B8" t="s">
        <v>69</v>
      </c>
      <c r="C8">
        <v>12351</v>
      </c>
      <c r="F8">
        <f t="shared" si="0"/>
        <v>1012350</v>
      </c>
    </row>
    <row r="9" spans="1:8" x14ac:dyDescent="0.25">
      <c r="A9" t="s">
        <v>70</v>
      </c>
      <c r="B9" t="s">
        <v>71</v>
      </c>
      <c r="C9">
        <v>12352</v>
      </c>
      <c r="D9" s="55" t="s">
        <v>108</v>
      </c>
      <c r="E9" s="56"/>
      <c r="F9">
        <f t="shared" si="0"/>
        <v>1012351</v>
      </c>
    </row>
    <row r="10" spans="1:8" x14ac:dyDescent="0.25">
      <c r="A10" t="s">
        <v>72</v>
      </c>
      <c r="B10" t="s">
        <v>73</v>
      </c>
      <c r="C10">
        <v>12353</v>
      </c>
      <c r="D10" s="59"/>
      <c r="E10" s="60"/>
      <c r="F10">
        <f t="shared" si="0"/>
        <v>1012352</v>
      </c>
    </row>
    <row r="11" spans="1:8" x14ac:dyDescent="0.25">
      <c r="A11" t="s">
        <v>74</v>
      </c>
      <c r="B11" t="s">
        <v>75</v>
      </c>
      <c r="C11">
        <v>12354</v>
      </c>
      <c r="F11">
        <f t="shared" si="0"/>
        <v>1012353</v>
      </c>
    </row>
    <row r="12" spans="1:8" x14ac:dyDescent="0.25">
      <c r="A12" t="s">
        <v>76</v>
      </c>
      <c r="B12" t="s">
        <v>77</v>
      </c>
      <c r="C12">
        <v>12355</v>
      </c>
      <c r="F12">
        <f t="shared" si="0"/>
        <v>1012354</v>
      </c>
    </row>
    <row r="13" spans="1:8" x14ac:dyDescent="0.25">
      <c r="A13" t="s">
        <v>78</v>
      </c>
      <c r="B13" t="s">
        <v>79</v>
      </c>
      <c r="C13">
        <v>12356</v>
      </c>
      <c r="F13">
        <f t="shared" si="0"/>
        <v>1012355</v>
      </c>
    </row>
    <row r="14" spans="1:8" x14ac:dyDescent="0.25">
      <c r="A14" t="s">
        <v>80</v>
      </c>
      <c r="B14" t="s">
        <v>81</v>
      </c>
      <c r="C14">
        <v>12357</v>
      </c>
      <c r="F14">
        <f t="shared" si="0"/>
        <v>1012356</v>
      </c>
    </row>
    <row r="15" spans="1:8" x14ac:dyDescent="0.25">
      <c r="A15" t="s">
        <v>82</v>
      </c>
      <c r="B15" t="s">
        <v>83</v>
      </c>
      <c r="C15">
        <v>12358</v>
      </c>
      <c r="F15">
        <f t="shared" si="0"/>
        <v>1012357</v>
      </c>
    </row>
    <row r="16" spans="1:8" x14ac:dyDescent="0.25">
      <c r="A16" t="s">
        <v>84</v>
      </c>
      <c r="B16" t="s">
        <v>85</v>
      </c>
      <c r="C16">
        <v>12359</v>
      </c>
      <c r="F16">
        <f t="shared" si="0"/>
        <v>1012358</v>
      </c>
    </row>
    <row r="17" spans="1:6" x14ac:dyDescent="0.25">
      <c r="A17" t="s">
        <v>86</v>
      </c>
      <c r="B17" t="s">
        <v>87</v>
      </c>
      <c r="C17">
        <v>12360</v>
      </c>
      <c r="F17">
        <f t="shared" si="0"/>
        <v>1012359</v>
      </c>
    </row>
    <row r="18" spans="1:6" x14ac:dyDescent="0.25">
      <c r="A18" t="s">
        <v>88</v>
      </c>
      <c r="B18" t="s">
        <v>89</v>
      </c>
      <c r="C18">
        <v>12361</v>
      </c>
      <c r="F18">
        <f t="shared" si="0"/>
        <v>1012360</v>
      </c>
    </row>
    <row r="19" spans="1:6" x14ac:dyDescent="0.25">
      <c r="A19" t="s">
        <v>90</v>
      </c>
      <c r="B19" t="s">
        <v>91</v>
      </c>
      <c r="C19">
        <v>12362</v>
      </c>
      <c r="F19">
        <f t="shared" si="0"/>
        <v>1012361</v>
      </c>
    </row>
    <row r="20" spans="1:6" x14ac:dyDescent="0.25">
      <c r="A20" t="s">
        <v>78</v>
      </c>
      <c r="B20" t="s">
        <v>92</v>
      </c>
      <c r="C20">
        <v>12363</v>
      </c>
      <c r="F20">
        <f t="shared" si="0"/>
        <v>1012362</v>
      </c>
    </row>
    <row r="21" spans="1:6" x14ac:dyDescent="0.25">
      <c r="A21" t="s">
        <v>93</v>
      </c>
      <c r="B21" t="s">
        <v>94</v>
      </c>
      <c r="C21">
        <v>12364</v>
      </c>
      <c r="F21">
        <f t="shared" si="0"/>
        <v>1012363</v>
      </c>
    </row>
    <row r="23" spans="1:6" x14ac:dyDescent="0.25">
      <c r="C23" s="47" t="s">
        <v>124</v>
      </c>
    </row>
    <row r="3758" spans="8:8" x14ac:dyDescent="0.25">
      <c r="H3758" s="47" t="s">
        <v>124</v>
      </c>
    </row>
  </sheetData>
  <mergeCells count="2">
    <mergeCell ref="D2:E6"/>
    <mergeCell ref="D9:E1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46"/>
  <sheetViews>
    <sheetView workbookViewId="0">
      <selection activeCell="F30" sqref="F30"/>
    </sheetView>
  </sheetViews>
  <sheetFormatPr defaultRowHeight="15" x14ac:dyDescent="0.25"/>
  <cols>
    <col min="1" max="1" width="12.42578125" bestFit="1" customWidth="1"/>
    <col min="2" max="2" width="16" bestFit="1" customWidth="1"/>
    <col min="3" max="3" width="12" bestFit="1" customWidth="1"/>
  </cols>
  <sheetData>
    <row r="1" spans="1:8" x14ac:dyDescent="0.25">
      <c r="A1" s="41" t="s">
        <v>95</v>
      </c>
      <c r="B1" s="41" t="s">
        <v>96</v>
      </c>
      <c r="C1" s="41" t="s">
        <v>97</v>
      </c>
    </row>
    <row r="2" spans="1:8" x14ac:dyDescent="0.25">
      <c r="A2">
        <v>12345</v>
      </c>
      <c r="B2">
        <v>1012344</v>
      </c>
      <c r="C2" t="s">
        <v>98</v>
      </c>
      <c r="E2" s="61" t="s">
        <v>102</v>
      </c>
      <c r="F2" s="64" t="s">
        <v>103</v>
      </c>
      <c r="G2" s="65"/>
      <c r="H2" s="66"/>
    </row>
    <row r="3" spans="1:8" x14ac:dyDescent="0.25">
      <c r="A3">
        <v>12346</v>
      </c>
      <c r="B3">
        <v>1012345</v>
      </c>
      <c r="C3" t="s">
        <v>98</v>
      </c>
      <c r="E3" s="62"/>
      <c r="F3" s="67"/>
      <c r="G3" s="68"/>
      <c r="H3" s="69"/>
    </row>
    <row r="4" spans="1:8" x14ac:dyDescent="0.25">
      <c r="A4">
        <v>12347</v>
      </c>
      <c r="B4">
        <v>1012346</v>
      </c>
      <c r="C4" t="s">
        <v>98</v>
      </c>
      <c r="E4" s="62"/>
      <c r="F4" s="67"/>
      <c r="G4" s="68"/>
      <c r="H4" s="69"/>
    </row>
    <row r="5" spans="1:8" x14ac:dyDescent="0.25">
      <c r="A5">
        <v>12348</v>
      </c>
      <c r="B5">
        <v>1012347</v>
      </c>
      <c r="C5" t="s">
        <v>98</v>
      </c>
      <c r="E5" s="62"/>
      <c r="F5" s="67"/>
      <c r="G5" s="68"/>
      <c r="H5" s="69"/>
    </row>
    <row r="6" spans="1:8" x14ac:dyDescent="0.25">
      <c r="A6">
        <v>12349</v>
      </c>
      <c r="B6">
        <v>1012348</v>
      </c>
      <c r="C6" t="s">
        <v>98</v>
      </c>
      <c r="E6" s="63"/>
      <c r="F6" s="70"/>
      <c r="G6" s="71"/>
      <c r="H6" s="72"/>
    </row>
    <row r="7" spans="1:8" x14ac:dyDescent="0.25">
      <c r="A7">
        <v>12350</v>
      </c>
      <c r="B7">
        <v>1012349</v>
      </c>
      <c r="C7" t="s">
        <v>99</v>
      </c>
    </row>
    <row r="8" spans="1:8" x14ac:dyDescent="0.25">
      <c r="A8">
        <v>12351</v>
      </c>
      <c r="B8">
        <v>1012350</v>
      </c>
      <c r="C8" t="s">
        <v>100</v>
      </c>
      <c r="E8" s="61" t="s">
        <v>104</v>
      </c>
      <c r="F8" s="64" t="s">
        <v>105</v>
      </c>
      <c r="G8" s="65"/>
      <c r="H8" s="66"/>
    </row>
    <row r="9" spans="1:8" x14ac:dyDescent="0.25">
      <c r="A9">
        <v>12352</v>
      </c>
      <c r="B9">
        <v>1012351</v>
      </c>
      <c r="C9" t="s">
        <v>99</v>
      </c>
      <c r="E9" s="62"/>
      <c r="F9" s="67"/>
      <c r="G9" s="68"/>
      <c r="H9" s="69"/>
    </row>
    <row r="10" spans="1:8" x14ac:dyDescent="0.25">
      <c r="A10">
        <v>12353</v>
      </c>
      <c r="B10">
        <v>1012352</v>
      </c>
      <c r="C10" t="s">
        <v>99</v>
      </c>
      <c r="E10" s="62"/>
      <c r="F10" s="67"/>
      <c r="G10" s="68"/>
      <c r="H10" s="69"/>
    </row>
    <row r="11" spans="1:8" x14ac:dyDescent="0.25">
      <c r="A11">
        <v>12354</v>
      </c>
      <c r="B11">
        <v>1012353</v>
      </c>
      <c r="C11" t="s">
        <v>99</v>
      </c>
      <c r="E11" s="62"/>
      <c r="F11" s="67"/>
      <c r="G11" s="68"/>
      <c r="H11" s="69"/>
    </row>
    <row r="12" spans="1:8" x14ac:dyDescent="0.25">
      <c r="A12">
        <v>12355</v>
      </c>
      <c r="B12">
        <v>1012354</v>
      </c>
      <c r="C12" t="s">
        <v>100</v>
      </c>
      <c r="E12" s="63"/>
      <c r="F12" s="70"/>
      <c r="G12" s="71"/>
      <c r="H12" s="72"/>
    </row>
    <row r="13" spans="1:8" x14ac:dyDescent="0.25">
      <c r="A13">
        <v>12356</v>
      </c>
      <c r="B13">
        <v>1012355</v>
      </c>
      <c r="C13" t="s">
        <v>100</v>
      </c>
    </row>
    <row r="14" spans="1:8" ht="15" customHeight="1" x14ac:dyDescent="0.25">
      <c r="A14">
        <v>12357</v>
      </c>
      <c r="B14">
        <v>1012356</v>
      </c>
      <c r="C14" t="s">
        <v>100</v>
      </c>
      <c r="E14" s="61" t="s">
        <v>106</v>
      </c>
      <c r="F14" s="64" t="s">
        <v>107</v>
      </c>
      <c r="G14" s="65"/>
      <c r="H14" s="66"/>
    </row>
    <row r="15" spans="1:8" x14ac:dyDescent="0.25">
      <c r="A15">
        <v>12358</v>
      </c>
      <c r="B15">
        <v>1012357</v>
      </c>
      <c r="C15" t="s">
        <v>100</v>
      </c>
      <c r="E15" s="62"/>
      <c r="F15" s="67"/>
      <c r="G15" s="68"/>
      <c r="H15" s="69"/>
    </row>
    <row r="16" spans="1:8" x14ac:dyDescent="0.25">
      <c r="A16">
        <v>12359</v>
      </c>
      <c r="B16">
        <v>1012358</v>
      </c>
      <c r="C16" t="s">
        <v>101</v>
      </c>
      <c r="E16" s="62"/>
      <c r="F16" s="67"/>
      <c r="G16" s="68"/>
      <c r="H16" s="69"/>
    </row>
    <row r="17" spans="1:8" x14ac:dyDescent="0.25">
      <c r="A17">
        <v>12360</v>
      </c>
      <c r="B17">
        <v>1012359</v>
      </c>
      <c r="C17" t="s">
        <v>101</v>
      </c>
      <c r="E17" s="62"/>
      <c r="F17" s="67"/>
      <c r="G17" s="68"/>
      <c r="H17" s="69"/>
    </row>
    <row r="18" spans="1:8" x14ac:dyDescent="0.25">
      <c r="A18">
        <v>12361</v>
      </c>
      <c r="B18">
        <v>1012360</v>
      </c>
      <c r="C18" t="s">
        <v>101</v>
      </c>
      <c r="E18" s="62"/>
      <c r="F18" s="67"/>
      <c r="G18" s="68"/>
      <c r="H18" s="69"/>
    </row>
    <row r="19" spans="1:8" x14ac:dyDescent="0.25">
      <c r="A19">
        <v>12362</v>
      </c>
      <c r="B19">
        <v>1012361</v>
      </c>
      <c r="C19" t="s">
        <v>98</v>
      </c>
      <c r="E19" s="62"/>
      <c r="F19" s="67"/>
      <c r="G19" s="68"/>
      <c r="H19" s="69"/>
    </row>
    <row r="20" spans="1:8" x14ac:dyDescent="0.25">
      <c r="A20">
        <v>12363</v>
      </c>
      <c r="B20">
        <v>1012362</v>
      </c>
      <c r="C20" t="s">
        <v>99</v>
      </c>
      <c r="E20" s="62"/>
      <c r="F20" s="67"/>
      <c r="G20" s="68"/>
      <c r="H20" s="69"/>
    </row>
    <row r="21" spans="1:8" x14ac:dyDescent="0.25">
      <c r="A21">
        <v>12364</v>
      </c>
      <c r="B21">
        <v>1012363</v>
      </c>
      <c r="C21" t="s">
        <v>99</v>
      </c>
      <c r="E21" s="62"/>
      <c r="F21" s="67"/>
      <c r="G21" s="68"/>
      <c r="H21" s="69"/>
    </row>
    <row r="22" spans="1:8" x14ac:dyDescent="0.25">
      <c r="E22" s="63"/>
      <c r="F22" s="70"/>
      <c r="G22" s="71"/>
      <c r="H22" s="72"/>
    </row>
    <row r="25" spans="1:8" x14ac:dyDescent="0.25">
      <c r="E25" s="61" t="s">
        <v>110</v>
      </c>
      <c r="F25" s="64" t="s">
        <v>125</v>
      </c>
      <c r="G25" s="65"/>
      <c r="H25" s="66"/>
    </row>
    <row r="26" spans="1:8" x14ac:dyDescent="0.25">
      <c r="E26" s="62"/>
      <c r="F26" s="67"/>
      <c r="G26" s="68"/>
      <c r="H26" s="69"/>
    </row>
    <row r="27" spans="1:8" x14ac:dyDescent="0.25">
      <c r="E27" s="62"/>
      <c r="F27" s="67"/>
      <c r="G27" s="68"/>
      <c r="H27" s="69"/>
    </row>
    <row r="28" spans="1:8" x14ac:dyDescent="0.25">
      <c r="E28" s="62"/>
      <c r="F28" s="67"/>
      <c r="G28" s="68"/>
      <c r="H28" s="69"/>
    </row>
    <row r="29" spans="1:8" x14ac:dyDescent="0.25">
      <c r="E29" s="63"/>
      <c r="F29" s="70"/>
      <c r="G29" s="71"/>
      <c r="H29" s="72"/>
    </row>
    <row r="34" spans="4:4" x14ac:dyDescent="0.25">
      <c r="D34" s="47" t="s">
        <v>124</v>
      </c>
    </row>
    <row r="346" spans="4:4" x14ac:dyDescent="0.25">
      <c r="D346" s="47" t="s">
        <v>124</v>
      </c>
    </row>
  </sheetData>
  <mergeCells count="8">
    <mergeCell ref="E25:E29"/>
    <mergeCell ref="F25:H29"/>
    <mergeCell ref="F2:H6"/>
    <mergeCell ref="E2:E6"/>
    <mergeCell ref="E8:E12"/>
    <mergeCell ref="F8:H12"/>
    <mergeCell ref="F14:H22"/>
    <mergeCell ref="E14:E22"/>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9"/>
  <sheetViews>
    <sheetView topLeftCell="E1" workbookViewId="0">
      <selection activeCell="R20" sqref="R20"/>
    </sheetView>
  </sheetViews>
  <sheetFormatPr defaultRowHeight="15" x14ac:dyDescent="0.25"/>
  <cols>
    <col min="1" max="1" width="11.5703125" bestFit="1" customWidth="1"/>
    <col min="2" max="2" width="11.28515625" bestFit="1" customWidth="1"/>
    <col min="3" max="3" width="12.42578125" bestFit="1" customWidth="1"/>
    <col min="4" max="4" width="7.85546875" customWidth="1"/>
    <col min="10" max="10" width="7.140625" customWidth="1"/>
    <col min="11" max="11" width="16" bestFit="1" customWidth="1"/>
  </cols>
  <sheetData>
    <row r="1" spans="1:16" x14ac:dyDescent="0.25">
      <c r="A1" s="41" t="s">
        <v>54</v>
      </c>
      <c r="B1" s="41" t="s">
        <v>55</v>
      </c>
      <c r="C1" s="41" t="s">
        <v>95</v>
      </c>
      <c r="D1" s="41"/>
      <c r="K1" s="41" t="s">
        <v>96</v>
      </c>
      <c r="M1" s="46" t="s">
        <v>123</v>
      </c>
    </row>
    <row r="2" spans="1:16" ht="15" customHeight="1" x14ac:dyDescent="0.25">
      <c r="A2" t="s">
        <v>56</v>
      </c>
      <c r="B2" t="s">
        <v>57</v>
      </c>
      <c r="C2">
        <v>12345</v>
      </c>
      <c r="E2" s="61" t="s">
        <v>114</v>
      </c>
      <c r="F2" s="55" t="s">
        <v>118</v>
      </c>
      <c r="G2" s="82"/>
      <c r="H2" s="82"/>
      <c r="I2" s="56"/>
      <c r="K2" s="43" t="s">
        <v>112</v>
      </c>
    </row>
    <row r="3" spans="1:16" x14ac:dyDescent="0.25">
      <c r="A3" t="s">
        <v>58</v>
      </c>
      <c r="B3" t="s">
        <v>59</v>
      </c>
      <c r="C3">
        <v>12346</v>
      </c>
      <c r="E3" s="62"/>
      <c r="F3" s="57"/>
      <c r="G3" s="83"/>
      <c r="H3" s="83"/>
      <c r="I3" s="58"/>
    </row>
    <row r="4" spans="1:16" ht="15" customHeight="1" x14ac:dyDescent="0.25">
      <c r="A4" t="s">
        <v>60</v>
      </c>
      <c r="B4" t="s">
        <v>61</v>
      </c>
      <c r="C4">
        <v>12347</v>
      </c>
      <c r="E4" s="63"/>
      <c r="F4" s="59"/>
      <c r="G4" s="84"/>
      <c r="H4" s="84"/>
      <c r="I4" s="60"/>
      <c r="L4" s="85" t="s">
        <v>115</v>
      </c>
      <c r="M4" s="86"/>
      <c r="N4" s="86"/>
      <c r="O4" s="86"/>
      <c r="P4" s="87"/>
    </row>
    <row r="5" spans="1:16" x14ac:dyDescent="0.25">
      <c r="A5" t="s">
        <v>62</v>
      </c>
      <c r="B5" t="s">
        <v>63</v>
      </c>
      <c r="C5">
        <v>12348</v>
      </c>
      <c r="E5" s="42"/>
      <c r="L5" s="88"/>
      <c r="M5" s="89"/>
      <c r="N5" s="89"/>
      <c r="O5" s="89"/>
      <c r="P5" s="90"/>
    </row>
    <row r="6" spans="1:16" x14ac:dyDescent="0.25">
      <c r="A6" t="s">
        <v>64</v>
      </c>
      <c r="B6" t="s">
        <v>65</v>
      </c>
      <c r="C6">
        <v>12349</v>
      </c>
      <c r="E6" s="42"/>
      <c r="L6" s="88"/>
      <c r="M6" s="89"/>
      <c r="N6" s="89"/>
      <c r="O6" s="89"/>
      <c r="P6" s="90"/>
    </row>
    <row r="7" spans="1:16" x14ac:dyDescent="0.25">
      <c r="A7" t="s">
        <v>66</v>
      </c>
      <c r="B7" t="s">
        <v>67</v>
      </c>
      <c r="C7">
        <v>12350</v>
      </c>
      <c r="L7" s="91"/>
      <c r="M7" s="92"/>
      <c r="N7" s="92"/>
      <c r="O7" s="92"/>
      <c r="P7" s="93"/>
    </row>
    <row r="8" spans="1:16" ht="15" customHeight="1" x14ac:dyDescent="0.25">
      <c r="A8" t="s">
        <v>68</v>
      </c>
      <c r="B8" t="s">
        <v>69</v>
      </c>
      <c r="C8">
        <v>12351</v>
      </c>
      <c r="E8" s="61" t="s">
        <v>116</v>
      </c>
      <c r="F8" s="55" t="s">
        <v>111</v>
      </c>
      <c r="G8" s="82"/>
      <c r="H8" s="82"/>
      <c r="I8" s="56"/>
      <c r="L8" s="45"/>
      <c r="M8" s="45"/>
      <c r="N8" s="45"/>
      <c r="O8" s="45"/>
      <c r="P8" s="45"/>
    </row>
    <row r="9" spans="1:16" x14ac:dyDescent="0.25">
      <c r="A9" t="s">
        <v>70</v>
      </c>
      <c r="B9" t="s">
        <v>71</v>
      </c>
      <c r="C9">
        <v>12352</v>
      </c>
      <c r="E9" s="62"/>
      <c r="F9" s="57"/>
      <c r="G9" s="83"/>
      <c r="H9" s="83"/>
      <c r="I9" s="58"/>
    </row>
    <row r="10" spans="1:16" ht="15" customHeight="1" x14ac:dyDescent="0.25">
      <c r="A10" t="s">
        <v>72</v>
      </c>
      <c r="B10" t="s">
        <v>73</v>
      </c>
      <c r="C10">
        <v>12353</v>
      </c>
      <c r="E10" s="62"/>
      <c r="F10" s="57"/>
      <c r="G10" s="83"/>
      <c r="H10" s="83"/>
      <c r="I10" s="58"/>
      <c r="K10" s="43">
        <f t="shared" ref="K10:K21" si="0">VLOOKUP(C10,StaffArray,2,FALSE)</f>
        <v>1012352</v>
      </c>
      <c r="L10" s="73" t="s">
        <v>119</v>
      </c>
      <c r="M10" s="74"/>
      <c r="N10" s="74"/>
      <c r="O10" s="75"/>
    </row>
    <row r="11" spans="1:16" x14ac:dyDescent="0.25">
      <c r="A11" t="s">
        <v>74</v>
      </c>
      <c r="B11" t="s">
        <v>75</v>
      </c>
      <c r="C11">
        <v>12354</v>
      </c>
      <c r="E11" s="63"/>
      <c r="F11" s="59"/>
      <c r="G11" s="84"/>
      <c r="H11" s="84"/>
      <c r="I11" s="60"/>
      <c r="K11" s="43">
        <f t="shared" si="0"/>
        <v>1012353</v>
      </c>
      <c r="L11" s="76"/>
      <c r="M11" s="77"/>
      <c r="N11" s="77"/>
      <c r="O11" s="78"/>
    </row>
    <row r="12" spans="1:16" x14ac:dyDescent="0.25">
      <c r="A12" t="s">
        <v>76</v>
      </c>
      <c r="B12" t="s">
        <v>77</v>
      </c>
      <c r="C12">
        <v>12355</v>
      </c>
      <c r="K12" s="43">
        <f t="shared" si="0"/>
        <v>1012354</v>
      </c>
      <c r="L12" s="76"/>
      <c r="M12" s="77"/>
      <c r="N12" s="77"/>
      <c r="O12" s="78"/>
    </row>
    <row r="13" spans="1:16" ht="15" customHeight="1" x14ac:dyDescent="0.25">
      <c r="A13" t="s">
        <v>78</v>
      </c>
      <c r="B13" t="s">
        <v>79</v>
      </c>
      <c r="C13">
        <v>12356</v>
      </c>
      <c r="E13" s="61" t="s">
        <v>117</v>
      </c>
      <c r="F13" s="55" t="s">
        <v>113</v>
      </c>
      <c r="G13" s="82"/>
      <c r="H13" s="82"/>
      <c r="I13" s="56"/>
      <c r="K13" s="43">
        <f t="shared" si="0"/>
        <v>1012355</v>
      </c>
      <c r="L13" s="76"/>
      <c r="M13" s="77"/>
      <c r="N13" s="77"/>
      <c r="O13" s="78"/>
    </row>
    <row r="14" spans="1:16" ht="15" customHeight="1" x14ac:dyDescent="0.25">
      <c r="A14" t="s">
        <v>80</v>
      </c>
      <c r="B14" t="s">
        <v>81</v>
      </c>
      <c r="C14">
        <v>12357</v>
      </c>
      <c r="E14" s="62"/>
      <c r="F14" s="57"/>
      <c r="G14" s="83"/>
      <c r="H14" s="83"/>
      <c r="I14" s="58"/>
      <c r="K14" s="43">
        <f t="shared" si="0"/>
        <v>1012356</v>
      </c>
      <c r="L14" s="79"/>
      <c r="M14" s="80"/>
      <c r="N14" s="80"/>
      <c r="O14" s="81"/>
    </row>
    <row r="15" spans="1:16" x14ac:dyDescent="0.25">
      <c r="A15" t="s">
        <v>82</v>
      </c>
      <c r="B15" t="s">
        <v>83</v>
      </c>
      <c r="C15">
        <v>12358</v>
      </c>
      <c r="E15" s="62"/>
      <c r="F15" s="57"/>
      <c r="G15" s="83"/>
      <c r="H15" s="83"/>
      <c r="I15" s="58"/>
      <c r="K15" s="43">
        <f t="shared" si="0"/>
        <v>1012357</v>
      </c>
      <c r="L15" s="44"/>
      <c r="M15" s="44"/>
      <c r="N15" s="44"/>
      <c r="O15" s="44"/>
    </row>
    <row r="16" spans="1:16" x14ac:dyDescent="0.25">
      <c r="A16" t="s">
        <v>84</v>
      </c>
      <c r="B16" t="s">
        <v>85</v>
      </c>
      <c r="C16">
        <v>12359</v>
      </c>
      <c r="E16" s="62"/>
      <c r="F16" s="57"/>
      <c r="G16" s="83"/>
      <c r="H16" s="83"/>
      <c r="I16" s="58"/>
      <c r="K16" s="43">
        <f t="shared" si="0"/>
        <v>1012358</v>
      </c>
    </row>
    <row r="17" spans="1:11" x14ac:dyDescent="0.25">
      <c r="A17" t="s">
        <v>86</v>
      </c>
      <c r="B17" t="s">
        <v>87</v>
      </c>
      <c r="C17">
        <v>12360</v>
      </c>
      <c r="E17" s="62"/>
      <c r="F17" s="57"/>
      <c r="G17" s="83"/>
      <c r="H17" s="83"/>
      <c r="I17" s="58"/>
      <c r="K17" s="43">
        <f t="shared" si="0"/>
        <v>1012359</v>
      </c>
    </row>
    <row r="18" spans="1:11" x14ac:dyDescent="0.25">
      <c r="A18" t="s">
        <v>88</v>
      </c>
      <c r="B18" t="s">
        <v>89</v>
      </c>
      <c r="C18">
        <v>12361</v>
      </c>
      <c r="E18" s="62"/>
      <c r="F18" s="57"/>
      <c r="G18" s="83"/>
      <c r="H18" s="83"/>
      <c r="I18" s="58"/>
      <c r="K18" s="43">
        <f t="shared" si="0"/>
        <v>1012360</v>
      </c>
    </row>
    <row r="19" spans="1:11" x14ac:dyDescent="0.25">
      <c r="A19" t="s">
        <v>90</v>
      </c>
      <c r="B19" t="s">
        <v>91</v>
      </c>
      <c r="C19">
        <v>12362</v>
      </c>
      <c r="E19" s="62"/>
      <c r="F19" s="57"/>
      <c r="G19" s="83"/>
      <c r="H19" s="83"/>
      <c r="I19" s="58"/>
      <c r="K19" s="43">
        <f t="shared" si="0"/>
        <v>1012361</v>
      </c>
    </row>
    <row r="20" spans="1:11" x14ac:dyDescent="0.25">
      <c r="A20" t="s">
        <v>78</v>
      </c>
      <c r="B20" t="s">
        <v>92</v>
      </c>
      <c r="C20">
        <v>12363</v>
      </c>
      <c r="E20" s="62"/>
      <c r="F20" s="57"/>
      <c r="G20" s="83"/>
      <c r="H20" s="83"/>
      <c r="I20" s="58"/>
      <c r="K20" s="43">
        <f t="shared" si="0"/>
        <v>1012362</v>
      </c>
    </row>
    <row r="21" spans="1:11" x14ac:dyDescent="0.25">
      <c r="A21" t="s">
        <v>93</v>
      </c>
      <c r="B21" t="s">
        <v>94</v>
      </c>
      <c r="C21">
        <v>12364</v>
      </c>
      <c r="E21" s="63"/>
      <c r="F21" s="59"/>
      <c r="G21" s="84"/>
      <c r="H21" s="84"/>
      <c r="I21" s="60"/>
      <c r="K21" s="43">
        <f t="shared" si="0"/>
        <v>1012363</v>
      </c>
    </row>
    <row r="23" spans="1:11" x14ac:dyDescent="0.25">
      <c r="E23" s="61" t="s">
        <v>120</v>
      </c>
      <c r="F23" s="55" t="s">
        <v>121</v>
      </c>
      <c r="G23" s="82"/>
      <c r="H23" s="82"/>
      <c r="I23" s="56"/>
    </row>
    <row r="24" spans="1:11" x14ac:dyDescent="0.25">
      <c r="E24" s="62"/>
      <c r="F24" s="57"/>
      <c r="G24" s="83"/>
      <c r="H24" s="83"/>
      <c r="I24" s="58"/>
    </row>
    <row r="25" spans="1:11" x14ac:dyDescent="0.25">
      <c r="E25" s="63"/>
      <c r="F25" s="59"/>
      <c r="G25" s="84"/>
      <c r="H25" s="84"/>
      <c r="I25" s="60"/>
    </row>
    <row r="69" spans="8:8" x14ac:dyDescent="0.25">
      <c r="H69" s="47" t="s">
        <v>124</v>
      </c>
    </row>
    <row r="89" spans="1:1" x14ac:dyDescent="0.25">
      <c r="A89" s="47" t="s">
        <v>124</v>
      </c>
    </row>
    <row r="219" spans="13:13" x14ac:dyDescent="0.25">
      <c r="M219" s="47" t="s">
        <v>124</v>
      </c>
    </row>
  </sheetData>
  <mergeCells count="10">
    <mergeCell ref="L10:O14"/>
    <mergeCell ref="F23:I25"/>
    <mergeCell ref="E23:E25"/>
    <mergeCell ref="L4:P7"/>
    <mergeCell ref="E2:E4"/>
    <mergeCell ref="E8:E11"/>
    <mergeCell ref="E13:E21"/>
    <mergeCell ref="F2:I4"/>
    <mergeCell ref="F8:I11"/>
    <mergeCell ref="F13:I21"/>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08"/>
  <sheetViews>
    <sheetView tabSelected="1" workbookViewId="0">
      <selection activeCell="G2" sqref="G2"/>
    </sheetView>
  </sheetViews>
  <sheetFormatPr defaultRowHeight="15" x14ac:dyDescent="0.25"/>
  <cols>
    <col min="1" max="1" width="12.42578125" bestFit="1" customWidth="1"/>
    <col min="2" max="2" width="16" bestFit="1" customWidth="1"/>
    <col min="3" max="3" width="12.140625" bestFit="1" customWidth="1"/>
    <col min="7" max="7" width="16" bestFit="1" customWidth="1"/>
    <col min="8" max="8" width="7.140625" customWidth="1"/>
  </cols>
  <sheetData>
    <row r="1" spans="1:12" x14ac:dyDescent="0.25">
      <c r="A1" s="41" t="s">
        <v>54</v>
      </c>
      <c r="B1" s="41" t="s">
        <v>55</v>
      </c>
      <c r="C1" s="41" t="s">
        <v>95</v>
      </c>
      <c r="G1" s="41" t="s">
        <v>96</v>
      </c>
      <c r="I1" s="94" t="s">
        <v>122</v>
      </c>
      <c r="J1" s="95"/>
      <c r="K1" s="95"/>
      <c r="L1" s="96"/>
    </row>
    <row r="2" spans="1:12" x14ac:dyDescent="0.25">
      <c r="A2" t="s">
        <v>56</v>
      </c>
      <c r="B2" t="s">
        <v>57</v>
      </c>
      <c r="C2">
        <v>12345</v>
      </c>
      <c r="I2" s="97" t="s">
        <v>112</v>
      </c>
      <c r="J2" s="98"/>
      <c r="K2" s="98"/>
      <c r="L2" s="99"/>
    </row>
    <row r="3" spans="1:12" x14ac:dyDescent="0.25">
      <c r="A3" t="s">
        <v>58</v>
      </c>
      <c r="B3" t="s">
        <v>59</v>
      </c>
      <c r="C3">
        <v>12346</v>
      </c>
    </row>
    <row r="4" spans="1:12" x14ac:dyDescent="0.25">
      <c r="A4" t="s">
        <v>60</v>
      </c>
      <c r="B4" t="s">
        <v>61</v>
      </c>
      <c r="C4">
        <v>12347</v>
      </c>
    </row>
    <row r="5" spans="1:12" x14ac:dyDescent="0.25">
      <c r="A5" t="s">
        <v>62</v>
      </c>
      <c r="B5" t="s">
        <v>63</v>
      </c>
      <c r="C5">
        <v>12348</v>
      </c>
    </row>
    <row r="6" spans="1:12" x14ac:dyDescent="0.25">
      <c r="A6" t="s">
        <v>64</v>
      </c>
      <c r="B6" t="s">
        <v>65</v>
      </c>
      <c r="C6">
        <v>12349</v>
      </c>
    </row>
    <row r="7" spans="1:12" x14ac:dyDescent="0.25">
      <c r="A7" t="s">
        <v>66</v>
      </c>
      <c r="B7" t="s">
        <v>67</v>
      </c>
      <c r="C7">
        <v>12350</v>
      </c>
    </row>
    <row r="8" spans="1:12" x14ac:dyDescent="0.25">
      <c r="A8" t="s">
        <v>68</v>
      </c>
      <c r="B8" t="s">
        <v>69</v>
      </c>
      <c r="C8">
        <v>12351</v>
      </c>
    </row>
    <row r="9" spans="1:12" x14ac:dyDescent="0.25">
      <c r="A9" t="s">
        <v>70</v>
      </c>
      <c r="B9" t="s">
        <v>71</v>
      </c>
      <c r="C9">
        <v>12352</v>
      </c>
    </row>
    <row r="10" spans="1:12" x14ac:dyDescent="0.25">
      <c r="A10" t="s">
        <v>72</v>
      </c>
      <c r="B10" t="s">
        <v>73</v>
      </c>
      <c r="C10">
        <v>12353</v>
      </c>
    </row>
    <row r="11" spans="1:12" x14ac:dyDescent="0.25">
      <c r="A11" t="s">
        <v>74</v>
      </c>
      <c r="B11" t="s">
        <v>75</v>
      </c>
      <c r="C11">
        <v>12354</v>
      </c>
    </row>
    <row r="12" spans="1:12" x14ac:dyDescent="0.25">
      <c r="A12" t="s">
        <v>76</v>
      </c>
      <c r="B12" t="s">
        <v>77</v>
      </c>
      <c r="C12">
        <v>12355</v>
      </c>
    </row>
    <row r="13" spans="1:12" x14ac:dyDescent="0.25">
      <c r="A13" t="s">
        <v>78</v>
      </c>
      <c r="B13" t="s">
        <v>79</v>
      </c>
      <c r="C13">
        <v>12356</v>
      </c>
    </row>
    <row r="14" spans="1:12" x14ac:dyDescent="0.25">
      <c r="A14" t="s">
        <v>80</v>
      </c>
      <c r="B14" t="s">
        <v>81</v>
      </c>
      <c r="C14">
        <v>12357</v>
      </c>
    </row>
    <row r="15" spans="1:12" x14ac:dyDescent="0.25">
      <c r="A15" t="s">
        <v>82</v>
      </c>
      <c r="B15" t="s">
        <v>83</v>
      </c>
      <c r="C15">
        <v>12358</v>
      </c>
    </row>
    <row r="16" spans="1:12" x14ac:dyDescent="0.25">
      <c r="A16" t="s">
        <v>84</v>
      </c>
      <c r="B16" t="s">
        <v>85</v>
      </c>
      <c r="C16">
        <v>12359</v>
      </c>
    </row>
    <row r="17" spans="1:3" x14ac:dyDescent="0.25">
      <c r="A17" t="s">
        <v>86</v>
      </c>
      <c r="B17" t="s">
        <v>87</v>
      </c>
      <c r="C17">
        <v>12360</v>
      </c>
    </row>
    <row r="18" spans="1:3" x14ac:dyDescent="0.25">
      <c r="A18" t="s">
        <v>88</v>
      </c>
      <c r="B18" t="s">
        <v>89</v>
      </c>
      <c r="C18">
        <v>12361</v>
      </c>
    </row>
    <row r="19" spans="1:3" x14ac:dyDescent="0.25">
      <c r="A19" t="s">
        <v>90</v>
      </c>
      <c r="B19" t="s">
        <v>91</v>
      </c>
      <c r="C19">
        <v>12362</v>
      </c>
    </row>
    <row r="20" spans="1:3" x14ac:dyDescent="0.25">
      <c r="A20" t="s">
        <v>78</v>
      </c>
      <c r="B20" t="s">
        <v>92</v>
      </c>
      <c r="C20">
        <v>12363</v>
      </c>
    </row>
    <row r="21" spans="1:3" x14ac:dyDescent="0.25">
      <c r="A21" t="s">
        <v>93</v>
      </c>
      <c r="B21" t="s">
        <v>94</v>
      </c>
      <c r="C21">
        <v>12364</v>
      </c>
    </row>
    <row r="80" spans="2:2" x14ac:dyDescent="0.25">
      <c r="B80" s="47" t="s">
        <v>124</v>
      </c>
    </row>
    <row r="808" spans="2:2" x14ac:dyDescent="0.25">
      <c r="B808" s="47" t="s">
        <v>124</v>
      </c>
    </row>
  </sheetData>
  <mergeCells count="2">
    <mergeCell ref="I2:L2"/>
    <mergeCell ref="I1:L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Vlookup Function</vt:lpstr>
      <vt:lpstr>Example Two</vt:lpstr>
      <vt:lpstr>Array Data</vt:lpstr>
      <vt:lpstr>HOw To</vt:lpstr>
      <vt:lpstr>PRACTICE</vt:lpstr>
      <vt:lpstr>StaffArray</vt:lpstr>
    </vt:vector>
  </TitlesOfParts>
  <Company>SIHE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Mike Swanson</dc:creator>
  <dc:description>Vlookup Guidance pages</dc:description>
  <cp:lastModifiedBy>Swanson, Mike</cp:lastModifiedBy>
  <dcterms:created xsi:type="dcterms:W3CDTF">2013-01-17T13:52:45Z</dcterms:created>
  <dcterms:modified xsi:type="dcterms:W3CDTF">2014-06-24T13:34:49Z</dcterms:modified>
</cp:coreProperties>
</file>