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6406677253cddd9/Documente/"/>
    </mc:Choice>
  </mc:AlternateContent>
  <xr:revisionPtr revIDLastSave="208" documentId="8_{3285C3B4-CCC2-4588-AA2A-6A89D53507E8}" xr6:coauthVersionLast="47" xr6:coauthVersionMax="47" xr10:uidLastSave="{9A04E472-FDB2-425D-A535-F4BD8F978AAD}"/>
  <bookViews>
    <workbookView xWindow="-110" yWindow="-110" windowWidth="19420" windowHeight="10420" activeTab="2" xr2:uid="{00000000-000D-0000-FFFF-FFFF00000000}"/>
  </bookViews>
  <sheets>
    <sheet name="The Income statement" sheetId="1" r:id="rId1"/>
    <sheet name="SOFP" sheetId="2" r:id="rId2"/>
    <sheet name="Sheet1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9" i="2" l="1"/>
  <c r="B21" i="2" s="1"/>
  <c r="C29" i="1"/>
  <c r="C27" i="3"/>
  <c r="B27" i="3"/>
  <c r="B15" i="2"/>
  <c r="C10" i="1" l="1"/>
  <c r="C12" i="1" s="1"/>
  <c r="C27" i="1"/>
  <c r="B25" i="2"/>
</calcChain>
</file>

<file path=xl/sharedStrings.xml><?xml version="1.0" encoding="utf-8"?>
<sst xmlns="http://schemas.openxmlformats.org/spreadsheetml/2006/main" count="71" uniqueCount="60">
  <si>
    <t>Total Income</t>
  </si>
  <si>
    <t>Expenses</t>
  </si>
  <si>
    <t>Advertising</t>
  </si>
  <si>
    <t>Bank Charges</t>
  </si>
  <si>
    <t>Total Expenses</t>
  </si>
  <si>
    <t>Gross Profit</t>
  </si>
  <si>
    <t xml:space="preserve">Statement of profit or loss </t>
  </si>
  <si>
    <t>Less cost of Sales:</t>
  </si>
  <si>
    <t xml:space="preserve">             Opening inventory </t>
  </si>
  <si>
    <r>
      <t xml:space="preserve">       </t>
    </r>
    <r>
      <rPr>
        <b/>
        <sz val="9"/>
        <color rgb="FF000000"/>
        <rFont val="Arial"/>
        <family val="2"/>
      </rPr>
      <t xml:space="preserve"> -</t>
    </r>
    <r>
      <rPr>
        <sz val="9"/>
        <color rgb="FF000000"/>
        <rFont val="Arial"/>
        <family val="2"/>
      </rPr>
      <t xml:space="preserve">    Closing inventory</t>
    </r>
  </si>
  <si>
    <t>Add other Income</t>
  </si>
  <si>
    <t>Assets</t>
  </si>
  <si>
    <t>Non-current assets</t>
  </si>
  <si>
    <t>Inventories</t>
  </si>
  <si>
    <t>Trade and other receivables</t>
  </si>
  <si>
    <t>Cash and cash equivalents</t>
  </si>
  <si>
    <t>Total assets</t>
  </si>
  <si>
    <t xml:space="preserve">Capital &amp; Liabilities </t>
  </si>
  <si>
    <t>Current assets:</t>
  </si>
  <si>
    <t>Non-current liabilities:</t>
  </si>
  <si>
    <t>Current liabilities:</t>
  </si>
  <si>
    <t>Plant and Machinery</t>
  </si>
  <si>
    <t>Capital</t>
  </si>
  <si>
    <t>Profit for the period</t>
  </si>
  <si>
    <t>Drawings</t>
  </si>
  <si>
    <t>Bank</t>
  </si>
  <si>
    <t>Prepayments</t>
  </si>
  <si>
    <t>£</t>
  </si>
  <si>
    <r>
      <t xml:space="preserve">        </t>
    </r>
    <r>
      <rPr>
        <b/>
        <sz val="9"/>
        <color rgb="FF000000"/>
        <rFont val="Arial"/>
        <family val="2"/>
      </rPr>
      <t xml:space="preserve">+ </t>
    </r>
    <r>
      <rPr>
        <sz val="9"/>
        <color rgb="FF000000"/>
        <rFont val="Arial"/>
        <family val="2"/>
      </rPr>
      <t xml:space="preserve">  Purchases (+ carriage inwards - returns outward)</t>
    </r>
  </si>
  <si>
    <t>Trade payables</t>
  </si>
  <si>
    <t>Total capital and liabilities</t>
  </si>
  <si>
    <t>Net Profit / (Loss)</t>
  </si>
  <si>
    <t xml:space="preserve">      Michael</t>
  </si>
  <si>
    <t>for the period 1 January 2019 to 31 December 2019</t>
  </si>
  <si>
    <t>Rates</t>
  </si>
  <si>
    <t>Computers</t>
  </si>
  <si>
    <t>Depreciation expense-Computers</t>
  </si>
  <si>
    <t>b)Trial Balance</t>
  </si>
  <si>
    <t>DEBIT</t>
  </si>
  <si>
    <t>CREDIT</t>
  </si>
  <si>
    <t>Retained earnings as at 01/01/2019</t>
  </si>
  <si>
    <t>Accumulated depreciation - Computers at 01/01/2019</t>
  </si>
  <si>
    <t>Plant &amp; Machinery</t>
  </si>
  <si>
    <t>Accumulated depreciation – Plant &amp; Machinery at 01/01/2019</t>
  </si>
  <si>
    <t>Inventory at 01/01/2017</t>
  </si>
  <si>
    <t>Trade receivables</t>
  </si>
  <si>
    <t>Allowance for doubtful debts 01/01/2019</t>
  </si>
  <si>
    <t>Cash in hand</t>
  </si>
  <si>
    <t>Cash at bank</t>
  </si>
  <si>
    <t>Purchases</t>
  </si>
  <si>
    <t>Revenue</t>
  </si>
  <si>
    <t>Wages</t>
  </si>
  <si>
    <t>Bank charges</t>
  </si>
  <si>
    <t>Depreciation expense Computers</t>
  </si>
  <si>
    <t>Depreciation expense plant&amp;machinery</t>
  </si>
  <si>
    <t>Prepayments a/c</t>
  </si>
  <si>
    <t>Irrecoverable debit</t>
  </si>
  <si>
    <t>TOTAL</t>
  </si>
  <si>
    <t>Statement of Financial Position as at 31st December 2019</t>
  </si>
  <si>
    <t>Bad debit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</si>
</sst>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m/d/yyyy\ h:mm:ss"/>
    <numFmt numFmtId="165" formatCode="\$#,##0.00"/>
    <numFmt numFmtId="166" formatCode="&quot;£&quot;#,##0.00"/>
    <numFmt numFmtId="167" formatCode="#,##0;\(#,##0\)"/>
  </numFmts>
  <fonts count="17" x14ac:knownFonts="1">
    <font>
      <sz val="10"/>
      <color rgb="FF000000"/>
      <name val="Arial"/>
    </font>
    <font>
      <b/>
      <sz val="10"/>
      <color rgb="FF000000"/>
      <name val="Arial"/>
    </font>
    <font>
      <b/>
      <u/>
      <sz val="14"/>
      <color rgb="FF000000"/>
      <name val="Arial"/>
    </font>
    <font>
      <sz val="9"/>
      <color rgb="FF000000"/>
      <name val="Arial"/>
    </font>
    <font>
      <b/>
      <sz val="12"/>
      <color rgb="FF000000"/>
      <name val="Arial"/>
    </font>
    <font>
      <sz val="8"/>
      <color rgb="FF3333CC"/>
      <name val="Arial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b/>
      <sz val="16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</font>
    <font>
      <sz val="12"/>
      <color theme="1"/>
      <name val="Times New Roman"/>
      <family val="1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38">
    <xf numFmtId="0" fontId="0" fillId="0" borderId="0" xfId="0" applyFont="1" applyAlignment="1">
      <alignment wrapText="1"/>
    </xf>
    <xf numFmtId="164" fontId="2" fillId="0" borderId="0" xfId="0" applyNumberFormat="1" applyFont="1" applyAlignment="1">
      <alignment horizontal="left" vertical="top" wrapText="1"/>
    </xf>
    <xf numFmtId="165" fontId="3" fillId="0" borderId="0" xfId="0" applyNumberFormat="1" applyFont="1" applyAlignment="1">
      <alignment horizontal="right" vertical="top" wrapText="1"/>
    </xf>
    <xf numFmtId="164" fontId="3" fillId="0" borderId="0" xfId="0" applyNumberFormat="1" applyFont="1" applyAlignment="1">
      <alignment horizontal="left" vertical="top" wrapText="1"/>
    </xf>
    <xf numFmtId="164" fontId="1" fillId="0" borderId="0" xfId="0" applyNumberFormat="1" applyFont="1" applyAlignment="1">
      <alignment horizontal="left" wrapText="1"/>
    </xf>
    <xf numFmtId="164" fontId="3" fillId="0" borderId="0" xfId="0" applyNumberFormat="1" applyFont="1" applyAlignment="1">
      <alignment horizontal="left" vertical="top" wrapText="1"/>
    </xf>
    <xf numFmtId="164" fontId="4" fillId="0" borderId="0" xfId="0" applyNumberFormat="1" applyFont="1" applyAlignment="1">
      <alignment horizontal="left" wrapText="1"/>
    </xf>
    <xf numFmtId="164" fontId="5" fillId="0" borderId="0" xfId="0" applyNumberFormat="1" applyFont="1" applyAlignment="1">
      <alignment horizontal="left"/>
    </xf>
    <xf numFmtId="0" fontId="0" fillId="0" borderId="0" xfId="0" applyFont="1" applyAlignment="1">
      <alignment wrapText="1"/>
    </xf>
    <xf numFmtId="164" fontId="6" fillId="0" borderId="0" xfId="0" applyNumberFormat="1" applyFont="1" applyAlignment="1">
      <alignment horizontal="left" wrapText="1"/>
    </xf>
    <xf numFmtId="164" fontId="7" fillId="0" borderId="0" xfId="0" applyNumberFormat="1" applyFont="1" applyAlignment="1">
      <alignment horizontal="left" wrapText="1"/>
    </xf>
    <xf numFmtId="164" fontId="7" fillId="0" borderId="0" xfId="0" applyNumberFormat="1" applyFont="1" applyAlignment="1">
      <alignment horizontal="left" vertical="top" wrapText="1"/>
    </xf>
    <xf numFmtId="166" fontId="3" fillId="0" borderId="0" xfId="0" applyNumberFormat="1" applyFont="1" applyAlignment="1">
      <alignment horizontal="right" wrapText="1"/>
    </xf>
    <xf numFmtId="166" fontId="0" fillId="0" borderId="0" xfId="0" applyNumberFormat="1" applyFont="1" applyAlignment="1">
      <alignment wrapText="1"/>
    </xf>
    <xf numFmtId="166" fontId="3" fillId="0" borderId="0" xfId="0" applyNumberFormat="1" applyFont="1" applyAlignment="1">
      <alignment horizontal="right" vertical="top" wrapText="1"/>
    </xf>
    <xf numFmtId="166" fontId="0" fillId="0" borderId="1" xfId="0" applyNumberFormat="1" applyFont="1" applyBorder="1" applyAlignment="1">
      <alignment wrapText="1"/>
    </xf>
    <xf numFmtId="166" fontId="3" fillId="0" borderId="1" xfId="0" applyNumberFormat="1" applyFont="1" applyBorder="1" applyAlignment="1">
      <alignment horizontal="right" vertical="top" wrapText="1"/>
    </xf>
    <xf numFmtId="166" fontId="3" fillId="0" borderId="0" xfId="0" applyNumberFormat="1" applyFont="1" applyAlignment="1">
      <alignment horizontal="right"/>
    </xf>
    <xf numFmtId="166" fontId="1" fillId="0" borderId="0" xfId="0" applyNumberFormat="1" applyFont="1" applyAlignment="1">
      <alignment horizontal="right" wrapText="1"/>
    </xf>
    <xf numFmtId="0" fontId="0" fillId="0" borderId="0" xfId="0" applyFont="1" applyAlignment="1">
      <alignment wrapText="1"/>
    </xf>
    <xf numFmtId="167" fontId="11" fillId="0" borderId="0" xfId="1" applyNumberFormat="1" applyFont="1" applyBorder="1"/>
    <xf numFmtId="0" fontId="11" fillId="0" borderId="0" xfId="0" applyFont="1"/>
    <xf numFmtId="0" fontId="12" fillId="0" borderId="0" xfId="0" applyFont="1" applyAlignment="1">
      <alignment wrapText="1"/>
    </xf>
    <xf numFmtId="164" fontId="8" fillId="0" borderId="0" xfId="0" applyNumberFormat="1" applyFont="1" applyAlignment="1">
      <alignment horizontal="center"/>
    </xf>
    <xf numFmtId="0" fontId="0" fillId="0" borderId="0" xfId="0" applyFont="1" applyAlignment="1">
      <alignment wrapText="1"/>
    </xf>
    <xf numFmtId="164" fontId="9" fillId="0" borderId="0" xfId="0" applyNumberFormat="1" applyFont="1" applyAlignment="1">
      <alignment horizontal="center"/>
    </xf>
    <xf numFmtId="164" fontId="14" fillId="0" borderId="0" xfId="0" applyNumberFormat="1" applyFont="1" applyAlignment="1">
      <alignment horizontal="left" vertical="center" indent="17"/>
    </xf>
    <xf numFmtId="0" fontId="13" fillId="0" borderId="0" xfId="0" applyFont="1" applyAlignment="1">
      <alignment horizontal="left" vertical="center" wrapText="1" indent="17"/>
    </xf>
    <xf numFmtId="0" fontId="7" fillId="0" borderId="0" xfId="0" applyFont="1" applyAlignment="1">
      <alignment wrapText="1"/>
    </xf>
    <xf numFmtId="0" fontId="13" fillId="0" borderId="0" xfId="0" applyFont="1" applyAlignment="1">
      <alignment wrapText="1"/>
    </xf>
    <xf numFmtId="3" fontId="13" fillId="0" borderId="0" xfId="0" applyNumberFormat="1" applyFont="1" applyAlignment="1">
      <alignment wrapText="1"/>
    </xf>
    <xf numFmtId="0" fontId="15" fillId="0" borderId="0" xfId="0" applyFont="1" applyAlignment="1">
      <alignment horizontal="center"/>
    </xf>
    <xf numFmtId="0" fontId="15" fillId="0" borderId="0" xfId="0" applyFont="1"/>
    <xf numFmtId="167" fontId="16" fillId="0" borderId="0" xfId="1" applyNumberFormat="1" applyFont="1" applyBorder="1"/>
    <xf numFmtId="167" fontId="16" fillId="0" borderId="0" xfId="1" applyNumberFormat="1" applyFont="1" applyBorder="1" applyAlignment="1">
      <alignment horizontal="right"/>
    </xf>
    <xf numFmtId="0" fontId="16" fillId="0" borderId="0" xfId="0" applyFont="1"/>
    <xf numFmtId="167" fontId="16" fillId="0" borderId="1" xfId="1" applyNumberFormat="1" applyFont="1" applyBorder="1"/>
    <xf numFmtId="167" fontId="15" fillId="0" borderId="2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E100"/>
  <sheetViews>
    <sheetView zoomScale="80" zoomScaleNormal="80" workbookViewId="0">
      <selection activeCell="E9" sqref="E9"/>
    </sheetView>
  </sheetViews>
  <sheetFormatPr defaultColWidth="14.453125" defaultRowHeight="12.75" customHeight="1" x14ac:dyDescent="0.25"/>
  <cols>
    <col min="1" max="1" width="51.08984375" customWidth="1"/>
    <col min="2" max="2" width="16.08984375" customWidth="1"/>
    <col min="3" max="3" width="17" customWidth="1"/>
    <col min="4" max="4" width="13.54296875" customWidth="1"/>
    <col min="5" max="9" width="12.90625" customWidth="1"/>
    <col min="10" max="22" width="9.08984375" customWidth="1"/>
  </cols>
  <sheetData>
    <row r="1" spans="1:5" ht="42.75" customHeight="1" x14ac:dyDescent="0.25">
      <c r="A1" s="26" t="s">
        <v>32</v>
      </c>
      <c r="B1" s="27"/>
      <c r="C1" s="27"/>
    </row>
    <row r="2" spans="1:5" ht="22.5" customHeight="1" x14ac:dyDescent="0.4">
      <c r="A2" s="23" t="s">
        <v>6</v>
      </c>
      <c r="B2" s="24"/>
      <c r="C2" s="24"/>
      <c r="E2" s="22"/>
    </row>
    <row r="3" spans="1:5" ht="12" customHeight="1" x14ac:dyDescent="0.25">
      <c r="A3" s="25" t="s">
        <v>33</v>
      </c>
      <c r="B3" s="24"/>
      <c r="C3" s="24"/>
    </row>
    <row r="4" spans="1:5" ht="18" customHeight="1" x14ac:dyDescent="0.25">
      <c r="A4" s="1"/>
      <c r="D4" s="2"/>
      <c r="E4" s="19"/>
    </row>
    <row r="5" spans="1:5" ht="18.75" customHeight="1" x14ac:dyDescent="0.25">
      <c r="A5" s="10" t="s">
        <v>50</v>
      </c>
      <c r="C5" s="12">
        <v>240000</v>
      </c>
    </row>
    <row r="6" spans="1:5" ht="12" customHeight="1" x14ac:dyDescent="0.25">
      <c r="A6" s="11" t="s">
        <v>7</v>
      </c>
      <c r="B6" s="13"/>
      <c r="C6" s="14"/>
    </row>
    <row r="7" spans="1:5" ht="12" customHeight="1" x14ac:dyDescent="0.25">
      <c r="A7" s="11" t="s">
        <v>8</v>
      </c>
      <c r="B7" s="12">
        <v>30000</v>
      </c>
      <c r="C7" s="14"/>
    </row>
    <row r="8" spans="1:5" ht="12" customHeight="1" x14ac:dyDescent="0.25">
      <c r="A8" s="11" t="s">
        <v>28</v>
      </c>
      <c r="B8" s="12">
        <v>160000</v>
      </c>
      <c r="C8" s="14"/>
    </row>
    <row r="9" spans="1:5" ht="12" customHeight="1" x14ac:dyDescent="0.25">
      <c r="A9" s="11" t="s">
        <v>9</v>
      </c>
      <c r="B9" s="15">
        <v>30000</v>
      </c>
      <c r="C9" s="14"/>
    </row>
    <row r="10" spans="1:5" ht="12" customHeight="1" x14ac:dyDescent="0.25">
      <c r="A10" s="5"/>
      <c r="B10" s="13"/>
      <c r="C10" s="16">
        <f>B7+B8-B9</f>
        <v>160000</v>
      </c>
    </row>
    <row r="11" spans="1:5" ht="12" customHeight="1" x14ac:dyDescent="0.25">
      <c r="A11" s="5"/>
      <c r="B11" s="13"/>
      <c r="C11" s="14"/>
    </row>
    <row r="12" spans="1:5" ht="12" customHeight="1" x14ac:dyDescent="0.3">
      <c r="A12" s="9" t="s">
        <v>5</v>
      </c>
      <c r="B12" s="13"/>
      <c r="C12" s="14">
        <f>C5-C10</f>
        <v>80000</v>
      </c>
    </row>
    <row r="13" spans="1:5" ht="12" customHeight="1" x14ac:dyDescent="0.25">
      <c r="A13" s="5"/>
      <c r="B13" s="13"/>
      <c r="C13" s="14"/>
    </row>
    <row r="14" spans="1:5" ht="12" customHeight="1" x14ac:dyDescent="0.25">
      <c r="A14" s="11" t="s">
        <v>10</v>
      </c>
      <c r="B14" s="13"/>
      <c r="C14" s="14">
        <v>0</v>
      </c>
    </row>
    <row r="15" spans="1:5" ht="18.75" customHeight="1" x14ac:dyDescent="0.3">
      <c r="A15" s="4" t="s">
        <v>0</v>
      </c>
      <c r="B15" s="13"/>
      <c r="C15" s="12">
        <v>80000</v>
      </c>
    </row>
    <row r="16" spans="1:5" ht="18.75" customHeight="1" x14ac:dyDescent="0.25">
      <c r="E16" s="19"/>
    </row>
    <row r="17" spans="1:3" ht="18" customHeight="1" x14ac:dyDescent="0.25">
      <c r="A17" s="1" t="s">
        <v>1</v>
      </c>
    </row>
    <row r="18" spans="1:3" ht="18.75" customHeight="1" x14ac:dyDescent="0.25">
      <c r="A18" s="10"/>
      <c r="C18" s="17"/>
    </row>
    <row r="19" spans="1:3" ht="12" customHeight="1" x14ac:dyDescent="0.25">
      <c r="A19" s="3" t="s">
        <v>2</v>
      </c>
      <c r="B19" s="14">
        <v>8000</v>
      </c>
      <c r="C19" s="13"/>
    </row>
    <row r="20" spans="1:3" ht="12" customHeight="1" x14ac:dyDescent="0.25">
      <c r="A20" s="3" t="s">
        <v>3</v>
      </c>
      <c r="B20" s="14">
        <v>400</v>
      </c>
      <c r="C20" s="13"/>
    </row>
    <row r="21" spans="1:3" ht="12" customHeight="1" x14ac:dyDescent="0.25">
      <c r="A21" s="11" t="s">
        <v>36</v>
      </c>
      <c r="B21" s="14">
        <v>1152</v>
      </c>
      <c r="C21" s="13"/>
    </row>
    <row r="22" spans="1:3" ht="12" customHeight="1" x14ac:dyDescent="0.25">
      <c r="A22" s="28" t="s">
        <v>51</v>
      </c>
      <c r="B22" s="14">
        <v>24000</v>
      </c>
      <c r="C22" s="13"/>
    </row>
    <row r="23" spans="1:3" ht="12" customHeight="1" x14ac:dyDescent="0.25">
      <c r="A23" s="3" t="s">
        <v>54</v>
      </c>
      <c r="B23" s="14">
        <v>3000</v>
      </c>
      <c r="C23" s="13"/>
    </row>
    <row r="24" spans="1:3" ht="12" customHeight="1" x14ac:dyDescent="0.25">
      <c r="A24" s="11" t="s">
        <v>59</v>
      </c>
      <c r="B24" s="14">
        <v>825</v>
      </c>
      <c r="C24" s="13"/>
    </row>
    <row r="25" spans="1:3" ht="12" customHeight="1" x14ac:dyDescent="0.25">
      <c r="A25" s="11" t="s">
        <v>34</v>
      </c>
      <c r="B25" s="14">
        <v>2950</v>
      </c>
      <c r="C25" s="14"/>
    </row>
    <row r="26" spans="1:3" ht="12" customHeight="1" x14ac:dyDescent="0.25">
      <c r="C26" s="13"/>
    </row>
    <row r="27" spans="1:3" ht="12" customHeight="1" x14ac:dyDescent="0.3">
      <c r="A27" s="9" t="s">
        <v>4</v>
      </c>
      <c r="C27" s="12">
        <f>SUM(B18:B35)</f>
        <v>40327</v>
      </c>
    </row>
    <row r="28" spans="1:3" ht="12" customHeight="1" x14ac:dyDescent="0.25">
      <c r="A28" s="3"/>
      <c r="C28" s="13"/>
    </row>
    <row r="29" spans="1:3" ht="12" customHeight="1" x14ac:dyDescent="0.35">
      <c r="A29" s="6" t="s">
        <v>31</v>
      </c>
      <c r="C29" s="13">
        <f>C15-C27</f>
        <v>39673</v>
      </c>
    </row>
    <row r="30" spans="1:3" ht="12" customHeight="1" x14ac:dyDescent="0.25">
      <c r="A30" s="3"/>
      <c r="B30" s="14"/>
      <c r="C30" s="13"/>
    </row>
    <row r="31" spans="1:3" ht="12" customHeight="1" x14ac:dyDescent="0.25">
      <c r="A31" s="3"/>
      <c r="B31" s="14"/>
      <c r="C31" s="13"/>
    </row>
    <row r="32" spans="1:3" ht="12" customHeight="1" x14ac:dyDescent="0.25">
      <c r="A32" s="3"/>
      <c r="C32" s="14"/>
    </row>
    <row r="33" spans="1:3" ht="12" customHeight="1" x14ac:dyDescent="0.25">
      <c r="A33" s="3"/>
      <c r="C33" s="14"/>
    </row>
    <row r="34" spans="1:3" ht="12" customHeight="1" x14ac:dyDescent="0.25">
      <c r="A34" s="11"/>
      <c r="B34" s="14"/>
    </row>
    <row r="35" spans="1:3" ht="12" customHeight="1" x14ac:dyDescent="0.25">
      <c r="A35" s="11"/>
      <c r="B35" s="14"/>
      <c r="C35" s="13"/>
    </row>
    <row r="36" spans="1:3" ht="15" customHeight="1" x14ac:dyDescent="0.25">
      <c r="A36" s="10"/>
      <c r="B36" s="13"/>
    </row>
    <row r="37" spans="1:3" ht="12" customHeight="1" x14ac:dyDescent="0.25">
      <c r="A37" s="11"/>
      <c r="B37" s="22"/>
    </row>
    <row r="38" spans="1:3" ht="12" customHeight="1" x14ac:dyDescent="0.25"/>
    <row r="39" spans="1:3" ht="15" customHeight="1" x14ac:dyDescent="0.35">
      <c r="A39" s="6"/>
    </row>
    <row r="40" spans="1:3" ht="15" customHeight="1" x14ac:dyDescent="0.25"/>
    <row r="41" spans="1:3" ht="12" customHeight="1" x14ac:dyDescent="0.25">
      <c r="A41" s="7"/>
      <c r="B41" s="7"/>
      <c r="C41" s="7"/>
    </row>
    <row r="42" spans="1:3" ht="12" customHeight="1" x14ac:dyDescent="0.25"/>
    <row r="43" spans="1:3" ht="11.25" customHeight="1" x14ac:dyDescent="0.3">
      <c r="A43" s="4"/>
    </row>
    <row r="50" spans="3:3" ht="12.75" customHeight="1" x14ac:dyDescent="0.3">
      <c r="C50" s="18"/>
    </row>
    <row r="52" spans="3:3" ht="11.25" customHeight="1" x14ac:dyDescent="0.25"/>
    <row r="53" spans="3:3" ht="11.25" customHeight="1" x14ac:dyDescent="0.25"/>
    <row r="54" spans="3:3" ht="11.25" customHeight="1" x14ac:dyDescent="0.25"/>
    <row r="55" spans="3:3" ht="11.25" customHeight="1" x14ac:dyDescent="0.25"/>
    <row r="56" spans="3:3" ht="11.25" customHeight="1" x14ac:dyDescent="0.25"/>
    <row r="57" spans="3:3" ht="11.25" customHeight="1" x14ac:dyDescent="0.25"/>
    <row r="58" spans="3:3" ht="11.25" customHeight="1" x14ac:dyDescent="0.25"/>
    <row r="59" spans="3:3" ht="11.25" customHeight="1" x14ac:dyDescent="0.25"/>
    <row r="60" spans="3:3" ht="11.25" customHeight="1" x14ac:dyDescent="0.25"/>
    <row r="61" spans="3:3" ht="11.25" customHeight="1" x14ac:dyDescent="0.25"/>
    <row r="62" spans="3:3" ht="11.25" customHeight="1" x14ac:dyDescent="0.25"/>
    <row r="63" spans="3:3" ht="11.25" customHeight="1" x14ac:dyDescent="0.25"/>
    <row r="64" spans="3:3" ht="11.25" customHeight="1" x14ac:dyDescent="0.25"/>
    <row r="65" ht="11.25" customHeight="1" x14ac:dyDescent="0.25"/>
    <row r="66" ht="11.25" customHeight="1" x14ac:dyDescent="0.25"/>
    <row r="67" ht="11.25" customHeight="1" x14ac:dyDescent="0.25"/>
    <row r="68" ht="11.25" customHeight="1" x14ac:dyDescent="0.25"/>
    <row r="69" ht="11.25" customHeight="1" x14ac:dyDescent="0.25"/>
    <row r="70" ht="11.25" customHeight="1" x14ac:dyDescent="0.25"/>
    <row r="71" ht="11.25" customHeight="1" x14ac:dyDescent="0.25"/>
    <row r="72" ht="11.25" customHeight="1" x14ac:dyDescent="0.25"/>
    <row r="73" ht="11.25" customHeight="1" x14ac:dyDescent="0.25"/>
    <row r="74" ht="11.25" customHeight="1" x14ac:dyDescent="0.25"/>
    <row r="75" ht="11.25" customHeight="1" x14ac:dyDescent="0.25"/>
    <row r="76" ht="11.25" customHeight="1" x14ac:dyDescent="0.25"/>
    <row r="77" ht="11.25" customHeight="1" x14ac:dyDescent="0.25"/>
    <row r="78" ht="11.25" customHeight="1" x14ac:dyDescent="0.25"/>
    <row r="79" ht="11.25" customHeight="1" x14ac:dyDescent="0.25"/>
    <row r="80" ht="11.25" customHeight="1" x14ac:dyDescent="0.25"/>
    <row r="81" ht="11.25" customHeight="1" x14ac:dyDescent="0.25"/>
    <row r="82" ht="11.25" customHeight="1" x14ac:dyDescent="0.25"/>
    <row r="83" ht="11.25" customHeight="1" x14ac:dyDescent="0.25"/>
    <row r="84" ht="11.25" customHeight="1" x14ac:dyDescent="0.25"/>
    <row r="85" ht="11.25" customHeight="1" x14ac:dyDescent="0.25"/>
    <row r="86" ht="11.25" customHeight="1" x14ac:dyDescent="0.25"/>
    <row r="87" ht="11.25" customHeight="1" x14ac:dyDescent="0.25"/>
    <row r="88" ht="11.25" customHeight="1" x14ac:dyDescent="0.25"/>
    <row r="89" ht="11.25" customHeight="1" x14ac:dyDescent="0.25"/>
    <row r="90" ht="11.25" customHeight="1" x14ac:dyDescent="0.25"/>
    <row r="91" ht="11.25" customHeight="1" x14ac:dyDescent="0.25"/>
    <row r="92" ht="11.25" customHeight="1" x14ac:dyDescent="0.25"/>
    <row r="93" ht="11.25" customHeight="1" x14ac:dyDescent="0.25"/>
    <row r="94" ht="11.25" customHeight="1" x14ac:dyDescent="0.25"/>
    <row r="95" ht="11.25" customHeight="1" x14ac:dyDescent="0.25"/>
    <row r="96" ht="11.25" customHeight="1" x14ac:dyDescent="0.25"/>
    <row r="97" ht="11.25" customHeight="1" x14ac:dyDescent="0.25"/>
    <row r="98" ht="11.25" customHeight="1" x14ac:dyDescent="0.25"/>
    <row r="99" ht="11.25" customHeight="1" x14ac:dyDescent="0.25"/>
    <row r="100" ht="11.25" customHeight="1" x14ac:dyDescent="0.25"/>
  </sheetData>
  <mergeCells count="3">
    <mergeCell ref="A2:C2"/>
    <mergeCell ref="A3:C3"/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4AB7B-9A82-4ECB-909C-299C5DF410A0}">
  <dimension ref="A2:C33"/>
  <sheetViews>
    <sheetView zoomScale="76" zoomScaleNormal="76" workbookViewId="0">
      <selection activeCell="A8" sqref="A8"/>
    </sheetView>
  </sheetViews>
  <sheetFormatPr defaultRowHeight="12.5" x14ac:dyDescent="0.25"/>
  <cols>
    <col min="1" max="1" width="51.08984375" customWidth="1"/>
    <col min="2" max="2" width="14.90625" customWidth="1"/>
  </cols>
  <sheetData>
    <row r="2" spans="1:3" ht="15.5" x14ac:dyDescent="0.35">
      <c r="A2" s="31" t="s">
        <v>58</v>
      </c>
      <c r="B2" s="31"/>
      <c r="C2" s="21"/>
    </row>
    <row r="3" spans="1:3" ht="15.5" x14ac:dyDescent="0.35">
      <c r="A3" s="32"/>
      <c r="B3" s="33"/>
      <c r="C3" s="21"/>
    </row>
    <row r="4" spans="1:3" s="8" customFormat="1" ht="15.5" x14ac:dyDescent="0.35">
      <c r="A4" s="32"/>
      <c r="B4" s="34" t="s">
        <v>27</v>
      </c>
      <c r="C4" s="21"/>
    </row>
    <row r="5" spans="1:3" ht="15.5" x14ac:dyDescent="0.35">
      <c r="A5" s="32" t="s">
        <v>11</v>
      </c>
      <c r="B5" s="33"/>
      <c r="C5" s="21"/>
    </row>
    <row r="6" spans="1:3" ht="15.5" x14ac:dyDescent="0.35">
      <c r="A6" s="35" t="s">
        <v>12</v>
      </c>
      <c r="B6" s="33"/>
      <c r="C6" s="21"/>
    </row>
    <row r="7" spans="1:3" ht="15.5" x14ac:dyDescent="0.35">
      <c r="A7" s="35" t="s">
        <v>35</v>
      </c>
      <c r="B7" s="30">
        <v>14600</v>
      </c>
      <c r="C7" s="21"/>
    </row>
    <row r="8" spans="1:3" s="8" customFormat="1" ht="15.5" x14ac:dyDescent="0.35">
      <c r="A8" s="35" t="s">
        <v>21</v>
      </c>
      <c r="B8" s="33">
        <v>60000</v>
      </c>
      <c r="C8" s="21"/>
    </row>
    <row r="9" spans="1:3" s="8" customFormat="1" ht="15.5" x14ac:dyDescent="0.35">
      <c r="A9" s="35" t="s">
        <v>18</v>
      </c>
      <c r="B9" s="33"/>
      <c r="C9" s="21"/>
    </row>
    <row r="10" spans="1:3" s="8" customFormat="1" ht="15.5" x14ac:dyDescent="0.35">
      <c r="A10" s="35" t="s">
        <v>13</v>
      </c>
      <c r="B10" s="33">
        <v>30000</v>
      </c>
      <c r="C10" s="21"/>
    </row>
    <row r="11" spans="1:3" s="8" customFormat="1" ht="15.5" x14ac:dyDescent="0.35">
      <c r="A11" s="35" t="s">
        <v>14</v>
      </c>
      <c r="B11" s="33">
        <v>18500</v>
      </c>
      <c r="C11" s="21"/>
    </row>
    <row r="12" spans="1:3" s="8" customFormat="1" ht="15.5" x14ac:dyDescent="0.35">
      <c r="A12" s="35" t="s">
        <v>26</v>
      </c>
      <c r="B12" s="33">
        <v>650</v>
      </c>
      <c r="C12" s="21"/>
    </row>
    <row r="13" spans="1:3" ht="15.5" x14ac:dyDescent="0.35">
      <c r="A13" s="35" t="s">
        <v>25</v>
      </c>
      <c r="B13" s="33">
        <v>1750</v>
      </c>
      <c r="C13" s="21"/>
    </row>
    <row r="14" spans="1:3" ht="15.5" x14ac:dyDescent="0.35">
      <c r="A14" s="35" t="s">
        <v>15</v>
      </c>
      <c r="B14" s="36">
        <v>100</v>
      </c>
      <c r="C14" s="21"/>
    </row>
    <row r="15" spans="1:3" ht="16" thickBot="1" x14ac:dyDescent="0.4">
      <c r="A15" s="35" t="s">
        <v>16</v>
      </c>
      <c r="B15" s="37">
        <f>SUM(B7:B14)</f>
        <v>125600</v>
      </c>
      <c r="C15" s="21"/>
    </row>
    <row r="16" spans="1:3" s="8" customFormat="1" ht="16" thickTop="1" x14ac:dyDescent="0.35">
      <c r="A16" s="29"/>
      <c r="B16" s="29"/>
      <c r="C16" s="21"/>
    </row>
    <row r="17" spans="1:3" s="8" customFormat="1" ht="15.5" x14ac:dyDescent="0.35">
      <c r="A17" s="32" t="s">
        <v>17</v>
      </c>
      <c r="B17" s="29"/>
      <c r="C17" s="21"/>
    </row>
    <row r="18" spans="1:3" ht="15.5" x14ac:dyDescent="0.35">
      <c r="A18" s="35" t="s">
        <v>22</v>
      </c>
      <c r="B18" s="33">
        <v>28000</v>
      </c>
      <c r="C18" s="21"/>
    </row>
    <row r="19" spans="1:3" ht="15.5" x14ac:dyDescent="0.35">
      <c r="A19" s="35" t="s">
        <v>23</v>
      </c>
      <c r="B19" s="33">
        <f>'The Income statement'!C29</f>
        <v>39673</v>
      </c>
      <c r="C19" s="21"/>
    </row>
    <row r="20" spans="1:3" ht="15.5" x14ac:dyDescent="0.35">
      <c r="A20" s="35" t="s">
        <v>24</v>
      </c>
      <c r="B20" s="36">
        <v>-10250</v>
      </c>
      <c r="C20" s="21"/>
    </row>
    <row r="21" spans="1:3" ht="15.5" x14ac:dyDescent="0.35">
      <c r="A21" s="35"/>
      <c r="B21" s="33">
        <f>SUM(B18:B20)</f>
        <v>57423</v>
      </c>
      <c r="C21" s="21"/>
    </row>
    <row r="22" spans="1:3" ht="15.5" x14ac:dyDescent="0.35">
      <c r="A22" s="35" t="s">
        <v>19</v>
      </c>
      <c r="B22" s="33"/>
      <c r="C22" s="21"/>
    </row>
    <row r="23" spans="1:3" ht="15.5" x14ac:dyDescent="0.35">
      <c r="A23" s="35" t="s">
        <v>20</v>
      </c>
      <c r="B23" s="33"/>
      <c r="C23" s="21"/>
    </row>
    <row r="24" spans="1:3" ht="15.5" x14ac:dyDescent="0.35">
      <c r="A24" s="35" t="s">
        <v>29</v>
      </c>
      <c r="B24" s="36">
        <v>36000</v>
      </c>
      <c r="C24" s="21"/>
    </row>
    <row r="25" spans="1:3" ht="16" thickBot="1" x14ac:dyDescent="0.4">
      <c r="A25" s="35" t="s">
        <v>30</v>
      </c>
      <c r="B25" s="37">
        <f ca="1">SUM(B21:B31)</f>
        <v>93423</v>
      </c>
      <c r="C25" s="21"/>
    </row>
    <row r="26" spans="1:3" ht="16" thickTop="1" x14ac:dyDescent="0.35">
      <c r="C26" s="21"/>
    </row>
    <row r="27" spans="1:3" ht="15.5" x14ac:dyDescent="0.35">
      <c r="C27" s="21"/>
    </row>
    <row r="28" spans="1:3" s="8" customFormat="1" ht="15.5" x14ac:dyDescent="0.35">
      <c r="C28" s="21"/>
    </row>
    <row r="29" spans="1:3" ht="15.5" x14ac:dyDescent="0.35">
      <c r="C29" s="21"/>
    </row>
    <row r="30" spans="1:3" ht="15.5" x14ac:dyDescent="0.35">
      <c r="A30" s="21"/>
      <c r="B30" s="20"/>
      <c r="C30" s="21"/>
    </row>
    <row r="31" spans="1:3" s="8" customFormat="1" ht="15.5" x14ac:dyDescent="0.35">
      <c r="A31" s="21"/>
      <c r="B31" s="20"/>
      <c r="C31" s="21"/>
    </row>
    <row r="32" spans="1:3" ht="15.5" x14ac:dyDescent="0.35">
      <c r="A32" s="21"/>
      <c r="C32" s="21"/>
    </row>
    <row r="33" spans="3:3" ht="15.5" x14ac:dyDescent="0.35">
      <c r="C33" s="2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46710-9546-4AC3-977B-A6A04E4C356C}">
  <dimension ref="A1:C27"/>
  <sheetViews>
    <sheetView tabSelected="1" topLeftCell="A10" workbookViewId="0">
      <selection activeCell="A15" sqref="A15"/>
    </sheetView>
  </sheetViews>
  <sheetFormatPr defaultRowHeight="12.5" x14ac:dyDescent="0.25"/>
  <cols>
    <col min="1" max="1" width="51.81640625" customWidth="1"/>
  </cols>
  <sheetData>
    <row r="1" spans="1:3" ht="23" customHeight="1" x14ac:dyDescent="0.25">
      <c r="A1" s="22" t="s">
        <v>37</v>
      </c>
      <c r="B1" s="22" t="s">
        <v>38</v>
      </c>
      <c r="C1" s="22" t="s">
        <v>39</v>
      </c>
    </row>
    <row r="2" spans="1:3" x14ac:dyDescent="0.25">
      <c r="B2" s="22" t="s">
        <v>27</v>
      </c>
      <c r="C2" s="22" t="s">
        <v>27</v>
      </c>
    </row>
    <row r="3" spans="1:3" ht="14" x14ac:dyDescent="0.3">
      <c r="A3" s="29" t="s">
        <v>40</v>
      </c>
      <c r="B3" s="29">
        <v>0</v>
      </c>
      <c r="C3" s="29">
        <v>10100</v>
      </c>
    </row>
    <row r="4" spans="1:3" ht="14" x14ac:dyDescent="0.3">
      <c r="A4" s="29" t="s">
        <v>35</v>
      </c>
      <c r="B4" s="29">
        <v>14600</v>
      </c>
      <c r="C4" s="29"/>
    </row>
    <row r="5" spans="1:3" ht="14" x14ac:dyDescent="0.3">
      <c r="A5" s="29" t="s">
        <v>41</v>
      </c>
      <c r="B5" s="29"/>
      <c r="C5" s="29">
        <v>6152</v>
      </c>
    </row>
    <row r="6" spans="1:3" ht="14" x14ac:dyDescent="0.3">
      <c r="A6" s="29" t="s">
        <v>42</v>
      </c>
      <c r="B6" s="29">
        <v>60000</v>
      </c>
      <c r="C6" s="29"/>
    </row>
    <row r="7" spans="1:3" ht="28" x14ac:dyDescent="0.3">
      <c r="A7" s="29" t="s">
        <v>43</v>
      </c>
      <c r="B7" s="29"/>
      <c r="C7" s="29">
        <v>15000</v>
      </c>
    </row>
    <row r="8" spans="1:3" ht="14" x14ac:dyDescent="0.3">
      <c r="A8" s="29" t="s">
        <v>44</v>
      </c>
      <c r="B8" s="29">
        <v>30000</v>
      </c>
      <c r="C8" s="29"/>
    </row>
    <row r="9" spans="1:3" ht="14" x14ac:dyDescent="0.3">
      <c r="A9" s="29" t="s">
        <v>45</v>
      </c>
      <c r="B9" s="29">
        <v>18500</v>
      </c>
      <c r="C9" s="29"/>
    </row>
    <row r="10" spans="1:3" ht="14" x14ac:dyDescent="0.3">
      <c r="A10" s="29" t="s">
        <v>46</v>
      </c>
      <c r="B10" s="29"/>
      <c r="C10" s="29">
        <v>925</v>
      </c>
    </row>
    <row r="11" spans="1:3" ht="14" x14ac:dyDescent="0.3">
      <c r="A11" s="29" t="s">
        <v>47</v>
      </c>
      <c r="B11" s="29">
        <v>100</v>
      </c>
      <c r="C11" s="29"/>
    </row>
    <row r="12" spans="1:3" ht="14" x14ac:dyDescent="0.3">
      <c r="A12" s="29" t="s">
        <v>48</v>
      </c>
      <c r="B12" s="29">
        <v>1750</v>
      </c>
      <c r="C12" s="29"/>
    </row>
    <row r="13" spans="1:3" ht="14" x14ac:dyDescent="0.3">
      <c r="A13" s="29" t="s">
        <v>29</v>
      </c>
      <c r="B13" s="29"/>
      <c r="C13" s="29">
        <v>36000</v>
      </c>
    </row>
    <row r="14" spans="1:3" ht="14" x14ac:dyDescent="0.3">
      <c r="A14" s="29" t="s">
        <v>22</v>
      </c>
      <c r="B14" s="29"/>
      <c r="C14" s="29">
        <v>28000</v>
      </c>
    </row>
    <row r="15" spans="1:3" ht="14" x14ac:dyDescent="0.3">
      <c r="A15" s="29" t="s">
        <v>24</v>
      </c>
      <c r="B15" s="29">
        <v>10250</v>
      </c>
      <c r="C15" s="29"/>
    </row>
    <row r="16" spans="1:3" ht="14" x14ac:dyDescent="0.3">
      <c r="A16" s="29" t="s">
        <v>49</v>
      </c>
      <c r="B16" s="29">
        <v>160000</v>
      </c>
      <c r="C16" s="29"/>
    </row>
    <row r="17" spans="1:3" ht="14" x14ac:dyDescent="0.3">
      <c r="A17" s="29" t="s">
        <v>50</v>
      </c>
      <c r="B17" s="29"/>
      <c r="C17" s="29">
        <v>240000</v>
      </c>
    </row>
    <row r="18" spans="1:3" ht="14" x14ac:dyDescent="0.3">
      <c r="A18" s="29" t="s">
        <v>51</v>
      </c>
      <c r="B18" s="29">
        <v>24000</v>
      </c>
      <c r="C18" s="29"/>
    </row>
    <row r="19" spans="1:3" ht="14" x14ac:dyDescent="0.3">
      <c r="A19" s="29" t="s">
        <v>2</v>
      </c>
      <c r="B19" s="29">
        <v>8000</v>
      </c>
      <c r="C19" s="29"/>
    </row>
    <row r="20" spans="1:3" ht="14" x14ac:dyDescent="0.3">
      <c r="A20" s="29" t="s">
        <v>34</v>
      </c>
      <c r="B20" s="29">
        <v>2950</v>
      </c>
      <c r="C20" s="29"/>
    </row>
    <row r="21" spans="1:3" ht="14" x14ac:dyDescent="0.3">
      <c r="A21" s="29" t="s">
        <v>52</v>
      </c>
      <c r="B21" s="29">
        <v>400</v>
      </c>
      <c r="C21" s="29"/>
    </row>
    <row r="22" spans="1:3" ht="14" x14ac:dyDescent="0.3">
      <c r="A22" s="29" t="s">
        <v>53</v>
      </c>
      <c r="B22" s="29">
        <v>1152</v>
      </c>
      <c r="C22" s="29"/>
    </row>
    <row r="23" spans="1:3" ht="14" x14ac:dyDescent="0.3">
      <c r="A23" s="29" t="s">
        <v>54</v>
      </c>
      <c r="B23" s="29">
        <v>3000</v>
      </c>
      <c r="C23" s="29"/>
    </row>
    <row r="24" spans="1:3" ht="14" x14ac:dyDescent="0.3">
      <c r="A24" s="29" t="s">
        <v>55</v>
      </c>
      <c r="B24" s="29">
        <v>650</v>
      </c>
      <c r="C24" s="29"/>
    </row>
    <row r="25" spans="1:3" ht="14" x14ac:dyDescent="0.3">
      <c r="A25" s="29" t="s">
        <v>56</v>
      </c>
      <c r="B25" s="29">
        <v>825</v>
      </c>
      <c r="C25" s="29"/>
    </row>
    <row r="26" spans="1:3" ht="14" x14ac:dyDescent="0.3">
      <c r="A26" s="29"/>
      <c r="B26" s="29"/>
      <c r="C26" s="29"/>
    </row>
    <row r="27" spans="1:3" ht="14" x14ac:dyDescent="0.3">
      <c r="A27" s="29" t="s">
        <v>57</v>
      </c>
      <c r="B27" s="30">
        <f>SUM(B3:B25)</f>
        <v>336177</v>
      </c>
      <c r="C27" s="30">
        <f>SUM(C3:C25)</f>
        <v>336177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The Income statement</vt:lpstr>
      <vt:lpstr>SOFP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Mihaela Simcea</cp:lastModifiedBy>
  <dcterms:created xsi:type="dcterms:W3CDTF">2021-06-30T09:48:52Z</dcterms:created>
  <dcterms:modified xsi:type="dcterms:W3CDTF">2021-06-30T13:02:31Z</dcterms:modified>
</cp:coreProperties>
</file>