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OUSHIK/Desktop/"/>
    </mc:Choice>
  </mc:AlternateContent>
  <xr:revisionPtr revIDLastSave="0" documentId="13_ncr:1_{19724673-5CCF-D549-B090-3BD83C852926}" xr6:coauthVersionLast="47" xr6:coauthVersionMax="47" xr10:uidLastSave="{00000000-0000-0000-0000-000000000000}"/>
  <bookViews>
    <workbookView xWindow="40" yWindow="460" windowWidth="25600" windowHeight="15540" activeTab="1" xr2:uid="{94285C7C-D753-4896-A3EE-09DB11F167AE}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Sheet2!$A$6:$I$16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2" l="1"/>
  <c r="D22" i="2"/>
  <c r="D21" i="2"/>
  <c r="D20" i="2"/>
  <c r="D19" i="2"/>
  <c r="D18" i="2"/>
</calcChain>
</file>

<file path=xl/sharedStrings.xml><?xml version="1.0" encoding="utf-8"?>
<sst xmlns="http://schemas.openxmlformats.org/spreadsheetml/2006/main" count="163" uniqueCount="69">
  <si>
    <t>Students Marksheet</t>
  </si>
  <si>
    <t>St ID</t>
  </si>
  <si>
    <t>Student name</t>
  </si>
  <si>
    <t>Gender</t>
  </si>
  <si>
    <t>MP</t>
  </si>
  <si>
    <t>AP</t>
  </si>
  <si>
    <t>DHICT</t>
  </si>
  <si>
    <t>Total Marks</t>
  </si>
  <si>
    <t>Average Marks</t>
  </si>
  <si>
    <t>Grade</t>
  </si>
  <si>
    <t>ST001</t>
  </si>
  <si>
    <t>ST002</t>
  </si>
  <si>
    <t>ST003</t>
  </si>
  <si>
    <t>ST004</t>
  </si>
  <si>
    <t>ST005</t>
  </si>
  <si>
    <t>ST006</t>
  </si>
  <si>
    <t>ST007</t>
  </si>
  <si>
    <t>ST008</t>
  </si>
  <si>
    <t>ST009</t>
  </si>
  <si>
    <t>ST010</t>
  </si>
  <si>
    <t>Ann</t>
  </si>
  <si>
    <t>Michelle</t>
  </si>
  <si>
    <t>John</t>
  </si>
  <si>
    <t>Luke</t>
  </si>
  <si>
    <t>Mark</t>
  </si>
  <si>
    <t>Putin</t>
  </si>
  <si>
    <t>George</t>
  </si>
  <si>
    <t>Sampson</t>
  </si>
  <si>
    <t>Suneth</t>
  </si>
  <si>
    <t>Fernando</t>
  </si>
  <si>
    <t>Female</t>
  </si>
  <si>
    <t>Male</t>
  </si>
  <si>
    <t>ST ID</t>
  </si>
  <si>
    <t>Name</t>
  </si>
  <si>
    <t>Matthew</t>
  </si>
  <si>
    <t>Daniela</t>
  </si>
  <si>
    <t>David</t>
  </si>
  <si>
    <t>Mirela</t>
  </si>
  <si>
    <t>Stephania</t>
  </si>
  <si>
    <t>IF Average &gt;60 the grade is Pass, otherwise grade is Fail</t>
  </si>
  <si>
    <t>Maximum</t>
  </si>
  <si>
    <t>Minimum</t>
  </si>
  <si>
    <t>Mean</t>
  </si>
  <si>
    <t>Median</t>
  </si>
  <si>
    <t>Mode</t>
  </si>
  <si>
    <t>count</t>
  </si>
  <si>
    <t>London Tax Drivers Salary Sheet</t>
  </si>
  <si>
    <t>Driver ID</t>
  </si>
  <si>
    <t>Driver Name</t>
  </si>
  <si>
    <t>Dates worked</t>
  </si>
  <si>
    <t>Standard Mile Rate</t>
  </si>
  <si>
    <t>Standard Mileage</t>
  </si>
  <si>
    <t>Miles Driven</t>
  </si>
  <si>
    <t>Exeeded Mile Rate</t>
  </si>
  <si>
    <t>Basic Wage</t>
  </si>
  <si>
    <t>Bonus</t>
  </si>
  <si>
    <t>Gross Wage</t>
  </si>
  <si>
    <t>Tax 20%</t>
  </si>
  <si>
    <t>Net Wage</t>
  </si>
  <si>
    <t>DR001</t>
  </si>
  <si>
    <t>DR002</t>
  </si>
  <si>
    <t>DR003</t>
  </si>
  <si>
    <t>DR004</t>
  </si>
  <si>
    <t>DR005</t>
  </si>
  <si>
    <t>Jack</t>
  </si>
  <si>
    <t>Daniel</t>
  </si>
  <si>
    <t>Lima</t>
  </si>
  <si>
    <t>Total Earnings of Drivers</t>
  </si>
  <si>
    <t>Total Earnings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</si>
</sst>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7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3" fillId="6" borderId="0" xfId="0" applyFont="1" applyFill="1" applyAlignment="1">
      <alignment horizontal="center"/>
    </xf>
    <xf numFmtId="0" fontId="0" fillId="5" borderId="0" xfId="0" applyFill="1"/>
    <xf numFmtId="14" fontId="0" fillId="0" borderId="0" xfId="0" applyNumberFormat="1"/>
    <xf numFmtId="164" fontId="0" fillId="0" borderId="0" xfId="0" applyNumberFormat="1"/>
    <xf numFmtId="0" fontId="3" fillId="0" borderId="0" xfId="0" applyFont="1"/>
    <xf numFmtId="0" fontId="3" fillId="2" borderId="0" xfId="0" applyFont="1" applyFill="1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2">
    <dxf>
      <fill>
        <patternFill>
          <bgColor rgb="FF33CC3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33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Students</a:t>
            </a:r>
            <a:r>
              <a:rPr lang="en-GB" baseline="0"/>
              <a:t> Marks Analysis Chart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7136482939632549E-2"/>
          <c:y val="0.19486111111111112"/>
          <c:w val="0.90286351706036749"/>
          <c:h val="0.5103754738990959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Sheet2!$D$6</c:f>
              <c:strCache>
                <c:ptCount val="1"/>
                <c:pt idx="0">
                  <c:v>MP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Sheet2!$D$7:$D$16</c:f>
              <c:numCache>
                <c:formatCode>General</c:formatCode>
                <c:ptCount val="10"/>
                <c:pt idx="0">
                  <c:v>45</c:v>
                </c:pt>
                <c:pt idx="1">
                  <c:v>51</c:v>
                </c:pt>
                <c:pt idx="2">
                  <c:v>54</c:v>
                </c:pt>
                <c:pt idx="3">
                  <c:v>65</c:v>
                </c:pt>
                <c:pt idx="4">
                  <c:v>69</c:v>
                </c:pt>
                <c:pt idx="5">
                  <c:v>75</c:v>
                </c:pt>
                <c:pt idx="6">
                  <c:v>83</c:v>
                </c:pt>
                <c:pt idx="7">
                  <c:v>85</c:v>
                </c:pt>
                <c:pt idx="8">
                  <c:v>86</c:v>
                </c:pt>
                <c:pt idx="9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E2-46B3-9A91-65B87F59BA59}"/>
            </c:ext>
          </c:extLst>
        </c:ser>
        <c:ser>
          <c:idx val="1"/>
          <c:order val="1"/>
          <c:tx>
            <c:strRef>
              <c:f>Sheet2!$E$6</c:f>
              <c:strCache>
                <c:ptCount val="1"/>
                <c:pt idx="0">
                  <c:v>AP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Sheet2!$E$7:$E$16</c:f>
              <c:numCache>
                <c:formatCode>General</c:formatCode>
                <c:ptCount val="10"/>
                <c:pt idx="0">
                  <c:v>50</c:v>
                </c:pt>
                <c:pt idx="1">
                  <c:v>54</c:v>
                </c:pt>
                <c:pt idx="2">
                  <c:v>40</c:v>
                </c:pt>
                <c:pt idx="3">
                  <c:v>50</c:v>
                </c:pt>
                <c:pt idx="4">
                  <c:v>30</c:v>
                </c:pt>
                <c:pt idx="5">
                  <c:v>70</c:v>
                </c:pt>
                <c:pt idx="6">
                  <c:v>82</c:v>
                </c:pt>
                <c:pt idx="7">
                  <c:v>65</c:v>
                </c:pt>
                <c:pt idx="8">
                  <c:v>60</c:v>
                </c:pt>
                <c:pt idx="9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E2-46B3-9A91-65B87F59BA59}"/>
            </c:ext>
          </c:extLst>
        </c:ser>
        <c:ser>
          <c:idx val="2"/>
          <c:order val="2"/>
          <c:tx>
            <c:strRef>
              <c:f>Sheet2!$F$6</c:f>
              <c:strCache>
                <c:ptCount val="1"/>
                <c:pt idx="0">
                  <c:v>DHICT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Sheet2!$F$7:$F$16</c:f>
              <c:numCache>
                <c:formatCode>General</c:formatCode>
                <c:ptCount val="10"/>
                <c:pt idx="0">
                  <c:v>35</c:v>
                </c:pt>
                <c:pt idx="1">
                  <c:v>82</c:v>
                </c:pt>
                <c:pt idx="2">
                  <c:v>65</c:v>
                </c:pt>
                <c:pt idx="3">
                  <c:v>43</c:v>
                </c:pt>
                <c:pt idx="4">
                  <c:v>52</c:v>
                </c:pt>
                <c:pt idx="5">
                  <c:v>45</c:v>
                </c:pt>
                <c:pt idx="6">
                  <c:v>71</c:v>
                </c:pt>
                <c:pt idx="7">
                  <c:v>63</c:v>
                </c:pt>
                <c:pt idx="8">
                  <c:v>71</c:v>
                </c:pt>
                <c:pt idx="9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E2-46B3-9A91-65B87F59BA5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112827136"/>
        <c:axId val="1169155456"/>
        <c:axId val="0"/>
      </c:bar3DChart>
      <c:catAx>
        <c:axId val="111282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9155456"/>
        <c:crosses val="autoZero"/>
        <c:auto val="1"/>
        <c:lblAlgn val="ctr"/>
        <c:lblOffset val="100"/>
        <c:noMultiLvlLbl val="0"/>
      </c:catAx>
      <c:valAx>
        <c:axId val="1169155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2827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Ann Marks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555555555555555E-2"/>
          <c:y val="0.17171296296296298"/>
          <c:w val="0.93888888888888888"/>
          <c:h val="0.6714577865266842"/>
        </c:manualLayout>
      </c:layout>
      <c:pie3DChart>
        <c:varyColors val="1"/>
        <c:ser>
          <c:idx val="0"/>
          <c:order val="0"/>
          <c:tx>
            <c:strRef>
              <c:f>Sheet2!$B$7:$C$7</c:f>
              <c:strCache>
                <c:ptCount val="2"/>
                <c:pt idx="0">
                  <c:v>Ann</c:v>
                </c:pt>
                <c:pt idx="1">
                  <c:v>Female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3956-4578-8C62-D4F5EE500CC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2-3956-4578-8C62-D4F5EE500CC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3956-4578-8C62-D4F5EE500CCA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3956-4578-8C62-D4F5EE500CCA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956-4578-8C62-D4F5EE500CCA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3956-4578-8C62-D4F5EE500CCA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Sheet2!$D$6:$F$6</c:f>
              <c:strCache>
                <c:ptCount val="3"/>
                <c:pt idx="0">
                  <c:v>MP</c:v>
                </c:pt>
                <c:pt idx="1">
                  <c:v>AP</c:v>
                </c:pt>
                <c:pt idx="2">
                  <c:v>DHICT</c:v>
                </c:pt>
              </c:strCache>
            </c:strRef>
          </c:cat>
          <c:val>
            <c:numRef>
              <c:f>Sheet2!$D$7:$F$7</c:f>
              <c:numCache>
                <c:formatCode>General</c:formatCode>
                <c:ptCount val="3"/>
                <c:pt idx="0">
                  <c:v>45</c:v>
                </c:pt>
                <c:pt idx="1">
                  <c:v>50</c:v>
                </c:pt>
                <c:pt idx="2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56-4578-8C62-D4F5EE500CCA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Sheet2!$D$6</c:f>
              <c:strCache>
                <c:ptCount val="1"/>
                <c:pt idx="0">
                  <c:v>MP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Sheet2!$D$7:$D$16</c:f>
              <c:numCache>
                <c:formatCode>General</c:formatCode>
                <c:ptCount val="10"/>
                <c:pt idx="0">
                  <c:v>45</c:v>
                </c:pt>
                <c:pt idx="1">
                  <c:v>51</c:v>
                </c:pt>
                <c:pt idx="2">
                  <c:v>54</c:v>
                </c:pt>
                <c:pt idx="3">
                  <c:v>65</c:v>
                </c:pt>
                <c:pt idx="4">
                  <c:v>69</c:v>
                </c:pt>
                <c:pt idx="5">
                  <c:v>75</c:v>
                </c:pt>
                <c:pt idx="6">
                  <c:v>83</c:v>
                </c:pt>
                <c:pt idx="7">
                  <c:v>85</c:v>
                </c:pt>
                <c:pt idx="8">
                  <c:v>86</c:v>
                </c:pt>
                <c:pt idx="9">
                  <c:v>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78-4D00-80E8-18E09979700B}"/>
            </c:ext>
          </c:extLst>
        </c:ser>
        <c:ser>
          <c:idx val="1"/>
          <c:order val="1"/>
          <c:tx>
            <c:strRef>
              <c:f>Sheet2!$E$6</c:f>
              <c:strCache>
                <c:ptCount val="1"/>
                <c:pt idx="0">
                  <c:v>AP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Sheet2!$E$7:$E$16</c:f>
              <c:numCache>
                <c:formatCode>General</c:formatCode>
                <c:ptCount val="10"/>
                <c:pt idx="0">
                  <c:v>50</c:v>
                </c:pt>
                <c:pt idx="1">
                  <c:v>54</c:v>
                </c:pt>
                <c:pt idx="2">
                  <c:v>40</c:v>
                </c:pt>
                <c:pt idx="3">
                  <c:v>50</c:v>
                </c:pt>
                <c:pt idx="4">
                  <c:v>30</c:v>
                </c:pt>
                <c:pt idx="5">
                  <c:v>70</c:v>
                </c:pt>
                <c:pt idx="6">
                  <c:v>82</c:v>
                </c:pt>
                <c:pt idx="7">
                  <c:v>65</c:v>
                </c:pt>
                <c:pt idx="8">
                  <c:v>60</c:v>
                </c:pt>
                <c:pt idx="9">
                  <c:v>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78-4D00-80E8-18E09979700B}"/>
            </c:ext>
          </c:extLst>
        </c:ser>
        <c:ser>
          <c:idx val="2"/>
          <c:order val="2"/>
          <c:tx>
            <c:strRef>
              <c:f>Sheet2!$F$6</c:f>
              <c:strCache>
                <c:ptCount val="1"/>
                <c:pt idx="0">
                  <c:v>DHICT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Sheet2!$B$7:$C$16</c:f>
              <c:strCache>
                <c:ptCount val="10"/>
                <c:pt idx="0">
                  <c:v>Ann</c:v>
                </c:pt>
                <c:pt idx="1">
                  <c:v>Mirela</c:v>
                </c:pt>
                <c:pt idx="2">
                  <c:v>David</c:v>
                </c:pt>
                <c:pt idx="3">
                  <c:v>Daniela</c:v>
                </c:pt>
                <c:pt idx="4">
                  <c:v>Mark</c:v>
                </c:pt>
                <c:pt idx="5">
                  <c:v>Luke</c:v>
                </c:pt>
                <c:pt idx="6">
                  <c:v>Fernando</c:v>
                </c:pt>
                <c:pt idx="7">
                  <c:v>Stephania</c:v>
                </c:pt>
                <c:pt idx="8">
                  <c:v>Matthew</c:v>
                </c:pt>
                <c:pt idx="9">
                  <c:v>John</c:v>
                </c:pt>
              </c:strCache>
            </c:strRef>
          </c:cat>
          <c:val>
            <c:numRef>
              <c:f>Sheet2!$F$7:$F$16</c:f>
              <c:numCache>
                <c:formatCode>General</c:formatCode>
                <c:ptCount val="10"/>
                <c:pt idx="0">
                  <c:v>35</c:v>
                </c:pt>
                <c:pt idx="1">
                  <c:v>82</c:v>
                </c:pt>
                <c:pt idx="2">
                  <c:v>65</c:v>
                </c:pt>
                <c:pt idx="3">
                  <c:v>43</c:v>
                </c:pt>
                <c:pt idx="4">
                  <c:v>52</c:v>
                </c:pt>
                <c:pt idx="5">
                  <c:v>45</c:v>
                </c:pt>
                <c:pt idx="6">
                  <c:v>71</c:v>
                </c:pt>
                <c:pt idx="7">
                  <c:v>63</c:v>
                </c:pt>
                <c:pt idx="8">
                  <c:v>71</c:v>
                </c:pt>
                <c:pt idx="9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478-4D00-80E8-18E09979700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20178336"/>
        <c:axId val="1122366880"/>
      </c:lineChart>
      <c:catAx>
        <c:axId val="1120178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2366880"/>
        <c:crosses val="autoZero"/>
        <c:auto val="1"/>
        <c:lblAlgn val="ctr"/>
        <c:lblOffset val="100"/>
        <c:noMultiLvlLbl val="0"/>
      </c:catAx>
      <c:valAx>
        <c:axId val="112236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178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47626</xdr:colOff>
      <xdr:row>4</xdr:row>
      <xdr:rowOff>5861</xdr:rowOff>
    </xdr:from>
    <xdr:to>
      <xdr:col>18</xdr:col>
      <xdr:colOff>362684</xdr:colOff>
      <xdr:row>18</xdr:row>
      <xdr:rowOff>30773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2B22742-E63B-444A-B781-B413D9D731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3664</xdr:colOff>
      <xdr:row>18</xdr:row>
      <xdr:rowOff>108439</xdr:rowOff>
    </xdr:from>
    <xdr:to>
      <xdr:col>18</xdr:col>
      <xdr:colOff>318722</xdr:colOff>
      <xdr:row>32</xdr:row>
      <xdr:rowOff>184639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B33EBD1-989B-4BC7-9822-F1EF0D8FBA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304066</xdr:colOff>
      <xdr:row>16</xdr:row>
      <xdr:rowOff>137746</xdr:rowOff>
    </xdr:from>
    <xdr:to>
      <xdr:col>10</xdr:col>
      <xdr:colOff>245451</xdr:colOff>
      <xdr:row>31</xdr:row>
      <xdr:rowOff>23446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3E31D03-9F26-445E-BCF3-352FFA9961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2D44B-091F-4F7E-BF5F-1649BD8CAB87}">
  <dimension ref="A3:I16"/>
  <sheetViews>
    <sheetView zoomScale="136" zoomScaleNormal="136" workbookViewId="0">
      <selection activeCell="B4" sqref="B4:F4"/>
    </sheetView>
  </sheetViews>
  <sheetFormatPr baseColWidth="10" defaultColWidth="8.83203125" defaultRowHeight="15" x14ac:dyDescent="0.2"/>
  <cols>
    <col min="2" max="2" width="18.1640625" customWidth="1"/>
    <col min="7" max="7" width="12.1640625" customWidth="1"/>
    <col min="8" max="8" width="15" customWidth="1"/>
    <col min="9" max="9" width="10.6640625" customWidth="1"/>
  </cols>
  <sheetData>
    <row r="3" spans="1:9" ht="19" x14ac:dyDescent="0.25">
      <c r="B3" s="8"/>
      <c r="C3" s="8"/>
      <c r="D3" s="8"/>
      <c r="E3" s="8"/>
      <c r="F3" s="8"/>
    </row>
    <row r="4" spans="1:9" x14ac:dyDescent="0.2">
      <c r="B4" s="9"/>
      <c r="C4" s="9"/>
      <c r="D4" s="9"/>
      <c r="E4" s="9"/>
      <c r="F4" s="9"/>
    </row>
    <row r="5" spans="1:9" x14ac:dyDescent="0.2">
      <c r="B5" s="10" t="s">
        <v>0</v>
      </c>
      <c r="C5" s="10"/>
      <c r="D5" s="10"/>
      <c r="E5" s="10"/>
      <c r="F5" s="10"/>
    </row>
    <row r="6" spans="1:9" x14ac:dyDescent="0.2">
      <c r="A6" t="s">
        <v>1</v>
      </c>
      <c r="B6" t="s">
        <v>2</v>
      </c>
      <c r="C6" t="s">
        <v>3</v>
      </c>
      <c r="D6" t="s">
        <v>4</v>
      </c>
      <c r="E6" t="s">
        <v>5</v>
      </c>
      <c r="F6" t="s">
        <v>6</v>
      </c>
      <c r="G6" t="s">
        <v>7</v>
      </c>
      <c r="H6" t="s">
        <v>8</v>
      </c>
      <c r="I6" t="s">
        <v>9</v>
      </c>
    </row>
    <row r="7" spans="1:9" x14ac:dyDescent="0.2">
      <c r="A7" t="s">
        <v>10</v>
      </c>
      <c r="B7" t="s">
        <v>20</v>
      </c>
      <c r="C7" t="s">
        <v>30</v>
      </c>
      <c r="D7">
        <v>70</v>
      </c>
      <c r="E7">
        <v>75</v>
      </c>
      <c r="F7">
        <v>50</v>
      </c>
      <c r="H7" s="1"/>
    </row>
    <row r="8" spans="1:9" x14ac:dyDescent="0.2">
      <c r="A8" t="s">
        <v>11</v>
      </c>
      <c r="B8" t="s">
        <v>21</v>
      </c>
      <c r="C8" t="s">
        <v>30</v>
      </c>
      <c r="D8">
        <v>65</v>
      </c>
      <c r="E8">
        <v>78</v>
      </c>
      <c r="F8">
        <v>40</v>
      </c>
      <c r="H8" s="1"/>
    </row>
    <row r="9" spans="1:9" x14ac:dyDescent="0.2">
      <c r="A9" t="s">
        <v>12</v>
      </c>
      <c r="B9" t="s">
        <v>22</v>
      </c>
      <c r="C9" t="s">
        <v>31</v>
      </c>
      <c r="D9">
        <v>85</v>
      </c>
      <c r="E9">
        <v>76</v>
      </c>
      <c r="F9">
        <v>60</v>
      </c>
      <c r="H9" s="1"/>
    </row>
    <row r="10" spans="1:9" x14ac:dyDescent="0.2">
      <c r="A10" t="s">
        <v>13</v>
      </c>
      <c r="B10" t="s">
        <v>23</v>
      </c>
      <c r="C10" t="s">
        <v>31</v>
      </c>
      <c r="D10">
        <v>55</v>
      </c>
      <c r="E10">
        <v>71</v>
      </c>
      <c r="F10">
        <v>55</v>
      </c>
      <c r="H10" s="1"/>
    </row>
    <row r="11" spans="1:9" x14ac:dyDescent="0.2">
      <c r="A11" t="s">
        <v>14</v>
      </c>
      <c r="B11" t="s">
        <v>24</v>
      </c>
      <c r="C11" t="s">
        <v>31</v>
      </c>
      <c r="D11">
        <v>56</v>
      </c>
      <c r="E11">
        <v>73</v>
      </c>
      <c r="F11">
        <v>44</v>
      </c>
      <c r="H11" s="1"/>
    </row>
    <row r="12" spans="1:9" x14ac:dyDescent="0.2">
      <c r="A12" t="s">
        <v>15</v>
      </c>
      <c r="B12" t="s">
        <v>25</v>
      </c>
      <c r="C12" t="s">
        <v>31</v>
      </c>
      <c r="D12">
        <v>54</v>
      </c>
      <c r="E12">
        <v>68</v>
      </c>
      <c r="F12">
        <v>66</v>
      </c>
      <c r="H12" s="1"/>
    </row>
    <row r="13" spans="1:9" x14ac:dyDescent="0.2">
      <c r="A13" t="s">
        <v>16</v>
      </c>
      <c r="B13" t="s">
        <v>26</v>
      </c>
      <c r="C13" t="s">
        <v>31</v>
      </c>
      <c r="D13">
        <v>74</v>
      </c>
      <c r="E13">
        <v>82</v>
      </c>
      <c r="F13">
        <v>52</v>
      </c>
      <c r="H13" s="1"/>
    </row>
    <row r="14" spans="1:9" x14ac:dyDescent="0.2">
      <c r="A14" t="s">
        <v>17</v>
      </c>
      <c r="B14" t="s">
        <v>27</v>
      </c>
      <c r="C14" t="s">
        <v>31</v>
      </c>
      <c r="D14">
        <v>30</v>
      </c>
      <c r="E14">
        <v>86</v>
      </c>
      <c r="F14">
        <v>74</v>
      </c>
      <c r="H14" s="1"/>
    </row>
    <row r="15" spans="1:9" x14ac:dyDescent="0.2">
      <c r="A15" t="s">
        <v>18</v>
      </c>
      <c r="B15" t="s">
        <v>28</v>
      </c>
      <c r="C15" t="s">
        <v>31</v>
      </c>
      <c r="D15">
        <v>68</v>
      </c>
      <c r="E15">
        <v>84</v>
      </c>
      <c r="F15">
        <v>88</v>
      </c>
      <c r="H15" s="1"/>
    </row>
    <row r="16" spans="1:9" x14ac:dyDescent="0.2">
      <c r="A16" t="s">
        <v>19</v>
      </c>
      <c r="B16" t="s">
        <v>29</v>
      </c>
      <c r="C16" t="s">
        <v>31</v>
      </c>
      <c r="D16">
        <v>67</v>
      </c>
      <c r="E16">
        <v>81</v>
      </c>
      <c r="F16">
        <v>77</v>
      </c>
      <c r="H16" s="1"/>
    </row>
  </sheetData>
  <mergeCells count="3">
    <mergeCell ref="B3:F3"/>
    <mergeCell ref="B4:F4"/>
    <mergeCell ref="B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95792-4EC8-45B0-ADCD-4DEB493765D8}">
  <dimension ref="A3:K23"/>
  <sheetViews>
    <sheetView tabSelected="1" zoomScale="130" zoomScaleNormal="130" workbookViewId="0">
      <selection activeCell="I7" sqref="I7:I16"/>
    </sheetView>
  </sheetViews>
  <sheetFormatPr baseColWidth="10" defaultColWidth="8.83203125" defaultRowHeight="15" x14ac:dyDescent="0.2"/>
  <cols>
    <col min="2" max="2" width="21.6640625" customWidth="1"/>
    <col min="3" max="3" width="12.5" hidden="1" customWidth="1"/>
    <col min="7" max="7" width="13.6640625" customWidth="1"/>
    <col min="8" max="8" width="15.5" customWidth="1"/>
    <col min="9" max="9" width="13" customWidth="1"/>
  </cols>
  <sheetData>
    <row r="3" spans="1:11" ht="21" x14ac:dyDescent="0.25">
      <c r="B3" s="11"/>
      <c r="C3" s="11"/>
      <c r="D3" s="11"/>
      <c r="E3" s="11"/>
      <c r="F3" s="11"/>
      <c r="G3" s="11"/>
      <c r="K3" t="s">
        <v>39</v>
      </c>
    </row>
    <row r="4" spans="1:11" ht="19" x14ac:dyDescent="0.25">
      <c r="B4" s="12"/>
      <c r="C4" s="12"/>
      <c r="D4" s="12"/>
      <c r="E4" s="12"/>
      <c r="F4" s="12"/>
      <c r="G4" s="12"/>
    </row>
    <row r="5" spans="1:11" ht="19" x14ac:dyDescent="0.25">
      <c r="B5" s="13" t="s">
        <v>0</v>
      </c>
      <c r="C5" s="13"/>
      <c r="D5" s="13"/>
      <c r="E5" s="13"/>
      <c r="F5" s="13"/>
      <c r="G5" s="13"/>
    </row>
    <row r="6" spans="1:11" x14ac:dyDescent="0.2">
      <c r="A6" s="2" t="s">
        <v>32</v>
      </c>
      <c r="B6" s="2" t="s">
        <v>33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</row>
    <row r="7" spans="1:11" x14ac:dyDescent="0.2">
      <c r="A7" t="s">
        <v>10</v>
      </c>
      <c r="B7" t="s">
        <v>20</v>
      </c>
      <c r="C7" t="s">
        <v>30</v>
      </c>
      <c r="D7">
        <v>45</v>
      </c>
      <c r="E7">
        <v>50</v>
      </c>
      <c r="F7">
        <v>35</v>
      </c>
      <c r="H7" s="1"/>
    </row>
    <row r="8" spans="1:11" x14ac:dyDescent="0.2">
      <c r="A8" t="s">
        <v>15</v>
      </c>
      <c r="B8" t="s">
        <v>37</v>
      </c>
      <c r="C8" t="s">
        <v>30</v>
      </c>
      <c r="D8">
        <v>51</v>
      </c>
      <c r="E8">
        <v>54</v>
      </c>
      <c r="F8">
        <v>82</v>
      </c>
      <c r="H8" s="1"/>
    </row>
    <row r="9" spans="1:11" x14ac:dyDescent="0.2">
      <c r="A9" t="s">
        <v>14</v>
      </c>
      <c r="B9" t="s">
        <v>36</v>
      </c>
      <c r="C9" t="s">
        <v>31</v>
      </c>
      <c r="D9">
        <v>54</v>
      </c>
      <c r="E9">
        <v>40</v>
      </c>
      <c r="F9">
        <v>65</v>
      </c>
      <c r="H9" s="1"/>
    </row>
    <row r="10" spans="1:11" x14ac:dyDescent="0.2">
      <c r="A10" t="s">
        <v>13</v>
      </c>
      <c r="B10" t="s">
        <v>35</v>
      </c>
      <c r="C10" t="s">
        <v>30</v>
      </c>
      <c r="D10">
        <v>65</v>
      </c>
      <c r="E10">
        <v>50</v>
      </c>
      <c r="F10">
        <v>43</v>
      </c>
      <c r="H10" s="1"/>
    </row>
    <row r="11" spans="1:11" x14ac:dyDescent="0.2">
      <c r="A11" t="s">
        <v>17</v>
      </c>
      <c r="B11" t="s">
        <v>24</v>
      </c>
      <c r="C11" t="s">
        <v>31</v>
      </c>
      <c r="D11">
        <v>69</v>
      </c>
      <c r="E11">
        <v>30</v>
      </c>
      <c r="F11">
        <v>52</v>
      </c>
      <c r="H11" s="1"/>
    </row>
    <row r="12" spans="1:11" x14ac:dyDescent="0.2">
      <c r="A12" t="s">
        <v>11</v>
      </c>
      <c r="B12" t="s">
        <v>23</v>
      </c>
      <c r="C12" t="s">
        <v>31</v>
      </c>
      <c r="D12">
        <v>75</v>
      </c>
      <c r="E12">
        <v>70</v>
      </c>
      <c r="F12">
        <v>45</v>
      </c>
      <c r="H12" s="1"/>
    </row>
    <row r="13" spans="1:11" x14ac:dyDescent="0.2">
      <c r="A13" t="s">
        <v>19</v>
      </c>
      <c r="B13" t="s">
        <v>29</v>
      </c>
      <c r="C13" t="s">
        <v>31</v>
      </c>
      <c r="D13">
        <v>83</v>
      </c>
      <c r="E13">
        <v>82</v>
      </c>
      <c r="F13">
        <v>71</v>
      </c>
      <c r="H13" s="1"/>
    </row>
    <row r="14" spans="1:11" x14ac:dyDescent="0.2">
      <c r="A14" t="s">
        <v>16</v>
      </c>
      <c r="B14" t="s">
        <v>38</v>
      </c>
      <c r="C14" t="s">
        <v>30</v>
      </c>
      <c r="D14">
        <v>85</v>
      </c>
      <c r="E14">
        <v>65</v>
      </c>
      <c r="F14">
        <v>63</v>
      </c>
      <c r="H14" s="1"/>
    </row>
    <row r="15" spans="1:11" x14ac:dyDescent="0.2">
      <c r="A15" t="s">
        <v>12</v>
      </c>
      <c r="B15" t="s">
        <v>34</v>
      </c>
      <c r="C15" t="s">
        <v>31</v>
      </c>
      <c r="D15">
        <v>86</v>
      </c>
      <c r="E15">
        <v>60</v>
      </c>
      <c r="F15">
        <v>71</v>
      </c>
      <c r="H15" s="1"/>
    </row>
    <row r="16" spans="1:11" x14ac:dyDescent="0.2">
      <c r="A16" t="s">
        <v>18</v>
      </c>
      <c r="B16" t="s">
        <v>22</v>
      </c>
      <c r="C16" t="s">
        <v>31</v>
      </c>
      <c r="D16">
        <v>83</v>
      </c>
      <c r="E16">
        <v>85</v>
      </c>
      <c r="F16">
        <v>41</v>
      </c>
      <c r="H16" s="1"/>
    </row>
    <row r="18" spans="3:4" x14ac:dyDescent="0.2">
      <c r="C18" t="s">
        <v>40</v>
      </c>
      <c r="D18">
        <f>MAX(D7:D16)</f>
        <v>86</v>
      </c>
    </row>
    <row r="19" spans="3:4" x14ac:dyDescent="0.2">
      <c r="C19" t="s">
        <v>41</v>
      </c>
      <c r="D19">
        <f>MIN(D7:D16)</f>
        <v>45</v>
      </c>
    </row>
    <row r="20" spans="3:4" x14ac:dyDescent="0.2">
      <c r="C20" t="s">
        <v>42</v>
      </c>
      <c r="D20">
        <f>AVERAGE(D7:D16)</f>
        <v>69.599999999999994</v>
      </c>
    </row>
    <row r="21" spans="3:4" x14ac:dyDescent="0.2">
      <c r="C21" t="s">
        <v>43</v>
      </c>
      <c r="D21">
        <f>MEDIAN(D7:D16)</f>
        <v>72</v>
      </c>
    </row>
    <row r="22" spans="3:4" x14ac:dyDescent="0.2">
      <c r="C22" t="s">
        <v>44</v>
      </c>
      <c r="D22">
        <f>MODE(D7:D16)</f>
        <v>83</v>
      </c>
    </row>
    <row r="23" spans="3:4" x14ac:dyDescent="0.2">
      <c r="C23" t="s">
        <v>45</v>
      </c>
      <c r="D23">
        <f>COUNT(D7:D16)</f>
        <v>10</v>
      </c>
    </row>
  </sheetData>
  <autoFilter ref="A6:I16" xr:uid="{0E7B86B9-2A60-460D-85B7-C91D72F753C5}">
    <sortState xmlns:xlrd2="http://schemas.microsoft.com/office/spreadsheetml/2017/richdata2" ref="A7:I16">
      <sortCondition ref="D6:D16"/>
    </sortState>
  </autoFilter>
  <mergeCells count="3">
    <mergeCell ref="B3:G3"/>
    <mergeCell ref="B4:G4"/>
    <mergeCell ref="B5:G5"/>
  </mergeCells>
  <conditionalFormatting sqref="I7:I16">
    <cfRule type="containsText" dxfId="1" priority="2" operator="containsText" text="Fail">
      <formula>NOT(ISERROR(SEARCH("Fail",I7)))</formula>
    </cfRule>
    <cfRule type="containsText" dxfId="0" priority="1" operator="containsText" text="Pass">
      <formula>NOT(ISERROR(SEARCH("Pass",I7)))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50DB3-94FC-4F5E-B081-464BC4A5AF1E}">
  <dimension ref="A2:Q31"/>
  <sheetViews>
    <sheetView topLeftCell="A15" zoomScale="101" workbookViewId="0">
      <selection activeCell="P16" sqref="P16"/>
    </sheetView>
  </sheetViews>
  <sheetFormatPr baseColWidth="10" defaultColWidth="8.83203125" defaultRowHeight="15" x14ac:dyDescent="0.2"/>
  <cols>
    <col min="1" max="1" width="12.6640625" customWidth="1"/>
    <col min="2" max="2" width="19.5" customWidth="1"/>
    <col min="3" max="3" width="14" customWidth="1"/>
    <col min="4" max="4" width="19.6640625" customWidth="1"/>
    <col min="5" max="5" width="16.83203125" customWidth="1"/>
    <col min="6" max="6" width="13.1640625" customWidth="1"/>
    <col min="7" max="7" width="17.5" customWidth="1"/>
    <col min="8" max="8" width="12" customWidth="1"/>
    <col min="9" max="9" width="13.1640625" customWidth="1"/>
    <col min="10" max="10" width="12" customWidth="1"/>
    <col min="11" max="11" width="12.6640625" customWidth="1"/>
    <col min="12" max="12" width="12.5" customWidth="1"/>
    <col min="16" max="16" width="15.33203125" customWidth="1"/>
  </cols>
  <sheetData>
    <row r="2" spans="1:17" ht="21" x14ac:dyDescent="0.25">
      <c r="B2" s="14" t="s">
        <v>46</v>
      </c>
      <c r="C2" s="14"/>
      <c r="D2" s="14"/>
      <c r="E2" s="14"/>
      <c r="F2" s="14"/>
      <c r="G2" s="14"/>
    </row>
    <row r="3" spans="1:17" x14ac:dyDescent="0.2">
      <c r="A3" s="3" t="s">
        <v>47</v>
      </c>
      <c r="B3" s="3" t="s">
        <v>48</v>
      </c>
      <c r="C3" s="3" t="s">
        <v>49</v>
      </c>
      <c r="D3" s="3" t="s">
        <v>50</v>
      </c>
      <c r="E3" s="3" t="s">
        <v>51</v>
      </c>
      <c r="F3" s="3" t="s">
        <v>52</v>
      </c>
      <c r="G3" s="3" t="s">
        <v>53</v>
      </c>
      <c r="H3" s="3" t="s">
        <v>54</v>
      </c>
      <c r="I3" s="3" t="s">
        <v>55</v>
      </c>
      <c r="J3" s="3" t="s">
        <v>56</v>
      </c>
      <c r="K3" s="3" t="s">
        <v>57</v>
      </c>
      <c r="L3" s="3" t="s">
        <v>58</v>
      </c>
      <c r="N3" s="15" t="s">
        <v>67</v>
      </c>
      <c r="O3" s="15"/>
      <c r="P3" s="15"/>
      <c r="Q3" s="15"/>
    </row>
    <row r="4" spans="1:17" x14ac:dyDescent="0.2">
      <c r="A4" t="s">
        <v>59</v>
      </c>
      <c r="B4" t="s">
        <v>22</v>
      </c>
      <c r="C4" s="4">
        <v>44593</v>
      </c>
      <c r="D4" s="5">
        <v>4</v>
      </c>
      <c r="E4">
        <v>100</v>
      </c>
      <c r="F4">
        <v>120</v>
      </c>
      <c r="G4" s="5">
        <v>2.75</v>
      </c>
      <c r="H4" s="5"/>
      <c r="I4" s="5"/>
      <c r="J4" s="5"/>
      <c r="K4" s="5"/>
      <c r="L4" s="5"/>
      <c r="P4" s="7" t="s">
        <v>68</v>
      </c>
    </row>
    <row r="5" spans="1:17" x14ac:dyDescent="0.2">
      <c r="A5" t="s">
        <v>60</v>
      </c>
      <c r="B5" t="s">
        <v>24</v>
      </c>
      <c r="C5" s="4">
        <v>44594</v>
      </c>
      <c r="D5" s="5">
        <v>4</v>
      </c>
      <c r="E5">
        <v>100</v>
      </c>
      <c r="F5">
        <v>90</v>
      </c>
      <c r="G5" s="5">
        <v>2.75</v>
      </c>
      <c r="H5" s="5"/>
      <c r="I5" s="5"/>
      <c r="J5" s="5"/>
      <c r="K5" s="5"/>
      <c r="L5" s="5"/>
      <c r="N5" s="6" t="s">
        <v>22</v>
      </c>
      <c r="P5" s="5"/>
    </row>
    <row r="6" spans="1:17" x14ac:dyDescent="0.2">
      <c r="A6" t="s">
        <v>61</v>
      </c>
      <c r="B6" t="s">
        <v>64</v>
      </c>
      <c r="C6" s="4">
        <v>44595</v>
      </c>
      <c r="D6" s="5">
        <v>4</v>
      </c>
      <c r="E6">
        <v>100</v>
      </c>
      <c r="F6">
        <v>130</v>
      </c>
      <c r="G6" s="5">
        <v>2.75</v>
      </c>
      <c r="H6" s="5"/>
      <c r="I6" s="5"/>
      <c r="J6" s="5"/>
      <c r="K6" s="5"/>
      <c r="L6" s="5"/>
      <c r="N6" s="6" t="s">
        <v>24</v>
      </c>
      <c r="P6" s="5"/>
    </row>
    <row r="7" spans="1:17" x14ac:dyDescent="0.2">
      <c r="A7" t="s">
        <v>62</v>
      </c>
      <c r="B7" t="s">
        <v>65</v>
      </c>
      <c r="C7" s="4">
        <v>44596</v>
      </c>
      <c r="D7" s="5">
        <v>4</v>
      </c>
      <c r="E7">
        <v>100</v>
      </c>
      <c r="F7">
        <v>85</v>
      </c>
      <c r="G7" s="5">
        <v>2.75</v>
      </c>
      <c r="H7" s="5"/>
      <c r="I7" s="5"/>
      <c r="J7" s="5"/>
      <c r="K7" s="5"/>
      <c r="L7" s="5"/>
      <c r="N7" s="6" t="s">
        <v>64</v>
      </c>
      <c r="P7" s="5"/>
    </row>
    <row r="8" spans="1:17" x14ac:dyDescent="0.2">
      <c r="A8" t="s">
        <v>63</v>
      </c>
      <c r="B8" t="s">
        <v>66</v>
      </c>
      <c r="C8" s="4">
        <v>44597</v>
      </c>
      <c r="D8" s="5">
        <v>4</v>
      </c>
      <c r="E8">
        <v>100</v>
      </c>
      <c r="F8">
        <v>115</v>
      </c>
      <c r="G8" s="5">
        <v>2.75</v>
      </c>
      <c r="H8" s="5"/>
      <c r="I8" s="5"/>
      <c r="J8" s="5"/>
      <c r="K8" s="5"/>
      <c r="L8" s="5"/>
      <c r="N8" s="6" t="s">
        <v>65</v>
      </c>
      <c r="P8" s="5"/>
    </row>
    <row r="9" spans="1:17" x14ac:dyDescent="0.2">
      <c r="A9" t="s">
        <v>59</v>
      </c>
      <c r="B9" t="s">
        <v>22</v>
      </c>
      <c r="C9" s="4">
        <v>44598</v>
      </c>
      <c r="D9" s="5">
        <v>4</v>
      </c>
      <c r="E9">
        <v>100</v>
      </c>
      <c r="F9">
        <v>130</v>
      </c>
      <c r="G9" s="5">
        <v>2.75</v>
      </c>
      <c r="H9" s="5"/>
      <c r="I9" s="5"/>
      <c r="J9" s="5"/>
      <c r="K9" s="5"/>
      <c r="L9" s="5"/>
      <c r="N9" s="6" t="s">
        <v>66</v>
      </c>
      <c r="P9" s="5"/>
    </row>
    <row r="10" spans="1:17" x14ac:dyDescent="0.2">
      <c r="A10" t="s">
        <v>60</v>
      </c>
      <c r="B10" t="s">
        <v>24</v>
      </c>
      <c r="C10" s="4">
        <v>44599</v>
      </c>
      <c r="D10" s="5">
        <v>4</v>
      </c>
      <c r="E10">
        <v>100</v>
      </c>
      <c r="F10">
        <v>100</v>
      </c>
      <c r="G10" s="5">
        <v>2.75</v>
      </c>
      <c r="H10" s="5"/>
      <c r="I10" s="5"/>
      <c r="J10" s="5"/>
      <c r="K10" s="5"/>
      <c r="L10" s="5"/>
    </row>
    <row r="11" spans="1:17" x14ac:dyDescent="0.2">
      <c r="A11" t="s">
        <v>61</v>
      </c>
      <c r="B11" t="s">
        <v>64</v>
      </c>
      <c r="C11" s="4">
        <v>44600</v>
      </c>
      <c r="D11" s="5">
        <v>4</v>
      </c>
      <c r="E11">
        <v>100</v>
      </c>
      <c r="F11">
        <v>90</v>
      </c>
      <c r="G11" s="5">
        <v>2.75</v>
      </c>
      <c r="H11" s="5"/>
      <c r="I11" s="5"/>
      <c r="J11" s="5"/>
      <c r="K11" s="5"/>
      <c r="L11" s="5"/>
    </row>
    <row r="12" spans="1:17" x14ac:dyDescent="0.2">
      <c r="A12" t="s">
        <v>62</v>
      </c>
      <c r="B12" t="s">
        <v>65</v>
      </c>
      <c r="C12" s="4">
        <v>44601</v>
      </c>
      <c r="D12" s="5">
        <v>4</v>
      </c>
      <c r="E12">
        <v>100</v>
      </c>
      <c r="F12">
        <v>85</v>
      </c>
      <c r="G12" s="5">
        <v>2.75</v>
      </c>
      <c r="H12" s="5"/>
      <c r="I12" s="5"/>
      <c r="J12" s="5"/>
      <c r="K12" s="5"/>
      <c r="L12" s="5"/>
    </row>
    <row r="13" spans="1:17" x14ac:dyDescent="0.2">
      <c r="A13" t="s">
        <v>63</v>
      </c>
      <c r="B13" t="s">
        <v>66</v>
      </c>
      <c r="C13" s="4">
        <v>44602</v>
      </c>
      <c r="D13" s="5">
        <v>4</v>
      </c>
      <c r="E13">
        <v>100</v>
      </c>
      <c r="F13">
        <v>70</v>
      </c>
      <c r="G13" s="5">
        <v>2.75</v>
      </c>
      <c r="H13" s="5"/>
      <c r="I13" s="5"/>
      <c r="J13" s="5"/>
      <c r="K13" s="5"/>
      <c r="L13" s="5"/>
    </row>
    <row r="14" spans="1:17" x14ac:dyDescent="0.2">
      <c r="A14" t="s">
        <v>59</v>
      </c>
      <c r="B14" t="s">
        <v>22</v>
      </c>
      <c r="C14" s="4">
        <v>44603</v>
      </c>
      <c r="D14" s="5">
        <v>4</v>
      </c>
      <c r="E14">
        <v>100</v>
      </c>
      <c r="F14">
        <v>95</v>
      </c>
      <c r="G14" s="5">
        <v>2.75</v>
      </c>
      <c r="H14" s="5"/>
      <c r="I14" s="5"/>
      <c r="J14" s="5"/>
      <c r="K14" s="5"/>
      <c r="L14" s="5"/>
    </row>
    <row r="15" spans="1:17" x14ac:dyDescent="0.2">
      <c r="A15" t="s">
        <v>60</v>
      </c>
      <c r="B15" t="s">
        <v>24</v>
      </c>
      <c r="C15" s="4">
        <v>44604</v>
      </c>
      <c r="D15" s="5">
        <v>4</v>
      </c>
      <c r="E15">
        <v>100</v>
      </c>
      <c r="F15">
        <v>98</v>
      </c>
      <c r="G15" s="5">
        <v>2.75</v>
      </c>
      <c r="H15" s="5"/>
      <c r="I15" s="5"/>
      <c r="J15" s="5"/>
      <c r="K15" s="5"/>
      <c r="L15" s="5"/>
    </row>
    <row r="16" spans="1:17" x14ac:dyDescent="0.2">
      <c r="A16" t="s">
        <v>61</v>
      </c>
      <c r="B16" t="s">
        <v>64</v>
      </c>
      <c r="C16" s="4">
        <v>44605</v>
      </c>
      <c r="D16" s="5">
        <v>4</v>
      </c>
      <c r="E16">
        <v>100</v>
      </c>
      <c r="F16">
        <v>110</v>
      </c>
      <c r="G16" s="5">
        <v>2.75</v>
      </c>
      <c r="H16" s="5"/>
      <c r="I16" s="5"/>
      <c r="J16" s="5"/>
      <c r="K16" s="5"/>
      <c r="L16" s="5"/>
    </row>
    <row r="17" spans="1:12" x14ac:dyDescent="0.2">
      <c r="A17" t="s">
        <v>62</v>
      </c>
      <c r="B17" t="s">
        <v>65</v>
      </c>
      <c r="C17" s="4">
        <v>44606</v>
      </c>
      <c r="D17" s="5">
        <v>4</v>
      </c>
      <c r="E17">
        <v>100</v>
      </c>
      <c r="F17">
        <v>115</v>
      </c>
      <c r="G17" s="5">
        <v>2.75</v>
      </c>
      <c r="H17" s="5"/>
      <c r="I17" s="5"/>
      <c r="J17" s="5"/>
      <c r="K17" s="5"/>
      <c r="L17" s="5"/>
    </row>
    <row r="18" spans="1:12" x14ac:dyDescent="0.2">
      <c r="A18" t="s">
        <v>63</v>
      </c>
      <c r="B18" t="s">
        <v>66</v>
      </c>
      <c r="C18" s="4">
        <v>44607</v>
      </c>
      <c r="D18" s="5">
        <v>4</v>
      </c>
      <c r="E18">
        <v>100</v>
      </c>
      <c r="F18">
        <v>125</v>
      </c>
      <c r="G18" s="5">
        <v>2.75</v>
      </c>
      <c r="H18" s="5"/>
      <c r="I18" s="5"/>
      <c r="J18" s="5"/>
      <c r="K18" s="5"/>
      <c r="L18" s="5"/>
    </row>
    <row r="19" spans="1:12" x14ac:dyDescent="0.2">
      <c r="A19" t="s">
        <v>59</v>
      </c>
      <c r="B19" t="s">
        <v>22</v>
      </c>
      <c r="C19" s="4">
        <v>44608</v>
      </c>
      <c r="D19" s="5">
        <v>4</v>
      </c>
      <c r="E19">
        <v>100</v>
      </c>
      <c r="F19">
        <v>114</v>
      </c>
      <c r="G19" s="5">
        <v>2.75</v>
      </c>
      <c r="H19" s="5"/>
      <c r="I19" s="5"/>
      <c r="J19" s="5"/>
      <c r="K19" s="5"/>
      <c r="L19" s="5"/>
    </row>
    <row r="20" spans="1:12" x14ac:dyDescent="0.2">
      <c r="A20" t="s">
        <v>60</v>
      </c>
      <c r="B20" t="s">
        <v>24</v>
      </c>
      <c r="C20" s="4">
        <v>44609</v>
      </c>
      <c r="D20" s="5">
        <v>4</v>
      </c>
      <c r="E20">
        <v>100</v>
      </c>
      <c r="F20">
        <v>110</v>
      </c>
      <c r="G20" s="5">
        <v>2.75</v>
      </c>
      <c r="H20" s="5"/>
      <c r="I20" s="5"/>
      <c r="J20" s="5"/>
      <c r="K20" s="5"/>
      <c r="L20" s="5"/>
    </row>
    <row r="21" spans="1:12" x14ac:dyDescent="0.2">
      <c r="A21" t="s">
        <v>61</v>
      </c>
      <c r="B21" t="s">
        <v>64</v>
      </c>
      <c r="C21" s="4">
        <v>44610</v>
      </c>
      <c r="D21" s="5">
        <v>4</v>
      </c>
      <c r="E21">
        <v>100</v>
      </c>
      <c r="F21">
        <v>90</v>
      </c>
      <c r="G21" s="5">
        <v>2.75</v>
      </c>
      <c r="H21" s="5"/>
      <c r="I21" s="5"/>
      <c r="J21" s="5"/>
      <c r="K21" s="5"/>
      <c r="L21" s="5"/>
    </row>
    <row r="22" spans="1:12" x14ac:dyDescent="0.2">
      <c r="A22" t="s">
        <v>62</v>
      </c>
      <c r="B22" t="s">
        <v>65</v>
      </c>
      <c r="C22" s="4">
        <v>44611</v>
      </c>
      <c r="D22" s="5">
        <v>4</v>
      </c>
      <c r="E22">
        <v>100</v>
      </c>
      <c r="F22">
        <v>85</v>
      </c>
      <c r="G22" s="5">
        <v>2.75</v>
      </c>
      <c r="H22" s="5"/>
      <c r="I22" s="5"/>
      <c r="J22" s="5"/>
      <c r="K22" s="5"/>
      <c r="L22" s="5"/>
    </row>
    <row r="23" spans="1:12" x14ac:dyDescent="0.2">
      <c r="A23" t="s">
        <v>63</v>
      </c>
      <c r="B23" t="s">
        <v>66</v>
      </c>
      <c r="C23" s="4">
        <v>44612</v>
      </c>
      <c r="D23" s="5">
        <v>4</v>
      </c>
      <c r="E23">
        <v>100</v>
      </c>
      <c r="F23">
        <v>100</v>
      </c>
      <c r="G23" s="5">
        <v>2.75</v>
      </c>
      <c r="H23" s="5"/>
      <c r="I23" s="5"/>
      <c r="J23" s="5"/>
      <c r="K23" s="5"/>
      <c r="L23" s="5"/>
    </row>
    <row r="24" spans="1:12" x14ac:dyDescent="0.2">
      <c r="A24" t="s">
        <v>59</v>
      </c>
      <c r="B24" t="s">
        <v>22</v>
      </c>
      <c r="C24" s="4">
        <v>44613</v>
      </c>
      <c r="D24" s="5">
        <v>4</v>
      </c>
      <c r="E24">
        <v>100</v>
      </c>
      <c r="F24">
        <v>105</v>
      </c>
      <c r="G24" s="5">
        <v>2.75</v>
      </c>
      <c r="H24" s="5"/>
      <c r="I24" s="5"/>
      <c r="J24" s="5"/>
      <c r="K24" s="5"/>
      <c r="L24" s="5"/>
    </row>
    <row r="25" spans="1:12" x14ac:dyDescent="0.2">
      <c r="A25" t="s">
        <v>60</v>
      </c>
      <c r="B25" t="s">
        <v>24</v>
      </c>
      <c r="C25" s="4">
        <v>44614</v>
      </c>
      <c r="D25" s="5">
        <v>4</v>
      </c>
      <c r="E25">
        <v>100</v>
      </c>
      <c r="F25">
        <v>130</v>
      </c>
      <c r="G25" s="5">
        <v>2.75</v>
      </c>
      <c r="H25" s="5"/>
      <c r="I25" s="5"/>
      <c r="J25" s="5"/>
      <c r="K25" s="5"/>
      <c r="L25" s="5"/>
    </row>
    <row r="26" spans="1:12" x14ac:dyDescent="0.2">
      <c r="A26" t="s">
        <v>61</v>
      </c>
      <c r="B26" t="s">
        <v>64</v>
      </c>
      <c r="C26" s="4">
        <v>44615</v>
      </c>
      <c r="D26" s="5">
        <v>4</v>
      </c>
      <c r="E26">
        <v>100</v>
      </c>
      <c r="F26">
        <v>105</v>
      </c>
      <c r="G26" s="5">
        <v>2.75</v>
      </c>
      <c r="H26" s="5"/>
      <c r="I26" s="5"/>
      <c r="J26" s="5"/>
      <c r="K26" s="5"/>
      <c r="L26" s="5"/>
    </row>
    <row r="27" spans="1:12" x14ac:dyDescent="0.2">
      <c r="A27" t="s">
        <v>62</v>
      </c>
      <c r="B27" t="s">
        <v>65</v>
      </c>
      <c r="C27" s="4">
        <v>44616</v>
      </c>
      <c r="D27" s="5">
        <v>4</v>
      </c>
      <c r="E27">
        <v>100</v>
      </c>
      <c r="F27">
        <v>125</v>
      </c>
      <c r="G27" s="5">
        <v>2.75</v>
      </c>
      <c r="H27" s="5"/>
      <c r="I27" s="5"/>
      <c r="J27" s="5"/>
      <c r="K27" s="5"/>
      <c r="L27" s="5"/>
    </row>
    <row r="28" spans="1:12" x14ac:dyDescent="0.2">
      <c r="A28" t="s">
        <v>63</v>
      </c>
      <c r="B28" t="s">
        <v>66</v>
      </c>
      <c r="C28" s="4">
        <v>44617</v>
      </c>
      <c r="D28" s="5">
        <v>4</v>
      </c>
      <c r="E28">
        <v>100</v>
      </c>
      <c r="F28">
        <v>112</v>
      </c>
      <c r="G28" s="5">
        <v>2.75</v>
      </c>
      <c r="H28" s="5"/>
      <c r="I28" s="5"/>
      <c r="J28" s="5"/>
      <c r="K28" s="5"/>
      <c r="L28" s="5"/>
    </row>
    <row r="29" spans="1:12" x14ac:dyDescent="0.2">
      <c r="A29" t="s">
        <v>59</v>
      </c>
      <c r="B29" t="s">
        <v>22</v>
      </c>
      <c r="C29" s="4">
        <v>44618</v>
      </c>
      <c r="D29" s="5">
        <v>4</v>
      </c>
      <c r="E29">
        <v>100</v>
      </c>
      <c r="F29">
        <v>90</v>
      </c>
      <c r="G29" s="5">
        <v>2.75</v>
      </c>
      <c r="H29" s="5"/>
      <c r="I29" s="5"/>
      <c r="J29" s="5"/>
      <c r="K29" s="5"/>
      <c r="L29" s="5"/>
    </row>
    <row r="30" spans="1:12" x14ac:dyDescent="0.2">
      <c r="A30" t="s">
        <v>60</v>
      </c>
      <c r="B30" t="s">
        <v>24</v>
      </c>
      <c r="C30" s="4">
        <v>44619</v>
      </c>
      <c r="D30" s="5">
        <v>4</v>
      </c>
      <c r="E30">
        <v>100</v>
      </c>
      <c r="F30">
        <v>120</v>
      </c>
      <c r="G30" s="5">
        <v>2.75</v>
      </c>
      <c r="H30" s="5"/>
      <c r="I30" s="5"/>
      <c r="J30" s="5"/>
      <c r="K30" s="5"/>
      <c r="L30" s="5"/>
    </row>
    <row r="31" spans="1:12" x14ac:dyDescent="0.2">
      <c r="A31" t="s">
        <v>61</v>
      </c>
      <c r="B31" t="s">
        <v>64</v>
      </c>
      <c r="C31" s="4">
        <v>44620</v>
      </c>
      <c r="D31" s="5">
        <v>4</v>
      </c>
      <c r="E31">
        <v>100</v>
      </c>
      <c r="F31">
        <v>130</v>
      </c>
      <c r="G31" s="5">
        <v>2.75</v>
      </c>
      <c r="H31" s="5"/>
      <c r="I31" s="5"/>
      <c r="J31" s="5"/>
      <c r="K31" s="5"/>
      <c r="L31" s="5"/>
    </row>
  </sheetData>
  <mergeCells count="2">
    <mergeCell ref="B2:G2"/>
    <mergeCell ref="N3:Q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UK College of Business and Computing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UKCBC TUTOR</dc:creator>
  <cp:lastModifiedBy>Microsoft Office User</cp:lastModifiedBy>
  <dcterms:created xsi:type="dcterms:W3CDTF">2022-03-23T19:08:45Z</dcterms:created>
  <dcterms:modified xsi:type="dcterms:W3CDTF">2022-10-31T03:16:50Z</dcterms:modified>
</cp:coreProperties>
</file>