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.holley\Documents\Swansea\"/>
    </mc:Choice>
  </mc:AlternateContent>
  <bookViews>
    <workbookView xWindow="0" yWindow="0" windowWidth="28800" windowHeight="137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6" i="1" l="1"/>
  <c r="K25" i="1"/>
  <c r="K24" i="1"/>
  <c r="K23" i="1"/>
  <c r="K22" i="1"/>
  <c r="K21" i="1"/>
  <c r="K19" i="1"/>
  <c r="K20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</calcChain>
</file>

<file path=xl/sharedStrings.xml><?xml version="1.0" encoding="utf-8"?>
<sst xmlns="http://schemas.openxmlformats.org/spreadsheetml/2006/main" count="104" uniqueCount="84">
  <si>
    <t>DFMEA</t>
  </si>
  <si>
    <t>Function</t>
  </si>
  <si>
    <t>Failure Mode</t>
  </si>
  <si>
    <t>Effect Seen by user</t>
  </si>
  <si>
    <t>Severity</t>
  </si>
  <si>
    <t>Cause</t>
  </si>
  <si>
    <t>Detectability</t>
  </si>
  <si>
    <t>Rating</t>
  </si>
  <si>
    <t>Suggested intervention</t>
  </si>
  <si>
    <t>Mechanism (If Known)</t>
  </si>
  <si>
    <t>Detection / prevention method</t>
  </si>
  <si>
    <t>Occurrence</t>
  </si>
  <si>
    <t>Provide Motive force</t>
  </si>
  <si>
    <t>Too much force provision</t>
  </si>
  <si>
    <t>Too Little force provision</t>
  </si>
  <si>
    <t>No Force provision</t>
  </si>
  <si>
    <t>Intermittent force provision</t>
  </si>
  <si>
    <t>Unitended force provision</t>
  </si>
  <si>
    <t xml:space="preserve">Failure to deploy. </t>
  </si>
  <si>
    <t>System effect</t>
  </si>
  <si>
    <t>Mission failure loss of platform, loss of crew</t>
  </si>
  <si>
    <t>No input to EBW</t>
  </si>
  <si>
    <t>Short or malfunction in launcher system</t>
  </si>
  <si>
    <t>No output from EBW</t>
  </si>
  <si>
    <t>Input / Pulse incorrect</t>
  </si>
  <si>
    <t>EBW resistance too high / incorrect manufacture</t>
  </si>
  <si>
    <t>Initiator compositon insensitive because of deterioration</t>
  </si>
  <si>
    <t>Initiator composition incoreectly manufactured</t>
  </si>
  <si>
    <t>Initiator composition detached by vibration</t>
  </si>
  <si>
    <t>High ejection velocity high recoil experienced</t>
  </si>
  <si>
    <t>Damage to platform, inability to launch further stores, potential mission failure. Loss of platform Loss of crew</t>
  </si>
  <si>
    <t>High output from propellant</t>
  </si>
  <si>
    <t>Retention in tube too high</t>
  </si>
  <si>
    <t>Gunpowder particle size too small. Attrition under vibration</t>
  </si>
  <si>
    <t>Too much gunpowder in impulse cartridge error in manufacture</t>
  </si>
  <si>
    <t>Gunpowder particle suze too small poor manufacture</t>
  </si>
  <si>
    <t>Error in manufacture, wrong grade pins used</t>
  </si>
  <si>
    <t>Error in maunfacture, cap dimensions wrong</t>
  </si>
  <si>
    <t>Flare oversized</t>
  </si>
  <si>
    <t>Wrap stuck contorted or twisted</t>
  </si>
  <si>
    <t>"o" seals over sized</t>
  </si>
  <si>
    <t>Low ejection velocity seen, flare lights up close to platform</t>
  </si>
  <si>
    <t>Damage to platform, insuffiicent separation from platform failure to decoy / decopy reaquire occurs</t>
  </si>
  <si>
    <t>Low output from propellant</t>
  </si>
  <si>
    <t>Poor output from EBW damp</t>
  </si>
  <si>
    <t>Poor output from EBW damaged by drop / vibration</t>
  </si>
  <si>
    <t>Incorrect output from propellant damp</t>
  </si>
  <si>
    <t>Incorrect output from propellant wrong particle size</t>
  </si>
  <si>
    <t>Mixture of high and low velovities seen</t>
  </si>
  <si>
    <t>Poor performance on mission potential loss of platforms and crew</t>
  </si>
  <si>
    <t>Electrical issues in launcher and firing circit.</t>
  </si>
  <si>
    <t>Damage/ deterioration in firing circuit and fit of components due to excessive use / vibration</t>
  </si>
  <si>
    <t>Any conmbination of above falts possible.</t>
  </si>
  <si>
    <t xml:space="preserve"> Not systemic so random errors (manufacturing errors) come to the fore</t>
  </si>
  <si>
    <t>Unintended dicharge</t>
  </si>
  <si>
    <t>Injury to ground crew</t>
  </si>
  <si>
    <t>EBW not propely rated</t>
  </si>
  <si>
    <t>RF issues</t>
  </si>
  <si>
    <t>Premature deployment in flight, platform position compromised</t>
  </si>
  <si>
    <t>Regular maintenace of launcher system. Pre mission checks by armourer</t>
  </si>
  <si>
    <t>Launcher changed after "X" operating hours</t>
  </si>
  <si>
    <t>Check on resistance post manufacture, Proof testing</t>
  </si>
  <si>
    <t>Conduct environmental testing to proove design</t>
  </si>
  <si>
    <t>Inspection during manufacture</t>
  </si>
  <si>
    <t>Inspection on incoming ingredients</t>
  </si>
  <si>
    <t>Inspection of adhesive and binder mixtures before use. Shelf life of ingredients mainained</t>
  </si>
  <si>
    <t xml:space="preserve">Inspection of propellant prior to manufacture. </t>
  </si>
  <si>
    <t>maintance of equipment. Attention paid to dust gathering / attrition in ouring mechanisms</t>
  </si>
  <si>
    <t>QA checks on propellant weights</t>
  </si>
  <si>
    <t>SPC control and montoring of propellant weight in specific rounds</t>
  </si>
  <si>
    <t>Pre inspection of components</t>
  </si>
  <si>
    <t>Visits to manufacturer. QA assured</t>
  </si>
  <si>
    <t>Dimensional checks on pellets</t>
  </si>
  <si>
    <t>rplace pellet muolds after X hundred operations</t>
  </si>
  <si>
    <t>Training of staff on critical features of design</t>
  </si>
  <si>
    <t>visits to manufacturer. QA assured</t>
  </si>
  <si>
    <t>Inspection of storege facilities on sight to assure quality</t>
  </si>
  <si>
    <t>inspection of manufacturing facilities / check ergonomics to prevent drop</t>
  </si>
  <si>
    <t>Conduct environmental testing to prove design</t>
  </si>
  <si>
    <t>Inpection of propllent on reciept</t>
  </si>
  <si>
    <t>Inspection of discharger prior to missiom</t>
  </si>
  <si>
    <t>inspection and auditing of manuacturing quality. Maintenance of quality records</t>
  </si>
  <si>
    <t>Ensure EBW is correctly rated</t>
  </si>
  <si>
    <t>RF protocols in place 
Staff appropriately trained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</si>
</sst>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1" fillId="0" borderId="6" xfId="0" applyFont="1" applyBorder="1" applyAlignment="1">
      <alignment vertical="top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vertical="top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vertical="top" wrapText="1"/>
    </xf>
    <xf numFmtId="0" fontId="0" fillId="0" borderId="15" xfId="0" applyBorder="1" applyAlignment="1">
      <alignment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abSelected="1" topLeftCell="B1" workbookViewId="0">
      <pane ySplit="3" topLeftCell="A4" activePane="bottomLeft" state="frozen"/>
      <selection pane="bottomLeft" activeCell="D38" sqref="D38"/>
    </sheetView>
  </sheetViews>
  <sheetFormatPr defaultRowHeight="14.5" x14ac:dyDescent="0.35"/>
  <cols>
    <col min="1" max="1" width="24" style="1" customWidth="1"/>
    <col min="2" max="3" width="29.36328125" style="1" customWidth="1"/>
    <col min="4" max="4" width="28.6328125" style="1" customWidth="1"/>
    <col min="5" max="5" width="9.1796875" style="1" customWidth="1"/>
    <col min="6" max="6" width="25.1796875" style="1" customWidth="1"/>
    <col min="7" max="7" width="25.26953125" style="1" customWidth="1"/>
    <col min="8" max="8" width="11.7265625" style="1" customWidth="1"/>
    <col min="9" max="9" width="30.26953125" style="1" customWidth="1"/>
    <col min="10" max="10" width="12.54296875" style="1" customWidth="1"/>
    <col min="11" max="11" width="8.7265625" style="1"/>
    <col min="12" max="12" width="26" style="1" customWidth="1"/>
    <col min="13" max="16384" width="8.7265625" style="1"/>
  </cols>
  <sheetData>
    <row r="1" spans="1:12" x14ac:dyDescent="0.35">
      <c r="A1" s="1" t="s">
        <v>0</v>
      </c>
    </row>
    <row r="2" spans="1:12" ht="15" thickBot="1" x14ac:dyDescent="0.4"/>
    <row r="3" spans="1:12" ht="16" thickBot="1" x14ac:dyDescent="0.4">
      <c r="A3" s="2" t="s">
        <v>1</v>
      </c>
      <c r="B3" s="10" t="s">
        <v>2</v>
      </c>
      <c r="C3" s="10" t="s">
        <v>19</v>
      </c>
      <c r="D3" s="10" t="s">
        <v>3</v>
      </c>
      <c r="E3" s="10" t="s">
        <v>4</v>
      </c>
      <c r="F3" s="10" t="s">
        <v>5</v>
      </c>
      <c r="G3" s="10" t="s">
        <v>9</v>
      </c>
      <c r="H3" s="10" t="s">
        <v>11</v>
      </c>
      <c r="I3" s="10" t="s">
        <v>10</v>
      </c>
      <c r="J3" s="10" t="s">
        <v>6</v>
      </c>
      <c r="K3" s="10" t="s">
        <v>7</v>
      </c>
      <c r="L3" s="10" t="s">
        <v>8</v>
      </c>
    </row>
    <row r="4" spans="1:12" ht="43.5" x14ac:dyDescent="0.35">
      <c r="A4" s="11" t="s">
        <v>12</v>
      </c>
      <c r="B4" s="12" t="s">
        <v>15</v>
      </c>
      <c r="C4" s="12" t="s">
        <v>18</v>
      </c>
      <c r="D4" s="12" t="s">
        <v>20</v>
      </c>
      <c r="E4" s="12">
        <v>9</v>
      </c>
      <c r="F4" s="13" t="s">
        <v>21</v>
      </c>
      <c r="G4" s="14" t="s">
        <v>22</v>
      </c>
      <c r="H4" s="13">
        <v>5</v>
      </c>
      <c r="I4" s="14" t="s">
        <v>59</v>
      </c>
      <c r="J4" s="13">
        <v>3</v>
      </c>
      <c r="K4" s="13">
        <f>+$E$4*H4*J4</f>
        <v>135</v>
      </c>
      <c r="L4" s="15" t="s">
        <v>60</v>
      </c>
    </row>
    <row r="5" spans="1:12" ht="43.5" x14ac:dyDescent="0.35">
      <c r="A5" s="16"/>
      <c r="B5" s="5"/>
      <c r="C5" s="5"/>
      <c r="D5" s="5"/>
      <c r="E5" s="5"/>
      <c r="F5" s="4" t="s">
        <v>23</v>
      </c>
      <c r="G5" s="3" t="s">
        <v>24</v>
      </c>
      <c r="H5" s="7">
        <v>3</v>
      </c>
      <c r="I5" s="3" t="s">
        <v>59</v>
      </c>
      <c r="J5" s="7">
        <v>3</v>
      </c>
      <c r="K5" s="7">
        <f>+$E$4*H5*J5</f>
        <v>81</v>
      </c>
      <c r="L5" s="17"/>
    </row>
    <row r="6" spans="1:12" ht="29" x14ac:dyDescent="0.35">
      <c r="A6" s="16"/>
      <c r="B6" s="5"/>
      <c r="C6" s="5"/>
      <c r="D6" s="5"/>
      <c r="E6" s="5"/>
      <c r="F6" s="5"/>
      <c r="G6" s="3" t="s">
        <v>25</v>
      </c>
      <c r="H6" s="7">
        <v>6</v>
      </c>
      <c r="I6" s="3" t="s">
        <v>61</v>
      </c>
      <c r="J6" s="7">
        <v>2</v>
      </c>
      <c r="K6" s="7">
        <f>+$E$4*H6*J6</f>
        <v>108</v>
      </c>
      <c r="L6" s="17"/>
    </row>
    <row r="7" spans="1:12" ht="43.5" x14ac:dyDescent="0.35">
      <c r="A7" s="16"/>
      <c r="B7" s="5"/>
      <c r="C7" s="5"/>
      <c r="D7" s="5"/>
      <c r="E7" s="5"/>
      <c r="F7" s="5"/>
      <c r="G7" s="3" t="s">
        <v>26</v>
      </c>
      <c r="H7" s="7">
        <v>3</v>
      </c>
      <c r="I7" s="3" t="s">
        <v>62</v>
      </c>
      <c r="J7" s="7">
        <v>5</v>
      </c>
      <c r="K7" s="7">
        <f>+$E$4*H7*J7</f>
        <v>135</v>
      </c>
      <c r="L7" s="17"/>
    </row>
    <row r="8" spans="1:12" ht="29" x14ac:dyDescent="0.35">
      <c r="A8" s="16"/>
      <c r="B8" s="5"/>
      <c r="C8" s="5"/>
      <c r="D8" s="5"/>
      <c r="E8" s="5"/>
      <c r="F8" s="5"/>
      <c r="G8" s="3" t="s">
        <v>27</v>
      </c>
      <c r="H8" s="7">
        <v>3</v>
      </c>
      <c r="I8" s="3" t="s">
        <v>63</v>
      </c>
      <c r="J8" s="7">
        <v>2</v>
      </c>
      <c r="K8" s="7">
        <f>+$E$4*H8*J8</f>
        <v>54</v>
      </c>
      <c r="L8" s="17" t="s">
        <v>64</v>
      </c>
    </row>
    <row r="9" spans="1:12" ht="58" x14ac:dyDescent="0.35">
      <c r="A9" s="16"/>
      <c r="B9" s="6"/>
      <c r="C9" s="6"/>
      <c r="D9" s="6"/>
      <c r="E9" s="6"/>
      <c r="F9" s="6"/>
      <c r="G9" s="3" t="s">
        <v>28</v>
      </c>
      <c r="H9" s="7">
        <v>3</v>
      </c>
      <c r="I9" s="3" t="s">
        <v>63</v>
      </c>
      <c r="J9" s="7">
        <v>2</v>
      </c>
      <c r="K9" s="7">
        <f>+$E$4*H9*J9</f>
        <v>54</v>
      </c>
      <c r="L9" s="17" t="s">
        <v>65</v>
      </c>
    </row>
    <row r="10" spans="1:12" ht="58" customHeight="1" x14ac:dyDescent="0.35">
      <c r="A10" s="16"/>
      <c r="B10" s="4" t="s">
        <v>13</v>
      </c>
      <c r="C10" s="4" t="s">
        <v>29</v>
      </c>
      <c r="D10" s="4" t="s">
        <v>30</v>
      </c>
      <c r="E10" s="4">
        <v>7</v>
      </c>
      <c r="F10" s="4" t="s">
        <v>31</v>
      </c>
      <c r="G10" s="3" t="s">
        <v>35</v>
      </c>
      <c r="H10" s="7">
        <v>2</v>
      </c>
      <c r="I10" s="3" t="s">
        <v>66</v>
      </c>
      <c r="J10" s="7">
        <v>2</v>
      </c>
      <c r="K10" s="7">
        <f>+$E$10*H10*J10</f>
        <v>28</v>
      </c>
      <c r="L10" s="17" t="s">
        <v>67</v>
      </c>
    </row>
    <row r="11" spans="1:12" ht="43.5" x14ac:dyDescent="0.35">
      <c r="A11" s="16"/>
      <c r="B11" s="5"/>
      <c r="C11" s="5"/>
      <c r="D11" s="5"/>
      <c r="E11" s="5"/>
      <c r="F11" s="5"/>
      <c r="G11" s="3" t="s">
        <v>33</v>
      </c>
      <c r="H11" s="7">
        <v>4</v>
      </c>
      <c r="I11" s="3" t="s">
        <v>62</v>
      </c>
      <c r="J11" s="7">
        <v>6</v>
      </c>
      <c r="K11" s="7">
        <f>+$E$10*H11*J11</f>
        <v>168</v>
      </c>
      <c r="L11" s="17"/>
    </row>
    <row r="12" spans="1:12" ht="43.5" x14ac:dyDescent="0.35">
      <c r="A12" s="16"/>
      <c r="B12" s="5"/>
      <c r="C12" s="5"/>
      <c r="D12" s="5"/>
      <c r="E12" s="5"/>
      <c r="F12" s="6"/>
      <c r="G12" s="3" t="s">
        <v>34</v>
      </c>
      <c r="H12" s="7">
        <v>4</v>
      </c>
      <c r="I12" s="3" t="s">
        <v>68</v>
      </c>
      <c r="J12" s="7">
        <v>3</v>
      </c>
      <c r="K12" s="7">
        <f>+$E$10*H12*J12</f>
        <v>84</v>
      </c>
      <c r="L12" s="17" t="s">
        <v>69</v>
      </c>
    </row>
    <row r="13" spans="1:12" ht="29" x14ac:dyDescent="0.35">
      <c r="A13" s="16"/>
      <c r="B13" s="5"/>
      <c r="C13" s="5"/>
      <c r="D13" s="5"/>
      <c r="E13" s="5"/>
      <c r="F13" s="4" t="s">
        <v>32</v>
      </c>
      <c r="G13" s="3" t="s">
        <v>36</v>
      </c>
      <c r="H13" s="7">
        <v>6</v>
      </c>
      <c r="I13" s="3" t="s">
        <v>70</v>
      </c>
      <c r="J13" s="7">
        <v>7</v>
      </c>
      <c r="K13" s="7">
        <f>+$E$10*H13*J13</f>
        <v>294</v>
      </c>
      <c r="L13" s="17" t="s">
        <v>71</v>
      </c>
    </row>
    <row r="14" spans="1:12" ht="29" x14ac:dyDescent="0.35">
      <c r="A14" s="16"/>
      <c r="B14" s="5"/>
      <c r="C14" s="5"/>
      <c r="D14" s="5"/>
      <c r="E14" s="5"/>
      <c r="F14" s="5"/>
      <c r="G14" s="3" t="s">
        <v>37</v>
      </c>
      <c r="H14" s="7">
        <v>3</v>
      </c>
      <c r="I14" s="3" t="s">
        <v>70</v>
      </c>
      <c r="J14" s="7">
        <v>3</v>
      </c>
      <c r="K14" s="7">
        <f>+$E$10*H14*J14</f>
        <v>63</v>
      </c>
      <c r="L14" s="17" t="s">
        <v>71</v>
      </c>
    </row>
    <row r="15" spans="1:12" ht="29" x14ac:dyDescent="0.35">
      <c r="A15" s="16"/>
      <c r="B15" s="5"/>
      <c r="C15" s="5"/>
      <c r="D15" s="5"/>
      <c r="E15" s="5"/>
      <c r="F15" s="5"/>
      <c r="G15" s="3" t="s">
        <v>38</v>
      </c>
      <c r="H15" s="7">
        <v>3</v>
      </c>
      <c r="I15" s="3" t="s">
        <v>72</v>
      </c>
      <c r="J15" s="7">
        <v>3</v>
      </c>
      <c r="K15" s="7">
        <f>+$E$10*H15*J15</f>
        <v>63</v>
      </c>
      <c r="L15" s="17" t="s">
        <v>73</v>
      </c>
    </row>
    <row r="16" spans="1:12" ht="29" x14ac:dyDescent="0.35">
      <c r="A16" s="16"/>
      <c r="B16" s="5"/>
      <c r="C16" s="5"/>
      <c r="D16" s="5"/>
      <c r="E16" s="5"/>
      <c r="F16" s="5"/>
      <c r="G16" s="3" t="s">
        <v>39</v>
      </c>
      <c r="H16" s="7">
        <v>6</v>
      </c>
      <c r="I16" s="3" t="s">
        <v>63</v>
      </c>
      <c r="J16" s="7">
        <v>6</v>
      </c>
      <c r="K16" s="7">
        <f>+$E$10*H16*J16</f>
        <v>252</v>
      </c>
      <c r="L16" s="17" t="s">
        <v>74</v>
      </c>
    </row>
    <row r="17" spans="1:12" ht="29" x14ac:dyDescent="0.35">
      <c r="A17" s="16"/>
      <c r="B17" s="6"/>
      <c r="C17" s="6"/>
      <c r="D17" s="6"/>
      <c r="E17" s="6"/>
      <c r="F17" s="6"/>
      <c r="G17" s="3" t="s">
        <v>40</v>
      </c>
      <c r="H17" s="7">
        <v>4</v>
      </c>
      <c r="I17" s="3" t="s">
        <v>70</v>
      </c>
      <c r="J17" s="7">
        <v>3</v>
      </c>
      <c r="K17" s="7">
        <f>+$E$10*H17*J17</f>
        <v>84</v>
      </c>
      <c r="L17" s="17" t="s">
        <v>75</v>
      </c>
    </row>
    <row r="18" spans="1:12" ht="58" customHeight="1" x14ac:dyDescent="0.35">
      <c r="A18" s="16"/>
      <c r="B18" s="4" t="s">
        <v>14</v>
      </c>
      <c r="C18" s="4" t="s">
        <v>41</v>
      </c>
      <c r="D18" s="4" t="s">
        <v>42</v>
      </c>
      <c r="E18" s="4">
        <v>6</v>
      </c>
      <c r="F18" s="4" t="s">
        <v>43</v>
      </c>
      <c r="G18" s="3" t="s">
        <v>44</v>
      </c>
      <c r="H18" s="7">
        <v>3</v>
      </c>
      <c r="I18" s="3" t="s">
        <v>62</v>
      </c>
      <c r="J18" s="7">
        <v>6</v>
      </c>
      <c r="K18" s="7">
        <f>+$E$18*H18*J18</f>
        <v>108</v>
      </c>
      <c r="L18" s="17" t="s">
        <v>76</v>
      </c>
    </row>
    <row r="19" spans="1:12" ht="43.5" x14ac:dyDescent="0.35">
      <c r="A19" s="16"/>
      <c r="B19" s="5"/>
      <c r="C19" s="5"/>
      <c r="D19" s="5"/>
      <c r="E19" s="5"/>
      <c r="F19" s="5"/>
      <c r="G19" s="3" t="s">
        <v>45</v>
      </c>
      <c r="H19" s="7">
        <v>6</v>
      </c>
      <c r="I19" s="3" t="s">
        <v>78</v>
      </c>
      <c r="J19" s="7">
        <v>7</v>
      </c>
      <c r="K19" s="7">
        <f>+$E$18*H19*J19</f>
        <v>252</v>
      </c>
      <c r="L19" s="17" t="s">
        <v>77</v>
      </c>
    </row>
    <row r="20" spans="1:12" ht="43.5" x14ac:dyDescent="0.35">
      <c r="A20" s="16"/>
      <c r="B20" s="5"/>
      <c r="C20" s="5"/>
      <c r="D20" s="5"/>
      <c r="E20" s="5"/>
      <c r="F20" s="5"/>
      <c r="G20" s="3" t="s">
        <v>46</v>
      </c>
      <c r="H20" s="7">
        <v>3</v>
      </c>
      <c r="I20" s="3" t="s">
        <v>62</v>
      </c>
      <c r="J20" s="7">
        <v>5</v>
      </c>
      <c r="K20" s="7">
        <f>+$E$18*H20*J20</f>
        <v>90</v>
      </c>
      <c r="L20" s="17" t="s">
        <v>76</v>
      </c>
    </row>
    <row r="21" spans="1:12" ht="43.5" x14ac:dyDescent="0.35">
      <c r="A21" s="16"/>
      <c r="B21" s="6"/>
      <c r="C21" s="6"/>
      <c r="D21" s="6"/>
      <c r="E21" s="6"/>
      <c r="F21" s="6"/>
      <c r="G21" s="3" t="s">
        <v>47</v>
      </c>
      <c r="H21" s="7">
        <v>1</v>
      </c>
      <c r="I21" s="3" t="s">
        <v>79</v>
      </c>
      <c r="J21" s="7">
        <v>5</v>
      </c>
      <c r="K21" s="7">
        <f>+$E$18*H21*J21</f>
        <v>30</v>
      </c>
      <c r="L21" s="17" t="s">
        <v>71</v>
      </c>
    </row>
    <row r="22" spans="1:12" ht="58" x14ac:dyDescent="0.35">
      <c r="A22" s="16"/>
      <c r="B22" s="4" t="s">
        <v>16</v>
      </c>
      <c r="C22" s="4" t="s">
        <v>48</v>
      </c>
      <c r="D22" s="4" t="s">
        <v>49</v>
      </c>
      <c r="E22" s="4">
        <v>5</v>
      </c>
      <c r="F22" s="3" t="s">
        <v>50</v>
      </c>
      <c r="G22" s="3" t="s">
        <v>51</v>
      </c>
      <c r="H22" s="7">
        <v>3</v>
      </c>
      <c r="I22" s="3" t="s">
        <v>80</v>
      </c>
      <c r="J22" s="7">
        <v>4</v>
      </c>
      <c r="K22" s="7">
        <f>+$E$22*H22*J22</f>
        <v>60</v>
      </c>
      <c r="L22" s="17" t="s">
        <v>60</v>
      </c>
    </row>
    <row r="23" spans="1:12" ht="43.5" x14ac:dyDescent="0.35">
      <c r="A23" s="16"/>
      <c r="B23" s="6"/>
      <c r="C23" s="6"/>
      <c r="D23" s="6"/>
      <c r="E23" s="6"/>
      <c r="F23" s="3" t="s">
        <v>52</v>
      </c>
      <c r="G23" s="3" t="s">
        <v>53</v>
      </c>
      <c r="H23" s="7">
        <v>5</v>
      </c>
      <c r="I23" s="3" t="s">
        <v>81</v>
      </c>
      <c r="J23" s="7">
        <v>6</v>
      </c>
      <c r="K23" s="7">
        <f>+$E$22*H23*J23</f>
        <v>150</v>
      </c>
      <c r="L23" s="17" t="s">
        <v>74</v>
      </c>
    </row>
    <row r="24" spans="1:12" ht="29" x14ac:dyDescent="0.35">
      <c r="A24" s="16"/>
      <c r="B24" s="4" t="s">
        <v>17</v>
      </c>
      <c r="C24" s="4" t="s">
        <v>54</v>
      </c>
      <c r="D24" s="4" t="s">
        <v>55</v>
      </c>
      <c r="E24" s="8">
        <v>9</v>
      </c>
      <c r="F24" s="4" t="s">
        <v>56</v>
      </c>
      <c r="G24" s="3" t="s">
        <v>22</v>
      </c>
      <c r="H24" s="7">
        <v>4</v>
      </c>
      <c r="I24" s="3" t="s">
        <v>80</v>
      </c>
      <c r="J24" s="7">
        <v>4</v>
      </c>
      <c r="K24" s="7">
        <f>+$E$24*H24*J24</f>
        <v>144</v>
      </c>
      <c r="L24" s="17" t="s">
        <v>60</v>
      </c>
    </row>
    <row r="25" spans="1:12" ht="29" x14ac:dyDescent="0.35">
      <c r="A25" s="16"/>
      <c r="B25" s="5"/>
      <c r="C25" s="6"/>
      <c r="D25" s="6"/>
      <c r="E25" s="9"/>
      <c r="F25" s="6"/>
      <c r="G25" s="3" t="s">
        <v>57</v>
      </c>
      <c r="H25" s="7">
        <v>7</v>
      </c>
      <c r="I25" s="3" t="s">
        <v>82</v>
      </c>
      <c r="J25" s="7">
        <v>6</v>
      </c>
      <c r="K25" s="7">
        <f>+$E$24*H25*J25</f>
        <v>378</v>
      </c>
      <c r="L25" s="17" t="s">
        <v>83</v>
      </c>
    </row>
    <row r="26" spans="1:12" ht="58.5" thickBot="1" x14ac:dyDescent="0.4">
      <c r="A26" s="18"/>
      <c r="B26" s="19"/>
      <c r="C26" s="20"/>
      <c r="D26" s="21" t="s">
        <v>58</v>
      </c>
      <c r="E26" s="22">
        <v>7</v>
      </c>
      <c r="F26" s="20" t="s">
        <v>50</v>
      </c>
      <c r="G26" s="20" t="s">
        <v>51</v>
      </c>
      <c r="H26" s="22">
        <v>5</v>
      </c>
      <c r="I26" s="20" t="s">
        <v>80</v>
      </c>
      <c r="J26" s="22">
        <v>5</v>
      </c>
      <c r="K26" s="22">
        <f>+E26*H26*J26</f>
        <v>175</v>
      </c>
      <c r="L26" s="23" t="s">
        <v>60</v>
      </c>
    </row>
  </sheetData>
  <mergeCells count="26">
    <mergeCell ref="C22:C23"/>
    <mergeCell ref="D22:D23"/>
    <mergeCell ref="E22:E23"/>
    <mergeCell ref="E24:E25"/>
    <mergeCell ref="F18:F21"/>
    <mergeCell ref="F24:F25"/>
    <mergeCell ref="F10:F12"/>
    <mergeCell ref="F13:F17"/>
    <mergeCell ref="B18:B21"/>
    <mergeCell ref="B22:B23"/>
    <mergeCell ref="B24:B26"/>
    <mergeCell ref="C18:C21"/>
    <mergeCell ref="D18:D21"/>
    <mergeCell ref="E18:E21"/>
    <mergeCell ref="C24:C25"/>
    <mergeCell ref="D24:D25"/>
    <mergeCell ref="A4:A26"/>
    <mergeCell ref="B4:B9"/>
    <mergeCell ref="C4:C9"/>
    <mergeCell ref="D4:D9"/>
    <mergeCell ref="E4:E9"/>
    <mergeCell ref="F5:F9"/>
    <mergeCell ref="B10:B17"/>
    <mergeCell ref="C10:C17"/>
    <mergeCell ref="D10:D17"/>
    <mergeCell ref="E10:E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Holley</dc:creator>
  <cp:lastModifiedBy>David Holley</cp:lastModifiedBy>
  <dcterms:created xsi:type="dcterms:W3CDTF">2020-04-29T13:37:03Z</dcterms:created>
  <dcterms:modified xsi:type="dcterms:W3CDTF">2020-04-29T15:08:18Z</dcterms:modified>
</cp:coreProperties>
</file>