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a4efb737c94a50d/Desktop/"/>
    </mc:Choice>
  </mc:AlternateContent>
  <xr:revisionPtr revIDLastSave="0" documentId="8_{F69D35A7-2E8C-411D-BCB8-AF1395B0CA2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53" i="1" l="1"/>
  <c r="P50" i="1"/>
  <c r="M50" i="1"/>
  <c r="L50" i="1"/>
  <c r="J50" i="1"/>
  <c r="G50" i="1"/>
  <c r="O50" i="1"/>
  <c r="N50" i="1"/>
  <c r="K50" i="1"/>
  <c r="I50" i="1"/>
  <c r="H50" i="1"/>
  <c r="F50" i="1"/>
  <c r="E50" i="1"/>
  <c r="D50" i="1"/>
  <c r="O43" i="1"/>
  <c r="N43" i="1"/>
  <c r="M43" i="1"/>
  <c r="L43" i="1"/>
  <c r="K43" i="1"/>
  <c r="J43" i="1"/>
  <c r="I43" i="1"/>
  <c r="H43" i="1"/>
  <c r="G43" i="1"/>
  <c r="F43" i="1"/>
  <c r="E43" i="1"/>
  <c r="D43" i="1"/>
  <c r="O19" i="1"/>
  <c r="N19" i="1"/>
  <c r="M19" i="1"/>
  <c r="L19" i="1"/>
  <c r="K19" i="1"/>
  <c r="J19" i="1"/>
  <c r="I19" i="1"/>
  <c r="H19" i="1"/>
  <c r="G19" i="1"/>
  <c r="F19" i="1"/>
  <c r="E19" i="1"/>
  <c r="D19" i="1"/>
  <c r="P14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43" i="1" l="1"/>
  <c r="P16" i="1"/>
  <c r="P19" i="1" l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<sst xmlns="http://schemas.openxmlformats.org/spreadsheetml/2006/main" count="184" uniqueCount="75">
  <si>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</si>
  <si>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</si>
  <si>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</si>
  <si>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</si>
  <si>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</si>
  <si>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</si>
  <si>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</si>
  <si>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</si>
  <si>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</si>
  <si>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</si>
  <si>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</si>
  <si>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</si>
  <si>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</si>
  <si>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</si>
  <si>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</si>
  <si>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</si>
  <si>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</si>
  <si>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</si>
  <si>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</si>
  <si>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</si>
  <si>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</si>
  <si>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</si>
  <si>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</si>
  <si>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</si>
  <si>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</si>
  <si>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</si>
  <si>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</si>
  <si>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</si>
  <si>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</si>
  <si>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</si>
  <si>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</si>
  <si>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</si>
  <si>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</si>
  <si>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</si>
  <si>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</si>
  <si>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</si>
  <si>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</si>
  <si>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</si>
  <si>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</si>
  <si>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</si>
  <si>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</si>
  <si>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</si>
  <si>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</si>
  <si>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</si>
  <si>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</si>
  <si>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</si>
  <si>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</si>
  <si>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</si>
  <si>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</si>
  <si>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</si>
  <si>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</si>
  <si>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</si>
  <si>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</si>
  <si>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</si>
  <si>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</si>
  <si>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</si>
  <si>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</si>
  <si>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</si>
  <si>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</si>
  <si>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</si>
  <si>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</si>
  <si>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</si>
  <si>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</si>
  <si>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</si>
  <si>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</si>
  <si>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</si>
  <si>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</si>
  <si>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</si>
  <si>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</si>
  <si>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</si>
  <si>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</si>
  <si>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</si>
  <si>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</si>
  <si>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>building Insurance</t>
  </si>
  <si>
    <t>Assignment 2 Budget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</si>
</sst>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8" fillId="0" borderId="0" xfId="0" applyFont="1"/>
    <xf numFmtId="37" fontId="8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workbookViewId="0">
      <selection activeCell="N58" sqref="N58:O5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8</v>
      </c>
    </row>
    <row r="2" spans="1:17" ht="20.25" x14ac:dyDescent="0.3">
      <c r="A2" s="1" t="s">
        <v>74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">
      <c r="A15" s="23" t="s">
        <v>72</v>
      </c>
      <c r="B15" s="24"/>
      <c r="C15" s="25"/>
      <c r="D15" s="2">
        <v>3800</v>
      </c>
      <c r="E15" s="2">
        <v>3800</v>
      </c>
      <c r="F15" s="2">
        <v>3800</v>
      </c>
      <c r="G15" s="2">
        <v>3800</v>
      </c>
      <c r="H15" s="2">
        <v>3800</v>
      </c>
      <c r="I15" s="2">
        <v>3800</v>
      </c>
      <c r="J15" s="2">
        <v>3800</v>
      </c>
      <c r="K15" s="2">
        <v>3800</v>
      </c>
      <c r="L15" s="2">
        <v>3800</v>
      </c>
      <c r="M15" s="2">
        <v>3800</v>
      </c>
      <c r="N15" s="2">
        <v>3800</v>
      </c>
      <c r="O15" s="2">
        <v>3800</v>
      </c>
      <c r="P15">
        <f t="shared" ref="P15:P19" si="0">SUM(D15+E15+F15+G15+H15+I15+J15+K15+L15+M15+N15+O15)</f>
        <v>45600</v>
      </c>
      <c r="Q15" t="s">
        <v>8</v>
      </c>
    </row>
    <row r="16" spans="1:17" x14ac:dyDescent="0.2">
      <c r="A16" s="23" t="s">
        <v>45</v>
      </c>
      <c r="B16" s="24"/>
      <c r="C16" s="25"/>
      <c r="D16" s="2">
        <v>1500</v>
      </c>
      <c r="E16" s="2">
        <v>920</v>
      </c>
      <c r="F16" s="2">
        <v>1500</v>
      </c>
      <c r="G16" s="52">
        <v>600</v>
      </c>
      <c r="H16" s="52">
        <v>640</v>
      </c>
      <c r="I16" s="52">
        <v>780</v>
      </c>
      <c r="J16" s="52">
        <v>930</v>
      </c>
      <c r="K16" s="52">
        <v>938</v>
      </c>
      <c r="L16" s="52">
        <v>1080</v>
      </c>
      <c r="M16" s="52">
        <v>780</v>
      </c>
      <c r="N16" s="52">
        <v>818</v>
      </c>
      <c r="O16" s="52">
        <v>816</v>
      </c>
      <c r="P16">
        <f t="shared" si="0"/>
        <v>11302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33" t="s">
        <v>9</v>
      </c>
      <c r="B19" s="34"/>
      <c r="C19" s="35"/>
      <c r="D19" s="19">
        <f>SUM(D14:D18)</f>
        <v>80300</v>
      </c>
      <c r="E19" s="19">
        <f>SUM(E14:E18)</f>
        <v>50720</v>
      </c>
      <c r="F19" s="19">
        <f>SUM(F14:F18)</f>
        <v>80300</v>
      </c>
      <c r="G19" s="19">
        <f>SUM(G14:G18)</f>
        <v>34400</v>
      </c>
      <c r="H19" s="19">
        <f>SUM(H14:H18)</f>
        <v>36440</v>
      </c>
      <c r="I19" s="19">
        <f>SUM(I14:I18)</f>
        <v>43580</v>
      </c>
      <c r="J19" s="19">
        <f>SUM(J14:J18)</f>
        <v>51230</v>
      </c>
      <c r="K19" s="19">
        <f>SUM(K14:K18)</f>
        <v>51638</v>
      </c>
      <c r="L19" s="19">
        <f>SUM(L14:L18)</f>
        <v>58880</v>
      </c>
      <c r="M19" s="19">
        <f>SUM(M14:M18)</f>
        <v>43580</v>
      </c>
      <c r="N19" s="19">
        <f>SUM(N14:N18)</f>
        <v>45518</v>
      </c>
      <c r="O19" s="19">
        <f>SUM(O14:O18)</f>
        <v>45416</v>
      </c>
      <c r="P19" s="53">
        <f t="shared" si="0"/>
        <v>622002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70</v>
      </c>
      <c r="B25" s="24"/>
      <c r="C25" s="25"/>
      <c r="D25" s="2"/>
      <c r="E25" s="2"/>
      <c r="F25" s="2"/>
      <c r="G25" s="2">
        <v>3000</v>
      </c>
      <c r="H25" s="52"/>
      <c r="I25" s="52"/>
      <c r="J25" s="52"/>
      <c r="K25" s="52"/>
      <c r="L25" s="52"/>
      <c r="M25" s="52"/>
      <c r="N25" s="52"/>
      <c r="O25" s="52"/>
      <c r="P25">
        <f>SUM(D25+E25+F25+G25+H25+I25+J25+K25+L25+M25+N25+O25)</f>
        <v>3000</v>
      </c>
    </row>
    <row r="26" spans="1:16" x14ac:dyDescent="0.2">
      <c r="A26" s="23" t="s">
        <v>69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3" si="1">SUM(D26+E26+F26+G26+H26+I26+J26+K26+L26+M26+N26+O26)</f>
        <v>3000</v>
      </c>
    </row>
    <row r="27" spans="1:16" x14ac:dyDescent="0.2">
      <c r="A27" s="23" t="s">
        <v>68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1"/>
        <v>18000</v>
      </c>
    </row>
    <row r="28" spans="1:16" x14ac:dyDescent="0.2">
      <c r="A28" s="23" t="s">
        <v>61</v>
      </c>
      <c r="B28" s="24"/>
      <c r="C28" s="25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1"/>
        <v>9600</v>
      </c>
    </row>
    <row r="29" spans="1:16" x14ac:dyDescent="0.2">
      <c r="A29" s="23" t="s">
        <v>65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1"/>
        <v>3300</v>
      </c>
    </row>
    <row r="30" spans="1:16" x14ac:dyDescent="0.2">
      <c r="A30" s="23" t="s">
        <v>62</v>
      </c>
      <c r="B30" s="24"/>
      <c r="C30" s="25"/>
      <c r="D30" s="2"/>
      <c r="E30" s="2">
        <v>1200</v>
      </c>
      <c r="F30" s="2">
        <v>1200</v>
      </c>
      <c r="G30" s="2">
        <v>1200</v>
      </c>
      <c r="H30" s="2">
        <v>1200</v>
      </c>
      <c r="I30" s="2">
        <v>1200</v>
      </c>
      <c r="J30" s="2">
        <v>1200</v>
      </c>
      <c r="K30" s="2">
        <v>1200</v>
      </c>
      <c r="L30" s="2">
        <v>1200</v>
      </c>
      <c r="M30" s="2">
        <v>1200</v>
      </c>
      <c r="N30" s="2">
        <v>1200</v>
      </c>
      <c r="O30" s="2">
        <v>1200</v>
      </c>
      <c r="P30">
        <f t="shared" si="1"/>
        <v>13200</v>
      </c>
    </row>
    <row r="31" spans="1:16" x14ac:dyDescent="0.2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1"/>
        <v>36000</v>
      </c>
    </row>
    <row r="32" spans="1:16" x14ac:dyDescent="0.2">
      <c r="A32" s="23" t="s">
        <v>71</v>
      </c>
      <c r="B32" s="24"/>
      <c r="C32" s="25"/>
      <c r="D32" s="2"/>
      <c r="E32" s="2"/>
      <c r="F32" s="2"/>
      <c r="G32" s="2">
        <v>250</v>
      </c>
      <c r="H32" s="2"/>
      <c r="I32" s="2">
        <v>250</v>
      </c>
      <c r="J32" s="2"/>
      <c r="K32" s="2">
        <v>250</v>
      </c>
      <c r="L32" s="2"/>
      <c r="M32" s="2">
        <v>250</v>
      </c>
      <c r="N32" s="2"/>
      <c r="O32" s="2">
        <v>250</v>
      </c>
      <c r="P32">
        <f t="shared" si="1"/>
        <v>1250</v>
      </c>
    </row>
    <row r="33" spans="1:16" x14ac:dyDescent="0.2">
      <c r="A33" s="23" t="s">
        <v>63</v>
      </c>
      <c r="B33" s="24"/>
      <c r="C33" s="25"/>
      <c r="D33" s="2">
        <v>150</v>
      </c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1"/>
        <v>1800</v>
      </c>
    </row>
    <row r="34" spans="1:16" x14ac:dyDescent="0.2">
      <c r="A34" s="23" t="s">
        <v>66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>
        <f t="shared" si="1"/>
        <v>4000</v>
      </c>
    </row>
    <row r="35" spans="1:16" x14ac:dyDescent="0.2">
      <c r="A35" s="23" t="s">
        <v>64</v>
      </c>
      <c r="B35" s="24"/>
      <c r="C35" s="25"/>
      <c r="D35" s="2"/>
      <c r="E35" s="2"/>
      <c r="F35" s="2"/>
      <c r="G35" s="2"/>
      <c r="H35" s="2">
        <v>1750</v>
      </c>
      <c r="I35" s="2"/>
      <c r="J35" s="2">
        <v>1750</v>
      </c>
      <c r="K35" s="2"/>
      <c r="L35" s="2">
        <v>1750</v>
      </c>
      <c r="M35" s="2"/>
      <c r="N35" s="2">
        <v>1750</v>
      </c>
      <c r="O35" s="2"/>
      <c r="P35">
        <f t="shared" si="1"/>
        <v>7000</v>
      </c>
    </row>
    <row r="36" spans="1:16" x14ac:dyDescent="0.2">
      <c r="A36" s="23" t="s">
        <v>46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1"/>
        <v>6000</v>
      </c>
    </row>
    <row r="37" spans="1:16" x14ac:dyDescent="0.2">
      <c r="A37" s="23" t="s">
        <v>44</v>
      </c>
      <c r="B37" s="24"/>
      <c r="C37" s="25"/>
      <c r="D37" s="2">
        <v>400</v>
      </c>
      <c r="E37" s="2">
        <v>400</v>
      </c>
      <c r="F37" s="2">
        <v>400</v>
      </c>
      <c r="G37" s="2">
        <v>400</v>
      </c>
      <c r="H37" s="2"/>
      <c r="I37" s="2">
        <v>400</v>
      </c>
      <c r="J37" s="2">
        <v>400</v>
      </c>
      <c r="K37" s="2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">
      <c r="A38" s="23" t="s">
        <v>67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1"/>
        <v>1680</v>
      </c>
    </row>
    <row r="39" spans="1:16" x14ac:dyDescent="0.2">
      <c r="A39" s="23" t="s">
        <v>73</v>
      </c>
      <c r="B39" s="24"/>
      <c r="C39" s="25"/>
      <c r="D39" s="2"/>
      <c r="E39" s="2"/>
      <c r="F39" s="2"/>
      <c r="G39" s="2"/>
      <c r="H39" s="2"/>
      <c r="I39" s="2"/>
      <c r="J39" s="2"/>
      <c r="K39" s="2"/>
      <c r="L39" s="52">
        <v>2500</v>
      </c>
      <c r="M39" s="52"/>
      <c r="N39" s="52"/>
      <c r="O39" s="52"/>
      <c r="P39">
        <f t="shared" si="1"/>
        <v>2500</v>
      </c>
    </row>
    <row r="40" spans="1:16" x14ac:dyDescent="0.2">
      <c r="A40" s="23" t="s">
        <v>12</v>
      </c>
      <c r="B40" s="24"/>
      <c r="C40" s="2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">
      <c r="A41" s="23" t="s">
        <v>13</v>
      </c>
      <c r="B41" s="24"/>
      <c r="C41" s="2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">
      <c r="A42" s="23"/>
      <c r="B42" s="24"/>
      <c r="C42" s="2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>
        <f t="shared" si="1"/>
        <v>0</v>
      </c>
    </row>
    <row r="43" spans="1:16" ht="13.5" thickBot="1" x14ac:dyDescent="0.25">
      <c r="A43" s="33" t="s">
        <v>14</v>
      </c>
      <c r="B43" s="34"/>
      <c r="C43" s="35"/>
      <c r="D43" s="19">
        <f>SUM(D25:D42)</f>
        <v>7015</v>
      </c>
      <c r="E43" s="19">
        <f>SUM(E25:E42)</f>
        <v>8215</v>
      </c>
      <c r="F43" s="19">
        <f>SUM(F25:F42)</f>
        <v>8215</v>
      </c>
      <c r="G43" s="19">
        <f>SUM(G25:G42)</f>
        <v>11465</v>
      </c>
      <c r="H43" s="19">
        <f>SUM(H25:H42)</f>
        <v>9565</v>
      </c>
      <c r="I43" s="19">
        <f>SUM(I25:I42)</f>
        <v>8465</v>
      </c>
      <c r="J43" s="19">
        <f>SUM(J25:J42)</f>
        <v>9965</v>
      </c>
      <c r="K43" s="19">
        <f>SUM(K25:K42)</f>
        <v>8465</v>
      </c>
      <c r="L43" s="19">
        <f>SUM(L25:L42)</f>
        <v>12065</v>
      </c>
      <c r="M43" s="19">
        <f>SUM(M25:M42)</f>
        <v>8465</v>
      </c>
      <c r="N43" s="19">
        <f>SUM(N25:N42)</f>
        <v>9965</v>
      </c>
      <c r="O43" s="19">
        <f>SUM(O25:O42)</f>
        <v>12465</v>
      </c>
      <c r="P43" s="53">
        <f t="shared" si="1"/>
        <v>114330</v>
      </c>
    </row>
    <row r="44" spans="1:16" x14ac:dyDescent="0.2">
      <c r="A44" s="23"/>
      <c r="B44" s="24"/>
      <c r="C44" s="25"/>
      <c r="D44" s="4"/>
      <c r="E44" s="4"/>
      <c r="F44" s="4"/>
      <c r="G44" s="4"/>
      <c r="H44" s="4"/>
      <c r="I44" s="4"/>
    </row>
    <row r="45" spans="1:16" x14ac:dyDescent="0.2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">
      <c r="A46" s="23"/>
      <c r="B46" s="24"/>
      <c r="C46" s="25"/>
      <c r="D46" s="3"/>
      <c r="E46" s="3"/>
      <c r="F46" s="3"/>
      <c r="G46" s="3"/>
      <c r="H46" s="3"/>
      <c r="I46" s="3"/>
    </row>
    <row r="47" spans="1:16" x14ac:dyDescent="0.2">
      <c r="A47" s="36" t="s">
        <v>15</v>
      </c>
      <c r="B47" s="37"/>
      <c r="C47" s="38"/>
      <c r="D47" s="3">
        <v>6000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 t="s">
        <v>8</v>
      </c>
    </row>
    <row r="48" spans="1:16" x14ac:dyDescent="0.2">
      <c r="A48" s="39"/>
      <c r="B48" s="40"/>
      <c r="C48" s="41"/>
      <c r="D48" s="3"/>
      <c r="E48" s="3"/>
      <c r="F48" s="3"/>
      <c r="G48" s="3"/>
      <c r="H48" s="3"/>
      <c r="I48" s="3"/>
      <c r="P48" t="s">
        <v>8</v>
      </c>
    </row>
    <row r="49" spans="1:16" x14ac:dyDescent="0.2">
      <c r="A49" s="36"/>
      <c r="B49" s="37"/>
      <c r="C49" s="38"/>
      <c r="D49" s="3"/>
      <c r="E49" s="3"/>
      <c r="F49" s="3"/>
      <c r="G49" s="3"/>
      <c r="H49" s="3"/>
      <c r="I49" s="3"/>
      <c r="P49" t="s">
        <v>8</v>
      </c>
    </row>
    <row r="50" spans="1:16" x14ac:dyDescent="0.2">
      <c r="A50" s="42" t="s">
        <v>16</v>
      </c>
      <c r="B50" s="43"/>
      <c r="C50" s="44"/>
      <c r="D50" s="3">
        <f>SUM(D19)-(D43)</f>
        <v>73285</v>
      </c>
      <c r="E50" s="3">
        <f>SUM(E19)-(E43)</f>
        <v>42505</v>
      </c>
      <c r="F50" s="3">
        <f>SUM(F19)-(F43)</f>
        <v>72085</v>
      </c>
      <c r="G50" s="3">
        <f>SUM(G19)-(G43)</f>
        <v>22935</v>
      </c>
      <c r="H50" s="3">
        <f>SUM(H19)-(H43)</f>
        <v>26875</v>
      </c>
      <c r="I50" s="3">
        <f>SUM(I19)-(I43)</f>
        <v>35115</v>
      </c>
      <c r="J50" s="3">
        <f>SUM(J19)-(J43)</f>
        <v>41265</v>
      </c>
      <c r="K50" s="3">
        <f>SUM(K19)-(K43)</f>
        <v>43173</v>
      </c>
      <c r="L50" s="3">
        <f>SUM(L19)-(L43)</f>
        <v>46815</v>
      </c>
      <c r="M50" s="3">
        <f>SUM(M19)-(M43)</f>
        <v>35115</v>
      </c>
      <c r="N50" s="3">
        <f>SUM(N19)-(N43)</f>
        <v>35553</v>
      </c>
      <c r="O50" s="3">
        <f>SUM(O19)-(O43)</f>
        <v>32951</v>
      </c>
      <c r="P50" s="54">
        <f>SUM(D50:O50)</f>
        <v>507672</v>
      </c>
    </row>
    <row r="51" spans="1:16" x14ac:dyDescent="0.2">
      <c r="A51" s="39"/>
      <c r="B51" s="40"/>
      <c r="C51" s="41"/>
      <c r="D51" s="3"/>
      <c r="E51" s="3"/>
      <c r="F51" s="3"/>
      <c r="G51" s="3"/>
      <c r="H51" s="3"/>
      <c r="I51" s="3"/>
      <c r="P51" t="s">
        <v>8</v>
      </c>
    </row>
    <row r="52" spans="1:16" x14ac:dyDescent="0.2">
      <c r="A52" s="26"/>
      <c r="B52" s="27"/>
      <c r="C52" s="28"/>
      <c r="D52" s="3"/>
      <c r="E52" s="3"/>
      <c r="F52" s="3"/>
      <c r="G52" s="3"/>
      <c r="H52" s="3"/>
      <c r="I52" s="3"/>
      <c r="P52" t="s">
        <v>8</v>
      </c>
    </row>
    <row r="53" spans="1:16" ht="13.5" thickBot="1" x14ac:dyDescent="0.25">
      <c r="A53" s="45" t="s">
        <v>17</v>
      </c>
      <c r="B53" s="46"/>
      <c r="C53" s="47"/>
      <c r="D53" s="19">
        <v>79285</v>
      </c>
      <c r="E53" s="19">
        <v>42505</v>
      </c>
      <c r="F53" s="19">
        <v>72085</v>
      </c>
      <c r="G53" s="19">
        <v>22935</v>
      </c>
      <c r="H53" s="19">
        <v>26875</v>
      </c>
      <c r="I53" s="19">
        <v>35115</v>
      </c>
      <c r="J53" s="19">
        <v>41265</v>
      </c>
      <c r="K53" s="19">
        <v>43173</v>
      </c>
      <c r="L53" s="19">
        <v>46815</v>
      </c>
      <c r="M53" s="19">
        <v>35115</v>
      </c>
      <c r="N53" s="19">
        <v>35553</v>
      </c>
      <c r="O53" s="19">
        <v>32951</v>
      </c>
      <c r="P53" s="55">
        <f>SUM(D53:O53)</f>
        <v>513672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Gabriela Topala</cp:lastModifiedBy>
  <cp:lastPrinted>2019-05-23T09:02:26Z</cp:lastPrinted>
  <dcterms:created xsi:type="dcterms:W3CDTF">2011-01-20T13:47:40Z</dcterms:created>
  <dcterms:modified xsi:type="dcterms:W3CDTF">2022-03-14T12:52:21Z</dcterms:modified>
</cp:coreProperties>
</file>