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Web Technologies - Module Box\CW1 - Javascript Enabled Website\"/>
    </mc:Choice>
  </mc:AlternateContent>
  <xr:revisionPtr revIDLastSave="0" documentId="13_ncr:1_{A6E2627A-2F04-4EDA-B1AE-9C0630A12293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<sst xmlns="http://schemas.openxmlformats.org/spreadsheetml/2006/main" count="70" uniqueCount="68">
  <si>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</si>
  <si>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</si>
  <si>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</si>
  <si>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</si>
  <si>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</si>
  <si>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</si>
  <si>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</si>
  <si>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</si>
  <si>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</si>
  <si>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</si>
  <si>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</si>
  <si>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</si>
  <si>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</si>
  <si>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</si>
  <si>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</si>
  <si>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</si>
  <si>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</si>
  <si>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</si>
  <si>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</si>
  <si>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</si>
  <si>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</si>
  <si>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</si>
  <si>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</si>
  <si>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</si>
  <si>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</si>
  <si>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</si>
  <si>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</si>
  <si>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</si>
  <si>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</si>
  <si>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</si>
  <si>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</si>
  <si>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</si>
  <si>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</si>
  <si>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</si>
  <si>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</si>
  <si>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</si>
  <si>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</si>
  <si>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</si>
  <si>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</si>
  <si>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</si>
  <si>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</si>
  <si>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</si>
  <si>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</si>
  <si>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</si>
  <si>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</si>
  <si>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</si>
  <si>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</si>
  <si>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</si>
  <si>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</si>
  <si>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</si>
  <si>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</si>
  <si>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</si>
  <si>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</si>
  <si>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</si>
  <si>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</si>
  <si>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</si>
  <si>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</si>
  <si>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Overall integration of website</t>
  </si>
  <si>
    <t xml:space="preserve">Investigation and analysis of the security issues affecting dynamic websites </t>
  </si>
  <si>
    <t>Complexity of JS for feature 1</t>
  </si>
  <si>
    <t>Complexity of JS for feature 2</t>
  </si>
  <si>
    <t>Complexity of JS for feature 3</t>
  </si>
  <si>
    <t>Analysis of the technical development of your Javascript component (eg how does each component interact with the DOM for the page)</t>
  </si>
  <si>
    <t>Annotated code listing</t>
  </si>
  <si>
    <t>Its in the assignment brief - comment your code !!!</t>
  </si>
  <si>
    <t>Report reflects experience made within the website</t>
  </si>
  <si>
    <t>Validation of data is present, but not extensive enough. Slideshow is more interesting and the interactive elements of designing elements for a game showed a good level of JS. The only problem here is one of depth and time - this is Level 5 !!!!</t>
  </si>
  <si>
    <t>Adrian 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</si>
</sst>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7" zoomScaleNormal="100" workbookViewId="0">
      <selection activeCell="B36" sqref="B36:I41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0</v>
      </c>
      <c r="K12" s="75" t="str">
        <f>IF('Marking Criteria'!H67 = 0, "", 'Marking Criteria'!H67)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 t="s">
        <v>64</v>
      </c>
      <c r="C20" s="69"/>
      <c r="D20" s="69"/>
      <c r="E20" s="69"/>
      <c r="F20" s="69"/>
      <c r="G20" s="69"/>
      <c r="H20" s="69"/>
      <c r="I20" s="69"/>
      <c r="J20" s="74">
        <f>IF('Marking Criteria'!D68 = 0, "", 'Marking Criteria'!D68)</f>
        <v>15</v>
      </c>
      <c r="K20" s="75">
        <f>IF('Marking Criteria'!H68 = 0, "", 'Marking Criteria'!H68)</f>
        <v>2</v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65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15</v>
      </c>
      <c r="K28" s="75">
        <f>IF('Marking Criteria'!H69 = 0, "", 'Marking Criteria'!H69)</f>
        <v>7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66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70</v>
      </c>
      <c r="K36" s="75">
        <f>IF('Marking Criteria'!H70 = 0, "", 'Marking Criteria'!H70)</f>
        <v>34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/>
      <c r="C44" s="79"/>
      <c r="D44" s="79"/>
      <c r="E44" s="79"/>
      <c r="F44" s="79"/>
      <c r="G44" s="79"/>
      <c r="H44" s="79"/>
      <c r="I44" s="79"/>
      <c r="J44" s="74" t="str">
        <f>IF('Marking Criteria'!D71 = 0, "", 'Marking Criteria'!D71)</f>
        <v/>
      </c>
      <c r="K44" s="75" t="str">
        <f>IF('Marking Criteria'!H71 = 0, "", 'Marking Criteria'!H71)</f>
        <v/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43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40" zoomScaleNormal="10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58</v>
      </c>
      <c r="D13" s="85"/>
      <c r="E13" s="85"/>
      <c r="F13" s="85"/>
      <c r="G13" s="85"/>
      <c r="H13" s="85"/>
      <c r="I13" s="40">
        <v>0</v>
      </c>
      <c r="J13" s="41"/>
      <c r="K13" s="42"/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21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63</v>
      </c>
      <c r="D22" s="85"/>
      <c r="E22" s="85"/>
      <c r="F22" s="85"/>
      <c r="G22" s="85"/>
      <c r="H22" s="85"/>
      <c r="I22" s="39">
        <v>15</v>
      </c>
      <c r="J22" s="41">
        <v>2</v>
      </c>
      <c r="K22" s="42">
        <v>2</v>
      </c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21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ht="31.5" customHeight="1" x14ac:dyDescent="0.25">
      <c r="B35" s="18"/>
      <c r="C35" s="70" t="s">
        <v>62</v>
      </c>
      <c r="D35" s="71"/>
      <c r="E35" s="71"/>
      <c r="F35" s="71"/>
      <c r="G35" s="71"/>
      <c r="H35" s="71"/>
      <c r="I35" s="39">
        <v>15</v>
      </c>
      <c r="J35" s="41">
        <v>7</v>
      </c>
      <c r="K35" s="42">
        <v>7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/>
      <c r="D36" s="85"/>
      <c r="E36" s="85"/>
      <c r="F36" s="85"/>
      <c r="G36" s="85"/>
      <c r="H36" s="85"/>
      <c r="I36" s="39"/>
      <c r="J36" s="41"/>
      <c r="K36" s="42"/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21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/>
      <c r="D45" s="85"/>
      <c r="E45" s="85"/>
      <c r="F45" s="85"/>
      <c r="G45" s="85"/>
      <c r="H45" s="85"/>
      <c r="I45" s="39"/>
      <c r="J45" s="41"/>
      <c r="K45" s="42"/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59</v>
      </c>
      <c r="D46" s="71"/>
      <c r="E46" s="71"/>
      <c r="F46" s="71"/>
      <c r="G46" s="71"/>
      <c r="H46" s="71"/>
      <c r="I46" s="39">
        <v>20</v>
      </c>
      <c r="J46" s="41">
        <v>12</v>
      </c>
      <c r="K46" s="42">
        <v>12</v>
      </c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/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x14ac:dyDescent="0.25">
      <c r="B48" s="18"/>
      <c r="C48" s="70" t="s">
        <v>60</v>
      </c>
      <c r="D48" s="71"/>
      <c r="E48" s="71"/>
      <c r="F48" s="71"/>
      <c r="G48" s="71"/>
      <c r="H48" s="71"/>
      <c r="I48" s="39">
        <v>20</v>
      </c>
      <c r="J48" s="41">
        <v>10</v>
      </c>
      <c r="K48" s="42">
        <v>10</v>
      </c>
      <c r="L48" s="32"/>
      <c r="M48" s="82"/>
      <c r="N48" s="34" t="str">
        <f t="shared" si="0"/>
        <v xml:space="preserve"> </v>
      </c>
    </row>
    <row r="49" spans="2:14" x14ac:dyDescent="0.25">
      <c r="B49" s="18"/>
      <c r="C49" s="84"/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 t="s">
        <v>61</v>
      </c>
      <c r="D50" s="71"/>
      <c r="E50" s="71"/>
      <c r="F50" s="71"/>
      <c r="G50" s="71"/>
      <c r="H50" s="71"/>
      <c r="I50" s="39">
        <v>20</v>
      </c>
      <c r="J50" s="41">
        <v>7</v>
      </c>
      <c r="K50" s="42">
        <v>7</v>
      </c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 t="s">
        <v>57</v>
      </c>
      <c r="D52" s="85"/>
      <c r="E52" s="85"/>
      <c r="F52" s="85"/>
      <c r="G52" s="85"/>
      <c r="H52" s="85"/>
      <c r="I52" s="39">
        <v>10</v>
      </c>
      <c r="J52" s="41">
        <v>5</v>
      </c>
      <c r="K52" s="42">
        <v>5</v>
      </c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21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47</v>
      </c>
      <c r="D61" s="85"/>
      <c r="E61" s="85"/>
      <c r="F61" s="85"/>
      <c r="G61" s="85"/>
      <c r="H61" s="85"/>
      <c r="I61" s="39">
        <v>0</v>
      </c>
      <c r="J61" s="41">
        <v>0</v>
      </c>
      <c r="K61" s="42">
        <v>0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43</v>
      </c>
      <c r="K66" s="24">
        <f>SUM(K11:K65)</f>
        <v>43</v>
      </c>
      <c r="L66" s="25">
        <f>SUM(L11:L65)</f>
        <v>0</v>
      </c>
      <c r="M66" s="38">
        <f>IF(L66&lt;&gt;0, L66,IF(K66&lt;&gt;0,K66,IF(J66&lt;&gt;0,J66,0)))</f>
        <v>43</v>
      </c>
    </row>
    <row r="67" spans="2:14" ht="22.5" hidden="1" customHeight="1" x14ac:dyDescent="0.25">
      <c r="B67" s="20"/>
      <c r="C67" s="31" t="s">
        <v>34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15</v>
      </c>
      <c r="E68" s="31">
        <f>SUM(J20:J32)</f>
        <v>2</v>
      </c>
      <c r="F68" s="31">
        <f>SUM(K20:K32)</f>
        <v>2</v>
      </c>
      <c r="G68" s="31">
        <f>SUM(L20:L32)</f>
        <v>0</v>
      </c>
      <c r="H68" s="46">
        <f t="shared" ref="H68:H71" si="1">IF(G68&gt;0,G68,IF(F68&gt;0,F68,IF(E68&gt;0,E68,0)))</f>
        <v>2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15</v>
      </c>
      <c r="E69" s="31">
        <f>SUM(J34:J43)</f>
        <v>7</v>
      </c>
      <c r="F69" s="31">
        <f>SUM(K34:K43)</f>
        <v>7</v>
      </c>
      <c r="G69" s="31">
        <f>SUM(L34:L43)</f>
        <v>0</v>
      </c>
      <c r="H69" s="46">
        <f t="shared" si="1"/>
        <v>7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70</v>
      </c>
      <c r="E70" s="31">
        <f>SUM(J45:J57)</f>
        <v>34</v>
      </c>
      <c r="F70" s="31">
        <f>SUM(K45:K57)</f>
        <v>34</v>
      </c>
      <c r="G70" s="31">
        <f>SUM(L45:L57)</f>
        <v>0</v>
      </c>
      <c r="H70" s="46">
        <f t="shared" si="1"/>
        <v>34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0</v>
      </c>
      <c r="E71" s="31">
        <f t="shared" ref="E71:G71" si="2">SUM(J59:J65)</f>
        <v>0</v>
      </c>
      <c r="F71" s="31">
        <f t="shared" si="2"/>
        <v>0</v>
      </c>
      <c r="G71" s="31">
        <f t="shared" si="2"/>
        <v>0</v>
      </c>
      <c r="H71" s="46">
        <f t="shared" si="1"/>
        <v>0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67</v>
      </c>
      <c r="F73" s="97"/>
      <c r="G73" s="98"/>
      <c r="H73" s="93" t="s">
        <v>31</v>
      </c>
      <c r="I73" s="95"/>
      <c r="J73" s="111" t="s">
        <v>67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2020-06-25T14:13:09Z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