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nhi\Desktop\"/>
    </mc:Choice>
  </mc:AlternateContent>
  <xr:revisionPtr revIDLastSave="0" documentId="8_{A9077149-5367-4484-9816-3FD562F8E81C}" xr6:coauthVersionLast="47" xr6:coauthVersionMax="47" xr10:uidLastSave="{00000000-0000-0000-0000-000000000000}"/>
  <bookViews>
    <workbookView xWindow="19200" yWindow="0" windowWidth="19200" windowHeight="21000" xr2:uid="{F423FDD0-B703-4997-B006-D0AE44EDD2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1" i="1" l="1"/>
  <c r="B31" i="1"/>
  <c r="D32" i="1"/>
  <c r="C32" i="1"/>
  <c r="B32" i="1"/>
  <c r="AZ32" i="1"/>
  <c r="BA32" i="1"/>
  <c r="BB32" i="1"/>
  <c r="BC32" i="1"/>
  <c r="BD32" i="1"/>
  <c r="BE32" i="1"/>
  <c r="BF32" i="1"/>
  <c r="BG32" i="1"/>
  <c r="BH32" i="1"/>
  <c r="BI32" i="1"/>
  <c r="BJ32" i="1"/>
  <c r="BK32" i="1"/>
  <c r="BL32" i="1"/>
  <c r="BM32" i="1"/>
  <c r="BN32" i="1"/>
  <c r="BO32" i="1"/>
  <c r="BP32" i="1"/>
  <c r="BQ32" i="1"/>
  <c r="BR32" i="1"/>
  <c r="BS32" i="1"/>
  <c r="BT32" i="1"/>
  <c r="BU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D31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AV31" i="1"/>
  <c r="AW31" i="1"/>
  <c r="AX31" i="1"/>
  <c r="AY31" i="1"/>
  <c r="AZ31" i="1"/>
  <c r="BA31" i="1"/>
  <c r="BB31" i="1"/>
  <c r="BC31" i="1"/>
  <c r="BD31" i="1"/>
  <c r="BE31" i="1"/>
  <c r="BF31" i="1"/>
  <c r="BG31" i="1"/>
  <c r="BH31" i="1"/>
  <c r="BI31" i="1"/>
  <c r="BJ31" i="1"/>
  <c r="BK31" i="1"/>
  <c r="BL31" i="1"/>
  <c r="BM31" i="1"/>
  <c r="BN31" i="1"/>
  <c r="BO31" i="1"/>
  <c r="BP31" i="1"/>
  <c r="BQ31" i="1"/>
  <c r="BR31" i="1"/>
  <c r="BS31" i="1"/>
  <c r="BT31" i="1"/>
  <c r="BU31" i="1"/>
  <c r="BV31" i="1"/>
  <c r="BW31" i="1"/>
  <c r="BX31" i="1"/>
  <c r="BY31" i="1"/>
  <c r="BZ31" i="1"/>
  <c r="CA31" i="1"/>
  <c r="CB31" i="1"/>
  <c r="CC31" i="1"/>
  <c r="CD31" i="1"/>
  <c r="CE31" i="1"/>
  <c r="CF31" i="1"/>
  <c r="CG31" i="1"/>
  <c r="CH31" i="1"/>
  <c r="CI31" i="1"/>
  <c r="CJ31" i="1"/>
  <c r="CK31" i="1"/>
  <c r="CL31" i="1"/>
  <c r="CM31" i="1"/>
  <c r="CN31" i="1"/>
  <c r="C23" i="1"/>
  <c r="B23" i="1"/>
  <c r="B22" i="1"/>
  <c r="C22" i="1"/>
  <c r="D22" i="1"/>
  <c r="E22" i="1"/>
  <c r="F22" i="1"/>
  <c r="G22" i="1"/>
  <c r="G23" i="1" s="1"/>
  <c r="H22" i="1"/>
  <c r="H23" i="1" s="1"/>
  <c r="I22" i="1"/>
  <c r="I23" i="1" s="1"/>
  <c r="J22" i="1"/>
  <c r="K22" i="1"/>
  <c r="L22" i="1"/>
  <c r="M22" i="1"/>
  <c r="N22" i="1"/>
  <c r="O22" i="1"/>
  <c r="O23" i="1" s="1"/>
  <c r="P22" i="1"/>
  <c r="P23" i="1" s="1"/>
  <c r="Q22" i="1"/>
  <c r="Q23" i="1" s="1"/>
  <c r="R22" i="1"/>
  <c r="S22" i="1"/>
  <c r="T22" i="1"/>
  <c r="U22" i="1"/>
  <c r="V22" i="1"/>
  <c r="W22" i="1"/>
  <c r="W23" i="1" s="1"/>
  <c r="X22" i="1"/>
  <c r="X23" i="1" s="1"/>
  <c r="Y22" i="1"/>
  <c r="Y23" i="1" s="1"/>
  <c r="Z22" i="1"/>
  <c r="AA22" i="1"/>
  <c r="AB22" i="1"/>
  <c r="AC22" i="1"/>
  <c r="AD22" i="1"/>
  <c r="AE22" i="1"/>
  <c r="AE23" i="1" s="1"/>
  <c r="AF22" i="1"/>
  <c r="AF23" i="1" s="1"/>
  <c r="AG22" i="1"/>
  <c r="AG23" i="1" s="1"/>
  <c r="AH22" i="1"/>
  <c r="AI22" i="1"/>
  <c r="AJ22" i="1"/>
  <c r="AK22" i="1"/>
  <c r="AL22" i="1"/>
  <c r="AM22" i="1"/>
  <c r="AM23" i="1" s="1"/>
  <c r="AN22" i="1"/>
  <c r="AN23" i="1" s="1"/>
  <c r="AO22" i="1"/>
  <c r="AO23" i="1" s="1"/>
  <c r="AP22" i="1"/>
  <c r="AQ22" i="1"/>
  <c r="AR22" i="1"/>
  <c r="AS22" i="1"/>
  <c r="AT22" i="1"/>
  <c r="AU22" i="1"/>
  <c r="AU23" i="1" s="1"/>
  <c r="AV22" i="1"/>
  <c r="AV23" i="1" s="1"/>
  <c r="AW22" i="1"/>
  <c r="AW23" i="1" s="1"/>
  <c r="AX22" i="1"/>
  <c r="AY22" i="1"/>
  <c r="AZ22" i="1"/>
  <c r="BA22" i="1"/>
  <c r="BB22" i="1"/>
  <c r="BC22" i="1"/>
  <c r="BC23" i="1" s="1"/>
  <c r="BD22" i="1"/>
  <c r="BD23" i="1" s="1"/>
  <c r="BE22" i="1"/>
  <c r="BE23" i="1" s="1"/>
  <c r="BF22" i="1"/>
  <c r="BG22" i="1"/>
  <c r="BH22" i="1"/>
  <c r="BI22" i="1"/>
  <c r="BJ22" i="1"/>
  <c r="BK22" i="1"/>
  <c r="BK23" i="1" s="1"/>
  <c r="BL22" i="1"/>
  <c r="BL23" i="1" s="1"/>
  <c r="BM22" i="1"/>
  <c r="BM23" i="1" s="1"/>
  <c r="BN22" i="1"/>
  <c r="BO22" i="1"/>
  <c r="BP22" i="1"/>
  <c r="BQ22" i="1"/>
  <c r="BR22" i="1"/>
  <c r="BS22" i="1"/>
  <c r="BS23" i="1" s="1"/>
  <c r="BT22" i="1"/>
  <c r="BT23" i="1" s="1"/>
  <c r="BU22" i="1"/>
  <c r="BU23" i="1" s="1"/>
  <c r="BV22" i="1"/>
  <c r="BW22" i="1"/>
  <c r="BX22" i="1"/>
  <c r="BY22" i="1"/>
  <c r="BZ22" i="1"/>
  <c r="CA22" i="1"/>
  <c r="CA23" i="1" s="1"/>
  <c r="CB22" i="1"/>
  <c r="CB23" i="1" s="1"/>
  <c r="CC22" i="1"/>
  <c r="CC23" i="1" s="1"/>
  <c r="CD22" i="1"/>
  <c r="CE22" i="1"/>
  <c r="CF22" i="1"/>
  <c r="CG22" i="1"/>
  <c r="CH22" i="1"/>
  <c r="CI22" i="1"/>
  <c r="CI23" i="1" s="1"/>
  <c r="CJ22" i="1"/>
  <c r="CJ23" i="1" s="1"/>
  <c r="CK22" i="1"/>
  <c r="CK23" i="1" s="1"/>
  <c r="CL22" i="1"/>
  <c r="CM22" i="1"/>
  <c r="CN22" i="1"/>
  <c r="D23" i="1"/>
  <c r="E23" i="1"/>
  <c r="F23" i="1"/>
  <c r="J23" i="1"/>
  <c r="K23" i="1"/>
  <c r="L23" i="1"/>
  <c r="M23" i="1"/>
  <c r="N23" i="1"/>
  <c r="R23" i="1"/>
  <c r="S23" i="1"/>
  <c r="T23" i="1"/>
  <c r="U23" i="1"/>
  <c r="V23" i="1"/>
  <c r="Z23" i="1"/>
  <c r="AA23" i="1"/>
  <c r="AB23" i="1"/>
  <c r="AC23" i="1"/>
  <c r="AD23" i="1"/>
  <c r="AH23" i="1"/>
  <c r="AI23" i="1"/>
  <c r="AJ23" i="1"/>
  <c r="AK23" i="1"/>
  <c r="AL23" i="1"/>
  <c r="AP23" i="1"/>
  <c r="AQ23" i="1"/>
  <c r="AR23" i="1"/>
  <c r="AS23" i="1"/>
  <c r="AT23" i="1"/>
  <c r="AX23" i="1"/>
  <c r="AY23" i="1"/>
  <c r="AZ23" i="1"/>
  <c r="BA23" i="1"/>
  <c r="BB23" i="1"/>
  <c r="BF23" i="1"/>
  <c r="BG23" i="1"/>
  <c r="BH23" i="1"/>
  <c r="BI23" i="1"/>
  <c r="BJ23" i="1"/>
  <c r="BN23" i="1"/>
  <c r="BO23" i="1"/>
  <c r="BP23" i="1"/>
  <c r="BQ23" i="1"/>
  <c r="BR23" i="1"/>
  <c r="BV23" i="1"/>
  <c r="BW23" i="1"/>
  <c r="BX23" i="1"/>
  <c r="BY23" i="1"/>
  <c r="BZ23" i="1"/>
  <c r="CD23" i="1"/>
  <c r="CE23" i="1"/>
  <c r="CF23" i="1"/>
  <c r="CG23" i="1"/>
  <c r="CH23" i="1"/>
  <c r="CL23" i="1"/>
  <c r="CM23" i="1"/>
  <c r="CN23" i="1"/>
  <c r="E28" i="1"/>
  <c r="H28" i="1"/>
  <c r="M28" i="1"/>
  <c r="U28" i="1"/>
  <c r="AC28" i="1"/>
  <c r="AK28" i="1"/>
  <c r="AS28" i="1"/>
  <c r="BA28" i="1"/>
  <c r="BI28" i="1"/>
  <c r="BQ28" i="1"/>
  <c r="BY28" i="1"/>
  <c r="CG28" i="1"/>
  <c r="BP17" i="1"/>
  <c r="BP18" i="1" s="1"/>
  <c r="H17" i="1"/>
  <c r="H18" i="1" s="1"/>
  <c r="BO16" i="1"/>
  <c r="BO28" i="1" s="1"/>
  <c r="C15" i="1"/>
  <c r="C17" i="1" s="1"/>
  <c r="C18" i="1" s="1"/>
  <c r="D15" i="1"/>
  <c r="D16" i="1" s="1"/>
  <c r="D28" i="1" s="1"/>
  <c r="E15" i="1"/>
  <c r="E16" i="1" s="1"/>
  <c r="F15" i="1"/>
  <c r="F17" i="1" s="1"/>
  <c r="F18" i="1" s="1"/>
  <c r="G15" i="1"/>
  <c r="G17" i="1" s="1"/>
  <c r="G18" i="1" s="1"/>
  <c r="H15" i="1"/>
  <c r="H16" i="1" s="1"/>
  <c r="I15" i="1"/>
  <c r="I17" i="1" s="1"/>
  <c r="I18" i="1" s="1"/>
  <c r="J15" i="1"/>
  <c r="J17" i="1" s="1"/>
  <c r="J18" i="1" s="1"/>
  <c r="K15" i="1"/>
  <c r="K17" i="1" s="1"/>
  <c r="K18" i="1" s="1"/>
  <c r="L15" i="1"/>
  <c r="L16" i="1" s="1"/>
  <c r="L28" i="1" s="1"/>
  <c r="M15" i="1"/>
  <c r="M16" i="1" s="1"/>
  <c r="N15" i="1"/>
  <c r="N17" i="1" s="1"/>
  <c r="N18" i="1" s="1"/>
  <c r="O15" i="1"/>
  <c r="O17" i="1" s="1"/>
  <c r="O18" i="1" s="1"/>
  <c r="P15" i="1"/>
  <c r="P17" i="1" s="1"/>
  <c r="P18" i="1" s="1"/>
  <c r="Q15" i="1"/>
  <c r="Q17" i="1" s="1"/>
  <c r="Q18" i="1" s="1"/>
  <c r="R15" i="1"/>
  <c r="R17" i="1" s="1"/>
  <c r="R18" i="1" s="1"/>
  <c r="S15" i="1"/>
  <c r="S17" i="1" s="1"/>
  <c r="S18" i="1" s="1"/>
  <c r="T15" i="1"/>
  <c r="T16" i="1" s="1"/>
  <c r="T28" i="1" s="1"/>
  <c r="U15" i="1"/>
  <c r="U16" i="1" s="1"/>
  <c r="V15" i="1"/>
  <c r="V17" i="1" s="1"/>
  <c r="V18" i="1" s="1"/>
  <c r="W15" i="1"/>
  <c r="W17" i="1" s="1"/>
  <c r="W18" i="1" s="1"/>
  <c r="X15" i="1"/>
  <c r="X17" i="1" s="1"/>
  <c r="X18" i="1" s="1"/>
  <c r="Y15" i="1"/>
  <c r="Y17" i="1" s="1"/>
  <c r="Y18" i="1" s="1"/>
  <c r="Z15" i="1"/>
  <c r="Z17" i="1" s="1"/>
  <c r="Z18" i="1" s="1"/>
  <c r="AA15" i="1"/>
  <c r="AA17" i="1" s="1"/>
  <c r="AA18" i="1" s="1"/>
  <c r="AB15" i="1"/>
  <c r="AB16" i="1" s="1"/>
  <c r="AB28" i="1" s="1"/>
  <c r="AC15" i="1"/>
  <c r="AC16" i="1" s="1"/>
  <c r="AD15" i="1"/>
  <c r="AD17" i="1" s="1"/>
  <c r="AD18" i="1" s="1"/>
  <c r="AE15" i="1"/>
  <c r="AE17" i="1" s="1"/>
  <c r="AE18" i="1" s="1"/>
  <c r="AF15" i="1"/>
  <c r="AF17" i="1" s="1"/>
  <c r="AF18" i="1" s="1"/>
  <c r="AG15" i="1"/>
  <c r="AG17" i="1" s="1"/>
  <c r="AG18" i="1" s="1"/>
  <c r="AH15" i="1"/>
  <c r="AH17" i="1" s="1"/>
  <c r="AH18" i="1" s="1"/>
  <c r="AI15" i="1"/>
  <c r="AI17" i="1" s="1"/>
  <c r="AI18" i="1" s="1"/>
  <c r="AJ15" i="1"/>
  <c r="AJ16" i="1" s="1"/>
  <c r="AJ28" i="1" s="1"/>
  <c r="AK15" i="1"/>
  <c r="AK16" i="1" s="1"/>
  <c r="AL15" i="1"/>
  <c r="AL17" i="1" s="1"/>
  <c r="AL18" i="1" s="1"/>
  <c r="AM15" i="1"/>
  <c r="AM17" i="1" s="1"/>
  <c r="AM18" i="1" s="1"/>
  <c r="AN15" i="1"/>
  <c r="AN17" i="1" s="1"/>
  <c r="AN18" i="1" s="1"/>
  <c r="AO15" i="1"/>
  <c r="AO17" i="1" s="1"/>
  <c r="AO18" i="1" s="1"/>
  <c r="AP15" i="1"/>
  <c r="AP17" i="1" s="1"/>
  <c r="AP18" i="1" s="1"/>
  <c r="AQ15" i="1"/>
  <c r="AQ17" i="1" s="1"/>
  <c r="AQ18" i="1" s="1"/>
  <c r="AR15" i="1"/>
  <c r="AR16" i="1" s="1"/>
  <c r="AR28" i="1" s="1"/>
  <c r="AS15" i="1"/>
  <c r="AS16" i="1" s="1"/>
  <c r="AT15" i="1"/>
  <c r="AT17" i="1" s="1"/>
  <c r="AT18" i="1" s="1"/>
  <c r="AU15" i="1"/>
  <c r="AU17" i="1" s="1"/>
  <c r="AU18" i="1" s="1"/>
  <c r="AV15" i="1"/>
  <c r="AV17" i="1" s="1"/>
  <c r="AV18" i="1" s="1"/>
  <c r="AW15" i="1"/>
  <c r="AW17" i="1" s="1"/>
  <c r="AW18" i="1" s="1"/>
  <c r="AX15" i="1"/>
  <c r="AX17" i="1" s="1"/>
  <c r="AX18" i="1" s="1"/>
  <c r="AY15" i="1"/>
  <c r="AY17" i="1" s="1"/>
  <c r="AY18" i="1" s="1"/>
  <c r="AZ15" i="1"/>
  <c r="AZ16" i="1" s="1"/>
  <c r="AZ28" i="1" s="1"/>
  <c r="BA15" i="1"/>
  <c r="BA16" i="1" s="1"/>
  <c r="BB15" i="1"/>
  <c r="BB17" i="1" s="1"/>
  <c r="BB18" i="1" s="1"/>
  <c r="BC15" i="1"/>
  <c r="BC17" i="1" s="1"/>
  <c r="BC18" i="1" s="1"/>
  <c r="BD15" i="1"/>
  <c r="BD17" i="1" s="1"/>
  <c r="BD18" i="1" s="1"/>
  <c r="BE15" i="1"/>
  <c r="BE17" i="1" s="1"/>
  <c r="BE18" i="1" s="1"/>
  <c r="BF15" i="1"/>
  <c r="BF17" i="1" s="1"/>
  <c r="BF18" i="1" s="1"/>
  <c r="BG15" i="1"/>
  <c r="BG17" i="1" s="1"/>
  <c r="BG18" i="1" s="1"/>
  <c r="BH15" i="1"/>
  <c r="BH16" i="1" s="1"/>
  <c r="BH28" i="1" s="1"/>
  <c r="BI15" i="1"/>
  <c r="BI16" i="1" s="1"/>
  <c r="BJ15" i="1"/>
  <c r="BJ17" i="1" s="1"/>
  <c r="BJ18" i="1" s="1"/>
  <c r="BK15" i="1"/>
  <c r="BK17" i="1" s="1"/>
  <c r="BK18" i="1" s="1"/>
  <c r="BL15" i="1"/>
  <c r="BL17" i="1" s="1"/>
  <c r="BL18" i="1" s="1"/>
  <c r="BM15" i="1"/>
  <c r="BM17" i="1" s="1"/>
  <c r="BM18" i="1" s="1"/>
  <c r="BN15" i="1"/>
  <c r="BN17" i="1" s="1"/>
  <c r="BN18" i="1" s="1"/>
  <c r="BO15" i="1"/>
  <c r="BO17" i="1" s="1"/>
  <c r="BO18" i="1" s="1"/>
  <c r="BP15" i="1"/>
  <c r="BP16" i="1" s="1"/>
  <c r="BP28" i="1" s="1"/>
  <c r="BQ15" i="1"/>
  <c r="BQ16" i="1" s="1"/>
  <c r="BR15" i="1"/>
  <c r="BR17" i="1" s="1"/>
  <c r="BR18" i="1" s="1"/>
  <c r="BS15" i="1"/>
  <c r="BS17" i="1" s="1"/>
  <c r="BS18" i="1" s="1"/>
  <c r="BT15" i="1"/>
  <c r="BT17" i="1" s="1"/>
  <c r="BT18" i="1" s="1"/>
  <c r="BU15" i="1"/>
  <c r="BU17" i="1" s="1"/>
  <c r="BU18" i="1" s="1"/>
  <c r="BV15" i="1"/>
  <c r="BV17" i="1" s="1"/>
  <c r="BV18" i="1" s="1"/>
  <c r="BW15" i="1"/>
  <c r="BW16" i="1" s="1"/>
  <c r="BW28" i="1" s="1"/>
  <c r="BX15" i="1"/>
  <c r="BX16" i="1" s="1"/>
  <c r="BX28" i="1" s="1"/>
  <c r="BY15" i="1"/>
  <c r="BY16" i="1" s="1"/>
  <c r="BZ15" i="1"/>
  <c r="BZ17" i="1" s="1"/>
  <c r="BZ18" i="1" s="1"/>
  <c r="CA15" i="1"/>
  <c r="CA17" i="1" s="1"/>
  <c r="CA18" i="1" s="1"/>
  <c r="CB15" i="1"/>
  <c r="CB17" i="1" s="1"/>
  <c r="CB18" i="1" s="1"/>
  <c r="CC15" i="1"/>
  <c r="CC17" i="1" s="1"/>
  <c r="CC18" i="1" s="1"/>
  <c r="CD15" i="1"/>
  <c r="CD17" i="1" s="1"/>
  <c r="CD18" i="1" s="1"/>
  <c r="CE15" i="1"/>
  <c r="CE16" i="1" s="1"/>
  <c r="CE28" i="1" s="1"/>
  <c r="CF15" i="1"/>
  <c r="CF16" i="1" s="1"/>
  <c r="CF28" i="1" s="1"/>
  <c r="CG15" i="1"/>
  <c r="CG16" i="1" s="1"/>
  <c r="CH15" i="1"/>
  <c r="CH17" i="1" s="1"/>
  <c r="CH18" i="1" s="1"/>
  <c r="CI15" i="1"/>
  <c r="CI17" i="1" s="1"/>
  <c r="CI18" i="1" s="1"/>
  <c r="CJ15" i="1"/>
  <c r="CJ17" i="1" s="1"/>
  <c r="CJ18" i="1" s="1"/>
  <c r="CK15" i="1"/>
  <c r="CK17" i="1" s="1"/>
  <c r="CK18" i="1" s="1"/>
  <c r="CL15" i="1"/>
  <c r="CL17" i="1" s="1"/>
  <c r="CL18" i="1" s="1"/>
  <c r="CM15" i="1"/>
  <c r="CM16" i="1" s="1"/>
  <c r="CM28" i="1" s="1"/>
  <c r="CN15" i="1"/>
  <c r="CN16" i="1" s="1"/>
  <c r="CN28" i="1" s="1"/>
  <c r="B15" i="1"/>
  <c r="B17" i="1" s="1"/>
  <c r="B18" i="1" s="1"/>
  <c r="BC16" i="1" l="1"/>
  <c r="BC28" i="1" s="1"/>
  <c r="AB17" i="1"/>
  <c r="AB18" i="1" s="1"/>
  <c r="C16" i="1"/>
  <c r="C28" i="1" s="1"/>
  <c r="W16" i="1"/>
  <c r="W28" i="1" s="1"/>
  <c r="AI16" i="1"/>
  <c r="AI28" i="1" s="1"/>
  <c r="S16" i="1"/>
  <c r="S28" i="1" s="1"/>
  <c r="AY16" i="1"/>
  <c r="AY28" i="1" s="1"/>
  <c r="D17" i="1"/>
  <c r="D18" i="1" s="1"/>
  <c r="BH17" i="1"/>
  <c r="BH18" i="1" s="1"/>
  <c r="AA16" i="1"/>
  <c r="AA28" i="1" s="1"/>
  <c r="BG16" i="1"/>
  <c r="BG28" i="1" s="1"/>
  <c r="L17" i="1"/>
  <c r="L18" i="1" s="1"/>
  <c r="BX17" i="1"/>
  <c r="BX18" i="1" s="1"/>
  <c r="AE16" i="1"/>
  <c r="AE28" i="1" s="1"/>
  <c r="BK16" i="1"/>
  <c r="BK28" i="1" s="1"/>
  <c r="T17" i="1"/>
  <c r="T18" i="1" s="1"/>
  <c r="CF17" i="1"/>
  <c r="CF18" i="1" s="1"/>
  <c r="CN17" i="1"/>
  <c r="CN18" i="1" s="1"/>
  <c r="G16" i="1"/>
  <c r="G28" i="1" s="1"/>
  <c r="AM16" i="1"/>
  <c r="AM28" i="1" s="1"/>
  <c r="BS16" i="1"/>
  <c r="BS28" i="1" s="1"/>
  <c r="AJ17" i="1"/>
  <c r="AJ18" i="1" s="1"/>
  <c r="K16" i="1"/>
  <c r="K28" i="1" s="1"/>
  <c r="AQ16" i="1"/>
  <c r="AQ28" i="1" s="1"/>
  <c r="CA16" i="1"/>
  <c r="CA28" i="1" s="1"/>
  <c r="AR17" i="1"/>
  <c r="AR18" i="1" s="1"/>
  <c r="O16" i="1"/>
  <c r="O28" i="1" s="1"/>
  <c r="AU16" i="1"/>
  <c r="AU28" i="1" s="1"/>
  <c r="CI16" i="1"/>
  <c r="CI28" i="1" s="1"/>
  <c r="AZ17" i="1"/>
  <c r="AZ18" i="1" s="1"/>
  <c r="F16" i="1"/>
  <c r="F28" i="1" s="1"/>
  <c r="N16" i="1"/>
  <c r="N28" i="1" s="1"/>
  <c r="V16" i="1"/>
  <c r="V28" i="1" s="1"/>
  <c r="AD16" i="1"/>
  <c r="AD28" i="1" s="1"/>
  <c r="AL16" i="1"/>
  <c r="AL28" i="1" s="1"/>
  <c r="AT16" i="1"/>
  <c r="AT28" i="1" s="1"/>
  <c r="BB16" i="1"/>
  <c r="BB28" i="1" s="1"/>
  <c r="BJ16" i="1"/>
  <c r="BJ28" i="1" s="1"/>
  <c r="BR16" i="1"/>
  <c r="BR28" i="1" s="1"/>
  <c r="BZ16" i="1"/>
  <c r="BZ28" i="1" s="1"/>
  <c r="CH16" i="1"/>
  <c r="CH28" i="1" s="1"/>
  <c r="BW17" i="1"/>
  <c r="BW18" i="1" s="1"/>
  <c r="CE17" i="1"/>
  <c r="CE18" i="1" s="1"/>
  <c r="CM17" i="1"/>
  <c r="CM18" i="1" s="1"/>
  <c r="P16" i="1"/>
  <c r="P28" i="1" s="1"/>
  <c r="X16" i="1"/>
  <c r="X28" i="1" s="1"/>
  <c r="AF16" i="1"/>
  <c r="AF28" i="1" s="1"/>
  <c r="AN16" i="1"/>
  <c r="AN28" i="1" s="1"/>
  <c r="AV16" i="1"/>
  <c r="AV28" i="1" s="1"/>
  <c r="BD16" i="1"/>
  <c r="BD28" i="1" s="1"/>
  <c r="BL16" i="1"/>
  <c r="BL28" i="1" s="1"/>
  <c r="BT16" i="1"/>
  <c r="BT28" i="1" s="1"/>
  <c r="CB16" i="1"/>
  <c r="CB28" i="1" s="1"/>
  <c r="CJ16" i="1"/>
  <c r="CJ28" i="1" s="1"/>
  <c r="E17" i="1"/>
  <c r="E18" i="1" s="1"/>
  <c r="M17" i="1"/>
  <c r="M18" i="1" s="1"/>
  <c r="U17" i="1"/>
  <c r="U18" i="1" s="1"/>
  <c r="AC17" i="1"/>
  <c r="AC18" i="1" s="1"/>
  <c r="AK17" i="1"/>
  <c r="AK18" i="1" s="1"/>
  <c r="AS17" i="1"/>
  <c r="AS18" i="1" s="1"/>
  <c r="BA17" i="1"/>
  <c r="BA18" i="1" s="1"/>
  <c r="BI17" i="1"/>
  <c r="BI18" i="1" s="1"/>
  <c r="BQ17" i="1"/>
  <c r="BQ18" i="1" s="1"/>
  <c r="BY17" i="1"/>
  <c r="BY18" i="1" s="1"/>
  <c r="CG17" i="1"/>
  <c r="CG18" i="1" s="1"/>
  <c r="I16" i="1"/>
  <c r="I28" i="1" s="1"/>
  <c r="Q16" i="1"/>
  <c r="Q28" i="1" s="1"/>
  <c r="Y16" i="1"/>
  <c r="Y28" i="1" s="1"/>
  <c r="AG16" i="1"/>
  <c r="AG28" i="1" s="1"/>
  <c r="AO16" i="1"/>
  <c r="AO28" i="1" s="1"/>
  <c r="AW16" i="1"/>
  <c r="AW28" i="1" s="1"/>
  <c r="BE16" i="1"/>
  <c r="BE28" i="1" s="1"/>
  <c r="BM16" i="1"/>
  <c r="BM28" i="1" s="1"/>
  <c r="BU16" i="1"/>
  <c r="BU28" i="1" s="1"/>
  <c r="CC16" i="1"/>
  <c r="CC28" i="1" s="1"/>
  <c r="CK16" i="1"/>
  <c r="CK28" i="1" s="1"/>
  <c r="B16" i="1"/>
  <c r="B28" i="1" s="1"/>
  <c r="J16" i="1"/>
  <c r="J28" i="1" s="1"/>
  <c r="R16" i="1"/>
  <c r="R28" i="1" s="1"/>
  <c r="Z16" i="1"/>
  <c r="Z28" i="1" s="1"/>
  <c r="AH16" i="1"/>
  <c r="AH28" i="1" s="1"/>
  <c r="AP16" i="1"/>
  <c r="AP28" i="1" s="1"/>
  <c r="AX16" i="1"/>
  <c r="AX28" i="1" s="1"/>
  <c r="BF16" i="1"/>
  <c r="BF28" i="1" s="1"/>
  <c r="BN16" i="1"/>
  <c r="BN28" i="1" s="1"/>
  <c r="BV16" i="1"/>
  <c r="BV28" i="1" s="1"/>
  <c r="CD16" i="1"/>
  <c r="CD28" i="1" s="1"/>
  <c r="CL16" i="1"/>
  <c r="CL28" i="1" s="1"/>
</calcChain>
</file>

<file path=xl/sharedStrings.xml><?xml version="1.0" encoding="utf-8"?>
<sst xmlns="http://schemas.openxmlformats.org/spreadsheetml/2006/main" count="27" uniqueCount="21">
  <si>
    <t>Load (Newtons)</t>
  </si>
  <si>
    <t>Dyno Speed (RPM)</t>
  </si>
  <si>
    <t>Fuel Flow Rate (l/min)</t>
  </si>
  <si>
    <t>Lambda</t>
  </si>
  <si>
    <t>Baro</t>
  </si>
  <si>
    <t>Humidity</t>
  </si>
  <si>
    <t>Ambient temp</t>
  </si>
  <si>
    <t>mBar</t>
  </si>
  <si>
    <t>%</t>
  </si>
  <si>
    <t>Deg C</t>
  </si>
  <si>
    <t>Corrected Torque</t>
  </si>
  <si>
    <t>BMEP (150.8*T/ci)</t>
  </si>
  <si>
    <t>Nm -&gt; ft/lbs (*0.74)</t>
  </si>
  <si>
    <t>Corrected Power (Kw)
(T*2Pi*RPM/60)/1000</t>
  </si>
  <si>
    <t>Engine displacement = 1600cc</t>
  </si>
  <si>
    <t>Ci = 1600/16.387 = 97.64Ci</t>
  </si>
  <si>
    <t>Fuel used to produce 
1Kw for 1hr (Kg/hr / P (Kw))</t>
  </si>
  <si>
    <t>l/min -&gt; Kg/hr
= (l/min * 0.75) * 60</t>
  </si>
  <si>
    <t>SFC (V*0.75*3600/tp) 
(kg/kWh)</t>
  </si>
  <si>
    <t>Thermal Efficiency
BP(KW)/SFC*CV</t>
  </si>
  <si>
    <t>Calorific Value of  Fuel (CV) (MJ/kg)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</si>
</sst>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wrapText="1"/>
    </xf>
    <xf numFmtId="0" fontId="0" fillId="0" borderId="0" xfId="0" applyBorder="1"/>
    <xf numFmtId="0" fontId="0" fillId="0" borderId="3" xfId="0" applyBorder="1"/>
    <xf numFmtId="0" fontId="2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2" borderId="1" xfId="0" applyFont="1" applyFill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0" fillId="0" borderId="2" xfId="0" applyBorder="1" applyAlignment="1">
      <alignment horizontal="right"/>
    </xf>
    <xf numFmtId="0" fontId="2" fillId="0" borderId="3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2" fillId="0" borderId="0" xfId="0" applyFont="1" applyBorder="1" applyAlignment="1">
      <alignment horizontal="right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horizontal="right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4D515-D057-46DB-AA82-2D307337602E}">
  <dimension ref="A2:CN97"/>
  <sheetViews>
    <sheetView tabSelected="1" zoomScale="85" zoomScaleNormal="85" workbookViewId="0">
      <selection activeCell="C31" sqref="C31"/>
    </sheetView>
  </sheetViews>
  <sheetFormatPr defaultRowHeight="15" x14ac:dyDescent="0.25"/>
  <cols>
    <col min="1" max="1" width="28.28515625" bestFit="1" customWidth="1"/>
    <col min="2" max="2" width="31.85546875" customWidth="1"/>
    <col min="3" max="3" width="14" bestFit="1" customWidth="1"/>
  </cols>
  <sheetData>
    <row r="2" spans="1:92" ht="14.25" customHeight="1" x14ac:dyDescent="0.25">
      <c r="A2" s="8" t="s">
        <v>0</v>
      </c>
      <c r="B2" s="9">
        <v>102.27500000000001</v>
      </c>
      <c r="C2" s="9">
        <v>102.756</v>
      </c>
      <c r="D2" s="9">
        <v>103.68899999999999</v>
      </c>
      <c r="E2" s="9">
        <v>104.209</v>
      </c>
      <c r="F2" s="9">
        <v>105.81100000000001</v>
      </c>
      <c r="G2" s="9">
        <v>107.51</v>
      </c>
      <c r="H2" s="9">
        <v>109.488</v>
      </c>
      <c r="I2" s="9">
        <v>111.797</v>
      </c>
      <c r="J2" s="9">
        <v>114.268</v>
      </c>
      <c r="K2" s="9">
        <v>115.783</v>
      </c>
      <c r="L2" s="9">
        <v>116.985</v>
      </c>
      <c r="M2" s="9">
        <v>117.788</v>
      </c>
      <c r="N2" s="9">
        <v>118.471</v>
      </c>
      <c r="O2" s="9">
        <v>118.77200000000001</v>
      </c>
      <c r="P2" s="9">
        <v>118.65600000000001</v>
      </c>
      <c r="Q2" s="9">
        <v>118.861</v>
      </c>
      <c r="R2" s="9">
        <v>119.584</v>
      </c>
      <c r="S2" s="9">
        <v>119.934</v>
      </c>
      <c r="T2" s="9">
        <v>120.176</v>
      </c>
      <c r="U2" s="9">
        <v>120.94799999999999</v>
      </c>
      <c r="V2" s="9">
        <v>122.157</v>
      </c>
      <c r="W2" s="9">
        <v>122.845</v>
      </c>
      <c r="X2" s="9">
        <v>123.79600000000001</v>
      </c>
      <c r="Y2" s="9">
        <v>124.794</v>
      </c>
      <c r="Z2" s="9">
        <v>125.137</v>
      </c>
      <c r="AA2" s="9">
        <v>126.02800000000001</v>
      </c>
      <c r="AB2" s="9">
        <v>126.66</v>
      </c>
      <c r="AC2" s="9">
        <v>126.822</v>
      </c>
      <c r="AD2" s="9">
        <v>126.69</v>
      </c>
      <c r="AE2" s="9">
        <v>126.55200000000001</v>
      </c>
      <c r="AF2" s="9">
        <v>126.438</v>
      </c>
      <c r="AG2" s="9">
        <v>126.239</v>
      </c>
      <c r="AH2" s="9">
        <v>126.161</v>
      </c>
      <c r="AI2" s="9">
        <v>125.84699999999999</v>
      </c>
      <c r="AJ2" s="9">
        <v>124.911</v>
      </c>
      <c r="AK2" s="9">
        <v>123.92700000000001</v>
      </c>
      <c r="AL2" s="9">
        <v>123.68899999999999</v>
      </c>
      <c r="AM2" s="9">
        <v>123.389</v>
      </c>
      <c r="AN2" s="9">
        <v>122.51900000000001</v>
      </c>
      <c r="AO2" s="9">
        <v>121.837</v>
      </c>
      <c r="AP2" s="9">
        <v>121.709</v>
      </c>
      <c r="AQ2" s="9">
        <v>121.123</v>
      </c>
      <c r="AR2" s="9">
        <v>121.124</v>
      </c>
      <c r="AS2" s="9">
        <v>120.851</v>
      </c>
      <c r="AT2" s="9">
        <v>120.596</v>
      </c>
      <c r="AU2" s="9">
        <v>120.84</v>
      </c>
      <c r="AV2" s="9">
        <v>121.633</v>
      </c>
      <c r="AW2" s="9">
        <v>122.181</v>
      </c>
      <c r="AX2" s="9">
        <v>122.93300000000001</v>
      </c>
      <c r="AY2" s="9">
        <v>123.47499999999999</v>
      </c>
      <c r="AZ2" s="9">
        <v>123.428</v>
      </c>
      <c r="BA2" s="9">
        <v>124.205</v>
      </c>
      <c r="BB2" s="9">
        <v>124.066</v>
      </c>
      <c r="BC2" s="9">
        <v>123.967</v>
      </c>
      <c r="BD2" s="9">
        <v>123.815</v>
      </c>
      <c r="BE2" s="9">
        <v>123.767</v>
      </c>
      <c r="BF2" s="9">
        <v>123.509</v>
      </c>
      <c r="BG2" s="9">
        <v>122.672</v>
      </c>
      <c r="BH2" s="9">
        <v>122.157</v>
      </c>
      <c r="BI2" s="9">
        <v>121.184</v>
      </c>
      <c r="BJ2" s="9">
        <v>120.004</v>
      </c>
      <c r="BK2" s="9">
        <v>118.73399999999999</v>
      </c>
      <c r="BL2" s="9">
        <v>117.44199999999999</v>
      </c>
      <c r="BM2" s="9">
        <v>116.5</v>
      </c>
      <c r="BN2" s="9">
        <v>115.931</v>
      </c>
      <c r="BO2" s="9">
        <v>115.03400000000001</v>
      </c>
      <c r="BP2" s="9">
        <v>114.39100000000001</v>
      </c>
      <c r="BQ2" s="9">
        <v>114.01600000000001</v>
      </c>
      <c r="BR2" s="9">
        <v>113.871</v>
      </c>
      <c r="BS2" s="9">
        <v>113.985</v>
      </c>
      <c r="BT2" s="9">
        <v>113.306</v>
      </c>
      <c r="BU2" s="9">
        <v>113.074</v>
      </c>
      <c r="BV2" s="9">
        <v>112.19499999999999</v>
      </c>
      <c r="BW2" s="9">
        <v>111.06100000000001</v>
      </c>
      <c r="BX2" s="9">
        <v>109.973</v>
      </c>
      <c r="BY2" s="9">
        <v>108.654</v>
      </c>
      <c r="BZ2" s="9">
        <v>107.07599999999999</v>
      </c>
      <c r="CA2" s="9">
        <v>105.24</v>
      </c>
      <c r="CB2" s="9">
        <v>103.63200000000001</v>
      </c>
      <c r="CC2" s="9">
        <v>102.33499999999999</v>
      </c>
      <c r="CD2" s="9">
        <v>101.10599999999999</v>
      </c>
      <c r="CE2" s="9">
        <v>99.314899999999994</v>
      </c>
      <c r="CF2" s="9">
        <v>97.581500000000005</v>
      </c>
      <c r="CG2" s="9">
        <v>95.848600000000005</v>
      </c>
      <c r="CH2" s="9">
        <v>94.803299999999993</v>
      </c>
      <c r="CI2" s="9">
        <v>93.0976</v>
      </c>
      <c r="CJ2" s="9">
        <v>91.788600000000002</v>
      </c>
      <c r="CK2" s="9">
        <v>90.593800000000002</v>
      </c>
      <c r="CL2" s="9">
        <v>89.6374</v>
      </c>
      <c r="CM2" s="9">
        <v>88.925600000000003</v>
      </c>
      <c r="CN2" s="9">
        <v>88.647400000000005</v>
      </c>
    </row>
    <row r="3" spans="1:92" x14ac:dyDescent="0.25">
      <c r="A3" s="8" t="s">
        <v>1</v>
      </c>
      <c r="B3" s="9">
        <v>1000</v>
      </c>
      <c r="C3" s="9">
        <v>1050</v>
      </c>
      <c r="D3" s="9">
        <v>1100</v>
      </c>
      <c r="E3" s="9">
        <v>1150</v>
      </c>
      <c r="F3" s="9">
        <v>1200</v>
      </c>
      <c r="G3" s="9">
        <v>1250</v>
      </c>
      <c r="H3" s="9">
        <v>1300</v>
      </c>
      <c r="I3" s="9">
        <v>1350</v>
      </c>
      <c r="J3" s="9">
        <v>1400</v>
      </c>
      <c r="K3" s="9">
        <v>1450</v>
      </c>
      <c r="L3" s="9">
        <v>1500</v>
      </c>
      <c r="M3" s="9">
        <v>1550</v>
      </c>
      <c r="N3" s="9">
        <v>1600</v>
      </c>
      <c r="O3" s="9">
        <v>1650</v>
      </c>
      <c r="P3" s="9">
        <v>1700</v>
      </c>
      <c r="Q3" s="9">
        <v>1750</v>
      </c>
      <c r="R3" s="9">
        <v>1800</v>
      </c>
      <c r="S3" s="9">
        <v>1850</v>
      </c>
      <c r="T3" s="9">
        <v>1900</v>
      </c>
      <c r="U3" s="9">
        <v>1950</v>
      </c>
      <c r="V3" s="9">
        <v>2000</v>
      </c>
      <c r="W3" s="9">
        <v>2050</v>
      </c>
      <c r="X3" s="9">
        <v>2100</v>
      </c>
      <c r="Y3" s="9">
        <v>2150</v>
      </c>
      <c r="Z3" s="9">
        <v>2200</v>
      </c>
      <c r="AA3" s="9">
        <v>2250</v>
      </c>
      <c r="AB3" s="9">
        <v>2300</v>
      </c>
      <c r="AC3" s="9">
        <v>2350</v>
      </c>
      <c r="AD3" s="9">
        <v>2400</v>
      </c>
      <c r="AE3" s="9">
        <v>2450</v>
      </c>
      <c r="AF3" s="9">
        <v>2500</v>
      </c>
      <c r="AG3" s="9">
        <v>2550</v>
      </c>
      <c r="AH3" s="9">
        <v>2600</v>
      </c>
      <c r="AI3" s="9">
        <v>2650</v>
      </c>
      <c r="AJ3" s="9">
        <v>2700</v>
      </c>
      <c r="AK3" s="9">
        <v>2750</v>
      </c>
      <c r="AL3" s="9">
        <v>2800</v>
      </c>
      <c r="AM3" s="9">
        <v>2850</v>
      </c>
      <c r="AN3" s="9">
        <v>2900</v>
      </c>
      <c r="AO3" s="9">
        <v>2950</v>
      </c>
      <c r="AP3" s="9">
        <v>3000</v>
      </c>
      <c r="AQ3" s="9">
        <v>3050</v>
      </c>
      <c r="AR3" s="9">
        <v>3100</v>
      </c>
      <c r="AS3" s="9">
        <v>3150</v>
      </c>
      <c r="AT3" s="9">
        <v>3200</v>
      </c>
      <c r="AU3" s="9">
        <v>3250</v>
      </c>
      <c r="AV3" s="9">
        <v>3300</v>
      </c>
      <c r="AW3" s="9">
        <v>3350</v>
      </c>
      <c r="AX3" s="9">
        <v>3400</v>
      </c>
      <c r="AY3" s="9">
        <v>3450</v>
      </c>
      <c r="AZ3" s="9">
        <v>3500</v>
      </c>
      <c r="BA3" s="9">
        <v>3550</v>
      </c>
      <c r="BB3" s="9">
        <v>3600</v>
      </c>
      <c r="BC3" s="9">
        <v>3650</v>
      </c>
      <c r="BD3" s="9">
        <v>3700</v>
      </c>
      <c r="BE3" s="9">
        <v>3750</v>
      </c>
      <c r="BF3" s="9">
        <v>3800</v>
      </c>
      <c r="BG3" s="9">
        <v>3850</v>
      </c>
      <c r="BH3" s="9">
        <v>3900</v>
      </c>
      <c r="BI3" s="9">
        <v>3950</v>
      </c>
      <c r="BJ3" s="9">
        <v>4000</v>
      </c>
      <c r="BK3" s="9">
        <v>4050</v>
      </c>
      <c r="BL3" s="9">
        <v>4100</v>
      </c>
      <c r="BM3" s="9">
        <v>4150</v>
      </c>
      <c r="BN3" s="9">
        <v>4200</v>
      </c>
      <c r="BO3" s="9">
        <v>4250</v>
      </c>
      <c r="BP3" s="9">
        <v>4300</v>
      </c>
      <c r="BQ3" s="9">
        <v>4350</v>
      </c>
      <c r="BR3" s="9">
        <v>4400</v>
      </c>
      <c r="BS3" s="9">
        <v>4450</v>
      </c>
      <c r="BT3" s="9">
        <v>4500</v>
      </c>
      <c r="BU3" s="9">
        <v>4550</v>
      </c>
      <c r="BV3" s="9">
        <v>4600</v>
      </c>
      <c r="BW3" s="9">
        <v>4650</v>
      </c>
      <c r="BX3" s="9">
        <v>4700</v>
      </c>
      <c r="BY3" s="9">
        <v>4750</v>
      </c>
      <c r="BZ3" s="9">
        <v>4800</v>
      </c>
      <c r="CA3" s="9">
        <v>4850</v>
      </c>
      <c r="CB3" s="9">
        <v>4900</v>
      </c>
      <c r="CC3" s="9">
        <v>4950</v>
      </c>
      <c r="CD3" s="9">
        <v>5000</v>
      </c>
      <c r="CE3" s="9">
        <v>5050</v>
      </c>
      <c r="CF3" s="9">
        <v>5100</v>
      </c>
      <c r="CG3" s="9">
        <v>5150</v>
      </c>
      <c r="CH3" s="9">
        <v>5200</v>
      </c>
      <c r="CI3" s="9">
        <v>5250</v>
      </c>
      <c r="CJ3" s="9">
        <v>5300</v>
      </c>
      <c r="CK3" s="9">
        <v>5350</v>
      </c>
      <c r="CL3" s="9">
        <v>5400</v>
      </c>
      <c r="CM3" s="9">
        <v>5450</v>
      </c>
      <c r="CN3" s="9">
        <v>5500</v>
      </c>
    </row>
    <row r="4" spans="1:92" x14ac:dyDescent="0.25">
      <c r="A4" s="8" t="s">
        <v>2</v>
      </c>
      <c r="B4" s="9">
        <v>7.0400000000000004E-2</v>
      </c>
      <c r="C4" s="9">
        <v>7.2400000000000006E-2</v>
      </c>
      <c r="D4" s="9">
        <v>7.3700000000000002E-2</v>
      </c>
      <c r="E4" s="9">
        <v>7.2800000000000004E-2</v>
      </c>
      <c r="F4" s="9">
        <v>7.4399999999999994E-2</v>
      </c>
      <c r="G4" s="9">
        <v>7.8950000000000006E-2</v>
      </c>
      <c r="H4" s="9">
        <v>7.9000000000000001E-2</v>
      </c>
      <c r="I4" s="9">
        <v>7.9600000000000004E-2</v>
      </c>
      <c r="J4" s="9">
        <v>8.3500000000000005E-2</v>
      </c>
      <c r="K4" s="9">
        <v>8.4699999999999998E-2</v>
      </c>
      <c r="L4" s="9">
        <v>8.8650000000000007E-2</v>
      </c>
      <c r="M4" s="9">
        <v>9.3200000000000005E-2</v>
      </c>
      <c r="N4" s="9">
        <v>9.5899999999999999E-2</v>
      </c>
      <c r="O4" s="9">
        <v>9.8750000000000004E-2</v>
      </c>
      <c r="P4" s="9">
        <v>0.10005</v>
      </c>
      <c r="Q4" s="9">
        <v>0.10305</v>
      </c>
      <c r="R4" s="9">
        <v>0.10929999999999999</v>
      </c>
      <c r="S4" s="9">
        <v>0.11415</v>
      </c>
      <c r="T4" s="9">
        <v>0.11745</v>
      </c>
      <c r="U4" s="9">
        <v>0.12055</v>
      </c>
      <c r="V4" s="9">
        <v>0.12554999999999999</v>
      </c>
      <c r="W4" s="9">
        <v>0.12784999999999999</v>
      </c>
      <c r="X4" s="9">
        <v>0.13089999999999999</v>
      </c>
      <c r="Y4" s="9">
        <v>0.13435</v>
      </c>
      <c r="Z4" s="9">
        <v>0.13769999999999999</v>
      </c>
      <c r="AA4" s="9">
        <v>0.14105000000000001</v>
      </c>
      <c r="AB4" s="9">
        <v>0.14495</v>
      </c>
      <c r="AC4" s="9">
        <v>0.14985000000000001</v>
      </c>
      <c r="AD4" s="9">
        <v>0.1537</v>
      </c>
      <c r="AE4" s="9">
        <v>0.15565000000000001</v>
      </c>
      <c r="AF4" s="9">
        <v>0.15959999999999999</v>
      </c>
      <c r="AG4" s="9">
        <v>0.16259999999999999</v>
      </c>
      <c r="AH4" s="9">
        <v>0.16805</v>
      </c>
      <c r="AI4" s="9">
        <v>0.17144999999999999</v>
      </c>
      <c r="AJ4" s="9">
        <v>0.17465</v>
      </c>
      <c r="AK4" s="9">
        <v>0.1784</v>
      </c>
      <c r="AL4" s="9">
        <v>0.18004999999999999</v>
      </c>
      <c r="AM4" s="9">
        <v>0.18310000000000001</v>
      </c>
      <c r="AN4" s="9">
        <v>0.18790000000000001</v>
      </c>
      <c r="AO4" s="9">
        <v>0.19255</v>
      </c>
      <c r="AP4" s="9">
        <v>0.19900000000000001</v>
      </c>
      <c r="AQ4" s="9">
        <v>0.20605000000000001</v>
      </c>
      <c r="AR4" s="9">
        <v>0.21004999999999999</v>
      </c>
      <c r="AS4" s="9">
        <v>0.21604999999999999</v>
      </c>
      <c r="AT4" s="9">
        <v>0.21795</v>
      </c>
      <c r="AU4" s="9">
        <v>0.22305</v>
      </c>
      <c r="AV4" s="9">
        <v>0.22550000000000001</v>
      </c>
      <c r="AW4" s="9">
        <v>0.22850000000000001</v>
      </c>
      <c r="AX4" s="9">
        <v>0.23419999999999999</v>
      </c>
      <c r="AY4" s="9">
        <v>0.23605000000000001</v>
      </c>
      <c r="AZ4" s="9">
        <v>0.24195</v>
      </c>
      <c r="BA4" s="9">
        <v>0.24545</v>
      </c>
      <c r="BB4" s="9">
        <v>0.25505</v>
      </c>
      <c r="BC4" s="9">
        <v>0.25755</v>
      </c>
      <c r="BD4" s="9">
        <v>0.26445000000000002</v>
      </c>
      <c r="BE4" s="9">
        <v>0.2651</v>
      </c>
      <c r="BF4" s="9">
        <v>0.26929999999999998</v>
      </c>
      <c r="BG4" s="9">
        <v>0.27374999999999999</v>
      </c>
      <c r="BH4" s="9">
        <v>0.27589999999999998</v>
      </c>
      <c r="BI4" s="9">
        <v>0.28284999999999999</v>
      </c>
      <c r="BJ4" s="9">
        <v>0.28455000000000003</v>
      </c>
      <c r="BK4" s="9">
        <v>0.28710000000000002</v>
      </c>
      <c r="BL4" s="9">
        <v>0.28894999999999998</v>
      </c>
      <c r="BM4" s="9">
        <v>0.29304999999999998</v>
      </c>
      <c r="BN4" s="9">
        <v>0.2949</v>
      </c>
      <c r="BO4" s="9">
        <v>0.29715000000000003</v>
      </c>
      <c r="BP4" s="9">
        <v>0.30220000000000002</v>
      </c>
      <c r="BQ4" s="9">
        <v>0.30604999999999999</v>
      </c>
      <c r="BR4" s="9">
        <v>0.30919999999999997</v>
      </c>
      <c r="BS4" s="9">
        <v>0.30990000000000001</v>
      </c>
      <c r="BT4" s="9">
        <v>0.31445000000000001</v>
      </c>
      <c r="BU4" s="9">
        <v>0.31709999999999999</v>
      </c>
      <c r="BV4" s="9">
        <v>0.31940000000000002</v>
      </c>
      <c r="BW4" s="9">
        <v>0.32055</v>
      </c>
      <c r="BX4" s="9">
        <v>0.32069999999999999</v>
      </c>
      <c r="BY4" s="9">
        <v>0.32485000000000003</v>
      </c>
      <c r="BZ4" s="9">
        <v>0.32455000000000001</v>
      </c>
      <c r="CA4" s="9">
        <v>0.32569999999999999</v>
      </c>
      <c r="CB4" s="9">
        <v>0.32769999999999999</v>
      </c>
      <c r="CC4" s="9">
        <v>0.32845000000000002</v>
      </c>
      <c r="CD4" s="9">
        <v>0.32869999999999999</v>
      </c>
      <c r="CE4" s="9">
        <v>0.32984999999999998</v>
      </c>
      <c r="CF4" s="9">
        <v>0.32969999999999999</v>
      </c>
      <c r="CG4" s="9">
        <v>0.33095000000000002</v>
      </c>
      <c r="CH4" s="9">
        <v>0.33379999999999999</v>
      </c>
      <c r="CI4" s="9">
        <v>0.33129999999999998</v>
      </c>
      <c r="CJ4" s="9">
        <v>0.33239999999999997</v>
      </c>
      <c r="CK4" s="9">
        <v>0.33079999999999998</v>
      </c>
      <c r="CL4" s="9">
        <v>0.33879999999999999</v>
      </c>
      <c r="CM4" s="9">
        <v>0.34379999999999999</v>
      </c>
      <c r="CN4" s="9">
        <v>0.3488</v>
      </c>
    </row>
    <row r="5" spans="1:92" x14ac:dyDescent="0.25">
      <c r="A5" s="8" t="s">
        <v>3</v>
      </c>
      <c r="B5" s="9">
        <v>1.2658</v>
      </c>
      <c r="C5" s="9">
        <v>1.26783</v>
      </c>
      <c r="D5" s="9">
        <v>1.2734399999999999</v>
      </c>
      <c r="E5" s="9">
        <v>1.2847599999999999</v>
      </c>
      <c r="F5" s="9">
        <v>1.2918099999999999</v>
      </c>
      <c r="G5" s="9">
        <v>1.2972900000000001</v>
      </c>
      <c r="H5" s="9">
        <v>1.29895</v>
      </c>
      <c r="I5" s="9">
        <v>1.2946899999999999</v>
      </c>
      <c r="J5" s="9">
        <v>1.2855000000000001</v>
      </c>
      <c r="K5" s="9">
        <v>1.2781800000000001</v>
      </c>
      <c r="L5" s="9">
        <v>1.2795000000000001</v>
      </c>
      <c r="M5" s="9">
        <v>1.27766</v>
      </c>
      <c r="N5" s="9">
        <v>1.2823500000000001</v>
      </c>
      <c r="O5" s="9">
        <v>1.2902800000000001</v>
      </c>
      <c r="P5" s="9">
        <v>1.29942</v>
      </c>
      <c r="Q5" s="9">
        <v>1.31053</v>
      </c>
      <c r="R5" s="9">
        <v>1.3149</v>
      </c>
      <c r="S5" s="9">
        <v>1.3184899999999999</v>
      </c>
      <c r="T5" s="9">
        <v>1.3189200000000001</v>
      </c>
      <c r="U5" s="9">
        <v>1.31484</v>
      </c>
      <c r="V5" s="9">
        <v>1.31653</v>
      </c>
      <c r="W5" s="9">
        <v>1.32098</v>
      </c>
      <c r="X5" s="9">
        <v>1.32287</v>
      </c>
      <c r="Y5" s="9">
        <v>1.3216399999999999</v>
      </c>
      <c r="Z5" s="9">
        <v>1.3165199999999999</v>
      </c>
      <c r="AA5" s="9">
        <v>1.3046500000000001</v>
      </c>
      <c r="AB5" s="9">
        <v>1.2964599999999999</v>
      </c>
      <c r="AC5" s="9">
        <v>1.2822899999999999</v>
      </c>
      <c r="AD5" s="9">
        <v>1.2730399999999999</v>
      </c>
      <c r="AE5" s="9">
        <v>1.2698400000000001</v>
      </c>
      <c r="AF5" s="9">
        <v>1.2744599999999999</v>
      </c>
      <c r="AG5" s="9">
        <v>1.2787599999999999</v>
      </c>
      <c r="AH5" s="9">
        <v>1.27634</v>
      </c>
      <c r="AI5" s="9">
        <v>1.28027</v>
      </c>
      <c r="AJ5" s="9">
        <v>1.2837099999999999</v>
      </c>
      <c r="AK5" s="9">
        <v>1.2811999999999999</v>
      </c>
      <c r="AL5" s="9">
        <v>1.2744800000000001</v>
      </c>
      <c r="AM5" s="9">
        <v>1.2603599999999999</v>
      </c>
      <c r="AN5" s="9">
        <v>1.2531000000000001</v>
      </c>
      <c r="AO5" s="9">
        <v>1.23943</v>
      </c>
      <c r="AP5" s="9">
        <v>1.2273499999999999</v>
      </c>
      <c r="AQ5" s="9">
        <v>1.2193000000000001</v>
      </c>
      <c r="AR5" s="9">
        <v>1.20692</v>
      </c>
      <c r="AS5" s="9">
        <v>1.1927399999999999</v>
      </c>
      <c r="AT5" s="9">
        <v>1.1848099999999999</v>
      </c>
      <c r="AU5" s="9">
        <v>1.17378</v>
      </c>
      <c r="AV5" s="9">
        <v>1.1611800000000001</v>
      </c>
      <c r="AW5" s="9">
        <v>1.1510400000000001</v>
      </c>
      <c r="AX5" s="9">
        <v>1.14117</v>
      </c>
      <c r="AY5" s="9">
        <v>1.12669</v>
      </c>
      <c r="AZ5" s="9">
        <v>1.11975</v>
      </c>
      <c r="BA5" s="9">
        <v>1.10622</v>
      </c>
      <c r="BB5" s="9">
        <v>1.09697</v>
      </c>
      <c r="BC5" s="9">
        <v>1.0940099999999999</v>
      </c>
      <c r="BD5" s="9">
        <v>1.09659</v>
      </c>
      <c r="BE5" s="9">
        <v>1.0980799999999999</v>
      </c>
      <c r="BF5" s="9">
        <v>1.09907</v>
      </c>
      <c r="BG5" s="9">
        <v>1.1053299999999999</v>
      </c>
      <c r="BH5" s="9">
        <v>1.11704</v>
      </c>
      <c r="BI5" s="9">
        <v>1.12259</v>
      </c>
      <c r="BJ5" s="9">
        <v>1.1246100000000001</v>
      </c>
      <c r="BK5" s="9">
        <v>1.1222000000000001</v>
      </c>
      <c r="BL5" s="9">
        <v>1.1239399999999999</v>
      </c>
      <c r="BM5" s="9">
        <v>1.12233</v>
      </c>
      <c r="BN5" s="9">
        <v>1.1217900000000001</v>
      </c>
      <c r="BO5" s="9">
        <v>1.12456</v>
      </c>
      <c r="BP5" s="9">
        <v>1.1227799999999999</v>
      </c>
      <c r="BQ5" s="9">
        <v>1.1194299999999999</v>
      </c>
      <c r="BR5" s="9">
        <v>1.1198600000000001</v>
      </c>
      <c r="BS5" s="9">
        <v>1.11873</v>
      </c>
      <c r="BT5" s="9">
        <v>1.1156299999999999</v>
      </c>
      <c r="BU5" s="9">
        <v>1.1095299999999999</v>
      </c>
      <c r="BV5" s="9">
        <v>1.1056900000000001</v>
      </c>
      <c r="BW5" s="9">
        <v>1.09782</v>
      </c>
      <c r="BX5" s="9">
        <v>1.09558</v>
      </c>
      <c r="BY5" s="9">
        <v>1.0882700000000001</v>
      </c>
      <c r="BZ5" s="9">
        <v>1.08396</v>
      </c>
      <c r="CA5" s="9">
        <v>1.0822099999999999</v>
      </c>
      <c r="CB5" s="9">
        <v>1.0846</v>
      </c>
      <c r="CC5" s="9">
        <v>1.08823</v>
      </c>
      <c r="CD5" s="9">
        <v>1.08687</v>
      </c>
      <c r="CE5" s="9">
        <v>1.0891</v>
      </c>
      <c r="CF5" s="9">
        <v>1.09185</v>
      </c>
      <c r="CG5" s="9">
        <v>1.0940700000000001</v>
      </c>
      <c r="CH5" s="9">
        <v>1.0934600000000001</v>
      </c>
      <c r="CI5" s="9">
        <v>1.0880399999999999</v>
      </c>
      <c r="CJ5" s="9">
        <v>1.0833900000000001</v>
      </c>
      <c r="CK5" s="9">
        <v>1.0800700000000001</v>
      </c>
      <c r="CL5" s="9">
        <v>1.0789500000000001</v>
      </c>
      <c r="CM5" s="9">
        <v>1.0792299999999999</v>
      </c>
      <c r="CN5" s="9">
        <v>1.0836600000000001</v>
      </c>
    </row>
    <row r="6" spans="1:92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x14ac:dyDescent="0.25">
      <c r="A7" s="8" t="s">
        <v>4</v>
      </c>
      <c r="B7" s="8" t="s">
        <v>5</v>
      </c>
      <c r="C7" s="8" t="s">
        <v>6</v>
      </c>
      <c r="D7" s="11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</row>
    <row r="8" spans="1:92" x14ac:dyDescent="0.25">
      <c r="A8" s="8" t="s">
        <v>7</v>
      </c>
      <c r="B8" s="8" t="s">
        <v>8</v>
      </c>
      <c r="C8" s="8" t="s">
        <v>9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</row>
    <row r="9" spans="1:92" x14ac:dyDescent="0.25">
      <c r="A9" s="12">
        <v>1018.9</v>
      </c>
      <c r="B9" s="12">
        <v>46</v>
      </c>
      <c r="C9" s="12">
        <v>27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</row>
    <row r="10" spans="1:92" ht="15" customHeight="1" x14ac:dyDescent="0.25">
      <c r="A10" s="13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</row>
    <row r="11" spans="1:92" ht="15" customHeight="1" x14ac:dyDescent="0.25">
      <c r="A11" s="14" t="s">
        <v>14</v>
      </c>
      <c r="B11" s="23" t="s">
        <v>20</v>
      </c>
      <c r="C11" s="22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</row>
    <row r="12" spans="1:92" x14ac:dyDescent="0.25">
      <c r="A12" s="13" t="s">
        <v>15</v>
      </c>
      <c r="B12" s="24">
        <v>43.39</v>
      </c>
      <c r="C12" s="25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</row>
    <row r="13" spans="1:92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</row>
    <row r="14" spans="1:92" x14ac:dyDescent="0.25">
      <c r="A14" s="8" t="s">
        <v>1</v>
      </c>
      <c r="B14" s="9">
        <v>1000</v>
      </c>
      <c r="C14" s="9">
        <v>1050</v>
      </c>
      <c r="D14" s="9">
        <v>1100</v>
      </c>
      <c r="E14" s="9">
        <v>1150</v>
      </c>
      <c r="F14" s="9">
        <v>1200</v>
      </c>
      <c r="G14" s="9">
        <v>1250</v>
      </c>
      <c r="H14" s="9">
        <v>1300</v>
      </c>
      <c r="I14" s="9">
        <v>1350</v>
      </c>
      <c r="J14" s="9">
        <v>1400</v>
      </c>
      <c r="K14" s="9">
        <v>1450</v>
      </c>
      <c r="L14" s="9">
        <v>1500</v>
      </c>
      <c r="M14" s="9">
        <v>1550</v>
      </c>
      <c r="N14" s="9">
        <v>1600</v>
      </c>
      <c r="O14" s="9">
        <v>1650</v>
      </c>
      <c r="P14" s="9">
        <v>1700</v>
      </c>
      <c r="Q14" s="9">
        <v>1750</v>
      </c>
      <c r="R14" s="9">
        <v>1800</v>
      </c>
      <c r="S14" s="9">
        <v>1850</v>
      </c>
      <c r="T14" s="9">
        <v>1900</v>
      </c>
      <c r="U14" s="9">
        <v>1950</v>
      </c>
      <c r="V14" s="9">
        <v>2000</v>
      </c>
      <c r="W14" s="9">
        <v>2050</v>
      </c>
      <c r="X14" s="9">
        <v>2100</v>
      </c>
      <c r="Y14" s="9">
        <v>2150</v>
      </c>
      <c r="Z14" s="9">
        <v>2200</v>
      </c>
      <c r="AA14" s="9">
        <v>2250</v>
      </c>
      <c r="AB14" s="9">
        <v>2300</v>
      </c>
      <c r="AC14" s="9">
        <v>2350</v>
      </c>
      <c r="AD14" s="9">
        <v>2400</v>
      </c>
      <c r="AE14" s="9">
        <v>2450</v>
      </c>
      <c r="AF14" s="9">
        <v>2500</v>
      </c>
      <c r="AG14" s="9">
        <v>2550</v>
      </c>
      <c r="AH14" s="9">
        <v>2600</v>
      </c>
      <c r="AI14" s="9">
        <v>2650</v>
      </c>
      <c r="AJ14" s="9">
        <v>2700</v>
      </c>
      <c r="AK14" s="9">
        <v>2750</v>
      </c>
      <c r="AL14" s="9">
        <v>2800</v>
      </c>
      <c r="AM14" s="9">
        <v>2850</v>
      </c>
      <c r="AN14" s="9">
        <v>2900</v>
      </c>
      <c r="AO14" s="9">
        <v>2950</v>
      </c>
      <c r="AP14" s="9">
        <v>3000</v>
      </c>
      <c r="AQ14" s="9">
        <v>3050</v>
      </c>
      <c r="AR14" s="9">
        <v>3100</v>
      </c>
      <c r="AS14" s="9">
        <v>3150</v>
      </c>
      <c r="AT14" s="9">
        <v>3200</v>
      </c>
      <c r="AU14" s="9">
        <v>3250</v>
      </c>
      <c r="AV14" s="9">
        <v>3300</v>
      </c>
      <c r="AW14" s="9">
        <v>3350</v>
      </c>
      <c r="AX14" s="9">
        <v>3400</v>
      </c>
      <c r="AY14" s="9">
        <v>3450</v>
      </c>
      <c r="AZ14" s="9">
        <v>3500</v>
      </c>
      <c r="BA14" s="9">
        <v>3550</v>
      </c>
      <c r="BB14" s="9">
        <v>3600</v>
      </c>
      <c r="BC14" s="9">
        <v>3650</v>
      </c>
      <c r="BD14" s="9">
        <v>3700</v>
      </c>
      <c r="BE14" s="9">
        <v>3750</v>
      </c>
      <c r="BF14" s="9">
        <v>3800</v>
      </c>
      <c r="BG14" s="9">
        <v>3850</v>
      </c>
      <c r="BH14" s="9">
        <v>3900</v>
      </c>
      <c r="BI14" s="9">
        <v>3950</v>
      </c>
      <c r="BJ14" s="9">
        <v>4000</v>
      </c>
      <c r="BK14" s="9">
        <v>4050</v>
      </c>
      <c r="BL14" s="9">
        <v>4100</v>
      </c>
      <c r="BM14" s="9">
        <v>4150</v>
      </c>
      <c r="BN14" s="9">
        <v>4200</v>
      </c>
      <c r="BO14" s="9">
        <v>4250</v>
      </c>
      <c r="BP14" s="9">
        <v>4300</v>
      </c>
      <c r="BQ14" s="9">
        <v>4350</v>
      </c>
      <c r="BR14" s="9">
        <v>4400</v>
      </c>
      <c r="BS14" s="9">
        <v>4450</v>
      </c>
      <c r="BT14" s="9">
        <v>4500</v>
      </c>
      <c r="BU14" s="9">
        <v>4550</v>
      </c>
      <c r="BV14" s="9">
        <v>4600</v>
      </c>
      <c r="BW14" s="9">
        <v>4650</v>
      </c>
      <c r="BX14" s="9">
        <v>4700</v>
      </c>
      <c r="BY14" s="9">
        <v>4750</v>
      </c>
      <c r="BZ14" s="9">
        <v>4800</v>
      </c>
      <c r="CA14" s="9">
        <v>4850</v>
      </c>
      <c r="CB14" s="9">
        <v>4900</v>
      </c>
      <c r="CC14" s="9">
        <v>4950</v>
      </c>
      <c r="CD14" s="9">
        <v>5000</v>
      </c>
      <c r="CE14" s="9">
        <v>5050</v>
      </c>
      <c r="CF14" s="9">
        <v>5100</v>
      </c>
      <c r="CG14" s="9">
        <v>5150</v>
      </c>
      <c r="CH14" s="9">
        <v>5200</v>
      </c>
      <c r="CI14" s="9">
        <v>5250</v>
      </c>
      <c r="CJ14" s="9">
        <v>5300</v>
      </c>
      <c r="CK14" s="9">
        <v>5350</v>
      </c>
      <c r="CL14" s="9">
        <v>5400</v>
      </c>
      <c r="CM14" s="9">
        <v>5450</v>
      </c>
      <c r="CN14" s="9">
        <v>5500</v>
      </c>
    </row>
    <row r="15" spans="1:92" x14ac:dyDescent="0.25">
      <c r="A15" s="8" t="s">
        <v>10</v>
      </c>
      <c r="B15" s="15">
        <f>B2*0.816</f>
        <v>83.456400000000002</v>
      </c>
      <c r="C15" s="15">
        <f>C2*0.816</f>
        <v>83.848895999999996</v>
      </c>
      <c r="D15" s="15">
        <f>D2*0.816</f>
        <v>84.610223999999988</v>
      </c>
      <c r="E15" s="15">
        <f>E2*0.816</f>
        <v>85.034543999999997</v>
      </c>
      <c r="F15" s="15">
        <f>F2*0.816</f>
        <v>86.341775999999996</v>
      </c>
      <c r="G15" s="15">
        <f>G2*0.816</f>
        <v>87.728160000000003</v>
      </c>
      <c r="H15" s="15">
        <f>H2*0.816</f>
        <v>89.342207999999999</v>
      </c>
      <c r="I15" s="15">
        <f>I2*0.816</f>
        <v>91.226351999999991</v>
      </c>
      <c r="J15" s="15">
        <f>J2*0.816</f>
        <v>93.242688000000001</v>
      </c>
      <c r="K15" s="15">
        <f>K2*0.816</f>
        <v>94.478927999999996</v>
      </c>
      <c r="L15" s="15">
        <f>L2*0.816</f>
        <v>95.459759999999989</v>
      </c>
      <c r="M15" s="15">
        <f>M2*0.816</f>
        <v>96.115007999999989</v>
      </c>
      <c r="N15" s="15">
        <f>N2*0.816</f>
        <v>96.672336000000001</v>
      </c>
      <c r="O15" s="15">
        <f>O2*0.816</f>
        <v>96.917952</v>
      </c>
      <c r="P15" s="15">
        <f>P2*0.816</f>
        <v>96.823295999999999</v>
      </c>
      <c r="Q15" s="15">
        <f>Q2*0.816</f>
        <v>96.99057599999999</v>
      </c>
      <c r="R15" s="15">
        <f>R2*0.816</f>
        <v>97.580544000000003</v>
      </c>
      <c r="S15" s="15">
        <f>S2*0.816</f>
        <v>97.866143999999991</v>
      </c>
      <c r="T15" s="15">
        <f>T2*0.816</f>
        <v>98.063615999999996</v>
      </c>
      <c r="U15" s="15">
        <f>U2*0.816</f>
        <v>98.693567999999985</v>
      </c>
      <c r="V15" s="15">
        <f>V2*0.816</f>
        <v>99.680111999999994</v>
      </c>
      <c r="W15" s="15">
        <f>W2*0.816</f>
        <v>100.24151999999999</v>
      </c>
      <c r="X15" s="15">
        <f>X2*0.816</f>
        <v>101.01753599999999</v>
      </c>
      <c r="Y15" s="15">
        <f>Y2*0.816</f>
        <v>101.83190399999999</v>
      </c>
      <c r="Z15" s="15">
        <f>Z2*0.816</f>
        <v>102.11179199999999</v>
      </c>
      <c r="AA15" s="15">
        <f>AA2*0.816</f>
        <v>102.838848</v>
      </c>
      <c r="AB15" s="15">
        <f>AB2*0.816</f>
        <v>103.35455999999999</v>
      </c>
      <c r="AC15" s="15">
        <f>AC2*0.816</f>
        <v>103.486752</v>
      </c>
      <c r="AD15" s="15">
        <f>AD2*0.816</f>
        <v>103.37903999999999</v>
      </c>
      <c r="AE15" s="15">
        <f>AE2*0.816</f>
        <v>103.26643199999999</v>
      </c>
      <c r="AF15" s="15">
        <f>AF2*0.816</f>
        <v>103.17340799999999</v>
      </c>
      <c r="AG15" s="15">
        <f>AG2*0.816</f>
        <v>103.01102399999999</v>
      </c>
      <c r="AH15" s="15">
        <f>AH2*0.816</f>
        <v>102.94737599999999</v>
      </c>
      <c r="AI15" s="15">
        <f>AI2*0.816</f>
        <v>102.69115199999999</v>
      </c>
      <c r="AJ15" s="15">
        <f>AJ2*0.816</f>
        <v>101.927376</v>
      </c>
      <c r="AK15" s="15">
        <f>AK2*0.816</f>
        <v>101.124432</v>
      </c>
      <c r="AL15" s="15">
        <f>AL2*0.816</f>
        <v>100.93022399999998</v>
      </c>
      <c r="AM15" s="15">
        <f>AM2*0.816</f>
        <v>100.68542399999998</v>
      </c>
      <c r="AN15" s="15">
        <f>AN2*0.816</f>
        <v>99.975504000000001</v>
      </c>
      <c r="AO15" s="15">
        <f>AO2*0.816</f>
        <v>99.418992000000003</v>
      </c>
      <c r="AP15" s="15">
        <f>AP2*0.816</f>
        <v>99.314543999999998</v>
      </c>
      <c r="AQ15" s="15">
        <f>AQ2*0.816</f>
        <v>98.836367999999993</v>
      </c>
      <c r="AR15" s="15">
        <f>AR2*0.816</f>
        <v>98.837183999999993</v>
      </c>
      <c r="AS15" s="15">
        <f>AS2*0.816</f>
        <v>98.614415999999991</v>
      </c>
      <c r="AT15" s="15">
        <f>AT2*0.816</f>
        <v>98.406335999999996</v>
      </c>
      <c r="AU15" s="15">
        <f>AU2*0.816</f>
        <v>98.605440000000002</v>
      </c>
      <c r="AV15" s="15">
        <f>AV2*0.816</f>
        <v>99.252527999999984</v>
      </c>
      <c r="AW15" s="15">
        <f>AW2*0.816</f>
        <v>99.699695999999989</v>
      </c>
      <c r="AX15" s="15">
        <f>AX2*0.816</f>
        <v>100.313328</v>
      </c>
      <c r="AY15" s="15">
        <f>AY2*0.816</f>
        <v>100.75559999999999</v>
      </c>
      <c r="AZ15" s="15">
        <f>AZ2*0.816</f>
        <v>100.717248</v>
      </c>
      <c r="BA15" s="15">
        <f>BA2*0.816</f>
        <v>101.35127999999999</v>
      </c>
      <c r="BB15" s="15">
        <f>BB2*0.816</f>
        <v>101.23785599999999</v>
      </c>
      <c r="BC15" s="15">
        <f>BC2*0.816</f>
        <v>101.157072</v>
      </c>
      <c r="BD15" s="15">
        <f>BD2*0.816</f>
        <v>101.03303999999999</v>
      </c>
      <c r="BE15" s="15">
        <f>BE2*0.816</f>
        <v>100.993872</v>
      </c>
      <c r="BF15" s="15">
        <f>BF2*0.816</f>
        <v>100.783344</v>
      </c>
      <c r="BG15" s="15">
        <f>BG2*0.816</f>
        <v>100.10035199999999</v>
      </c>
      <c r="BH15" s="15">
        <f>BH2*0.816</f>
        <v>99.680111999999994</v>
      </c>
      <c r="BI15" s="15">
        <f>BI2*0.816</f>
        <v>98.886143999999987</v>
      </c>
      <c r="BJ15" s="15">
        <f>BJ2*0.816</f>
        <v>97.923264000000003</v>
      </c>
      <c r="BK15" s="15">
        <f>BK2*0.816</f>
        <v>96.886943999999986</v>
      </c>
      <c r="BL15" s="15">
        <f>BL2*0.816</f>
        <v>95.832671999999988</v>
      </c>
      <c r="BM15" s="15">
        <f>BM2*0.816</f>
        <v>95.063999999999993</v>
      </c>
      <c r="BN15" s="15">
        <f>BN2*0.816</f>
        <v>94.599695999999994</v>
      </c>
      <c r="BO15" s="15">
        <f>BO2*0.816</f>
        <v>93.867744000000002</v>
      </c>
      <c r="BP15" s="15">
        <f>BP2*0.816</f>
        <v>93.343056000000004</v>
      </c>
      <c r="BQ15" s="15">
        <f>BQ2*0.816</f>
        <v>93.037055999999993</v>
      </c>
      <c r="BR15" s="15">
        <f>BR2*0.816</f>
        <v>92.918735999999996</v>
      </c>
      <c r="BS15" s="15">
        <f>BS2*0.816</f>
        <v>93.011759999999995</v>
      </c>
      <c r="BT15" s="15">
        <f>BT2*0.816</f>
        <v>92.457695999999999</v>
      </c>
      <c r="BU15" s="15">
        <f>BU2*0.816</f>
        <v>92.268383999999998</v>
      </c>
      <c r="BV15" s="15">
        <f>BV2*0.816</f>
        <v>91.551119999999983</v>
      </c>
      <c r="BW15" s="15">
        <f>BW2*0.816</f>
        <v>90.625776000000002</v>
      </c>
      <c r="BX15" s="15">
        <f>BX2*0.816</f>
        <v>89.737967999999995</v>
      </c>
      <c r="BY15" s="15">
        <f>BY2*0.816</f>
        <v>88.661663999999988</v>
      </c>
      <c r="BZ15" s="15">
        <f>BZ2*0.816</f>
        <v>87.374015999999983</v>
      </c>
      <c r="CA15" s="15">
        <f>CA2*0.816</f>
        <v>85.875839999999997</v>
      </c>
      <c r="CB15" s="15">
        <f>CB2*0.816</f>
        <v>84.563711999999995</v>
      </c>
      <c r="CC15" s="15">
        <f>CC2*0.816</f>
        <v>83.505359999999996</v>
      </c>
      <c r="CD15" s="15">
        <f>CD2*0.816</f>
        <v>82.502495999999994</v>
      </c>
      <c r="CE15" s="15">
        <f>CE2*0.816</f>
        <v>81.040958399999994</v>
      </c>
      <c r="CF15" s="15">
        <f>CF2*0.816</f>
        <v>79.626503999999997</v>
      </c>
      <c r="CG15" s="15">
        <f>CG2*0.816</f>
        <v>78.212457599999993</v>
      </c>
      <c r="CH15" s="15">
        <f>CH2*0.816</f>
        <v>77.359492799999984</v>
      </c>
      <c r="CI15" s="15">
        <f>CI2*0.816</f>
        <v>75.967641599999993</v>
      </c>
      <c r="CJ15" s="15">
        <f>CJ2*0.816</f>
        <v>74.899497600000004</v>
      </c>
      <c r="CK15" s="15">
        <f>CK2*0.816</f>
        <v>73.924540800000003</v>
      </c>
      <c r="CL15" s="15">
        <f>CL2*0.816</f>
        <v>73.144118399999996</v>
      </c>
      <c r="CM15" s="15">
        <f>CM2*0.816</f>
        <v>72.563289600000004</v>
      </c>
      <c r="CN15" s="15">
        <f>CN2*0.816</f>
        <v>72.336278399999998</v>
      </c>
    </row>
    <row r="16" spans="1:92" ht="30" x14ac:dyDescent="0.25">
      <c r="A16" s="16" t="s">
        <v>13</v>
      </c>
      <c r="B16" s="9">
        <f>B15*(2*3.141)*(B3/60)/1000</f>
        <v>8.7378850800000016</v>
      </c>
      <c r="C16" s="9">
        <f>C15*(2*3.141)*(C3/60)/1000</f>
        <v>9.2179283817600002</v>
      </c>
      <c r="D16" s="9">
        <f>D15*(2*3.141)*(D3/60)/1000</f>
        <v>9.7445594980799974</v>
      </c>
      <c r="E16" s="9">
        <f>E15*(2*3.141)*(E3/60)/1000</f>
        <v>10.238584270320002</v>
      </c>
      <c r="F16" s="9">
        <f>F15*(2*3.141)*(F3/60)/1000</f>
        <v>10.84798073664</v>
      </c>
      <c r="G16" s="9">
        <f>G15*(2*3.141)*(G3/60)/1000</f>
        <v>11.481422939999998</v>
      </c>
      <c r="H16" s="9">
        <f>H15*(2*3.141)*(H3/60)/1000</f>
        <v>12.16036793088</v>
      </c>
      <c r="I16" s="9">
        <f>I15*(2*3.141)*(I3/60)/1000</f>
        <v>12.894388723439997</v>
      </c>
      <c r="J16" s="9">
        <f>J15*(2*3.141)*(J3/60)/1000</f>
        <v>13.667513207039999</v>
      </c>
      <c r="K16" s="9">
        <f>K15*(2*3.141)*(K3/60)/1000</f>
        <v>14.34331845432</v>
      </c>
      <c r="L16" s="9">
        <f>L15*(2*3.141)*(L3/60)/1000</f>
        <v>14.991955307999998</v>
      </c>
      <c r="M16" s="9">
        <f>M15*(2*3.141)*(M3/60)/1000</f>
        <v>15.598024073279998</v>
      </c>
      <c r="N16" s="9">
        <f>N15*(2*3.141)*(N3/60)/1000</f>
        <v>16.194549726720002</v>
      </c>
      <c r="O16" s="9">
        <f>O15*(2*3.141)*(O3/60)/1000</f>
        <v>16.743060797760002</v>
      </c>
      <c r="P16" s="9">
        <f>P15*(2*3.141)*(P3/60)/1000</f>
        <v>17.23357845504</v>
      </c>
      <c r="Q16" s="9">
        <f>Q15*(2*3.141)*(Q3/60)/1000</f>
        <v>17.771098287600001</v>
      </c>
      <c r="R16" s="9">
        <f>R15*(2*3.141)*(R3/60)/1000</f>
        <v>18.39002932224</v>
      </c>
      <c r="S16" s="9">
        <f>S15*(2*3.141)*(S3/60)/1000</f>
        <v>18.956182762079997</v>
      </c>
      <c r="T16" s="9">
        <f>T15*(2*3.141)*(T3/60)/1000</f>
        <v>19.507795130880002</v>
      </c>
      <c r="U16" s="9">
        <f>U15*(2*3.141)*(U3/60)/1000</f>
        <v>20.149772310719996</v>
      </c>
      <c r="V16" s="9">
        <f>V15*(2*3.141)*(V3/60)/1000</f>
        <v>20.873015452800001</v>
      </c>
      <c r="W16" s="9">
        <f>W15*(2*3.141)*(W3/60)/1000</f>
        <v>21.515338645199993</v>
      </c>
      <c r="X16" s="9">
        <f>X15*(2*3.141)*(X3/60)/1000</f>
        <v>22.210725640319996</v>
      </c>
      <c r="Y16" s="9">
        <f>Y15*(2*3.141)*(Y3/60)/1000</f>
        <v>22.922870749920001</v>
      </c>
      <c r="Z16" s="9">
        <f>Z15*(2*3.141)*(Z3/60)/1000</f>
        <v>23.520430169279997</v>
      </c>
      <c r="AA16" s="9">
        <f>AA15*(2*3.141)*(AA3/60)/1000</f>
        <v>24.226261617600002</v>
      </c>
      <c r="AB16" s="9">
        <f>AB15*(2*3.141)*(AB3/60)/1000</f>
        <v>24.888811593600003</v>
      </c>
      <c r="AC16" s="9">
        <f>AC15*(2*3.141)*(AC3/60)/1000</f>
        <v>25.462397895839995</v>
      </c>
      <c r="AD16" s="9">
        <f>AD15*(2*3.141)*(AD3/60)/1000</f>
        <v>25.977085171199995</v>
      </c>
      <c r="AE16" s="9">
        <f>AE15*(2*3.141)*(AE3/60)/1000</f>
        <v>26.489388804480001</v>
      </c>
      <c r="AF16" s="9">
        <f>AF15*(2*3.141)*(AF3/60)/1000</f>
        <v>27.005639543999997</v>
      </c>
      <c r="AG16" s="9">
        <f>AG15*(2*3.141)*(AG3/60)/1000</f>
        <v>27.502398242639998</v>
      </c>
      <c r="AH16" s="9">
        <f>AH15*(2*3.141)*(AH3/60)/1000</f>
        <v>28.024334694719997</v>
      </c>
      <c r="AI16" s="9">
        <f>AI15*(2*3.141)*(AI3/60)/1000</f>
        <v>28.492173578159996</v>
      </c>
      <c r="AJ16" s="9">
        <f>AJ15*(2*3.141)*(AJ3/60)/1000</f>
        <v>28.813849921439999</v>
      </c>
      <c r="AK16" s="9">
        <f>AK15*(2*3.141)*(AK3/60)/1000</f>
        <v>29.116252083599999</v>
      </c>
      <c r="AL16" s="9">
        <f>AL15*(2*3.141)*(AL3/60)/1000</f>
        <v>29.588704467839992</v>
      </c>
      <c r="AM16" s="9">
        <f>AM15*(2*3.141)*(AM3/60)/1000</f>
        <v>30.044027094479993</v>
      </c>
      <c r="AN16" s="9">
        <f>AN15*(2*3.141)*(AN3/60)/1000</f>
        <v>30.355562279520001</v>
      </c>
      <c r="AO16" s="9">
        <f>AO15*(2*3.141)*(AO3/60)/1000</f>
        <v>30.70704696408</v>
      </c>
      <c r="AP16" s="9">
        <f>AP15*(2*3.141)*(AP3/60)/1000</f>
        <v>31.1946982704</v>
      </c>
      <c r="AQ16" s="9">
        <f>AQ15*(2*3.141)*(AQ3/60)/1000</f>
        <v>31.56191157528</v>
      </c>
      <c r="AR16" s="9">
        <f>AR15*(2*3.141)*(AR3/60)/1000</f>
        <v>32.07958481088</v>
      </c>
      <c r="AS16" s="9">
        <f>AS15*(2*3.141)*(AS3/60)/1000</f>
        <v>32.523527468879998</v>
      </c>
      <c r="AT16" s="9">
        <f>AT15*(2*3.141)*(AT3/60)/1000</f>
        <v>32.970058813440005</v>
      </c>
      <c r="AU16" s="9">
        <f>AU15*(2*3.141)*(AU3/60)/1000</f>
        <v>33.552966095999999</v>
      </c>
      <c r="AV16" s="9">
        <f>AV15*(2*3.141)*(AV3/60)/1000</f>
        <v>34.292740949279995</v>
      </c>
      <c r="AW16" s="9">
        <f>AW15*(2*3.141)*(AW3/60)/1000</f>
        <v>34.969169873519995</v>
      </c>
      <c r="AX16" s="9">
        <f>AX15*(2*3.141)*(AX3/60)/1000</f>
        <v>35.709538501439994</v>
      </c>
      <c r="AY16" s="9">
        <f>AY15*(2*3.141)*(AY3/60)/1000</f>
        <v>36.394434053999994</v>
      </c>
      <c r="AZ16" s="9">
        <f>AZ15*(2*3.141)*(AZ3/60)/1000</f>
        <v>36.9078355296</v>
      </c>
      <c r="BA16" s="9">
        <f>BA15*(2*3.141)*(BA3/60)/1000</f>
        <v>37.670750506799997</v>
      </c>
      <c r="BB16" s="9">
        <f>BB15*(2*3.141)*(BB3/60)/1000</f>
        <v>38.158572683519999</v>
      </c>
      <c r="BC16" s="9">
        <f>BC15*(2*3.141)*(BC3/60)/1000</f>
        <v>38.657680850160006</v>
      </c>
      <c r="BD16" s="9">
        <f>BD15*(2*3.141)*(BD3/60)/1000</f>
        <v>39.139189365599997</v>
      </c>
      <c r="BE16" s="9">
        <f>BE15*(2*3.141)*(BE3/60)/1000</f>
        <v>39.652718993999997</v>
      </c>
      <c r="BF16" s="9">
        <f>BF15*(2*3.141)*(BF3/60)/1000</f>
        <v>40.097661243839994</v>
      </c>
      <c r="BG16" s="9">
        <f>BG15*(2*3.141)*(BG3/60)/1000</f>
        <v>40.349951389440001</v>
      </c>
      <c r="BH16" s="9">
        <f>BH15*(2*3.141)*(BH3/60)/1000</f>
        <v>40.702380132959995</v>
      </c>
      <c r="BI16" s="9">
        <f>BI15*(2*3.141)*(BI3/60)/1000</f>
        <v>40.895848143359999</v>
      </c>
      <c r="BJ16" s="9">
        <f>BJ15*(2*3.141)*(BJ3/60)/1000</f>
        <v>41.010262963200013</v>
      </c>
      <c r="BK16" s="9">
        <f>BK15*(2*3.141)*(BK3/60)/1000</f>
        <v>41.083455299039997</v>
      </c>
      <c r="BL16" s="9">
        <f>BL15*(2*3.141)*(BL3/60)/1000</f>
        <v>41.138091109439991</v>
      </c>
      <c r="BM16" s="9">
        <f>BM15*(2*3.141)*(BM3/60)/1000</f>
        <v>41.305783320000003</v>
      </c>
      <c r="BN16" s="9">
        <f>BN15*(2*3.141)*(BN3/60)/1000</f>
        <v>41.599270319040002</v>
      </c>
      <c r="BO16" s="9">
        <f>BO15*(2*3.141)*(BO3/60)/1000</f>
        <v>41.768799386400005</v>
      </c>
      <c r="BP16" s="9">
        <f>BP15*(2*3.141)*(BP3/60)/1000</f>
        <v>42.023977241760001</v>
      </c>
      <c r="BQ16" s="9">
        <f>BQ15*(2*3.141)*(BQ3/60)/1000</f>
        <v>42.373261969920001</v>
      </c>
      <c r="BR16" s="9">
        <f>BR15*(2*3.141)*(BR3/60)/1000</f>
        <v>42.805803300479994</v>
      </c>
      <c r="BS16" s="9">
        <f>BS15*(2*3.141)*(BS3/60)/1000</f>
        <v>43.3355741604</v>
      </c>
      <c r="BT16" s="9">
        <f>BT15*(2*3.141)*(BT3/60)/1000</f>
        <v>43.5614434704</v>
      </c>
      <c r="BU16" s="9">
        <f>BU15*(2*3.141)*(BU3/60)/1000</f>
        <v>43.955274111839991</v>
      </c>
      <c r="BV16" s="9">
        <f>BV15*(2*3.141)*(BV3/60)/1000</f>
        <v>44.092850414399997</v>
      </c>
      <c r="BW16" s="9">
        <f>BW15*(2*3.141)*(BW3/60)/1000</f>
        <v>44.121612174480006</v>
      </c>
      <c r="BX16" s="9">
        <f>BX15*(2*3.141)*(BX3/60)/1000</f>
        <v>44.159156673119995</v>
      </c>
      <c r="BY16" s="9">
        <f>BY15*(2*3.141)*(BY3/60)/1000</f>
        <v>44.093662048799999</v>
      </c>
      <c r="BZ16" s="9">
        <f>BZ15*(2*3.141)*(BZ3/60)/1000</f>
        <v>43.910685480959991</v>
      </c>
      <c r="CA16" s="9">
        <f>CA15*(2*3.141)*(CA3/60)/1000</f>
        <v>43.607322172799989</v>
      </c>
      <c r="CB16" s="9">
        <f>CB15*(2*3.141)*(CB3/60)/1000</f>
        <v>43.383721167360001</v>
      </c>
      <c r="CC16" s="9">
        <f>CC15*(2*3.141)*(CC3/60)/1000</f>
        <v>43.277905400400002</v>
      </c>
      <c r="CD16" s="9">
        <f>CD15*(2*3.141)*(CD3/60)/1000</f>
        <v>43.190056655999996</v>
      </c>
      <c r="CE16" s="9">
        <f>CE15*(2*3.141)*(CE3/60)/1000</f>
        <v>42.849191139624004</v>
      </c>
      <c r="CF16" s="9">
        <f>CF15*(2*3.141)*(CF3/60)/1000</f>
        <v>42.518164340879999</v>
      </c>
      <c r="CG16" s="9">
        <f>CG15*(2*3.141)*(CG3/60)/1000</f>
        <v>42.172548200207999</v>
      </c>
      <c r="CH16" s="9">
        <f>CH15*(2*3.141)*(CH3/60)/1000</f>
        <v>42.117602260031994</v>
      </c>
      <c r="CI16" s="9">
        <f>CI15*(2*3.141)*(CI3/60)/1000</f>
        <v>41.75751339648</v>
      </c>
      <c r="CJ16" s="9">
        <f>CJ15*(2*3.141)*(CJ3/60)/1000</f>
        <v>41.562480213216006</v>
      </c>
      <c r="CK16" s="9">
        <f>CK15*(2*3.141)*(CK3/60)/1000</f>
        <v>41.408461906416008</v>
      </c>
      <c r="CL16" s="9">
        <f>CL15*(2*3.141)*(CL3/60)/1000</f>
        <v>41.354221660991996</v>
      </c>
      <c r="CM16" s="9">
        <f>CM15*(2*3.141)*(CM3/60)/1000</f>
        <v>41.405701495104005</v>
      </c>
      <c r="CN16" s="9">
        <f>CN15*(2*3.141)*(CN3/60)/1000</f>
        <v>41.654845916639999</v>
      </c>
    </row>
    <row r="17" spans="1:92" x14ac:dyDescent="0.25">
      <c r="A17" s="8" t="s">
        <v>12</v>
      </c>
      <c r="B17" s="15">
        <f>B15*0.74</f>
        <v>61.757736000000001</v>
      </c>
      <c r="C17" s="15">
        <f>C15*0.74</f>
        <v>62.048183039999998</v>
      </c>
      <c r="D17" s="15">
        <f>D15*0.74</f>
        <v>62.611565759999991</v>
      </c>
      <c r="E17" s="15">
        <f>E15*0.74</f>
        <v>62.925562559999996</v>
      </c>
      <c r="F17" s="15">
        <f>F15*0.74</f>
        <v>63.892914239999996</v>
      </c>
      <c r="G17" s="15">
        <f>G15*0.74</f>
        <v>64.918838399999999</v>
      </c>
      <c r="H17" s="15">
        <f>H15*0.74</f>
        <v>66.113233919999999</v>
      </c>
      <c r="I17" s="15">
        <f>I15*0.74</f>
        <v>67.50750047999999</v>
      </c>
      <c r="J17" s="15">
        <f>J15*0.74</f>
        <v>68.999589119999996</v>
      </c>
      <c r="K17" s="15">
        <f>K15*0.74</f>
        <v>69.914406720000002</v>
      </c>
      <c r="L17" s="15">
        <f>L15*0.74</f>
        <v>70.640222399999985</v>
      </c>
      <c r="M17" s="15">
        <f>M15*0.74</f>
        <v>71.125105919999996</v>
      </c>
      <c r="N17" s="15">
        <f>N15*0.74</f>
        <v>71.537528640000005</v>
      </c>
      <c r="O17" s="15">
        <f>O15*0.74</f>
        <v>71.719284479999999</v>
      </c>
      <c r="P17" s="15">
        <f>P15*0.74</f>
        <v>71.649239039999998</v>
      </c>
      <c r="Q17" s="15">
        <f>Q15*0.74</f>
        <v>71.773026239999993</v>
      </c>
      <c r="R17" s="15">
        <f>R15*0.74</f>
        <v>72.209602560000008</v>
      </c>
      <c r="S17" s="15">
        <f>S15*0.74</f>
        <v>72.42094655999999</v>
      </c>
      <c r="T17" s="15">
        <f>T15*0.74</f>
        <v>72.567075840000001</v>
      </c>
      <c r="U17" s="15">
        <f>U15*0.74</f>
        <v>73.03324031999999</v>
      </c>
      <c r="V17" s="15">
        <f>V15*0.74</f>
        <v>73.763282879999991</v>
      </c>
      <c r="W17" s="15">
        <f>W15*0.74</f>
        <v>74.178724799999998</v>
      </c>
      <c r="X17" s="15">
        <f>X15*0.74</f>
        <v>74.75297664</v>
      </c>
      <c r="Y17" s="15">
        <f>Y15*0.74</f>
        <v>75.355608959999998</v>
      </c>
      <c r="Z17" s="15">
        <f>Z15*0.74</f>
        <v>75.56272607999999</v>
      </c>
      <c r="AA17" s="15">
        <f>AA15*0.74</f>
        <v>76.100747519999999</v>
      </c>
      <c r="AB17" s="15">
        <f>AB15*0.74</f>
        <v>76.482374399999998</v>
      </c>
      <c r="AC17" s="15">
        <f>AC15*0.74</f>
        <v>76.580196479999998</v>
      </c>
      <c r="AD17" s="15">
        <f>AD15*0.74</f>
        <v>76.500489599999995</v>
      </c>
      <c r="AE17" s="15">
        <f>AE15*0.74</f>
        <v>76.417159679999997</v>
      </c>
      <c r="AF17" s="15">
        <f>AF15*0.74</f>
        <v>76.348321919999989</v>
      </c>
      <c r="AG17" s="15">
        <f>AG15*0.74</f>
        <v>76.228157759999988</v>
      </c>
      <c r="AH17" s="15">
        <f>AH15*0.74</f>
        <v>76.181058239999999</v>
      </c>
      <c r="AI17" s="15">
        <f>AI15*0.74</f>
        <v>75.991452479999992</v>
      </c>
      <c r="AJ17" s="15">
        <f>AJ15*0.74</f>
        <v>75.426258239999996</v>
      </c>
      <c r="AK17" s="15">
        <f>AK15*0.74</f>
        <v>74.832079679999993</v>
      </c>
      <c r="AL17" s="15">
        <f>AL15*0.74</f>
        <v>74.688365759999982</v>
      </c>
      <c r="AM17" s="15">
        <f>AM15*0.74</f>
        <v>74.507213759999985</v>
      </c>
      <c r="AN17" s="15">
        <f>AN15*0.74</f>
        <v>73.981872960000004</v>
      </c>
      <c r="AO17" s="15">
        <f>AO15*0.74</f>
        <v>73.570054080000006</v>
      </c>
      <c r="AP17" s="15">
        <f>AP15*0.74</f>
        <v>73.492762560000003</v>
      </c>
      <c r="AQ17" s="15">
        <f>AQ15*0.74</f>
        <v>73.138912319999989</v>
      </c>
      <c r="AR17" s="15">
        <f>AR15*0.74</f>
        <v>73.139516159999999</v>
      </c>
      <c r="AS17" s="15">
        <f>AS15*0.74</f>
        <v>72.974667839999995</v>
      </c>
      <c r="AT17" s="15">
        <f>AT15*0.74</f>
        <v>72.82068864</v>
      </c>
      <c r="AU17" s="15">
        <f>AU15*0.74</f>
        <v>72.968025600000004</v>
      </c>
      <c r="AV17" s="15">
        <f>AV15*0.74</f>
        <v>73.446870719999993</v>
      </c>
      <c r="AW17" s="15">
        <f>AW15*0.74</f>
        <v>73.777775039999995</v>
      </c>
      <c r="AX17" s="15">
        <f>AX15*0.74</f>
        <v>74.231862719999995</v>
      </c>
      <c r="AY17" s="15">
        <f>AY15*0.74</f>
        <v>74.559143999999989</v>
      </c>
      <c r="AZ17" s="15">
        <f>AZ15*0.74</f>
        <v>74.530763519999994</v>
      </c>
      <c r="BA17" s="15">
        <f>BA15*0.74</f>
        <v>74.999947199999994</v>
      </c>
      <c r="BB17" s="15">
        <f>BB15*0.74</f>
        <v>74.91601344</v>
      </c>
      <c r="BC17" s="15">
        <f>BC15*0.74</f>
        <v>74.856233279999998</v>
      </c>
      <c r="BD17" s="15">
        <f>BD15*0.74</f>
        <v>74.764449599999992</v>
      </c>
      <c r="BE17" s="15">
        <f>BE15*0.74</f>
        <v>74.73546528</v>
      </c>
      <c r="BF17" s="15">
        <f>BF15*0.74</f>
        <v>74.579674560000001</v>
      </c>
      <c r="BG17" s="15">
        <f>BG15*0.74</f>
        <v>74.074260479999992</v>
      </c>
      <c r="BH17" s="15">
        <f>BH15*0.74</f>
        <v>73.763282879999991</v>
      </c>
      <c r="BI17" s="15">
        <f>BI15*0.74</f>
        <v>73.175746559999993</v>
      </c>
      <c r="BJ17" s="15">
        <f>BJ15*0.74</f>
        <v>72.463215360000007</v>
      </c>
      <c r="BK17" s="15">
        <f>BK15*0.74</f>
        <v>71.696338559999987</v>
      </c>
      <c r="BL17" s="15">
        <f>BL15*0.74</f>
        <v>70.916177279999985</v>
      </c>
      <c r="BM17" s="15">
        <f>BM15*0.74</f>
        <v>70.347359999999995</v>
      </c>
      <c r="BN17" s="15">
        <f>BN15*0.74</f>
        <v>70.003775039999994</v>
      </c>
      <c r="BO17" s="15">
        <f>BO15*0.74</f>
        <v>69.462130560000006</v>
      </c>
      <c r="BP17" s="15">
        <f>BP15*0.74</f>
        <v>69.073861440000002</v>
      </c>
      <c r="BQ17" s="15">
        <f>BQ15*0.74</f>
        <v>68.847421439999991</v>
      </c>
      <c r="BR17" s="15">
        <f>BR15*0.74</f>
        <v>68.759864639999989</v>
      </c>
      <c r="BS17" s="15">
        <f>BS15*0.74</f>
        <v>68.828702399999997</v>
      </c>
      <c r="BT17" s="15">
        <f>BT15*0.74</f>
        <v>68.418695040000003</v>
      </c>
      <c r="BU17" s="15">
        <f>BU15*0.74</f>
        <v>68.27860416</v>
      </c>
      <c r="BV17" s="15">
        <f>BV15*0.74</f>
        <v>67.747828799999994</v>
      </c>
      <c r="BW17" s="15">
        <f>BW15*0.74</f>
        <v>67.063074240000006</v>
      </c>
      <c r="BX17" s="15">
        <f>BX15*0.74</f>
        <v>66.406096319999989</v>
      </c>
      <c r="BY17" s="15">
        <f>BY15*0.74</f>
        <v>65.609631359999995</v>
      </c>
      <c r="BZ17" s="15">
        <f>BZ15*0.74</f>
        <v>64.65677183999999</v>
      </c>
      <c r="CA17" s="15">
        <f>CA15*0.74</f>
        <v>63.548121599999995</v>
      </c>
      <c r="CB17" s="15">
        <f>CB15*0.74</f>
        <v>62.577146879999994</v>
      </c>
      <c r="CC17" s="15">
        <f>CC15*0.74</f>
        <v>61.793966399999995</v>
      </c>
      <c r="CD17" s="15">
        <f>CD15*0.74</f>
        <v>61.051847039999991</v>
      </c>
      <c r="CE17" s="15">
        <f>CE15*0.74</f>
        <v>59.970309215999997</v>
      </c>
      <c r="CF17" s="15">
        <f>CF15*0.74</f>
        <v>58.92361296</v>
      </c>
      <c r="CG17" s="15">
        <f>CG15*0.74</f>
        <v>57.877218623999994</v>
      </c>
      <c r="CH17" s="15">
        <f>CH15*0.74</f>
        <v>57.24602467199999</v>
      </c>
      <c r="CI17" s="15">
        <f>CI15*0.74</f>
        <v>56.216054783999994</v>
      </c>
      <c r="CJ17" s="15">
        <f>CJ15*0.74</f>
        <v>55.425628224</v>
      </c>
      <c r="CK17" s="15">
        <f>CK15*0.74</f>
        <v>54.704160192000003</v>
      </c>
      <c r="CL17" s="15">
        <f>CL15*0.74</f>
        <v>54.126647616</v>
      </c>
      <c r="CM17" s="15">
        <f>CM15*0.74</f>
        <v>53.696834303999999</v>
      </c>
      <c r="CN17" s="15">
        <f>CN15*0.74</f>
        <v>53.528846015999996</v>
      </c>
    </row>
    <row r="18" spans="1:92" x14ac:dyDescent="0.25">
      <c r="A18" s="8" t="s">
        <v>11</v>
      </c>
      <c r="B18" s="15">
        <f>(150.8*B17)/97.64</f>
        <v>95.38167337976239</v>
      </c>
      <c r="C18" s="15">
        <f>(150.8*C17)/97.64</f>
        <v>95.830254019172472</v>
      </c>
      <c r="D18" s="15">
        <f>(150.8*D17)/97.64</f>
        <v>96.700369895616532</v>
      </c>
      <c r="E18" s="15">
        <f>(150.8*E17)/97.64</f>
        <v>97.185321938222046</v>
      </c>
      <c r="F18" s="15">
        <f>(150.8*F17)/97.64</f>
        <v>98.67934726947972</v>
      </c>
      <c r="G18" s="15">
        <f>(150.8*G17)/97.64</f>
        <v>100.26383480868498</v>
      </c>
      <c r="H18" s="15">
        <f>(150.8*H17)/97.64</f>
        <v>102.10851777074969</v>
      </c>
      <c r="I18" s="15">
        <f>(150.8*I17)/97.64</f>
        <v>104.26189135993445</v>
      </c>
      <c r="J18" s="15">
        <f>(150.8*J17)/97.64</f>
        <v>106.56634616239246</v>
      </c>
      <c r="K18" s="15">
        <f>(150.8*K17)/97.64</f>
        <v>107.97923528652193</v>
      </c>
      <c r="L18" s="15">
        <f>(150.8*L17)/97.64</f>
        <v>109.10022058500614</v>
      </c>
      <c r="M18" s="15">
        <f>(150.8*M17)/97.64</f>
        <v>109.84909845079885</v>
      </c>
      <c r="N18" s="15">
        <f>(150.8*N17)/97.64</f>
        <v>110.48606430675954</v>
      </c>
      <c r="O18" s="15">
        <f>(150.8*O17)/97.64</f>
        <v>110.76677693142155</v>
      </c>
      <c r="P18" s="15">
        <f>(150.8*P17)/97.64</f>
        <v>110.65859532191726</v>
      </c>
      <c r="Q18" s="15">
        <f>(150.8*Q17)/97.64</f>
        <v>110.84977833871365</v>
      </c>
      <c r="R18" s="15">
        <f>(150.8*R17)/97.64</f>
        <v>111.52404819795169</v>
      </c>
      <c r="S18" s="15">
        <f>(150.8*S17)/97.64</f>
        <v>111.85045822662842</v>
      </c>
      <c r="T18" s="15">
        <f>(150.8*T17)/97.64</f>
        <v>112.07614744645639</v>
      </c>
      <c r="U18" s="15">
        <f>(150.8*U17)/97.64</f>
        <v>112.79611470970913</v>
      </c>
      <c r="V18" s="15">
        <f>(150.8*V17)/97.64</f>
        <v>113.92362820876689</v>
      </c>
      <c r="W18" s="15">
        <f>(150.8*W17)/97.64</f>
        <v>114.56525706513725</v>
      </c>
      <c r="X18" s="15">
        <f>(150.8*X17)/97.64</f>
        <v>115.45215974305613</v>
      </c>
      <c r="Y18" s="15">
        <f>(150.8*Y17)/97.64</f>
        <v>116.38289462482591</v>
      </c>
      <c r="Z18" s="15">
        <f>(150.8*Z17)/97.64</f>
        <v>116.70277645292911</v>
      </c>
      <c r="AA18" s="15">
        <f>(150.8*AA17)/97.64</f>
        <v>117.533723125932</v>
      </c>
      <c r="AB18" s="15">
        <f>(150.8*AB17)/97.64</f>
        <v>118.12312637771406</v>
      </c>
      <c r="AC18" s="15">
        <f>(150.8*AC17)/97.64</f>
        <v>118.2742075909873</v>
      </c>
      <c r="AD18" s="15">
        <f>(150.8*AD17)/97.64</f>
        <v>118.15110438017207</v>
      </c>
      <c r="AE18" s="15">
        <f>(150.8*AE17)/97.64</f>
        <v>118.02240556886522</v>
      </c>
      <c r="AF18" s="15">
        <f>(150.8*AF17)/97.64</f>
        <v>117.91608915952477</v>
      </c>
      <c r="AG18" s="15">
        <f>(150.8*AG17)/97.64</f>
        <v>117.73050174321997</v>
      </c>
      <c r="AH18" s="15">
        <f>(150.8*AH17)/97.64</f>
        <v>117.65775893682917</v>
      </c>
      <c r="AI18" s="15">
        <f>(150.8*AI17)/97.64</f>
        <v>117.36492251110199</v>
      </c>
      <c r="AJ18" s="15">
        <f>(150.8*AJ17)/97.64</f>
        <v>116.49200883441212</v>
      </c>
      <c r="AK18" s="15">
        <f>(150.8*AK17)/97.64</f>
        <v>115.57433035378943</v>
      </c>
      <c r="AL18" s="15">
        <f>(150.8*AL17)/97.64</f>
        <v>115.35237153428919</v>
      </c>
      <c r="AM18" s="15">
        <f>(150.8*AM17)/97.64</f>
        <v>115.07259150970913</v>
      </c>
      <c r="AN18" s="15">
        <f>(150.8*AN17)/97.64</f>
        <v>114.26122943842688</v>
      </c>
      <c r="AO18" s="15">
        <f>(150.8*AO17)/97.64</f>
        <v>113.62519618254815</v>
      </c>
      <c r="AP18" s="15">
        <f>(150.8*AP17)/97.64</f>
        <v>113.50582337206065</v>
      </c>
      <c r="AQ18" s="15">
        <f>(150.8*AQ17)/97.64</f>
        <v>112.95931972404752</v>
      </c>
      <c r="AR18" s="15">
        <f>(150.8*AR17)/97.64</f>
        <v>112.96025232412946</v>
      </c>
      <c r="AS18" s="15">
        <f>(150.8*AS17)/97.64</f>
        <v>112.70565250176156</v>
      </c>
      <c r="AT18" s="15">
        <f>(150.8*AT17)/97.64</f>
        <v>112.46783948086851</v>
      </c>
      <c r="AU18" s="15">
        <f>(150.8*AU17)/97.64</f>
        <v>112.69539390086031</v>
      </c>
      <c r="AV18" s="15">
        <f>(150.8*AV17)/97.64</f>
        <v>113.43494576583367</v>
      </c>
      <c r="AW18" s="15">
        <f>(150.8*AW17)/97.64</f>
        <v>113.94601061073331</v>
      </c>
      <c r="AX18" s="15">
        <f>(150.8*AX17)/97.64</f>
        <v>114.64732587234741</v>
      </c>
      <c r="AY18" s="15">
        <f>(150.8*AY17)/97.64</f>
        <v>115.15279511675541</v>
      </c>
      <c r="AZ18" s="15">
        <f>(150.8*AZ17)/97.64</f>
        <v>115.10896291290454</v>
      </c>
      <c r="BA18" s="15">
        <f>(150.8*BA17)/97.64</f>
        <v>115.83359317656698</v>
      </c>
      <c r="BB18" s="15">
        <f>(150.8*BB17)/97.64</f>
        <v>115.70396176517822</v>
      </c>
      <c r="BC18" s="15">
        <f>(150.8*BC17)/97.64</f>
        <v>115.61163435706678</v>
      </c>
      <c r="BD18" s="15">
        <f>(150.8*BD17)/97.64</f>
        <v>115.46987914461285</v>
      </c>
      <c r="BE18" s="15">
        <f>(150.8*BE17)/97.64</f>
        <v>115.42511434068005</v>
      </c>
      <c r="BF18" s="15">
        <f>(150.8*BF17)/97.64</f>
        <v>115.18450351954118</v>
      </c>
      <c r="BG18" s="15">
        <f>(150.8*BG17)/97.64</f>
        <v>114.40391725096271</v>
      </c>
      <c r="BH18" s="15">
        <f>(150.8*BH17)/97.64</f>
        <v>113.92362820876689</v>
      </c>
      <c r="BI18" s="15">
        <f>(150.8*BI17)/97.64</f>
        <v>113.01620832904547</v>
      </c>
      <c r="BJ18" s="15">
        <f>(150.8*BJ17)/97.64</f>
        <v>111.9157402323638</v>
      </c>
      <c r="BK18" s="15">
        <f>(150.8*BK17)/97.64</f>
        <v>110.73133812830805</v>
      </c>
      <c r="BL18" s="15">
        <f>(150.8*BL17)/97.64</f>
        <v>109.5264188224498</v>
      </c>
      <c r="BM18" s="15">
        <f>(150.8*BM17)/97.64</f>
        <v>108.64790954526833</v>
      </c>
      <c r="BN18" s="15">
        <f>(150.8*BN17)/97.64</f>
        <v>108.11726009864809</v>
      </c>
      <c r="BO18" s="15">
        <f>(150.8*BO17)/97.64</f>
        <v>107.28071782515363</v>
      </c>
      <c r="BP18" s="15">
        <f>(150.8*BP17)/97.64</f>
        <v>106.68105597247032</v>
      </c>
      <c r="BQ18" s="15">
        <f>(150.8*BQ17)/97.64</f>
        <v>106.33133094174518</v>
      </c>
      <c r="BR18" s="15">
        <f>(150.8*BR17)/97.64</f>
        <v>106.1961039298648</v>
      </c>
      <c r="BS18" s="15">
        <f>(150.8*BS17)/97.64</f>
        <v>106.30242033920526</v>
      </c>
      <c r="BT18" s="15">
        <f>(150.8*BT17)/97.64</f>
        <v>105.66918488357231</v>
      </c>
      <c r="BU18" s="15">
        <f>(150.8*BU17)/97.64</f>
        <v>105.45282166456371</v>
      </c>
      <c r="BV18" s="15">
        <f>(150.8*BV17)/97.64</f>
        <v>104.63306619254404</v>
      </c>
      <c r="BW18" s="15">
        <f>(150.8*BW17)/97.64</f>
        <v>103.57549769963131</v>
      </c>
      <c r="BX18" s="15">
        <f>(150.8*BX17)/97.64</f>
        <v>102.56082881048749</v>
      </c>
      <c r="BY18" s="15">
        <f>(150.8*BY17)/97.64</f>
        <v>101.33072930241704</v>
      </c>
      <c r="BZ18" s="15">
        <f>(150.8*BZ17)/97.64</f>
        <v>99.859086373125749</v>
      </c>
      <c r="CA18" s="15">
        <f>(150.8*CA17)/97.64</f>
        <v>98.146832622695612</v>
      </c>
      <c r="CB18" s="15">
        <f>(150.8*CB17)/97.64</f>
        <v>96.647211690946335</v>
      </c>
      <c r="CC18" s="15">
        <f>(150.8*CC17)/97.64</f>
        <v>95.437629384678416</v>
      </c>
      <c r="CD18" s="15">
        <f>(150.8*CD17)/97.64</f>
        <v>94.291463883981976</v>
      </c>
      <c r="CE18" s="15">
        <f>(150.8*CE17)/97.64</f>
        <v>92.621083877230646</v>
      </c>
      <c r="CF18" s="15">
        <f>(150.8*CF17)/97.64</f>
        <v>91.004514895206881</v>
      </c>
      <c r="CG18" s="15">
        <f>(150.8*CG17)/97.64</f>
        <v>89.388412213224086</v>
      </c>
      <c r="CH18" s="15">
        <f>(150.8*CH17)/97.64</f>
        <v>88.413565347578853</v>
      </c>
      <c r="CI18" s="15">
        <f>(150.8*CI17)/97.64</f>
        <v>86.822829387824655</v>
      </c>
      <c r="CJ18" s="15">
        <f>(150.8*CJ17)/97.64</f>
        <v>85.602055880573545</v>
      </c>
      <c r="CK18" s="15">
        <f>(150.8*CK17)/97.64</f>
        <v>84.487785302679242</v>
      </c>
      <c r="CL18" s="15">
        <f>(150.8*CL17)/97.64</f>
        <v>83.595846584317911</v>
      </c>
      <c r="CM18" s="15">
        <f>(150.8*CM17)/97.64</f>
        <v>82.932021845997539</v>
      </c>
      <c r="CN18" s="15">
        <f>(150.8*CN17)/97.64</f>
        <v>82.672572503203597</v>
      </c>
    </row>
    <row r="19" spans="1:92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</row>
    <row r="20" spans="1:92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</row>
    <row r="21" spans="1:92" x14ac:dyDescent="0.25">
      <c r="A21" s="8" t="s">
        <v>1</v>
      </c>
      <c r="B21" s="9">
        <v>1000</v>
      </c>
      <c r="C21" s="9">
        <v>1050</v>
      </c>
      <c r="D21" s="9">
        <v>1100</v>
      </c>
      <c r="E21" s="9">
        <v>1150</v>
      </c>
      <c r="F21" s="9">
        <v>1200</v>
      </c>
      <c r="G21" s="9">
        <v>1250</v>
      </c>
      <c r="H21" s="9">
        <v>1300</v>
      </c>
      <c r="I21" s="9">
        <v>1350</v>
      </c>
      <c r="J21" s="9">
        <v>1400</v>
      </c>
      <c r="K21" s="9">
        <v>1450</v>
      </c>
      <c r="L21" s="9">
        <v>1500</v>
      </c>
      <c r="M21" s="9">
        <v>1550</v>
      </c>
      <c r="N21" s="9">
        <v>1600</v>
      </c>
      <c r="O21" s="9">
        <v>1650</v>
      </c>
      <c r="P21" s="9">
        <v>1700</v>
      </c>
      <c r="Q21" s="9">
        <v>1750</v>
      </c>
      <c r="R21" s="9">
        <v>1800</v>
      </c>
      <c r="S21" s="9">
        <v>1850</v>
      </c>
      <c r="T21" s="9">
        <v>1900</v>
      </c>
      <c r="U21" s="9">
        <v>1950</v>
      </c>
      <c r="V21" s="9">
        <v>2000</v>
      </c>
      <c r="W21" s="9">
        <v>2050</v>
      </c>
      <c r="X21" s="9">
        <v>2100</v>
      </c>
      <c r="Y21" s="9">
        <v>2150</v>
      </c>
      <c r="Z21" s="9">
        <v>2200</v>
      </c>
      <c r="AA21" s="9">
        <v>2250</v>
      </c>
      <c r="AB21" s="9">
        <v>2300</v>
      </c>
      <c r="AC21" s="9">
        <v>2350</v>
      </c>
      <c r="AD21" s="9">
        <v>2400</v>
      </c>
      <c r="AE21" s="9">
        <v>2450</v>
      </c>
      <c r="AF21" s="9">
        <v>2500</v>
      </c>
      <c r="AG21" s="9">
        <v>2550</v>
      </c>
      <c r="AH21" s="9">
        <v>2600</v>
      </c>
      <c r="AI21" s="9">
        <v>2650</v>
      </c>
      <c r="AJ21" s="9">
        <v>2700</v>
      </c>
      <c r="AK21" s="9">
        <v>2750</v>
      </c>
      <c r="AL21" s="9">
        <v>2800</v>
      </c>
      <c r="AM21" s="9">
        <v>2850</v>
      </c>
      <c r="AN21" s="9">
        <v>2900</v>
      </c>
      <c r="AO21" s="9">
        <v>2950</v>
      </c>
      <c r="AP21" s="9">
        <v>3000</v>
      </c>
      <c r="AQ21" s="9">
        <v>3050</v>
      </c>
      <c r="AR21" s="9">
        <v>3100</v>
      </c>
      <c r="AS21" s="9">
        <v>3150</v>
      </c>
      <c r="AT21" s="9">
        <v>3200</v>
      </c>
      <c r="AU21" s="9">
        <v>3250</v>
      </c>
      <c r="AV21" s="9">
        <v>3300</v>
      </c>
      <c r="AW21" s="9">
        <v>3350</v>
      </c>
      <c r="AX21" s="9">
        <v>3400</v>
      </c>
      <c r="AY21" s="9">
        <v>3450</v>
      </c>
      <c r="AZ21" s="9">
        <v>3500</v>
      </c>
      <c r="BA21" s="9">
        <v>3550</v>
      </c>
      <c r="BB21" s="9">
        <v>3600</v>
      </c>
      <c r="BC21" s="9">
        <v>3650</v>
      </c>
      <c r="BD21" s="9">
        <v>3700</v>
      </c>
      <c r="BE21" s="9">
        <v>3750</v>
      </c>
      <c r="BF21" s="9">
        <v>3800</v>
      </c>
      <c r="BG21" s="9">
        <v>3850</v>
      </c>
      <c r="BH21" s="9">
        <v>3900</v>
      </c>
      <c r="BI21" s="9">
        <v>3950</v>
      </c>
      <c r="BJ21" s="9">
        <v>4000</v>
      </c>
      <c r="BK21" s="9">
        <v>4050</v>
      </c>
      <c r="BL21" s="9">
        <v>4100</v>
      </c>
      <c r="BM21" s="9">
        <v>4150</v>
      </c>
      <c r="BN21" s="9">
        <v>4200</v>
      </c>
      <c r="BO21" s="9">
        <v>4250</v>
      </c>
      <c r="BP21" s="9">
        <v>4300</v>
      </c>
      <c r="BQ21" s="9">
        <v>4350</v>
      </c>
      <c r="BR21" s="9">
        <v>4400</v>
      </c>
      <c r="BS21" s="9">
        <v>4450</v>
      </c>
      <c r="BT21" s="9">
        <v>4500</v>
      </c>
      <c r="BU21" s="9">
        <v>4550</v>
      </c>
      <c r="BV21" s="9">
        <v>4600</v>
      </c>
      <c r="BW21" s="9">
        <v>4650</v>
      </c>
      <c r="BX21" s="9">
        <v>4700</v>
      </c>
      <c r="BY21" s="9">
        <v>4750</v>
      </c>
      <c r="BZ21" s="9">
        <v>4800</v>
      </c>
      <c r="CA21" s="9">
        <v>4850</v>
      </c>
      <c r="CB21" s="9">
        <v>4900</v>
      </c>
      <c r="CC21" s="9">
        <v>4950</v>
      </c>
      <c r="CD21" s="9">
        <v>5000</v>
      </c>
      <c r="CE21" s="9">
        <v>5050</v>
      </c>
      <c r="CF21" s="9">
        <v>5100</v>
      </c>
      <c r="CG21" s="9">
        <v>5150</v>
      </c>
      <c r="CH21" s="9">
        <v>5200</v>
      </c>
      <c r="CI21" s="9">
        <v>5250</v>
      </c>
      <c r="CJ21" s="9">
        <v>5300</v>
      </c>
      <c r="CK21" s="9">
        <v>5350</v>
      </c>
      <c r="CL21" s="9">
        <v>5400</v>
      </c>
      <c r="CM21" s="9">
        <v>5450</v>
      </c>
      <c r="CN21" s="9">
        <v>5500</v>
      </c>
    </row>
    <row r="22" spans="1:92" ht="30" x14ac:dyDescent="0.25">
      <c r="A22" s="16" t="s">
        <v>17</v>
      </c>
      <c r="B22" s="15">
        <f xml:space="preserve"> (B4*0.75)*60</f>
        <v>3.1680000000000001</v>
      </c>
      <c r="C22" s="15">
        <f xml:space="preserve"> (C4*0.745)*60</f>
        <v>3.2362800000000003</v>
      </c>
      <c r="D22" s="15">
        <f xml:space="preserve"> (D4*0.745)*60</f>
        <v>3.2943900000000004</v>
      </c>
      <c r="E22" s="15">
        <f xml:space="preserve"> (E4*0.745)*60</f>
        <v>3.2541600000000002</v>
      </c>
      <c r="F22" s="15">
        <f xml:space="preserve"> (F4*0.745)*60</f>
        <v>3.3256799999999997</v>
      </c>
      <c r="G22" s="15">
        <f xml:space="preserve"> (G4*0.745)*60</f>
        <v>3.5290650000000001</v>
      </c>
      <c r="H22" s="15">
        <f xml:space="preserve"> (H4*0.745)*60</f>
        <v>3.5312999999999999</v>
      </c>
      <c r="I22" s="15">
        <f xml:space="preserve"> (I4*0.745)*60</f>
        <v>3.5581200000000002</v>
      </c>
      <c r="J22" s="15">
        <f xml:space="preserve"> (J4*0.745)*60</f>
        <v>3.7324500000000005</v>
      </c>
      <c r="K22" s="15">
        <f xml:space="preserve"> (K4*0.745)*60</f>
        <v>3.7860899999999993</v>
      </c>
      <c r="L22" s="15">
        <f xml:space="preserve"> (L4*0.745)*60</f>
        <v>3.9626549999999998</v>
      </c>
      <c r="M22" s="15">
        <f xml:space="preserve"> (M4*0.745)*60</f>
        <v>4.1660400000000006</v>
      </c>
      <c r="N22" s="15">
        <f xml:space="preserve"> (N4*0.745)*60</f>
        <v>4.2867299999999995</v>
      </c>
      <c r="O22" s="15">
        <f xml:space="preserve"> (O4*0.745)*60</f>
        <v>4.4141250000000003</v>
      </c>
      <c r="P22" s="15">
        <f xml:space="preserve"> (P4*0.745)*60</f>
        <v>4.4722349999999995</v>
      </c>
      <c r="Q22" s="15">
        <f xml:space="preserve"> (Q4*0.745)*60</f>
        <v>4.6063349999999996</v>
      </c>
      <c r="R22" s="15">
        <f xml:space="preserve"> (R4*0.745)*60</f>
        <v>4.8857100000000004</v>
      </c>
      <c r="S22" s="15">
        <f xml:space="preserve"> (S4*0.745)*60</f>
        <v>5.1025049999999998</v>
      </c>
      <c r="T22" s="15">
        <f xml:space="preserve"> (T4*0.745)*60</f>
        <v>5.2500150000000003</v>
      </c>
      <c r="U22" s="15">
        <f xml:space="preserve"> (U4*0.745)*60</f>
        <v>5.3885850000000008</v>
      </c>
      <c r="V22" s="15">
        <f xml:space="preserve"> (V4*0.745)*60</f>
        <v>5.6120850000000004</v>
      </c>
      <c r="W22" s="15">
        <f xml:space="preserve"> (W4*0.745)*60</f>
        <v>5.7148949999999994</v>
      </c>
      <c r="X22" s="15">
        <f xml:space="preserve"> (X4*0.745)*60</f>
        <v>5.8512300000000002</v>
      </c>
      <c r="Y22" s="15">
        <f xml:space="preserve"> (Y4*0.745)*60</f>
        <v>6.0054449999999999</v>
      </c>
      <c r="Z22" s="15">
        <f xml:space="preserve"> (Z4*0.745)*60</f>
        <v>6.1551900000000002</v>
      </c>
      <c r="AA22" s="15">
        <f xml:space="preserve"> (AA4*0.745)*60</f>
        <v>6.3049350000000004</v>
      </c>
      <c r="AB22" s="15">
        <f xml:space="preserve"> (AB4*0.745)*60</f>
        <v>6.4792649999999998</v>
      </c>
      <c r="AC22" s="15">
        <f xml:space="preserve"> (AC4*0.745)*60</f>
        <v>6.6982950000000008</v>
      </c>
      <c r="AD22" s="15">
        <f xml:space="preserve"> (AD4*0.745)*60</f>
        <v>6.8703899999999996</v>
      </c>
      <c r="AE22" s="15">
        <f xml:space="preserve"> (AE4*0.745)*60</f>
        <v>6.957555000000001</v>
      </c>
      <c r="AF22" s="15">
        <f xml:space="preserve"> (AF4*0.745)*60</f>
        <v>7.1341199999999994</v>
      </c>
      <c r="AG22" s="15">
        <f xml:space="preserve"> (AG4*0.745)*60</f>
        <v>7.2682199999999995</v>
      </c>
      <c r="AH22" s="15">
        <f xml:space="preserve"> (AH4*0.745)*60</f>
        <v>7.5118350000000005</v>
      </c>
      <c r="AI22" s="15">
        <f xml:space="preserve"> (AI4*0.745)*60</f>
        <v>7.6638149999999996</v>
      </c>
      <c r="AJ22" s="15">
        <f xml:space="preserve"> (AJ4*0.745)*60</f>
        <v>7.8068549999999988</v>
      </c>
      <c r="AK22" s="15">
        <f xml:space="preserve"> (AK4*0.745)*60</f>
        <v>7.9744799999999998</v>
      </c>
      <c r="AL22" s="15">
        <f xml:space="preserve"> (AL4*0.745)*60</f>
        <v>8.0482349999999983</v>
      </c>
      <c r="AM22" s="15">
        <f xml:space="preserve"> (AM4*0.745)*60</f>
        <v>8.1845700000000008</v>
      </c>
      <c r="AN22" s="15">
        <f xml:space="preserve"> (AN4*0.745)*60</f>
        <v>8.3991300000000013</v>
      </c>
      <c r="AO22" s="15">
        <f xml:space="preserve"> (AO4*0.745)*60</f>
        <v>8.6069849999999999</v>
      </c>
      <c r="AP22" s="15">
        <f xml:space="preserve"> (AP4*0.745)*60</f>
        <v>8.8953000000000007</v>
      </c>
      <c r="AQ22" s="15">
        <f xml:space="preserve"> (AQ4*0.745)*60</f>
        <v>9.2104350000000004</v>
      </c>
      <c r="AR22" s="15">
        <f xml:space="preserve"> (AR4*0.745)*60</f>
        <v>9.3892349999999993</v>
      </c>
      <c r="AS22" s="15">
        <f xml:space="preserve"> (AS4*0.745)*60</f>
        <v>9.6574349999999995</v>
      </c>
      <c r="AT22" s="15">
        <f xml:space="preserve"> (AT4*0.745)*60</f>
        <v>9.7423650000000013</v>
      </c>
      <c r="AU22" s="15">
        <f xml:space="preserve"> (AU4*0.745)*60</f>
        <v>9.9703350000000004</v>
      </c>
      <c r="AV22" s="15">
        <f xml:space="preserve"> (AV4*0.745)*60</f>
        <v>10.07985</v>
      </c>
      <c r="AW22" s="15">
        <f xml:space="preserve"> (AW4*0.745)*60</f>
        <v>10.213950000000001</v>
      </c>
      <c r="AX22" s="15">
        <f xml:space="preserve"> (AX4*0.745)*60</f>
        <v>10.46874</v>
      </c>
      <c r="AY22" s="15">
        <f xml:space="preserve"> (AY4*0.745)*60</f>
        <v>10.551435</v>
      </c>
      <c r="AZ22" s="15">
        <f xml:space="preserve"> (AZ4*0.745)*60</f>
        <v>10.815164999999999</v>
      </c>
      <c r="BA22" s="15">
        <f xml:space="preserve"> (BA4*0.745)*60</f>
        <v>10.971615</v>
      </c>
      <c r="BB22" s="15">
        <f xml:space="preserve"> (BB4*0.745)*60</f>
        <v>11.400734999999999</v>
      </c>
      <c r="BC22" s="15">
        <f xml:space="preserve"> (BC4*0.745)*60</f>
        <v>11.512485</v>
      </c>
      <c r="BD22" s="15">
        <f xml:space="preserve"> (BD4*0.745)*60</f>
        <v>11.820914999999999</v>
      </c>
      <c r="BE22" s="15">
        <f xml:space="preserve"> (BE4*0.745)*60</f>
        <v>11.849969999999999</v>
      </c>
      <c r="BF22" s="15">
        <f xml:space="preserve"> (BF4*0.745)*60</f>
        <v>12.037709999999999</v>
      </c>
      <c r="BG22" s="15">
        <f xml:space="preserve"> (BG4*0.745)*60</f>
        <v>12.236625</v>
      </c>
      <c r="BH22" s="15">
        <f xml:space="preserve"> (BH4*0.745)*60</f>
        <v>12.33273</v>
      </c>
      <c r="BI22" s="15">
        <f xml:space="preserve"> (BI4*0.745)*60</f>
        <v>12.643395</v>
      </c>
      <c r="BJ22" s="15">
        <f xml:space="preserve"> (BJ4*0.745)*60</f>
        <v>12.719385000000001</v>
      </c>
      <c r="BK22" s="15">
        <f xml:space="preserve"> (BK4*0.745)*60</f>
        <v>12.83337</v>
      </c>
      <c r="BL22" s="15">
        <f xml:space="preserve"> (BL4*0.745)*60</f>
        <v>12.916065</v>
      </c>
      <c r="BM22" s="15">
        <f xml:space="preserve"> (BM4*0.745)*60</f>
        <v>13.099335</v>
      </c>
      <c r="BN22" s="15">
        <f xml:space="preserve"> (BN4*0.745)*60</f>
        <v>13.182029999999999</v>
      </c>
      <c r="BO22" s="15">
        <f xml:space="preserve"> (BO4*0.745)*60</f>
        <v>13.282605</v>
      </c>
      <c r="BP22" s="15">
        <f xml:space="preserve"> (BP4*0.745)*60</f>
        <v>13.50834</v>
      </c>
      <c r="BQ22" s="15">
        <f xml:space="preserve"> (BQ4*0.745)*60</f>
        <v>13.680434999999999</v>
      </c>
      <c r="BR22" s="15">
        <f xml:space="preserve"> (BR4*0.745)*60</f>
        <v>13.821239999999998</v>
      </c>
      <c r="BS22" s="15">
        <f xml:space="preserve"> (BS4*0.745)*60</f>
        <v>13.852530000000002</v>
      </c>
      <c r="BT22" s="15">
        <f xml:space="preserve"> (BT4*0.745)*60</f>
        <v>14.055915000000001</v>
      </c>
      <c r="BU22" s="15">
        <f xml:space="preserve"> (BU4*0.745)*60</f>
        <v>14.17437</v>
      </c>
      <c r="BV22" s="15">
        <f xml:space="preserve"> (BV4*0.745)*60</f>
        <v>14.27718</v>
      </c>
      <c r="BW22" s="15">
        <f xml:space="preserve"> (BW4*0.745)*60</f>
        <v>14.328584999999999</v>
      </c>
      <c r="BX22" s="15">
        <f xml:space="preserve"> (BX4*0.745)*60</f>
        <v>14.335289999999999</v>
      </c>
      <c r="BY22" s="15">
        <f xml:space="preserve"> (BY4*0.745)*60</f>
        <v>14.520795000000001</v>
      </c>
      <c r="BZ22" s="15">
        <f xml:space="preserve"> (BZ4*0.745)*60</f>
        <v>14.507384999999999</v>
      </c>
      <c r="CA22" s="15">
        <f xml:space="preserve"> (CA4*0.745)*60</f>
        <v>14.558789999999998</v>
      </c>
      <c r="CB22" s="15">
        <f xml:space="preserve"> (CB4*0.745)*60</f>
        <v>14.64819</v>
      </c>
      <c r="CC22" s="15">
        <f xml:space="preserve"> (CC4*0.745)*60</f>
        <v>14.681715000000001</v>
      </c>
      <c r="CD22" s="15">
        <f xml:space="preserve"> (CD4*0.745)*60</f>
        <v>14.69289</v>
      </c>
      <c r="CE22" s="15">
        <f xml:space="preserve"> (CE4*0.745)*60</f>
        <v>14.744294999999999</v>
      </c>
      <c r="CF22" s="15">
        <f xml:space="preserve"> (CF4*0.745)*60</f>
        <v>14.737589999999999</v>
      </c>
      <c r="CG22" s="15">
        <f xml:space="preserve"> (CG4*0.745)*60</f>
        <v>14.793465000000001</v>
      </c>
      <c r="CH22" s="15">
        <f xml:space="preserve"> (CH4*0.745)*60</f>
        <v>14.920859999999999</v>
      </c>
      <c r="CI22" s="15">
        <f xml:space="preserve"> (CI4*0.745)*60</f>
        <v>14.80911</v>
      </c>
      <c r="CJ22" s="15">
        <f xml:space="preserve"> (CJ4*0.745)*60</f>
        <v>14.858279999999999</v>
      </c>
      <c r="CK22" s="15">
        <f xml:space="preserve"> (CK4*0.745)*60</f>
        <v>14.786759999999999</v>
      </c>
      <c r="CL22" s="15">
        <f xml:space="preserve"> (CL4*0.745)*60</f>
        <v>15.144359999999997</v>
      </c>
      <c r="CM22" s="15">
        <f xml:space="preserve"> (CM4*0.745)*60</f>
        <v>15.36786</v>
      </c>
      <c r="CN22" s="15">
        <f xml:space="preserve"> (CN4*0.745)*60</f>
        <v>15.591359999999998</v>
      </c>
    </row>
    <row r="23" spans="1:92" ht="30" x14ac:dyDescent="0.25">
      <c r="A23" s="17" t="s">
        <v>16</v>
      </c>
      <c r="B23" s="18">
        <f>B22/B16</f>
        <v>0.36255912855287858</v>
      </c>
      <c r="C23" s="18">
        <f>C22/C16</f>
        <v>0.35108539207180189</v>
      </c>
      <c r="D23" s="18">
        <f>D22/D16</f>
        <v>0.3380747996509339</v>
      </c>
      <c r="E23" s="18">
        <f>E22/E16</f>
        <v>0.31783300445485252</v>
      </c>
      <c r="F23" s="18">
        <f>F22/F16</f>
        <v>0.30657134085491372</v>
      </c>
      <c r="G23" s="18">
        <f>G22/G16</f>
        <v>0.30737174463847428</v>
      </c>
      <c r="H23" s="18">
        <f>H22/H16</f>
        <v>0.29039417393223999</v>
      </c>
      <c r="I23" s="18">
        <f>I22/I16</f>
        <v>0.27594328636392745</v>
      </c>
      <c r="J23" s="18">
        <f>J22/J16</f>
        <v>0.27308918187673331</v>
      </c>
      <c r="K23" s="18">
        <f>K22/K16</f>
        <v>0.26396192847964578</v>
      </c>
      <c r="L23" s="18">
        <f>L22/L16</f>
        <v>0.26431875753294504</v>
      </c>
      <c r="M23" s="18">
        <f>M22/M16</f>
        <v>0.26708767600484629</v>
      </c>
      <c r="N23" s="18">
        <f>N22/N16</f>
        <v>0.26470201841593416</v>
      </c>
      <c r="O23" s="18">
        <f>O22/O16</f>
        <v>0.26363907133339393</v>
      </c>
      <c r="P23" s="18">
        <f>P22/P16</f>
        <v>0.25950704386018469</v>
      </c>
      <c r="Q23" s="18">
        <f>Q22/Q16</f>
        <v>0.25920373211902864</v>
      </c>
      <c r="R23" s="18">
        <f>R22/R16</f>
        <v>0.26567168079995729</v>
      </c>
      <c r="S23" s="18">
        <f>S22/S16</f>
        <v>0.26917365505712815</v>
      </c>
      <c r="T23" s="18">
        <f>T22/T16</f>
        <v>0.26912395607894468</v>
      </c>
      <c r="U23" s="18">
        <f>U22/U16</f>
        <v>0.26742659504560201</v>
      </c>
      <c r="V23" s="18">
        <f>V22/V16</f>
        <v>0.26886795598319602</v>
      </c>
      <c r="W23" s="18">
        <f>W22/W16</f>
        <v>0.26561957003056402</v>
      </c>
      <c r="X23" s="18">
        <f>X22/X16</f>
        <v>0.26344164052785535</v>
      </c>
      <c r="Y23" s="18">
        <f>Y22/Y16</f>
        <v>0.26198485632611956</v>
      </c>
      <c r="Z23" s="18">
        <f>Z22/Z16</f>
        <v>0.26169546882009348</v>
      </c>
      <c r="AA23" s="18">
        <f>AA22/AA16</f>
        <v>0.26025208096570557</v>
      </c>
      <c r="AB23" s="18">
        <f>AB22/AB16</f>
        <v>0.26032842008680324</v>
      </c>
      <c r="AC23" s="18">
        <f>AC22/AC16</f>
        <v>0.26306615061947314</v>
      </c>
      <c r="AD23" s="18">
        <f>AD22/AD16</f>
        <v>0.26447886491964817</v>
      </c>
      <c r="AE23" s="18">
        <f>AE22/AE16</f>
        <v>0.26265441801448092</v>
      </c>
      <c r="AF23" s="18">
        <f>AF22/AF16</f>
        <v>0.26417148863949158</v>
      </c>
      <c r="AG23" s="18">
        <f>AG22/AG16</f>
        <v>0.26427586190397306</v>
      </c>
      <c r="AH23" s="18">
        <f>AH22/AH16</f>
        <v>0.26804686290787444</v>
      </c>
      <c r="AI23" s="18">
        <f>AI22/AI16</f>
        <v>0.26897965432424981</v>
      </c>
      <c r="AJ23" s="18">
        <f>AJ22/AJ16</f>
        <v>0.2709410585980398</v>
      </c>
      <c r="AK23" s="18">
        <f>AK22/AK16</f>
        <v>0.27388415161069785</v>
      </c>
      <c r="AL23" s="18">
        <f>AL22/AL16</f>
        <v>0.27200362924803406</v>
      </c>
      <c r="AM23" s="18">
        <f>AM22/AM16</f>
        <v>0.27241920579627477</v>
      </c>
      <c r="AN23" s="18">
        <f>AN22/AN16</f>
        <v>0.27669162977971407</v>
      </c>
      <c r="AO23" s="18">
        <f>AO22/AO16</f>
        <v>0.2802934782386643</v>
      </c>
      <c r="AP23" s="18">
        <f>AP22/AP16</f>
        <v>0.28515422469851442</v>
      </c>
      <c r="AQ23" s="18">
        <f>AQ22/AQ16</f>
        <v>0.29182120284545188</v>
      </c>
      <c r="AR23" s="18">
        <f>AR22/AR16</f>
        <v>0.29268567705451037</v>
      </c>
      <c r="AS23" s="18">
        <f>AS22/AS16</f>
        <v>0.296936886973305</v>
      </c>
      <c r="AT23" s="18">
        <f>AT22/AT16</f>
        <v>0.29549128362575433</v>
      </c>
      <c r="AU23" s="18">
        <f>AU22/AU16</f>
        <v>0.29715211977007927</v>
      </c>
      <c r="AV23" s="18">
        <f>AV22/AV16</f>
        <v>0.29393538460248497</v>
      </c>
      <c r="AW23" s="18">
        <f>AW22/AW16</f>
        <v>0.29208442856787392</v>
      </c>
      <c r="AX23" s="18">
        <f>AX22/AX16</f>
        <v>0.29316368789190167</v>
      </c>
      <c r="AY23" s="18">
        <f>AY22/AY16</f>
        <v>0.28991891958930804</v>
      </c>
      <c r="AZ23" s="18">
        <f>AZ22/AZ16</f>
        <v>0.29303167863437185</v>
      </c>
      <c r="BA23" s="18">
        <f>BA22/BA16</f>
        <v>0.29125023665295702</v>
      </c>
      <c r="BB23" s="18">
        <f>BB22/BB16</f>
        <v>0.29877257450260375</v>
      </c>
      <c r="BC23" s="18">
        <f>BC22/BC16</f>
        <v>0.29780588868285279</v>
      </c>
      <c r="BD23" s="18">
        <f>BD22/BD16</f>
        <v>0.30202247904473906</v>
      </c>
      <c r="BE23" s="18">
        <f>BE22/BE16</f>
        <v>0.2988438195573187</v>
      </c>
      <c r="BF23" s="18">
        <f>BF22/BF16</f>
        <v>0.30020977849049219</v>
      </c>
      <c r="BG23" s="18">
        <f>BG22/BG16</f>
        <v>0.30326244713153361</v>
      </c>
      <c r="BH23" s="18">
        <f>BH22/BH16</f>
        <v>0.30299775982911614</v>
      </c>
      <c r="BI23" s="18">
        <f>BI22/BI16</f>
        <v>0.3091608457581978</v>
      </c>
      <c r="BJ23" s="18">
        <f>BJ22/BJ16</f>
        <v>0.31015126656011849</v>
      </c>
      <c r="BK23" s="18">
        <f>BK22/BK16</f>
        <v>0.31237319029248933</v>
      </c>
      <c r="BL23" s="18">
        <f>BL22/BL16</f>
        <v>0.31396850587061248</v>
      </c>
      <c r="BM23" s="18">
        <f>BM22/BM16</f>
        <v>0.31713077315392257</v>
      </c>
      <c r="BN23" s="18">
        <f>BN22/BN16</f>
        <v>0.31688127938067651</v>
      </c>
      <c r="BO23" s="18">
        <f>BO22/BO16</f>
        <v>0.31800303564207399</v>
      </c>
      <c r="BP23" s="18">
        <f>BP22/BP16</f>
        <v>0.32144363495839023</v>
      </c>
      <c r="BQ23" s="18">
        <f>BQ22/BQ16</f>
        <v>0.32285536595486769</v>
      </c>
      <c r="BR23" s="18">
        <f>BR22/BR16</f>
        <v>0.32288238823554599</v>
      </c>
      <c r="BS23" s="18">
        <f>BS22/BS16</f>
        <v>0.31965723930937157</v>
      </c>
      <c r="BT23" s="18">
        <f>BT22/BT16</f>
        <v>0.32266871527227958</v>
      </c>
      <c r="BU23" s="18">
        <f>BU22/BU16</f>
        <v>0.32247256527020329</v>
      </c>
      <c r="BV23" s="18">
        <f>BV22/BV16</f>
        <v>0.32379807306214226</v>
      </c>
      <c r="BW23" s="18">
        <f>BW22/BW16</f>
        <v>0.32475207259737598</v>
      </c>
      <c r="BX23" s="18">
        <f>BX22/BX16</f>
        <v>0.32462780270271774</v>
      </c>
      <c r="BY23" s="18">
        <f>BY22/BY16</f>
        <v>0.32931705658580429</v>
      </c>
      <c r="BZ23" s="18">
        <f>BZ22/BZ16</f>
        <v>0.33038393368490027</v>
      </c>
      <c r="CA23" s="18">
        <f>CA22/CA16</f>
        <v>0.33386113328190153</v>
      </c>
      <c r="CB23" s="18">
        <f>CB22/CB16</f>
        <v>0.33764254438876146</v>
      </c>
      <c r="CC23" s="18">
        <f>CC22/CC16</f>
        <v>0.33924273515936615</v>
      </c>
      <c r="CD23" s="18">
        <f>CD22/CD16</f>
        <v>0.3401914963211527</v>
      </c>
      <c r="CE23" s="18">
        <f>CE22/CE16</f>
        <v>0.3440973938564148</v>
      </c>
      <c r="CF23" s="18">
        <f>CF22/CF16</f>
        <v>0.34661868000331869</v>
      </c>
      <c r="CG23" s="18">
        <f>CG22/CG16</f>
        <v>0.35078423361496186</v>
      </c>
      <c r="CH23" s="18">
        <f>CH22/CH16</f>
        <v>0.35426660586895115</v>
      </c>
      <c r="CI23" s="18">
        <f>CI22/CI16</f>
        <v>0.35464539900616671</v>
      </c>
      <c r="CJ23" s="18">
        <f>CJ22/CJ16</f>
        <v>0.35749262132040366</v>
      </c>
      <c r="CK23" s="18">
        <f>CK22/CK16</f>
        <v>0.35709512788517445</v>
      </c>
      <c r="CL23" s="18">
        <f>CL22/CL16</f>
        <v>0.36621073718055602</v>
      </c>
      <c r="CM23" s="18">
        <f>CM22/CM16</f>
        <v>0.37115323361487224</v>
      </c>
      <c r="CN23" s="18">
        <f>CN22/CN16</f>
        <v>0.37429882782909696</v>
      </c>
    </row>
    <row r="24" spans="1:92" s="7" customFormat="1" x14ac:dyDescent="0.25">
      <c r="A24" s="19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  <c r="AX24" s="20"/>
      <c r="AY24" s="20"/>
      <c r="AZ24" s="20"/>
      <c r="BA24" s="20"/>
      <c r="BB24" s="20"/>
      <c r="BC24" s="20"/>
      <c r="BD24" s="20"/>
      <c r="BE24" s="20"/>
      <c r="BF24" s="20"/>
      <c r="BG24" s="20"/>
      <c r="BH24" s="20"/>
      <c r="BI24" s="20"/>
      <c r="BJ24" s="20"/>
      <c r="BK24" s="20"/>
      <c r="BL24" s="20"/>
      <c r="BM24" s="20"/>
      <c r="BN24" s="20"/>
      <c r="BO24" s="20"/>
      <c r="BP24" s="20"/>
      <c r="BQ24" s="20"/>
      <c r="BR24" s="20"/>
      <c r="BS24" s="20"/>
      <c r="BT24" s="20"/>
      <c r="BU24" s="20"/>
      <c r="BV24" s="20"/>
      <c r="BW24" s="20"/>
      <c r="BX24" s="20"/>
      <c r="BY24" s="20"/>
      <c r="BZ24" s="20"/>
      <c r="CA24" s="20"/>
      <c r="CB24" s="20"/>
      <c r="CC24" s="20"/>
      <c r="CD24" s="20"/>
      <c r="CE24" s="20"/>
      <c r="CF24" s="20"/>
      <c r="CG24" s="20"/>
      <c r="CH24" s="20"/>
      <c r="CI24" s="20"/>
      <c r="CJ24" s="20"/>
      <c r="CK24" s="20"/>
      <c r="CL24" s="20"/>
      <c r="CM24" s="20"/>
      <c r="CN24" s="20"/>
    </row>
    <row r="25" spans="1:92" x14ac:dyDescent="0.25">
      <c r="A25" s="2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</row>
    <row r="26" spans="1:92" x14ac:dyDescent="0.25">
      <c r="A26" s="8" t="s">
        <v>1</v>
      </c>
      <c r="B26" s="9">
        <v>1000</v>
      </c>
      <c r="C26" s="9">
        <v>1050</v>
      </c>
      <c r="D26" s="9">
        <v>1100</v>
      </c>
      <c r="E26" s="9">
        <v>1150</v>
      </c>
      <c r="F26" s="9">
        <v>1200</v>
      </c>
      <c r="G26" s="9">
        <v>1250</v>
      </c>
      <c r="H26" s="9">
        <v>1300</v>
      </c>
      <c r="I26" s="9">
        <v>1350</v>
      </c>
      <c r="J26" s="9">
        <v>1400</v>
      </c>
      <c r="K26" s="9">
        <v>1450</v>
      </c>
      <c r="L26" s="9">
        <v>1500</v>
      </c>
      <c r="M26" s="9">
        <v>1550</v>
      </c>
      <c r="N26" s="9">
        <v>1600</v>
      </c>
      <c r="O26" s="9">
        <v>1650</v>
      </c>
      <c r="P26" s="9">
        <v>1700</v>
      </c>
      <c r="Q26" s="9">
        <v>1750</v>
      </c>
      <c r="R26" s="9">
        <v>1800</v>
      </c>
      <c r="S26" s="9">
        <v>1850</v>
      </c>
      <c r="T26" s="9">
        <v>1900</v>
      </c>
      <c r="U26" s="9">
        <v>1950</v>
      </c>
      <c r="V26" s="9">
        <v>2000</v>
      </c>
      <c r="W26" s="9">
        <v>2050</v>
      </c>
      <c r="X26" s="9">
        <v>2100</v>
      </c>
      <c r="Y26" s="9">
        <v>2150</v>
      </c>
      <c r="Z26" s="9">
        <v>2200</v>
      </c>
      <c r="AA26" s="9">
        <v>2250</v>
      </c>
      <c r="AB26" s="9">
        <v>2300</v>
      </c>
      <c r="AC26" s="9">
        <v>2350</v>
      </c>
      <c r="AD26" s="9">
        <v>2400</v>
      </c>
      <c r="AE26" s="9">
        <v>2450</v>
      </c>
      <c r="AF26" s="9">
        <v>2500</v>
      </c>
      <c r="AG26" s="9">
        <v>2550</v>
      </c>
      <c r="AH26" s="9">
        <v>2600</v>
      </c>
      <c r="AI26" s="9">
        <v>2650</v>
      </c>
      <c r="AJ26" s="9">
        <v>2700</v>
      </c>
      <c r="AK26" s="9">
        <v>2750</v>
      </c>
      <c r="AL26" s="9">
        <v>2800</v>
      </c>
      <c r="AM26" s="9">
        <v>2850</v>
      </c>
      <c r="AN26" s="9">
        <v>2900</v>
      </c>
      <c r="AO26" s="9">
        <v>2950</v>
      </c>
      <c r="AP26" s="9">
        <v>3000</v>
      </c>
      <c r="AQ26" s="9">
        <v>3050</v>
      </c>
      <c r="AR26" s="9">
        <v>3100</v>
      </c>
      <c r="AS26" s="9">
        <v>3150</v>
      </c>
      <c r="AT26" s="9">
        <v>3200</v>
      </c>
      <c r="AU26" s="9">
        <v>3250</v>
      </c>
      <c r="AV26" s="9">
        <v>3300</v>
      </c>
      <c r="AW26" s="9">
        <v>3350</v>
      </c>
      <c r="AX26" s="9">
        <v>3400</v>
      </c>
      <c r="AY26" s="9">
        <v>3450</v>
      </c>
      <c r="AZ26" s="9">
        <v>3500</v>
      </c>
      <c r="BA26" s="9">
        <v>3550</v>
      </c>
      <c r="BB26" s="9">
        <v>3600</v>
      </c>
      <c r="BC26" s="9">
        <v>3650</v>
      </c>
      <c r="BD26" s="9">
        <v>3700</v>
      </c>
      <c r="BE26" s="9">
        <v>3750</v>
      </c>
      <c r="BF26" s="9">
        <v>3800</v>
      </c>
      <c r="BG26" s="9">
        <v>3850</v>
      </c>
      <c r="BH26" s="9">
        <v>3900</v>
      </c>
      <c r="BI26" s="9">
        <v>3950</v>
      </c>
      <c r="BJ26" s="9">
        <v>4000</v>
      </c>
      <c r="BK26" s="9">
        <v>4050</v>
      </c>
      <c r="BL26" s="9">
        <v>4100</v>
      </c>
      <c r="BM26" s="9">
        <v>4150</v>
      </c>
      <c r="BN26" s="9">
        <v>4200</v>
      </c>
      <c r="BO26" s="9">
        <v>4250</v>
      </c>
      <c r="BP26" s="9">
        <v>4300</v>
      </c>
      <c r="BQ26" s="9">
        <v>4350</v>
      </c>
      <c r="BR26" s="9">
        <v>4400</v>
      </c>
      <c r="BS26" s="9">
        <v>4450</v>
      </c>
      <c r="BT26" s="9">
        <v>4500</v>
      </c>
      <c r="BU26" s="9">
        <v>4550</v>
      </c>
      <c r="BV26" s="9">
        <v>4600</v>
      </c>
      <c r="BW26" s="9">
        <v>4650</v>
      </c>
      <c r="BX26" s="9">
        <v>4700</v>
      </c>
      <c r="BY26" s="9">
        <v>4750</v>
      </c>
      <c r="BZ26" s="9">
        <v>4800</v>
      </c>
      <c r="CA26" s="9">
        <v>4850</v>
      </c>
      <c r="CB26" s="9">
        <v>4900</v>
      </c>
      <c r="CC26" s="9">
        <v>4950</v>
      </c>
      <c r="CD26" s="9">
        <v>5000</v>
      </c>
      <c r="CE26" s="9">
        <v>5050</v>
      </c>
      <c r="CF26" s="9">
        <v>5100</v>
      </c>
      <c r="CG26" s="9">
        <v>5150</v>
      </c>
      <c r="CH26" s="9">
        <v>5200</v>
      </c>
      <c r="CI26" s="9">
        <v>5250</v>
      </c>
      <c r="CJ26" s="9">
        <v>5300</v>
      </c>
      <c r="CK26" s="9">
        <v>5350</v>
      </c>
      <c r="CL26" s="9">
        <v>5400</v>
      </c>
      <c r="CM26" s="9">
        <v>5450</v>
      </c>
      <c r="CN26" s="9">
        <v>5500</v>
      </c>
    </row>
    <row r="27" spans="1:92" x14ac:dyDescent="0.25">
      <c r="A27" s="8" t="s">
        <v>2</v>
      </c>
      <c r="B27" s="9">
        <v>7.0400000000000004E-2</v>
      </c>
      <c r="C27" s="9">
        <v>7.2400000000000006E-2</v>
      </c>
      <c r="D27" s="9">
        <v>7.3700000000000002E-2</v>
      </c>
      <c r="E27" s="9">
        <v>7.2800000000000004E-2</v>
      </c>
      <c r="F27" s="9">
        <v>7.4399999999999994E-2</v>
      </c>
      <c r="G27" s="9">
        <v>7.8950000000000006E-2</v>
      </c>
      <c r="H27" s="9">
        <v>7.9000000000000001E-2</v>
      </c>
      <c r="I27" s="9">
        <v>7.9600000000000004E-2</v>
      </c>
      <c r="J27" s="9">
        <v>8.3500000000000005E-2</v>
      </c>
      <c r="K27" s="9">
        <v>8.4699999999999998E-2</v>
      </c>
      <c r="L27" s="9">
        <v>8.8650000000000007E-2</v>
      </c>
      <c r="M27" s="9">
        <v>9.3200000000000005E-2</v>
      </c>
      <c r="N27" s="9">
        <v>9.5899999999999999E-2</v>
      </c>
      <c r="O27" s="9">
        <v>9.8750000000000004E-2</v>
      </c>
      <c r="P27" s="9">
        <v>0.10005</v>
      </c>
      <c r="Q27" s="9">
        <v>0.10305</v>
      </c>
      <c r="R27" s="9">
        <v>0.10929999999999999</v>
      </c>
      <c r="S27" s="9">
        <v>0.11415</v>
      </c>
      <c r="T27" s="9">
        <v>0.11745</v>
      </c>
      <c r="U27" s="9">
        <v>0.12055</v>
      </c>
      <c r="V27" s="9">
        <v>0.12554999999999999</v>
      </c>
      <c r="W27" s="9">
        <v>0.12784999999999999</v>
      </c>
      <c r="X27" s="9">
        <v>0.13089999999999999</v>
      </c>
      <c r="Y27" s="9">
        <v>0.13435</v>
      </c>
      <c r="Z27" s="9">
        <v>0.13769999999999999</v>
      </c>
      <c r="AA27" s="9">
        <v>0.14105000000000001</v>
      </c>
      <c r="AB27" s="9">
        <v>0.14495</v>
      </c>
      <c r="AC27" s="9">
        <v>0.14985000000000001</v>
      </c>
      <c r="AD27" s="9">
        <v>0.1537</v>
      </c>
      <c r="AE27" s="9">
        <v>0.15565000000000001</v>
      </c>
      <c r="AF27" s="9">
        <v>0.15959999999999999</v>
      </c>
      <c r="AG27" s="9">
        <v>0.16259999999999999</v>
      </c>
      <c r="AH27" s="9">
        <v>0.16805</v>
      </c>
      <c r="AI27" s="9">
        <v>0.17144999999999999</v>
      </c>
      <c r="AJ27" s="9">
        <v>0.17465</v>
      </c>
      <c r="AK27" s="9">
        <v>0.1784</v>
      </c>
      <c r="AL27" s="9">
        <v>0.18004999999999999</v>
      </c>
      <c r="AM27" s="9">
        <v>0.18310000000000001</v>
      </c>
      <c r="AN27" s="9">
        <v>0.18790000000000001</v>
      </c>
      <c r="AO27" s="9">
        <v>0.19255</v>
      </c>
      <c r="AP27" s="9">
        <v>0.19900000000000001</v>
      </c>
      <c r="AQ27" s="9">
        <v>0.20605000000000001</v>
      </c>
      <c r="AR27" s="9">
        <v>0.21004999999999999</v>
      </c>
      <c r="AS27" s="9">
        <v>0.21604999999999999</v>
      </c>
      <c r="AT27" s="9">
        <v>0.21795</v>
      </c>
      <c r="AU27" s="9">
        <v>0.22305</v>
      </c>
      <c r="AV27" s="9">
        <v>0.22550000000000001</v>
      </c>
      <c r="AW27" s="9">
        <v>0.22850000000000001</v>
      </c>
      <c r="AX27" s="9">
        <v>0.23419999999999999</v>
      </c>
      <c r="AY27" s="9">
        <v>0.23605000000000001</v>
      </c>
      <c r="AZ27" s="9">
        <v>0.24195</v>
      </c>
      <c r="BA27" s="9">
        <v>0.24545</v>
      </c>
      <c r="BB27" s="9">
        <v>0.25505</v>
      </c>
      <c r="BC27" s="9">
        <v>0.25755</v>
      </c>
      <c r="BD27" s="9">
        <v>0.26445000000000002</v>
      </c>
      <c r="BE27" s="9">
        <v>0.2651</v>
      </c>
      <c r="BF27" s="9">
        <v>0.26929999999999998</v>
      </c>
      <c r="BG27" s="9">
        <v>0.27374999999999999</v>
      </c>
      <c r="BH27" s="9">
        <v>0.27589999999999998</v>
      </c>
      <c r="BI27" s="9">
        <v>0.28284999999999999</v>
      </c>
      <c r="BJ27" s="9">
        <v>0.28455000000000003</v>
      </c>
      <c r="BK27" s="9">
        <v>0.28710000000000002</v>
      </c>
      <c r="BL27" s="9">
        <v>0.28894999999999998</v>
      </c>
      <c r="BM27" s="9">
        <v>0.29304999999999998</v>
      </c>
      <c r="BN27" s="9">
        <v>0.2949</v>
      </c>
      <c r="BO27" s="9">
        <v>0.29715000000000003</v>
      </c>
      <c r="BP27" s="9">
        <v>0.30220000000000002</v>
      </c>
      <c r="BQ27" s="9">
        <v>0.30604999999999999</v>
      </c>
      <c r="BR27" s="9">
        <v>0.30919999999999997</v>
      </c>
      <c r="BS27" s="9">
        <v>0.30990000000000001</v>
      </c>
      <c r="BT27" s="9">
        <v>0.31445000000000001</v>
      </c>
      <c r="BU27" s="9">
        <v>0.31709999999999999</v>
      </c>
      <c r="BV27" s="9">
        <v>0.31940000000000002</v>
      </c>
      <c r="BW27" s="9">
        <v>0.32055</v>
      </c>
      <c r="BX27" s="9">
        <v>0.32069999999999999</v>
      </c>
      <c r="BY27" s="9">
        <v>0.32485000000000003</v>
      </c>
      <c r="BZ27" s="9">
        <v>0.32455000000000001</v>
      </c>
      <c r="CA27" s="9">
        <v>0.32569999999999999</v>
      </c>
      <c r="CB27" s="9">
        <v>0.32769999999999999</v>
      </c>
      <c r="CC27" s="9">
        <v>0.32845000000000002</v>
      </c>
      <c r="CD27" s="9">
        <v>0.32869999999999999</v>
      </c>
      <c r="CE27" s="9">
        <v>0.32984999999999998</v>
      </c>
      <c r="CF27" s="9">
        <v>0.32969999999999999</v>
      </c>
      <c r="CG27" s="9">
        <v>0.33095000000000002</v>
      </c>
      <c r="CH27" s="9">
        <v>0.33379999999999999</v>
      </c>
      <c r="CI27" s="9">
        <v>0.33129999999999998</v>
      </c>
      <c r="CJ27" s="9">
        <v>0.33239999999999997</v>
      </c>
      <c r="CK27" s="9">
        <v>0.33079999999999998</v>
      </c>
      <c r="CL27" s="9">
        <v>0.33879999999999999</v>
      </c>
      <c r="CM27" s="9">
        <v>0.34379999999999999</v>
      </c>
      <c r="CN27" s="9">
        <v>0.3488</v>
      </c>
    </row>
    <row r="28" spans="1:92" ht="30" x14ac:dyDescent="0.25">
      <c r="A28" s="16" t="s">
        <v>18</v>
      </c>
      <c r="B28" s="15">
        <f>(B27*0.75*3600)/(60*B16)</f>
        <v>0.36255912855287858</v>
      </c>
      <c r="C28" s="15">
        <f>(C27*0.75*3600)/(60*C16)</f>
        <v>0.3534416698709415</v>
      </c>
      <c r="D28" s="15">
        <f>(D27*0.75*3600)/(60*D16)</f>
        <v>0.34034375803785294</v>
      </c>
      <c r="E28" s="15">
        <f>(E27*0.75*3600)/(60*E16)</f>
        <v>0.31996611186730117</v>
      </c>
      <c r="F28" s="15">
        <f>(F27*0.75*3600)/(60*F16)</f>
        <v>0.30862886663246353</v>
      </c>
      <c r="G28" s="15">
        <f>(G27*0.75*3600)/(60*G16)</f>
        <v>0.30943464225349754</v>
      </c>
      <c r="H28" s="15">
        <f>(H27*0.75*3600)/(60*H16)</f>
        <v>0.29234312811970464</v>
      </c>
      <c r="I28" s="15">
        <f>(I27*0.75*3600)/(60*I16)</f>
        <v>0.27779525472878602</v>
      </c>
      <c r="J28" s="15">
        <f>(J27*0.75*3600)/(60*J16)</f>
        <v>0.27492199517791938</v>
      </c>
      <c r="K28" s="15">
        <f>(K27*0.75*3600)/(60*K16)</f>
        <v>0.26573348504662331</v>
      </c>
      <c r="L28" s="15">
        <f>(L27*0.75*3600)/(60*L16)</f>
        <v>0.26609270892578363</v>
      </c>
      <c r="M28" s="15">
        <f>(M27*0.75*3600)/(60*M16)</f>
        <v>0.26888021074313379</v>
      </c>
      <c r="N28" s="15">
        <f>(N27*0.75*3600)/(60*N16)</f>
        <v>0.26647854202946397</v>
      </c>
      <c r="O28" s="15">
        <f>(O27*0.75*3600)/(60*O16)</f>
        <v>0.26540846107388644</v>
      </c>
      <c r="P28" s="15">
        <f>(P27*0.75*3600)/(60*P16)</f>
        <v>0.26124870187266924</v>
      </c>
      <c r="Q28" s="15">
        <f>(Q27*0.75*3600)/(60*Q16)</f>
        <v>0.26094335448224365</v>
      </c>
      <c r="R28" s="15">
        <f>(R27*0.75*3600)/(60*R16)</f>
        <v>0.26745471221472206</v>
      </c>
      <c r="S28" s="15">
        <f>(S27*0.75*3600)/(60*S16)</f>
        <v>0.27098018965482706</v>
      </c>
      <c r="T28" s="15">
        <f>(T27*0.75*3600)/(60*T16)</f>
        <v>0.27093015712645441</v>
      </c>
      <c r="U28" s="15">
        <f>(U27*0.75*3600)/(60*U16)</f>
        <v>0.26922140440832415</v>
      </c>
      <c r="V28" s="15">
        <f>(V27*0.75*3600)/(60*V16)</f>
        <v>0.27067243890925774</v>
      </c>
      <c r="W28" s="15">
        <f>(W27*0.75*3600)/(60*W16)</f>
        <v>0.26740225170862147</v>
      </c>
      <c r="X28" s="15">
        <f>(X27*0.75*3600)/(60*X16)</f>
        <v>0.26520970522938453</v>
      </c>
      <c r="Y28" s="15">
        <f>(Y27*0.75*3600)/(60*Y16)</f>
        <v>0.26374314395246934</v>
      </c>
      <c r="Z28" s="15">
        <f>(Z27*0.75*3600)/(60*Z16)</f>
        <v>0.26345181424841624</v>
      </c>
      <c r="AA28" s="15">
        <f>(AA27*0.75*3600)/(60*AA16)</f>
        <v>0.26199873922722039</v>
      </c>
      <c r="AB28" s="15">
        <f>(AB27*0.75*3600)/(60*AB16)</f>
        <v>0.26207559069141262</v>
      </c>
      <c r="AC28" s="15">
        <f>(AC27*0.75*3600)/(60*AC16)</f>
        <v>0.26483169525450317</v>
      </c>
      <c r="AD28" s="15">
        <f>(AD27*0.75*3600)/(60*AD16)</f>
        <v>0.26625389085870621</v>
      </c>
      <c r="AE28" s="15">
        <f>(AE27*0.75*3600)/(60*AE16)</f>
        <v>0.26441719934343716</v>
      </c>
      <c r="AF28" s="15">
        <f>(AF27*0.75*3600)/(60*AF16)</f>
        <v>0.26594445165049491</v>
      </c>
      <c r="AG28" s="15">
        <f>(AG27*0.75*3600)/(60*AG16)</f>
        <v>0.26604952540668425</v>
      </c>
      <c r="AH28" s="15">
        <f>(AH27*0.75*3600)/(60*AH16)</f>
        <v>0.26984583514215549</v>
      </c>
      <c r="AI28" s="15">
        <f>(AI27*0.75*3600)/(60*AI16)</f>
        <v>0.27078488690360719</v>
      </c>
      <c r="AJ28" s="15">
        <f>(AJ27*0.75*3600)/(60*AJ16)</f>
        <v>0.27275945496446963</v>
      </c>
      <c r="AK28" s="15">
        <f>(AK27*0.75*3600)/(60*AK16)</f>
        <v>0.27572230027922606</v>
      </c>
      <c r="AL28" s="15">
        <f>(AL27*0.75*3600)/(60*AL16)</f>
        <v>0.27382915696110816</v>
      </c>
      <c r="AM28" s="15">
        <f>(AM27*0.75*3600)/(60*AM16)</f>
        <v>0.27424752261369939</v>
      </c>
      <c r="AN28" s="15">
        <f>(AN27*0.75*3600)/(60*AN16)</f>
        <v>0.27854862058360474</v>
      </c>
      <c r="AO28" s="15">
        <f>(AO27*0.75*3600)/(60*AO16)</f>
        <v>0.28217464252214525</v>
      </c>
      <c r="AP28" s="15">
        <f>(AP27*0.75*3600)/(60*AP16)</f>
        <v>0.28706801144145744</v>
      </c>
      <c r="AQ28" s="15">
        <f>(AQ27*0.75*3600)/(60*AQ16)</f>
        <v>0.29377973440817307</v>
      </c>
      <c r="AR28" s="15">
        <f>(AR27*0.75*3600)/(60*AR16)</f>
        <v>0.29465001045756078</v>
      </c>
      <c r="AS28" s="15">
        <f>(AS27*0.75*3600)/(60*AS16)</f>
        <v>0.29892975198654864</v>
      </c>
      <c r="AT28" s="15">
        <f>(AT27*0.75*3600)/(60*AT16)</f>
        <v>0.29747444660310834</v>
      </c>
      <c r="AU28" s="15">
        <f>(AU27*0.75*3600)/(60*AU16)</f>
        <v>0.29914642929873747</v>
      </c>
      <c r="AV28" s="15">
        <f>(AV27*0.75*3600)/(60*AV16)</f>
        <v>0.29590810530451506</v>
      </c>
      <c r="AW28" s="15">
        <f>(AW27*0.75*3600)/(60*AW16)</f>
        <v>0.29404472674618182</v>
      </c>
      <c r="AX28" s="15">
        <f>(AX27*0.75*3600)/(60*AX16)</f>
        <v>0.29513122942137748</v>
      </c>
      <c r="AY28" s="15">
        <f>(AY27*0.75*3600)/(60*AY16)</f>
        <v>0.29186468415031019</v>
      </c>
      <c r="AZ28" s="15">
        <f>(AZ27*0.75*3600)/(60*AZ16)</f>
        <v>0.29499833419567639</v>
      </c>
      <c r="BA28" s="15">
        <f>(BA27*0.75*3600)/(60*BA16)</f>
        <v>0.29320493622780908</v>
      </c>
      <c r="BB28" s="15">
        <f>(BB27*0.75*3600)/(60*BB16)</f>
        <v>0.30077775956637964</v>
      </c>
      <c r="BC28" s="15">
        <f>(BC27*0.75*3600)/(60*BC16)</f>
        <v>0.29980458592233505</v>
      </c>
      <c r="BD28" s="15">
        <f>(BD27*0.75*3600)/(60*BD16)</f>
        <v>0.30404947554839507</v>
      </c>
      <c r="BE28" s="15">
        <f>(BE27*0.75*3600)/(60*BE16)</f>
        <v>0.30084948277582418</v>
      </c>
      <c r="BF28" s="15">
        <f>(BF27*0.75*3600)/(60*BF16)</f>
        <v>0.30222460921861627</v>
      </c>
      <c r="BG28" s="15">
        <f>(BG27*0.75*3600)/(60*BG16)</f>
        <v>0.30529776556865801</v>
      </c>
      <c r="BH28" s="15">
        <f>(BH27*0.75*3600)/(60*BH16)</f>
        <v>0.30503130184139199</v>
      </c>
      <c r="BI28" s="15">
        <f>(BI27*0.75*3600)/(60*BI16)</f>
        <v>0.31123575076328636</v>
      </c>
      <c r="BJ28" s="15">
        <f>(BJ27*0.75*3600)/(60*BJ16)</f>
        <v>0.312232818684683</v>
      </c>
      <c r="BK28" s="15">
        <f>(BK27*0.75*3600)/(60*BK16)</f>
        <v>0.31446965465686849</v>
      </c>
      <c r="BL28" s="15">
        <f>(BL27*0.75*3600)/(60*BL16)</f>
        <v>0.31607567705095213</v>
      </c>
      <c r="BM28" s="15">
        <f>(BM27*0.75*3600)/(60*BM16)</f>
        <v>0.31925916760462003</v>
      </c>
      <c r="BN28" s="15">
        <f>(BN27*0.75*3600)/(60*BN16)</f>
        <v>0.31900799937652002</v>
      </c>
      <c r="BO28" s="15">
        <f>(BO27*0.75*3600)/(60*BO16)</f>
        <v>0.32013728420343024</v>
      </c>
      <c r="BP28" s="15">
        <f>(BP27*0.75*3600)/(60*BP16)</f>
        <v>0.32360097479032573</v>
      </c>
      <c r="BQ28" s="15">
        <f>(BQ27*0.75*3600)/(60*BQ16)</f>
        <v>0.32502218049147757</v>
      </c>
      <c r="BR28" s="15">
        <f>(BR27*0.75*3600)/(60*BR16)</f>
        <v>0.32504938412974432</v>
      </c>
      <c r="BS28" s="15">
        <f>(BS27*0.75*3600)/(60*BS16)</f>
        <v>0.32180258990876331</v>
      </c>
      <c r="BT28" s="15">
        <f>(BT27*0.75*3600)/(60*BT16)</f>
        <v>0.32483427711974455</v>
      </c>
      <c r="BU28" s="15">
        <f>(BU27*0.75*3600)/(60*BU16)</f>
        <v>0.3246368106747014</v>
      </c>
      <c r="BV28" s="15">
        <f>(BV27*0.75*3600)/(60*BV16)</f>
        <v>0.32597121449208954</v>
      </c>
      <c r="BW28" s="15">
        <f>(BW27*0.75*3600)/(60*BW16)</f>
        <v>0.3269316167087678</v>
      </c>
      <c r="BX28" s="15">
        <f>(BX27*0.75*3600)/(60*BX16)</f>
        <v>0.3268065127879709</v>
      </c>
      <c r="BY28" s="15">
        <f>(BY27*0.75*3600)/(60*BY16)</f>
        <v>0.33152723817362845</v>
      </c>
      <c r="BZ28" s="15">
        <f>(BZ27*0.75*3600)/(60*BZ16)</f>
        <v>0.3326012755217117</v>
      </c>
      <c r="CA28" s="15">
        <f>(CA27*0.75*3600)/(60*CA16)</f>
        <v>0.33610181202875999</v>
      </c>
      <c r="CB28" s="15">
        <f>(CB27*0.75*3600)/(60*CB16)</f>
        <v>0.3399086017336525</v>
      </c>
      <c r="CC28" s="15">
        <f>(CC27*0.75*3600)/(60*CC16)</f>
        <v>0.34151953203963037</v>
      </c>
      <c r="CD28" s="15">
        <f>(CD27*0.75*3600)/(60*CD16)</f>
        <v>0.3424746607259927</v>
      </c>
      <c r="CE28" s="15">
        <f>(CE27*0.75*3600)/(60*CE16)</f>
        <v>0.34640677233867262</v>
      </c>
      <c r="CF28" s="15">
        <f>(CF27*0.75*3600)/(60*CF16)</f>
        <v>0.34894497986911277</v>
      </c>
      <c r="CG28" s="15">
        <f>(CG27*0.75*3600)/(60*CG16)</f>
        <v>0.35313849021640453</v>
      </c>
      <c r="CH28" s="15">
        <f>(CH27*0.75*3600)/(60*CH16)</f>
        <v>0.35664423409625945</v>
      </c>
      <c r="CI28" s="15">
        <f>(CI27*0.75*3600)/(60*CI16)</f>
        <v>0.35702556946929531</v>
      </c>
      <c r="CJ28" s="15">
        <f>(CJ27*0.75*3600)/(60*CJ16)</f>
        <v>0.35989190065812443</v>
      </c>
      <c r="CK28" s="15">
        <f>(CK27*0.75*3600)/(60*CK16)</f>
        <v>0.35949173948171931</v>
      </c>
      <c r="CL28" s="15">
        <f>(CL27*0.75*3600)/(60*CL16)</f>
        <v>0.36866852736297595</v>
      </c>
      <c r="CM28" s="15">
        <f>(CM27*0.75*3600)/(60*CM16)</f>
        <v>0.37364419491430095</v>
      </c>
      <c r="CN28" s="15">
        <f>(CN27*0.75*3600)/(60*CN16)</f>
        <v>0.37681090049909094</v>
      </c>
    </row>
    <row r="29" spans="1:92" x14ac:dyDescent="0.25">
      <c r="A29" s="1"/>
    </row>
    <row r="30" spans="1:92" x14ac:dyDescent="0.25">
      <c r="A30" s="8" t="s">
        <v>1</v>
      </c>
      <c r="B30" s="9">
        <v>1000</v>
      </c>
      <c r="C30" s="9">
        <v>1050</v>
      </c>
      <c r="D30" s="9">
        <v>1100</v>
      </c>
      <c r="E30" s="9">
        <v>1150</v>
      </c>
      <c r="F30" s="9">
        <v>1200</v>
      </c>
      <c r="G30" s="9">
        <v>1250</v>
      </c>
      <c r="H30" s="9">
        <v>1300</v>
      </c>
      <c r="I30" s="9">
        <v>1350</v>
      </c>
      <c r="J30" s="9">
        <v>1400</v>
      </c>
      <c r="K30" s="9">
        <v>1450</v>
      </c>
      <c r="L30" s="9">
        <v>1500</v>
      </c>
      <c r="M30" s="9">
        <v>1550</v>
      </c>
      <c r="N30" s="9">
        <v>1600</v>
      </c>
      <c r="O30" s="9">
        <v>1650</v>
      </c>
      <c r="P30" s="9">
        <v>1700</v>
      </c>
      <c r="Q30" s="9">
        <v>1750</v>
      </c>
      <c r="R30" s="9">
        <v>1800</v>
      </c>
      <c r="S30" s="9">
        <v>1850</v>
      </c>
      <c r="T30" s="9">
        <v>1900</v>
      </c>
      <c r="U30" s="9">
        <v>1950</v>
      </c>
      <c r="V30" s="9">
        <v>2000</v>
      </c>
      <c r="W30" s="9">
        <v>2050</v>
      </c>
      <c r="X30" s="9">
        <v>2100</v>
      </c>
      <c r="Y30" s="9">
        <v>2150</v>
      </c>
      <c r="Z30" s="9">
        <v>2200</v>
      </c>
      <c r="AA30" s="9">
        <v>2250</v>
      </c>
      <c r="AB30" s="9">
        <v>2300</v>
      </c>
      <c r="AC30" s="9">
        <v>2350</v>
      </c>
      <c r="AD30" s="9">
        <v>2400</v>
      </c>
      <c r="AE30" s="9">
        <v>2450</v>
      </c>
      <c r="AF30" s="9">
        <v>2500</v>
      </c>
      <c r="AG30" s="9">
        <v>2550</v>
      </c>
      <c r="AH30" s="9">
        <v>2600</v>
      </c>
      <c r="AI30" s="9">
        <v>2650</v>
      </c>
      <c r="AJ30" s="9">
        <v>2700</v>
      </c>
      <c r="AK30" s="9">
        <v>2750</v>
      </c>
      <c r="AL30" s="9">
        <v>2800</v>
      </c>
      <c r="AM30" s="9">
        <v>2850</v>
      </c>
      <c r="AN30" s="9">
        <v>2900</v>
      </c>
      <c r="AO30" s="9">
        <v>2950</v>
      </c>
      <c r="AP30" s="9">
        <v>3000</v>
      </c>
      <c r="AQ30" s="9">
        <v>3050</v>
      </c>
      <c r="AR30" s="9">
        <v>3100</v>
      </c>
      <c r="AS30" s="9">
        <v>3150</v>
      </c>
      <c r="AT30" s="9">
        <v>3200</v>
      </c>
      <c r="AU30" s="9">
        <v>3250</v>
      </c>
      <c r="AV30" s="9">
        <v>3300</v>
      </c>
      <c r="AW30" s="9">
        <v>3350</v>
      </c>
      <c r="AX30" s="9">
        <v>3400</v>
      </c>
      <c r="AY30" s="9">
        <v>3450</v>
      </c>
      <c r="AZ30" s="9">
        <v>3500</v>
      </c>
      <c r="BA30" s="9">
        <v>3550</v>
      </c>
      <c r="BB30" s="9">
        <v>3600</v>
      </c>
      <c r="BC30" s="9">
        <v>3650</v>
      </c>
      <c r="BD30" s="9">
        <v>3700</v>
      </c>
      <c r="BE30" s="9">
        <v>3750</v>
      </c>
      <c r="BF30" s="9">
        <v>3800</v>
      </c>
      <c r="BG30" s="9">
        <v>3850</v>
      </c>
      <c r="BH30" s="9">
        <v>3900</v>
      </c>
      <c r="BI30" s="9">
        <v>3950</v>
      </c>
      <c r="BJ30" s="9">
        <v>4000</v>
      </c>
      <c r="BK30" s="9">
        <v>4050</v>
      </c>
      <c r="BL30" s="9">
        <v>4100</v>
      </c>
      <c r="BM30" s="9">
        <v>4150</v>
      </c>
      <c r="BN30" s="9">
        <v>4200</v>
      </c>
      <c r="BO30" s="9">
        <v>4250</v>
      </c>
      <c r="BP30" s="9">
        <v>4300</v>
      </c>
      <c r="BQ30" s="9">
        <v>4350</v>
      </c>
      <c r="BR30" s="9">
        <v>4400</v>
      </c>
      <c r="BS30" s="9">
        <v>4450</v>
      </c>
      <c r="BT30" s="9">
        <v>4500</v>
      </c>
      <c r="BU30" s="9">
        <v>4550</v>
      </c>
      <c r="BV30" s="9">
        <v>4600</v>
      </c>
      <c r="BW30" s="9">
        <v>4650</v>
      </c>
      <c r="BX30" s="9">
        <v>4700</v>
      </c>
      <c r="BY30" s="9">
        <v>4750</v>
      </c>
      <c r="BZ30" s="9">
        <v>4800</v>
      </c>
      <c r="CA30" s="9">
        <v>4850</v>
      </c>
      <c r="CB30" s="9">
        <v>4900</v>
      </c>
      <c r="CC30" s="9">
        <v>4950</v>
      </c>
      <c r="CD30" s="9">
        <v>5000</v>
      </c>
      <c r="CE30" s="9">
        <v>5050</v>
      </c>
      <c r="CF30" s="9">
        <v>5100</v>
      </c>
      <c r="CG30" s="9">
        <v>5150</v>
      </c>
      <c r="CH30" s="9">
        <v>5200</v>
      </c>
      <c r="CI30" s="9">
        <v>5250</v>
      </c>
      <c r="CJ30" s="9">
        <v>5300</v>
      </c>
      <c r="CK30" s="9">
        <v>5350</v>
      </c>
      <c r="CL30" s="9">
        <v>5400</v>
      </c>
      <c r="CM30" s="9">
        <v>5450</v>
      </c>
      <c r="CN30" s="9">
        <v>5500</v>
      </c>
    </row>
    <row r="31" spans="1:92" ht="30" x14ac:dyDescent="0.25">
      <c r="A31" s="5" t="s">
        <v>19</v>
      </c>
      <c r="B31" s="4">
        <f>(B16)/(B28*$B$12)</f>
        <v>0.55544087212938487</v>
      </c>
      <c r="C31" s="4">
        <f>(C16)/(C28*$B$12)</f>
        <v>0.60107121323041457</v>
      </c>
      <c r="D31" s="4">
        <f>(D16)/(D28*$B$12)</f>
        <v>0.65986451083587061</v>
      </c>
      <c r="E31" s="4">
        <f>(E16)/(E28*$B$12)</f>
        <v>0.73747325532069907</v>
      </c>
      <c r="F31" s="4">
        <f>(F16)/(F28*$B$12)</f>
        <v>0.81007030276173531</v>
      </c>
      <c r="G31" s="4">
        <f>(G16)/(G28*$B$12)</f>
        <v>0.85513982455516613</v>
      </c>
      <c r="H31" s="4">
        <f>(H16)/(H28*$B$12)</f>
        <v>0.95865904803082724</v>
      </c>
      <c r="I31" s="4">
        <f>(I16)/(I28*$B$12)</f>
        <v>1.0697598292812076</v>
      </c>
      <c r="J31" s="4">
        <f>(J16)/(J28*$B$12)</f>
        <v>1.1457513168461437</v>
      </c>
      <c r="K31" s="4">
        <f>(K16)/(K28*$B$12)</f>
        <v>1.2439808862066983</v>
      </c>
      <c r="L31" s="4">
        <f>(L16)/(L28*$B$12)</f>
        <v>1.2984811636162097</v>
      </c>
      <c r="M31" s="4">
        <f>(M16)/(M28*$B$12)</f>
        <v>1.3369682574807389</v>
      </c>
      <c r="N31" s="4">
        <f>(N16)/(N28*$B$12)</f>
        <v>1.4006092289901526</v>
      </c>
      <c r="O31" s="4">
        <f>(O16)/(O28*$B$12)</f>
        <v>1.4538862869813558</v>
      </c>
      <c r="P31" s="4">
        <f>(P16)/(P28*$B$12)</f>
        <v>1.5203083273912905</v>
      </c>
      <c r="Q31" s="4">
        <f>(Q16)/(Q28*$B$12)</f>
        <v>1.5695616460125386</v>
      </c>
      <c r="R31" s="4">
        <f>(R16)/(R28*$B$12)</f>
        <v>1.5846834327065016</v>
      </c>
      <c r="S31" s="4">
        <f>(S16)/(S28*$B$12)</f>
        <v>1.6122177366266028</v>
      </c>
      <c r="T31" s="4">
        <f>(T16)/(T28*$B$12)</f>
        <v>1.6594385964887777</v>
      </c>
      <c r="U31" s="4">
        <f>(U16)/(U28*$B$12)</f>
        <v>1.7249277438793154</v>
      </c>
      <c r="V31" s="4">
        <f>(V16)/(V28*$B$12)</f>
        <v>1.7772622171199994</v>
      </c>
      <c r="W31" s="4">
        <f>(W16)/(W28*$B$12)</f>
        <v>1.8543575464285813</v>
      </c>
      <c r="X31" s="4">
        <f>(X16)/(X28*$B$12)</f>
        <v>1.9301172160914495</v>
      </c>
      <c r="Y31" s="4">
        <f>(Y16)/(Y28*$B$12)</f>
        <v>2.0030794553804951</v>
      </c>
      <c r="Z31" s="4">
        <f>(Z16)/(Z28*$B$12)</f>
        <v>2.0575690402511153</v>
      </c>
      <c r="AA31" s="4">
        <f>(AA16)/(AA28*$B$12)</f>
        <v>2.1310691946813876</v>
      </c>
      <c r="AB31" s="4">
        <f>(AB16)/(AB28*$B$12)</f>
        <v>2.1887085612599697</v>
      </c>
      <c r="AC31" s="4">
        <f>(AC16)/(AC28*$B$12)</f>
        <v>2.2158465913647021</v>
      </c>
      <c r="AD31" s="4">
        <f>(AD16)/(AD28*$B$12)</f>
        <v>2.2485616801617021</v>
      </c>
      <c r="AE31" s="4">
        <f>(AE16)/(AE28*$B$12)</f>
        <v>2.3088333488596136</v>
      </c>
      <c r="AF31" s="4">
        <f>(AF16)/(AF28*$B$12)</f>
        <v>2.3403126622106223</v>
      </c>
      <c r="AG31" s="4">
        <f>(AG16)/(AG28*$B$12)</f>
        <v>2.3824205571676584</v>
      </c>
      <c r="AH31" s="4">
        <f>(AH16)/(AH28*$B$12)</f>
        <v>2.3934807642825189</v>
      </c>
      <c r="AI31" s="4">
        <f>(AI16)/(AI28*$B$12)</f>
        <v>2.4249986969070974</v>
      </c>
      <c r="AJ31" s="4">
        <f>(AJ16)/(AJ28*$B$12)</f>
        <v>2.4346235898019408</v>
      </c>
      <c r="AK31" s="4">
        <f>(AK16)/(AK28*$B$12)</f>
        <v>2.4337385852550795</v>
      </c>
      <c r="AL31" s="4">
        <f>(AL16)/(AL28*$B$12)</f>
        <v>2.4903283385979531</v>
      </c>
      <c r="AM31" s="4">
        <f>(AM16)/(AM28*$B$12)</f>
        <v>2.524793024875208</v>
      </c>
      <c r="AN31" s="4">
        <f>(AN16)/(AN28*$B$12)</f>
        <v>2.5115834899483529</v>
      </c>
      <c r="AO31" s="4">
        <f>(AO16)/(AO28*$B$12)</f>
        <v>2.508016674448911</v>
      </c>
      <c r="AP31" s="4">
        <f>(AP16)/(AP28*$B$12)</f>
        <v>2.5044152420222461</v>
      </c>
      <c r="AQ31" s="4">
        <f>(AQ16)/(AQ28*$B$12)</f>
        <v>2.4760066956059656</v>
      </c>
      <c r="AR31" s="4">
        <f>(AR16)/(AR28*$B$12)</f>
        <v>2.5091846833036984</v>
      </c>
      <c r="AS31" s="4">
        <f>(AS16)/(AS28*$B$12)</f>
        <v>2.5074879270919928</v>
      </c>
      <c r="AT31" s="4">
        <f>(AT16)/(AT28*$B$12)</f>
        <v>2.5543500112823985</v>
      </c>
      <c r="AU31" s="4">
        <f>(AU16)/(AU28*$B$12)</f>
        <v>2.5849815311192947</v>
      </c>
      <c r="AV31" s="4">
        <f>(AV16)/(AV28*$B$12)</f>
        <v>2.6708880650516087</v>
      </c>
      <c r="AW31" s="4">
        <f>(AW16)/(AW28*$B$12)</f>
        <v>2.7408311235329492</v>
      </c>
      <c r="AX31" s="4">
        <f>(AX16)/(AX28*$B$12)</f>
        <v>2.7885563210609488</v>
      </c>
      <c r="AY31" s="4">
        <f>(AY16)/(AY28*$B$12)</f>
        <v>2.873847852872315</v>
      </c>
      <c r="AZ31" s="4">
        <f>(AZ16)/(AZ28*$B$12)</f>
        <v>2.8834296695507278</v>
      </c>
      <c r="BA31" s="4">
        <f>(BA16)/(BA28*$B$12)</f>
        <v>2.9610336643373971</v>
      </c>
      <c r="BB31" s="4">
        <f>(BB16)/(BB28*$B$12)</f>
        <v>2.9238611950579623</v>
      </c>
      <c r="BC31" s="4">
        <f>(BC16)/(BC28*$B$12)</f>
        <v>2.9717199134454795</v>
      </c>
      <c r="BD31" s="4">
        <f>(BD16)/(BD28*$B$12)</f>
        <v>2.9667292789076267</v>
      </c>
      <c r="BE31" s="4">
        <f>(BE16)/(BE28*$B$12)</f>
        <v>3.0376242625956191</v>
      </c>
      <c r="BF31" s="4">
        <f>(BF16)/(BF28*$B$12)</f>
        <v>3.057733051640418</v>
      </c>
      <c r="BG31" s="4">
        <f>(BG16)/(BG28*$B$12)</f>
        <v>3.0459988845031871</v>
      </c>
      <c r="BH31" s="4">
        <f>(BH16)/(BH28*$B$12)</f>
        <v>3.0752876743174302</v>
      </c>
      <c r="BI31" s="4">
        <f>(BI16)/(BI28*$B$12)</f>
        <v>3.0283083359071221</v>
      </c>
      <c r="BJ31" s="4">
        <f>(BJ16)/(BJ28*$B$12)</f>
        <v>3.027083175308027</v>
      </c>
      <c r="BK31" s="4">
        <f>(BK16)/(BK28*$B$12)</f>
        <v>3.0109155087741541</v>
      </c>
      <c r="BL31" s="4">
        <f>(BL16)/(BL28*$B$12)</f>
        <v>2.9996004402025624</v>
      </c>
      <c r="BM31" s="4">
        <f>(BM16)/(BM28*$B$12)</f>
        <v>2.9817953654405569</v>
      </c>
      <c r="BN31" s="4">
        <f>(BN16)/(BN28*$B$12)</f>
        <v>3.005346072734949</v>
      </c>
      <c r="BO31" s="4">
        <f>(BO16)/(BO28*$B$12)</f>
        <v>3.0069491607474137</v>
      </c>
      <c r="BP31" s="4">
        <f>(BP16)/(BP28*$B$12)</f>
        <v>2.9929377309493046</v>
      </c>
      <c r="BQ31" s="4">
        <f>(BQ16)/(BQ28*$B$12)</f>
        <v>3.0046178872151672</v>
      </c>
      <c r="BR31" s="4">
        <f>(BR16)/(BR28*$B$12)</f>
        <v>3.0350346515043931</v>
      </c>
      <c r="BS31" s="4">
        <f>(BS16)/(BS28*$B$12)</f>
        <v>3.1035973317085443</v>
      </c>
      <c r="BT31" s="4">
        <f>(BT16)/(BT28*$B$12)</f>
        <v>3.0906566563704403</v>
      </c>
      <c r="BU31" s="4">
        <f>(BU16)/(BU28*$B$12)</f>
        <v>3.1204956357267601</v>
      </c>
      <c r="BV31" s="4">
        <f>(BV16)/(BV28*$B$12)</f>
        <v>3.1174484040027708</v>
      </c>
      <c r="BW31" s="4">
        <f>(BW16)/(BW28*$B$12)</f>
        <v>3.1103180497071885</v>
      </c>
      <c r="BX31" s="4">
        <f>(BX16)/(BX28*$B$12)</f>
        <v>3.1141563849941325</v>
      </c>
      <c r="BY31" s="4">
        <f>(BY16)/(BY28*$B$12)</f>
        <v>3.0652598969876705</v>
      </c>
      <c r="BZ31" s="4">
        <f>(BZ16)/(BZ28*$B$12)</f>
        <v>3.0426826377352376</v>
      </c>
      <c r="CA31" s="4">
        <f>(CA16)/(CA28*$B$12)</f>
        <v>2.9901908928134442</v>
      </c>
      <c r="CB31" s="4">
        <f>(CB16)/(CB28*$B$12)</f>
        <v>2.9415416026386225</v>
      </c>
      <c r="CC31" s="4">
        <f>(CC16)/(CC28*$B$12)</f>
        <v>2.9205257277952321</v>
      </c>
      <c r="CD31" s="4">
        <f>(CD16)/(CD28*$B$12)</f>
        <v>2.906468895053067</v>
      </c>
      <c r="CE31" s="4">
        <f>(CE16)/(CE28*$B$12)</f>
        <v>2.8507990413006858</v>
      </c>
      <c r="CF31" s="4">
        <f>(CF16)/(CF28*$B$12)</f>
        <v>2.8081991361491783</v>
      </c>
      <c r="CG31" s="4">
        <f>(CG16)/(CG28*$B$12)</f>
        <v>2.7522959889163836</v>
      </c>
      <c r="CH31" s="4">
        <f>(CH16)/(CH28*$B$12)</f>
        <v>2.7216907777743757</v>
      </c>
      <c r="CI31" s="4">
        <f>(CI16)/(CI28*$B$12)</f>
        <v>2.6955392402485256</v>
      </c>
      <c r="CJ31" s="4">
        <f>(CJ16)/(CJ28*$B$12)</f>
        <v>2.661581276732063</v>
      </c>
      <c r="CK31" s="4">
        <f>(CK16)/(CK28*$B$12)</f>
        <v>2.6546699487900396</v>
      </c>
      <c r="CL31" s="4">
        <f>(CL16)/(CL28*$B$12)</f>
        <v>2.5851999387753972</v>
      </c>
      <c r="CM31" s="4">
        <f>(CM16)/(CM28*$B$12)</f>
        <v>2.5539492169905196</v>
      </c>
      <c r="CN31" s="4">
        <f>(CN16)/(CN28*$B$12)</f>
        <v>2.547724271440587</v>
      </c>
    </row>
    <row r="32" spans="1:92" x14ac:dyDescent="0.25">
      <c r="A32" s="3" t="s">
        <v>8</v>
      </c>
      <c r="B32" s="4">
        <f>B31*100</f>
        <v>55.544087212938486</v>
      </c>
      <c r="C32" s="4">
        <f>C31*100</f>
        <v>60.107121323041454</v>
      </c>
      <c r="D32" s="4">
        <f>D31*100</f>
        <v>65.986451083587056</v>
      </c>
      <c r="E32" s="4">
        <f t="shared" ref="C32:AY32" si="0">E31*100</f>
        <v>73.747325532069908</v>
      </c>
      <c r="F32" s="4">
        <f t="shared" si="0"/>
        <v>81.007030276173538</v>
      </c>
      <c r="G32" s="4">
        <f t="shared" si="0"/>
        <v>85.513982455516611</v>
      </c>
      <c r="H32" s="4">
        <f t="shared" si="0"/>
        <v>95.865904803082728</v>
      </c>
      <c r="I32" s="4">
        <f t="shared" si="0"/>
        <v>106.97598292812076</v>
      </c>
      <c r="J32" s="4">
        <f t="shared" si="0"/>
        <v>114.57513168461438</v>
      </c>
      <c r="K32" s="4">
        <f t="shared" si="0"/>
        <v>124.39808862066984</v>
      </c>
      <c r="L32" s="4">
        <f t="shared" si="0"/>
        <v>129.84811636162098</v>
      </c>
      <c r="M32" s="4">
        <f t="shared" si="0"/>
        <v>133.69682574807388</v>
      </c>
      <c r="N32" s="4">
        <f t="shared" si="0"/>
        <v>140.06092289901525</v>
      </c>
      <c r="O32" s="4">
        <f t="shared" si="0"/>
        <v>145.38862869813559</v>
      </c>
      <c r="P32" s="4">
        <f t="shared" si="0"/>
        <v>152.03083273912904</v>
      </c>
      <c r="Q32" s="4">
        <f t="shared" si="0"/>
        <v>156.95616460125385</v>
      </c>
      <c r="R32" s="4">
        <f t="shared" si="0"/>
        <v>158.46834327065017</v>
      </c>
      <c r="S32" s="4">
        <f t="shared" si="0"/>
        <v>161.2217736626603</v>
      </c>
      <c r="T32" s="4">
        <f t="shared" si="0"/>
        <v>165.94385964887778</v>
      </c>
      <c r="U32" s="4">
        <f t="shared" si="0"/>
        <v>172.49277438793155</v>
      </c>
      <c r="V32" s="4">
        <f t="shared" si="0"/>
        <v>177.72622171199995</v>
      </c>
      <c r="W32" s="4">
        <f t="shared" si="0"/>
        <v>185.43575464285814</v>
      </c>
      <c r="X32" s="4">
        <f t="shared" si="0"/>
        <v>193.01172160914496</v>
      </c>
      <c r="Y32" s="4">
        <f t="shared" si="0"/>
        <v>200.30794553804952</v>
      </c>
      <c r="Z32" s="4">
        <f t="shared" si="0"/>
        <v>205.75690402511154</v>
      </c>
      <c r="AA32" s="4">
        <f t="shared" si="0"/>
        <v>213.10691946813876</v>
      </c>
      <c r="AB32" s="4">
        <f t="shared" si="0"/>
        <v>218.87085612599697</v>
      </c>
      <c r="AC32" s="4">
        <f t="shared" si="0"/>
        <v>221.58465913647021</v>
      </c>
      <c r="AD32" s="4">
        <f t="shared" si="0"/>
        <v>224.85616801617022</v>
      </c>
      <c r="AE32" s="4">
        <f t="shared" si="0"/>
        <v>230.88333488596135</v>
      </c>
      <c r="AF32" s="4">
        <f t="shared" si="0"/>
        <v>234.03126622106222</v>
      </c>
      <c r="AG32" s="4">
        <f t="shared" si="0"/>
        <v>238.24205571676583</v>
      </c>
      <c r="AH32" s="4">
        <f t="shared" si="0"/>
        <v>239.34807642825189</v>
      </c>
      <c r="AI32" s="4">
        <f t="shared" si="0"/>
        <v>242.49986969070974</v>
      </c>
      <c r="AJ32" s="4">
        <f t="shared" si="0"/>
        <v>243.4623589801941</v>
      </c>
      <c r="AK32" s="4">
        <f t="shared" si="0"/>
        <v>243.37385852550796</v>
      </c>
      <c r="AL32" s="4">
        <f t="shared" si="0"/>
        <v>249.03283385979532</v>
      </c>
      <c r="AM32" s="4">
        <f t="shared" si="0"/>
        <v>252.47930248752078</v>
      </c>
      <c r="AN32" s="4">
        <f t="shared" si="0"/>
        <v>251.15834899483528</v>
      </c>
      <c r="AO32" s="4">
        <f t="shared" si="0"/>
        <v>250.80166744489111</v>
      </c>
      <c r="AP32" s="4">
        <f t="shared" si="0"/>
        <v>250.4415242022246</v>
      </c>
      <c r="AQ32" s="4">
        <f t="shared" si="0"/>
        <v>247.60066956059657</v>
      </c>
      <c r="AR32" s="4">
        <f t="shared" si="0"/>
        <v>250.91846833036985</v>
      </c>
      <c r="AS32" s="4">
        <f t="shared" si="0"/>
        <v>250.74879270919928</v>
      </c>
      <c r="AT32" s="4">
        <f t="shared" si="0"/>
        <v>255.43500112823983</v>
      </c>
      <c r="AU32" s="4">
        <f t="shared" si="0"/>
        <v>258.49815311192947</v>
      </c>
      <c r="AV32" s="4">
        <f t="shared" si="0"/>
        <v>267.08880650516085</v>
      </c>
      <c r="AW32" s="4">
        <f t="shared" si="0"/>
        <v>274.08311235329495</v>
      </c>
      <c r="AX32" s="4">
        <f t="shared" si="0"/>
        <v>278.8556321060949</v>
      </c>
      <c r="AY32" s="4">
        <f t="shared" si="0"/>
        <v>287.38478528723152</v>
      </c>
      <c r="AZ32" s="4">
        <f>AZ31*100</f>
        <v>288.34296695507277</v>
      </c>
      <c r="BA32" s="4">
        <f t="shared" ref="BA32" si="1">BA31*100</f>
        <v>296.10336643373972</v>
      </c>
      <c r="BB32" s="4">
        <f t="shared" ref="BB32" si="2">BB31*100</f>
        <v>292.38611950579622</v>
      </c>
      <c r="BC32" s="4">
        <f t="shared" ref="BC32" si="3">BC31*100</f>
        <v>297.17199134454796</v>
      </c>
      <c r="BD32" s="4">
        <f t="shared" ref="BD32" si="4">BD31*100</f>
        <v>296.67292789076265</v>
      </c>
      <c r="BE32" s="4">
        <f t="shared" ref="BE32" si="5">BE31*100</f>
        <v>303.76242625956189</v>
      </c>
      <c r="BF32" s="4">
        <f t="shared" ref="BF32" si="6">BF31*100</f>
        <v>305.7733051640418</v>
      </c>
      <c r="BG32" s="4">
        <f t="shared" ref="BG32" si="7">BG31*100</f>
        <v>304.5998884503187</v>
      </c>
      <c r="BH32" s="4">
        <f t="shared" ref="BH32" si="8">BH31*100</f>
        <v>307.52876743174301</v>
      </c>
      <c r="BI32" s="4">
        <f t="shared" ref="BI32" si="9">BI31*100</f>
        <v>302.83083359071219</v>
      </c>
      <c r="BJ32" s="4">
        <f t="shared" ref="BJ32" si="10">BJ31*100</f>
        <v>302.70831753080267</v>
      </c>
      <c r="BK32" s="4">
        <f t="shared" ref="BK32" si="11">BK31*100</f>
        <v>301.09155087741544</v>
      </c>
      <c r="BL32" s="4">
        <f t="shared" ref="BL32" si="12">BL31*100</f>
        <v>299.96004402025625</v>
      </c>
      <c r="BM32" s="4">
        <f t="shared" ref="BM32" si="13">BM31*100</f>
        <v>298.17953654405568</v>
      </c>
      <c r="BN32" s="4">
        <f t="shared" ref="BN32" si="14">BN31*100</f>
        <v>300.53460727349488</v>
      </c>
      <c r="BO32" s="4">
        <f t="shared" ref="BO32" si="15">BO31*100</f>
        <v>300.69491607474134</v>
      </c>
      <c r="BP32" s="4">
        <f t="shared" ref="BP32" si="16">BP31*100</f>
        <v>299.29377309493049</v>
      </c>
      <c r="BQ32" s="4">
        <f t="shared" ref="BQ32" si="17">BQ31*100</f>
        <v>300.46178872151671</v>
      </c>
      <c r="BR32" s="4">
        <f t="shared" ref="BR32" si="18">BR31*100</f>
        <v>303.5034651504393</v>
      </c>
      <c r="BS32" s="4">
        <f t="shared" ref="BS32" si="19">BS31*100</f>
        <v>310.35973317085444</v>
      </c>
      <c r="BT32" s="4">
        <f t="shared" ref="BT32" si="20">BT31*100</f>
        <v>309.06566563704405</v>
      </c>
      <c r="BU32" s="4">
        <f t="shared" ref="BU32" si="21">BU31*100</f>
        <v>312.04956357267599</v>
      </c>
      <c r="BV32" s="4">
        <f t="shared" ref="BV32" si="22">BV31*100</f>
        <v>311.7448404002771</v>
      </c>
      <c r="BW32" s="4">
        <f t="shared" ref="BW32" si="23">BW31*100</f>
        <v>311.03180497071884</v>
      </c>
      <c r="BX32" s="4">
        <f t="shared" ref="BX32" si="24">BX31*100</f>
        <v>311.41563849941326</v>
      </c>
      <c r="BY32" s="4">
        <f t="shared" ref="BY32" si="25">BY31*100</f>
        <v>306.52598969876703</v>
      </c>
      <c r="BZ32" s="4">
        <f t="shared" ref="BZ32" si="26">BZ31*100</f>
        <v>304.26826377352376</v>
      </c>
      <c r="CA32" s="4">
        <f t="shared" ref="CA32" si="27">CA31*100</f>
        <v>299.01908928134441</v>
      </c>
      <c r="CB32" s="4">
        <f t="shared" ref="CB32" si="28">CB31*100</f>
        <v>294.15416026386225</v>
      </c>
      <c r="CC32" s="4">
        <f t="shared" ref="CC32" si="29">CC31*100</f>
        <v>292.05257277952319</v>
      </c>
      <c r="CD32" s="4">
        <f t="shared" ref="CD32" si="30">CD31*100</f>
        <v>290.64688950530672</v>
      </c>
      <c r="CE32" s="4">
        <f t="shared" ref="CE32" si="31">CE31*100</f>
        <v>285.0799041300686</v>
      </c>
      <c r="CF32" s="4">
        <f t="shared" ref="CF32" si="32">CF31*100</f>
        <v>280.81991361491782</v>
      </c>
      <c r="CG32" s="4">
        <f t="shared" ref="CG32" si="33">CG31*100</f>
        <v>275.22959889163837</v>
      </c>
      <c r="CH32" s="4">
        <f t="shared" ref="CH32" si="34">CH31*100</f>
        <v>272.16907777743756</v>
      </c>
      <c r="CI32" s="4">
        <f t="shared" ref="CI32" si="35">CI31*100</f>
        <v>269.55392402485256</v>
      </c>
      <c r="CJ32" s="4">
        <f t="shared" ref="CJ32" si="36">CJ31*100</f>
        <v>266.15812767320631</v>
      </c>
      <c r="CK32" s="4">
        <f t="shared" ref="CK32" si="37">CK31*100</f>
        <v>265.46699487900395</v>
      </c>
      <c r="CL32" s="4">
        <f t="shared" ref="CL32" si="38">CL31*100</f>
        <v>258.51999387753972</v>
      </c>
      <c r="CM32" s="4">
        <f t="shared" ref="CM32" si="39">CM31*100</f>
        <v>255.39492169905196</v>
      </c>
      <c r="CN32" s="4">
        <f t="shared" ref="CN32" si="40">CN31*100</f>
        <v>254.7724271440587</v>
      </c>
    </row>
    <row r="33" spans="1:92" s="6" customFormat="1" x14ac:dyDescent="0.25"/>
    <row r="34" spans="1:92" x14ac:dyDescent="0.25"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</row>
    <row r="36" spans="1:92" x14ac:dyDescent="0.25">
      <c r="A36" s="2"/>
    </row>
    <row r="39" spans="1:92" x14ac:dyDescent="0.25">
      <c r="A39" s="1"/>
    </row>
    <row r="40" spans="1:92" x14ac:dyDescent="0.25">
      <c r="A40" s="1"/>
    </row>
    <row r="41" spans="1:92" x14ac:dyDescent="0.25">
      <c r="A41" s="1"/>
    </row>
    <row r="42" spans="1:92" x14ac:dyDescent="0.25">
      <c r="A42" s="1"/>
    </row>
    <row r="43" spans="1:92" x14ac:dyDescent="0.25">
      <c r="A43" s="1"/>
    </row>
    <row r="44" spans="1:92" x14ac:dyDescent="0.25">
      <c r="A44" s="1"/>
    </row>
    <row r="45" spans="1:92" x14ac:dyDescent="0.25">
      <c r="A45" s="1"/>
    </row>
    <row r="46" spans="1:92" x14ac:dyDescent="0.25">
      <c r="A46" s="1"/>
    </row>
    <row r="47" spans="1:92" x14ac:dyDescent="0.25">
      <c r="A47" s="1"/>
    </row>
    <row r="48" spans="1:92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  <row r="52" spans="1:1" x14ac:dyDescent="0.25">
      <c r="A52" s="1"/>
    </row>
    <row r="53" spans="1:1" x14ac:dyDescent="0.25">
      <c r="A53" s="1"/>
    </row>
    <row r="54" spans="1:1" x14ac:dyDescent="0.25">
      <c r="A54" s="1"/>
    </row>
    <row r="55" spans="1:1" x14ac:dyDescent="0.25">
      <c r="A55" s="1"/>
    </row>
    <row r="56" spans="1:1" x14ac:dyDescent="0.25">
      <c r="A56" s="1"/>
    </row>
    <row r="57" spans="1:1" x14ac:dyDescent="0.25">
      <c r="A57" s="1"/>
    </row>
    <row r="58" spans="1:1" x14ac:dyDescent="0.25">
      <c r="A58" s="1"/>
    </row>
    <row r="59" spans="1:1" x14ac:dyDescent="0.25">
      <c r="A59" s="1"/>
    </row>
    <row r="60" spans="1:1" x14ac:dyDescent="0.25">
      <c r="A60" s="1"/>
    </row>
    <row r="61" spans="1:1" x14ac:dyDescent="0.25">
      <c r="A61" s="1"/>
    </row>
    <row r="62" spans="1:1" x14ac:dyDescent="0.25">
      <c r="A62" s="1"/>
    </row>
    <row r="63" spans="1:1" x14ac:dyDescent="0.25">
      <c r="A63" s="1"/>
    </row>
    <row r="64" spans="1: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H</dc:creator>
  <cp:lastModifiedBy>Ben H</cp:lastModifiedBy>
  <dcterms:created xsi:type="dcterms:W3CDTF">2026-03-22T21:46:11Z</dcterms:created>
  <dcterms:modified xsi:type="dcterms:W3CDTF">2026-03-23T02:22:44Z</dcterms:modified>
</cp:coreProperties>
</file>